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Questa_cartella_di_lavoro" defaultThemeVersion="166925"/>
  <mc:AlternateContent xmlns:mc="http://schemas.openxmlformats.org/markup-compatibility/2006">
    <mc:Choice Requires="x15">
      <x15ac:absPath xmlns:x15ac="http://schemas.microsoft.com/office/spreadsheetml/2010/11/ac" url="C:\Users\z003va8b\Desktop\Python\PIDTraining\"/>
    </mc:Choice>
  </mc:AlternateContent>
  <xr:revisionPtr revIDLastSave="0" documentId="13_ncr:1_{B56FF78C-83FF-453A-B459-7051D1615CE3}" xr6:coauthVersionLast="47" xr6:coauthVersionMax="47" xr10:uidLastSave="{00000000-0000-0000-0000-000000000000}"/>
  <bookViews>
    <workbookView xWindow="28680" yWindow="-120" windowWidth="29040" windowHeight="15840" activeTab="1" xr2:uid="{0FA9D1CD-F577-47C0-AC4D-726757D8C029}"/>
  </bookViews>
  <sheets>
    <sheet name="Instructions" sheetId="5" r:id="rId1"/>
    <sheet name="Calculation" sheetId="2" r:id="rId2"/>
    <sheet name="Level" sheetId="3" r:id="rId3"/>
    <sheet name="Control valve" sheetId="4" r:id="rId4"/>
  </sheets>
  <definedNames>
    <definedName name="__123Graph_A" hidden="1">Calculation!$K$17:$K$17</definedName>
  </definedNames>
  <calcPr calcId="191029" iterateCount="1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8" i="2" l="1"/>
  <c r="AG7" i="2"/>
  <c r="AG6" i="2"/>
  <c r="Z43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J10" i="2" l="1"/>
  <c r="E45" i="2" l="1"/>
  <c r="E46" i="2"/>
  <c r="F46" i="2" s="1"/>
  <c r="E47" i="2"/>
  <c r="F47" i="2" s="1"/>
  <c r="E48" i="2"/>
  <c r="F48" i="2" s="1"/>
  <c r="E49" i="2"/>
  <c r="F49" i="2" s="1"/>
  <c r="E50" i="2"/>
  <c r="F50" i="2" s="1"/>
  <c r="E51" i="2"/>
  <c r="F51" i="2" s="1"/>
  <c r="E52" i="2"/>
  <c r="F52" i="2" s="1"/>
  <c r="E53" i="2"/>
  <c r="F53" i="2" s="1"/>
  <c r="E54" i="2"/>
  <c r="F54" i="2" s="1"/>
  <c r="E55" i="2"/>
  <c r="F55" i="2" s="1"/>
  <c r="E56" i="2"/>
  <c r="F56" i="2" s="1"/>
  <c r="E57" i="2"/>
  <c r="E58" i="2"/>
  <c r="F58" i="2" s="1"/>
  <c r="E59" i="2"/>
  <c r="F59" i="2" s="1"/>
  <c r="E60" i="2"/>
  <c r="F60" i="2" s="1"/>
  <c r="E61" i="2"/>
  <c r="F61" i="2" s="1"/>
  <c r="E62" i="2"/>
  <c r="F62" i="2" s="1"/>
  <c r="E63" i="2"/>
  <c r="F63" i="2" s="1"/>
  <c r="E64" i="2"/>
  <c r="F64" i="2" s="1"/>
  <c r="E65" i="2"/>
  <c r="F65" i="2" s="1"/>
  <c r="E66" i="2"/>
  <c r="F66" i="2" s="1"/>
  <c r="E67" i="2"/>
  <c r="F67" i="2" s="1"/>
  <c r="E68" i="2"/>
  <c r="F68" i="2" s="1"/>
  <c r="E69" i="2"/>
  <c r="E70" i="2"/>
  <c r="F70" i="2" s="1"/>
  <c r="E71" i="2"/>
  <c r="F71" i="2" s="1"/>
  <c r="E72" i="2"/>
  <c r="F72" i="2" s="1"/>
  <c r="E73" i="2"/>
  <c r="F73" i="2" s="1"/>
  <c r="E74" i="2"/>
  <c r="F74" i="2" s="1"/>
  <c r="E75" i="2"/>
  <c r="F75" i="2" s="1"/>
  <c r="E76" i="2"/>
  <c r="F76" i="2" s="1"/>
  <c r="E77" i="2"/>
  <c r="F77" i="2" s="1"/>
  <c r="E78" i="2"/>
  <c r="F78" i="2" s="1"/>
  <c r="E79" i="2"/>
  <c r="F79" i="2" s="1"/>
  <c r="E80" i="2"/>
  <c r="F80" i="2" s="1"/>
  <c r="E81" i="2"/>
  <c r="E82" i="2"/>
  <c r="F82" i="2" s="1"/>
  <c r="E83" i="2"/>
  <c r="F83" i="2" s="1"/>
  <c r="E84" i="2"/>
  <c r="F84" i="2" s="1"/>
  <c r="E85" i="2"/>
  <c r="F85" i="2" s="1"/>
  <c r="E86" i="2"/>
  <c r="F86" i="2" s="1"/>
  <c r="E87" i="2"/>
  <c r="F87" i="2" s="1"/>
  <c r="E88" i="2"/>
  <c r="F88" i="2" s="1"/>
  <c r="E89" i="2"/>
  <c r="F89" i="2" s="1"/>
  <c r="E90" i="2"/>
  <c r="F90" i="2" s="1"/>
  <c r="E91" i="2"/>
  <c r="F91" i="2" s="1"/>
  <c r="E92" i="2"/>
  <c r="F92" i="2" s="1"/>
  <c r="E93" i="2"/>
  <c r="E94" i="2"/>
  <c r="F94" i="2" s="1"/>
  <c r="E95" i="2"/>
  <c r="F95" i="2" s="1"/>
  <c r="E96" i="2"/>
  <c r="F96" i="2" s="1"/>
  <c r="E97" i="2"/>
  <c r="F97" i="2" s="1"/>
  <c r="E98" i="2"/>
  <c r="F98" i="2" s="1"/>
  <c r="E99" i="2"/>
  <c r="F99" i="2" s="1"/>
  <c r="E100" i="2"/>
  <c r="F100" i="2" s="1"/>
  <c r="E101" i="2"/>
  <c r="F101" i="2" s="1"/>
  <c r="E102" i="2"/>
  <c r="F102" i="2" s="1"/>
  <c r="E103" i="2"/>
  <c r="F103" i="2" s="1"/>
  <c r="E104" i="2"/>
  <c r="F104" i="2" s="1"/>
  <c r="E105" i="2"/>
  <c r="F105" i="2" s="1"/>
  <c r="E106" i="2"/>
  <c r="F106" i="2" s="1"/>
  <c r="E107" i="2"/>
  <c r="F107" i="2" s="1"/>
  <c r="E108" i="2"/>
  <c r="F108" i="2" s="1"/>
  <c r="E109" i="2"/>
  <c r="F109" i="2" s="1"/>
  <c r="E110" i="2"/>
  <c r="F110" i="2" s="1"/>
  <c r="E111" i="2"/>
  <c r="F111" i="2" s="1"/>
  <c r="E112" i="2"/>
  <c r="F112" i="2" s="1"/>
  <c r="E113" i="2"/>
  <c r="F113" i="2" s="1"/>
  <c r="E114" i="2"/>
  <c r="F114" i="2" s="1"/>
  <c r="E115" i="2"/>
  <c r="F115" i="2" s="1"/>
  <c r="E116" i="2"/>
  <c r="F116" i="2" s="1"/>
  <c r="E117" i="2"/>
  <c r="F117" i="2" s="1"/>
  <c r="E118" i="2"/>
  <c r="F118" i="2" s="1"/>
  <c r="E119" i="2"/>
  <c r="F119" i="2" s="1"/>
  <c r="E120" i="2"/>
  <c r="F120" i="2" s="1"/>
  <c r="E121" i="2"/>
  <c r="F121" i="2" s="1"/>
  <c r="E122" i="2"/>
  <c r="F122" i="2" s="1"/>
  <c r="E123" i="2"/>
  <c r="F123" i="2" s="1"/>
  <c r="E124" i="2"/>
  <c r="F124" i="2" s="1"/>
  <c r="E125" i="2"/>
  <c r="F125" i="2" s="1"/>
  <c r="E126" i="2"/>
  <c r="F126" i="2" s="1"/>
  <c r="E127" i="2"/>
  <c r="F127" i="2" s="1"/>
  <c r="E128" i="2"/>
  <c r="F128" i="2" s="1"/>
  <c r="E129" i="2"/>
  <c r="F129" i="2" s="1"/>
  <c r="E130" i="2"/>
  <c r="F130" i="2" s="1"/>
  <c r="E131" i="2"/>
  <c r="F131" i="2" s="1"/>
  <c r="E132" i="2"/>
  <c r="F132" i="2" s="1"/>
  <c r="E133" i="2"/>
  <c r="F133" i="2" s="1"/>
  <c r="E134" i="2"/>
  <c r="F134" i="2" s="1"/>
  <c r="E135" i="2"/>
  <c r="F135" i="2" s="1"/>
  <c r="E136" i="2"/>
  <c r="F136" i="2" s="1"/>
  <c r="E137" i="2"/>
  <c r="F137" i="2" s="1"/>
  <c r="E138" i="2"/>
  <c r="F138" i="2" s="1"/>
  <c r="E139" i="2"/>
  <c r="F139" i="2" s="1"/>
  <c r="E140" i="2"/>
  <c r="F140" i="2" s="1"/>
  <c r="E141" i="2"/>
  <c r="F141" i="2" s="1"/>
  <c r="E142" i="2"/>
  <c r="F142" i="2" s="1"/>
  <c r="E143" i="2"/>
  <c r="F143" i="2" s="1"/>
  <c r="E144" i="2"/>
  <c r="F144" i="2" s="1"/>
  <c r="E145" i="2"/>
  <c r="F145" i="2" s="1"/>
  <c r="E146" i="2"/>
  <c r="F146" i="2" s="1"/>
  <c r="E147" i="2"/>
  <c r="F147" i="2" s="1"/>
  <c r="E148" i="2"/>
  <c r="F148" i="2" s="1"/>
  <c r="E149" i="2"/>
  <c r="F149" i="2" s="1"/>
  <c r="E150" i="2"/>
  <c r="F150" i="2" s="1"/>
  <c r="E151" i="2"/>
  <c r="F151" i="2" s="1"/>
  <c r="E152" i="2"/>
  <c r="F152" i="2" s="1"/>
  <c r="E153" i="2"/>
  <c r="F153" i="2" s="1"/>
  <c r="E154" i="2"/>
  <c r="F154" i="2" s="1"/>
  <c r="E155" i="2"/>
  <c r="F155" i="2" s="1"/>
  <c r="E156" i="2"/>
  <c r="F156" i="2" s="1"/>
  <c r="E157" i="2"/>
  <c r="F157" i="2" s="1"/>
  <c r="E158" i="2"/>
  <c r="F158" i="2" s="1"/>
  <c r="E159" i="2"/>
  <c r="F159" i="2" s="1"/>
  <c r="E160" i="2"/>
  <c r="F160" i="2" s="1"/>
  <c r="E161" i="2"/>
  <c r="F161" i="2" s="1"/>
  <c r="E162" i="2"/>
  <c r="F162" i="2" s="1"/>
  <c r="E163" i="2"/>
  <c r="F163" i="2" s="1"/>
  <c r="E164" i="2"/>
  <c r="F164" i="2" s="1"/>
  <c r="E165" i="2"/>
  <c r="F165" i="2" s="1"/>
  <c r="E166" i="2"/>
  <c r="F166" i="2" s="1"/>
  <c r="E167" i="2"/>
  <c r="E168" i="2"/>
  <c r="F168" i="2" s="1"/>
  <c r="E169" i="2"/>
  <c r="F169" i="2" s="1"/>
  <c r="E170" i="2"/>
  <c r="F170" i="2" s="1"/>
  <c r="E171" i="2"/>
  <c r="F171" i="2" s="1"/>
  <c r="E172" i="2"/>
  <c r="F172" i="2" s="1"/>
  <c r="E173" i="2"/>
  <c r="F173" i="2" s="1"/>
  <c r="E174" i="2"/>
  <c r="F174" i="2" s="1"/>
  <c r="E175" i="2"/>
  <c r="F175" i="2" s="1"/>
  <c r="E176" i="2"/>
  <c r="F176" i="2" s="1"/>
  <c r="E177" i="2"/>
  <c r="F177" i="2" s="1"/>
  <c r="E178" i="2"/>
  <c r="F178" i="2" s="1"/>
  <c r="E179" i="2"/>
  <c r="F179" i="2" s="1"/>
  <c r="E180" i="2"/>
  <c r="F180" i="2" s="1"/>
  <c r="E181" i="2"/>
  <c r="F181" i="2" s="1"/>
  <c r="E182" i="2"/>
  <c r="F182" i="2" s="1"/>
  <c r="E183" i="2"/>
  <c r="F183" i="2" s="1"/>
  <c r="E184" i="2"/>
  <c r="F184" i="2" s="1"/>
  <c r="E185" i="2"/>
  <c r="F185" i="2" s="1"/>
  <c r="E186" i="2"/>
  <c r="F186" i="2" s="1"/>
  <c r="E187" i="2"/>
  <c r="F187" i="2" s="1"/>
  <c r="E188" i="2"/>
  <c r="F188" i="2" s="1"/>
  <c r="E189" i="2"/>
  <c r="F189" i="2" s="1"/>
  <c r="E190" i="2"/>
  <c r="F190" i="2" s="1"/>
  <c r="E191" i="2"/>
  <c r="F191" i="2" s="1"/>
  <c r="E192" i="2"/>
  <c r="F192" i="2" s="1"/>
  <c r="E193" i="2"/>
  <c r="F193" i="2" s="1"/>
  <c r="E194" i="2"/>
  <c r="F194" i="2" s="1"/>
  <c r="E195" i="2"/>
  <c r="F195" i="2" s="1"/>
  <c r="E196" i="2"/>
  <c r="F196" i="2" s="1"/>
  <c r="E197" i="2"/>
  <c r="F197" i="2" s="1"/>
  <c r="E198" i="2"/>
  <c r="F198" i="2" s="1"/>
  <c r="E199" i="2"/>
  <c r="F199" i="2" s="1"/>
  <c r="E200" i="2"/>
  <c r="F200" i="2" s="1"/>
  <c r="E201" i="2"/>
  <c r="F201" i="2" s="1"/>
  <c r="E202" i="2"/>
  <c r="F202" i="2" s="1"/>
  <c r="E203" i="2"/>
  <c r="F203" i="2" s="1"/>
  <c r="E204" i="2"/>
  <c r="F204" i="2" s="1"/>
  <c r="E205" i="2"/>
  <c r="F205" i="2" s="1"/>
  <c r="E206" i="2"/>
  <c r="F206" i="2" s="1"/>
  <c r="E207" i="2"/>
  <c r="F207" i="2" s="1"/>
  <c r="E208" i="2"/>
  <c r="F208" i="2" s="1"/>
  <c r="E209" i="2"/>
  <c r="F209" i="2" s="1"/>
  <c r="E210" i="2"/>
  <c r="F210" i="2" s="1"/>
  <c r="E211" i="2"/>
  <c r="F211" i="2" s="1"/>
  <c r="E212" i="2"/>
  <c r="F212" i="2" s="1"/>
  <c r="E213" i="2"/>
  <c r="F213" i="2" s="1"/>
  <c r="E214" i="2"/>
  <c r="F214" i="2" s="1"/>
  <c r="E215" i="2"/>
  <c r="F215" i="2" s="1"/>
  <c r="E216" i="2"/>
  <c r="E217" i="2"/>
  <c r="F217" i="2" s="1"/>
  <c r="E218" i="2"/>
  <c r="F218" i="2" s="1"/>
  <c r="E219" i="2"/>
  <c r="F219" i="2" s="1"/>
  <c r="E220" i="2"/>
  <c r="F220" i="2" s="1"/>
  <c r="E221" i="2"/>
  <c r="F221" i="2" s="1"/>
  <c r="E222" i="2"/>
  <c r="F222" i="2" s="1"/>
  <c r="E223" i="2"/>
  <c r="F223" i="2" s="1"/>
  <c r="E224" i="2"/>
  <c r="F224" i="2" s="1"/>
  <c r="E225" i="2"/>
  <c r="F225" i="2" s="1"/>
  <c r="E226" i="2"/>
  <c r="F226" i="2" s="1"/>
  <c r="E227" i="2"/>
  <c r="F227" i="2" s="1"/>
  <c r="E228" i="2"/>
  <c r="F228" i="2" s="1"/>
  <c r="E229" i="2"/>
  <c r="F229" i="2" s="1"/>
  <c r="E230" i="2"/>
  <c r="F230" i="2" s="1"/>
  <c r="E231" i="2"/>
  <c r="F231" i="2" s="1"/>
  <c r="E232" i="2"/>
  <c r="F232" i="2" s="1"/>
  <c r="E233" i="2"/>
  <c r="F233" i="2" s="1"/>
  <c r="E234" i="2"/>
  <c r="F234" i="2" s="1"/>
  <c r="E235" i="2"/>
  <c r="F235" i="2" s="1"/>
  <c r="E236" i="2"/>
  <c r="F236" i="2" s="1"/>
  <c r="E237" i="2"/>
  <c r="F237" i="2" s="1"/>
  <c r="E238" i="2"/>
  <c r="F238" i="2" s="1"/>
  <c r="E239" i="2"/>
  <c r="F239" i="2" s="1"/>
  <c r="E240" i="2"/>
  <c r="E241" i="2"/>
  <c r="F241" i="2" s="1"/>
  <c r="E242" i="2"/>
  <c r="F242" i="2" s="1"/>
  <c r="E243" i="2"/>
  <c r="F243" i="2" s="1"/>
  <c r="E244" i="2"/>
  <c r="F244" i="2" s="1"/>
  <c r="E245" i="2"/>
  <c r="F245" i="2" s="1"/>
  <c r="E246" i="2"/>
  <c r="F246" i="2" s="1"/>
  <c r="E247" i="2"/>
  <c r="F247" i="2" s="1"/>
  <c r="E248" i="2"/>
  <c r="F248" i="2" s="1"/>
  <c r="E249" i="2"/>
  <c r="F249" i="2" s="1"/>
  <c r="E250" i="2"/>
  <c r="F250" i="2" s="1"/>
  <c r="E251" i="2"/>
  <c r="F251" i="2" s="1"/>
  <c r="E252" i="2"/>
  <c r="E253" i="2"/>
  <c r="F253" i="2" s="1"/>
  <c r="E254" i="2"/>
  <c r="F254" i="2" s="1"/>
  <c r="E255" i="2"/>
  <c r="F255" i="2" s="1"/>
  <c r="E256" i="2"/>
  <c r="F256" i="2" s="1"/>
  <c r="E257" i="2"/>
  <c r="F257" i="2" s="1"/>
  <c r="E258" i="2"/>
  <c r="F258" i="2" s="1"/>
  <c r="E259" i="2"/>
  <c r="F259" i="2" s="1"/>
  <c r="E260" i="2"/>
  <c r="F260" i="2" s="1"/>
  <c r="E261" i="2"/>
  <c r="F261" i="2" s="1"/>
  <c r="E262" i="2"/>
  <c r="F262" i="2" s="1"/>
  <c r="E263" i="2"/>
  <c r="F263" i="2" s="1"/>
  <c r="E264" i="2"/>
  <c r="E265" i="2"/>
  <c r="F265" i="2" s="1"/>
  <c r="E266" i="2"/>
  <c r="F266" i="2" s="1"/>
  <c r="E267" i="2"/>
  <c r="F267" i="2" s="1"/>
  <c r="E268" i="2"/>
  <c r="F268" i="2" s="1"/>
  <c r="E269" i="2"/>
  <c r="F269" i="2" s="1"/>
  <c r="E270" i="2"/>
  <c r="F270" i="2" s="1"/>
  <c r="E271" i="2"/>
  <c r="F271" i="2" s="1"/>
  <c r="E272" i="2"/>
  <c r="F272" i="2" s="1"/>
  <c r="E273" i="2"/>
  <c r="F273" i="2" s="1"/>
  <c r="E274" i="2"/>
  <c r="F274" i="2" s="1"/>
  <c r="E275" i="2"/>
  <c r="F275" i="2" s="1"/>
  <c r="E276" i="2"/>
  <c r="E277" i="2"/>
  <c r="F277" i="2" s="1"/>
  <c r="E278" i="2"/>
  <c r="F278" i="2" s="1"/>
  <c r="E279" i="2"/>
  <c r="F279" i="2" s="1"/>
  <c r="E280" i="2"/>
  <c r="F280" i="2" s="1"/>
  <c r="E281" i="2"/>
  <c r="F281" i="2" s="1"/>
  <c r="E282" i="2"/>
  <c r="F282" i="2" s="1"/>
  <c r="E283" i="2"/>
  <c r="F283" i="2" s="1"/>
  <c r="E284" i="2"/>
  <c r="F284" i="2" s="1"/>
  <c r="E285" i="2"/>
  <c r="F285" i="2" s="1"/>
  <c r="E286" i="2"/>
  <c r="F286" i="2" s="1"/>
  <c r="E287" i="2"/>
  <c r="F287" i="2" s="1"/>
  <c r="E288" i="2"/>
  <c r="E289" i="2"/>
  <c r="F289" i="2" s="1"/>
  <c r="E290" i="2"/>
  <c r="F290" i="2" s="1"/>
  <c r="E291" i="2"/>
  <c r="F291" i="2" s="1"/>
  <c r="E292" i="2"/>
  <c r="F292" i="2" s="1"/>
  <c r="E293" i="2"/>
  <c r="F293" i="2" s="1"/>
  <c r="E294" i="2"/>
  <c r="F294" i="2" s="1"/>
  <c r="E295" i="2"/>
  <c r="F295" i="2" s="1"/>
  <c r="E296" i="2"/>
  <c r="F296" i="2" s="1"/>
  <c r="E297" i="2"/>
  <c r="F297" i="2" s="1"/>
  <c r="E298" i="2"/>
  <c r="F298" i="2" s="1"/>
  <c r="E299" i="2"/>
  <c r="F299" i="2" s="1"/>
  <c r="E300" i="2"/>
  <c r="E301" i="2"/>
  <c r="F301" i="2" s="1"/>
  <c r="E302" i="2"/>
  <c r="F302" i="2" s="1"/>
  <c r="E303" i="2"/>
  <c r="F303" i="2" s="1"/>
  <c r="E304" i="2"/>
  <c r="F304" i="2" s="1"/>
  <c r="E305" i="2"/>
  <c r="F305" i="2" s="1"/>
  <c r="E306" i="2"/>
  <c r="F306" i="2" s="1"/>
  <c r="E307" i="2"/>
  <c r="F307" i="2" s="1"/>
  <c r="E308" i="2"/>
  <c r="F308" i="2" s="1"/>
  <c r="E309" i="2"/>
  <c r="F309" i="2" s="1"/>
  <c r="E310" i="2"/>
  <c r="F310" i="2" s="1"/>
  <c r="E311" i="2"/>
  <c r="F311" i="2" s="1"/>
  <c r="E312" i="2"/>
  <c r="F312" i="2" s="1"/>
  <c r="E313" i="2"/>
  <c r="F313" i="2" s="1"/>
  <c r="E314" i="2"/>
  <c r="F314" i="2" s="1"/>
  <c r="E315" i="2"/>
  <c r="F315" i="2" s="1"/>
  <c r="E316" i="2"/>
  <c r="F316" i="2" s="1"/>
  <c r="E317" i="2"/>
  <c r="F317" i="2" s="1"/>
  <c r="E318" i="2"/>
  <c r="F318" i="2" s="1"/>
  <c r="E319" i="2"/>
  <c r="F319" i="2" s="1"/>
  <c r="E320" i="2"/>
  <c r="F320" i="2" s="1"/>
  <c r="E321" i="2"/>
  <c r="F321" i="2" s="1"/>
  <c r="E322" i="2"/>
  <c r="F322" i="2" s="1"/>
  <c r="E323" i="2"/>
  <c r="F323" i="2" s="1"/>
  <c r="E324" i="2"/>
  <c r="F324" i="2" s="1"/>
  <c r="E325" i="2"/>
  <c r="F325" i="2" s="1"/>
  <c r="E326" i="2"/>
  <c r="F326" i="2" s="1"/>
  <c r="E327" i="2"/>
  <c r="F327" i="2" s="1"/>
  <c r="E328" i="2"/>
  <c r="F328" i="2" s="1"/>
  <c r="E329" i="2"/>
  <c r="F329" i="2" s="1"/>
  <c r="E330" i="2"/>
  <c r="F330" i="2" s="1"/>
  <c r="E331" i="2"/>
  <c r="F331" i="2" s="1"/>
  <c r="E332" i="2"/>
  <c r="F332" i="2" s="1"/>
  <c r="E333" i="2"/>
  <c r="F333" i="2" s="1"/>
  <c r="E334" i="2"/>
  <c r="F334" i="2" s="1"/>
  <c r="E335" i="2"/>
  <c r="F335" i="2" s="1"/>
  <c r="E336" i="2"/>
  <c r="F336" i="2" s="1"/>
  <c r="E337" i="2"/>
  <c r="F337" i="2" s="1"/>
  <c r="E338" i="2"/>
  <c r="F338" i="2" s="1"/>
  <c r="E339" i="2"/>
  <c r="F339" i="2" s="1"/>
  <c r="E340" i="2"/>
  <c r="F340" i="2" s="1"/>
  <c r="E341" i="2"/>
  <c r="F341" i="2" s="1"/>
  <c r="E342" i="2"/>
  <c r="F342" i="2" s="1"/>
  <c r="E343" i="2"/>
  <c r="F343" i="2" s="1"/>
  <c r="E344" i="2"/>
  <c r="F344" i="2" s="1"/>
  <c r="E345" i="2"/>
  <c r="F345" i="2" s="1"/>
  <c r="E346" i="2"/>
  <c r="F346" i="2" s="1"/>
  <c r="E347" i="2"/>
  <c r="F347" i="2" s="1"/>
  <c r="E348" i="2"/>
  <c r="E349" i="2"/>
  <c r="F349" i="2" s="1"/>
  <c r="E350" i="2"/>
  <c r="F350" i="2" s="1"/>
  <c r="E351" i="2"/>
  <c r="F351" i="2" s="1"/>
  <c r="E352" i="2"/>
  <c r="F352" i="2" s="1"/>
  <c r="E353" i="2"/>
  <c r="F353" i="2" s="1"/>
  <c r="E354" i="2"/>
  <c r="F354" i="2" s="1"/>
  <c r="E355" i="2"/>
  <c r="F355" i="2" s="1"/>
  <c r="E356" i="2"/>
  <c r="F356" i="2" s="1"/>
  <c r="E357" i="2"/>
  <c r="F357" i="2" s="1"/>
  <c r="E358" i="2"/>
  <c r="F358" i="2" s="1"/>
  <c r="E359" i="2"/>
  <c r="F359" i="2" s="1"/>
  <c r="E360" i="2"/>
  <c r="F360" i="2" s="1"/>
  <c r="E361" i="2"/>
  <c r="F361" i="2" s="1"/>
  <c r="E362" i="2"/>
  <c r="F362" i="2" s="1"/>
  <c r="E363" i="2"/>
  <c r="F363" i="2" s="1"/>
  <c r="E364" i="2"/>
  <c r="F364" i="2" s="1"/>
  <c r="E365" i="2"/>
  <c r="F365" i="2" s="1"/>
  <c r="E366" i="2"/>
  <c r="F366" i="2" s="1"/>
  <c r="E367" i="2"/>
  <c r="F367" i="2" s="1"/>
  <c r="E368" i="2"/>
  <c r="F368" i="2" s="1"/>
  <c r="E369" i="2"/>
  <c r="F369" i="2" s="1"/>
  <c r="E370" i="2"/>
  <c r="F370" i="2" s="1"/>
  <c r="E371" i="2"/>
  <c r="F371" i="2" s="1"/>
  <c r="E372" i="2"/>
  <c r="E373" i="2"/>
  <c r="F373" i="2" s="1"/>
  <c r="E374" i="2"/>
  <c r="F374" i="2" s="1"/>
  <c r="E375" i="2"/>
  <c r="F375" i="2" s="1"/>
  <c r="E376" i="2"/>
  <c r="F376" i="2" s="1"/>
  <c r="E377" i="2"/>
  <c r="F377" i="2" s="1"/>
  <c r="E378" i="2"/>
  <c r="F378" i="2" s="1"/>
  <c r="E379" i="2"/>
  <c r="F379" i="2" s="1"/>
  <c r="E380" i="2"/>
  <c r="F380" i="2" s="1"/>
  <c r="E381" i="2"/>
  <c r="F381" i="2" s="1"/>
  <c r="E382" i="2"/>
  <c r="F382" i="2" s="1"/>
  <c r="E383" i="2"/>
  <c r="F383" i="2" s="1"/>
  <c r="E384" i="2"/>
  <c r="E385" i="2"/>
  <c r="F385" i="2" s="1"/>
  <c r="E386" i="2"/>
  <c r="F386" i="2" s="1"/>
  <c r="E387" i="2"/>
  <c r="F387" i="2" s="1"/>
  <c r="E388" i="2"/>
  <c r="F388" i="2" s="1"/>
  <c r="E389" i="2"/>
  <c r="F389" i="2" s="1"/>
  <c r="E390" i="2"/>
  <c r="F390" i="2" s="1"/>
  <c r="E391" i="2"/>
  <c r="F391" i="2" s="1"/>
  <c r="E392" i="2"/>
  <c r="F392" i="2" s="1"/>
  <c r="E393" i="2"/>
  <c r="F393" i="2" s="1"/>
  <c r="E394" i="2"/>
  <c r="F394" i="2" s="1"/>
  <c r="E395" i="2"/>
  <c r="F395" i="2" s="1"/>
  <c r="E396" i="2"/>
  <c r="E397" i="2"/>
  <c r="F397" i="2" s="1"/>
  <c r="E398" i="2"/>
  <c r="F398" i="2" s="1"/>
  <c r="E399" i="2"/>
  <c r="F399" i="2" s="1"/>
  <c r="E400" i="2"/>
  <c r="F400" i="2" s="1"/>
  <c r="E401" i="2"/>
  <c r="F401" i="2" s="1"/>
  <c r="E402" i="2"/>
  <c r="F402" i="2" s="1"/>
  <c r="E403" i="2"/>
  <c r="F403" i="2" s="1"/>
  <c r="E404" i="2"/>
  <c r="F404" i="2" s="1"/>
  <c r="E405" i="2"/>
  <c r="F405" i="2" s="1"/>
  <c r="E406" i="2"/>
  <c r="F406" i="2" s="1"/>
  <c r="E407" i="2"/>
  <c r="F407" i="2" s="1"/>
  <c r="E408" i="2"/>
  <c r="E409" i="2"/>
  <c r="F409" i="2" s="1"/>
  <c r="E410" i="2"/>
  <c r="F410" i="2" s="1"/>
  <c r="E411" i="2"/>
  <c r="F411" i="2" s="1"/>
  <c r="E412" i="2"/>
  <c r="F412" i="2" s="1"/>
  <c r="E413" i="2"/>
  <c r="F413" i="2" s="1"/>
  <c r="E414" i="2"/>
  <c r="F414" i="2" s="1"/>
  <c r="E415" i="2"/>
  <c r="F415" i="2" s="1"/>
  <c r="E416" i="2"/>
  <c r="F416" i="2" s="1"/>
  <c r="E417" i="2"/>
  <c r="F417" i="2" s="1"/>
  <c r="E418" i="2"/>
  <c r="F418" i="2" s="1"/>
  <c r="E419" i="2"/>
  <c r="F419" i="2" s="1"/>
  <c r="E420" i="2"/>
  <c r="E421" i="2"/>
  <c r="F421" i="2" s="1"/>
  <c r="E422" i="2"/>
  <c r="F422" i="2" s="1"/>
  <c r="E423" i="2"/>
  <c r="F423" i="2" s="1"/>
  <c r="E424" i="2"/>
  <c r="F424" i="2" s="1"/>
  <c r="E425" i="2"/>
  <c r="F425" i="2" s="1"/>
  <c r="E426" i="2"/>
  <c r="F426" i="2" s="1"/>
  <c r="E427" i="2"/>
  <c r="F427" i="2" s="1"/>
  <c r="E428" i="2"/>
  <c r="F428" i="2" s="1"/>
  <c r="E429" i="2"/>
  <c r="F429" i="2" s="1"/>
  <c r="E430" i="2"/>
  <c r="F430" i="2" s="1"/>
  <c r="E431" i="2"/>
  <c r="F431" i="2" s="1"/>
  <c r="E432" i="2"/>
  <c r="E433" i="2"/>
  <c r="F433" i="2" s="1"/>
  <c r="E434" i="2"/>
  <c r="F434" i="2" s="1"/>
  <c r="E435" i="2"/>
  <c r="F435" i="2" s="1"/>
  <c r="E436" i="2"/>
  <c r="F436" i="2" s="1"/>
  <c r="E437" i="2"/>
  <c r="F437" i="2" s="1"/>
  <c r="E438" i="2"/>
  <c r="F438" i="2" s="1"/>
  <c r="E439" i="2"/>
  <c r="F439" i="2" s="1"/>
  <c r="E440" i="2"/>
  <c r="F440" i="2" s="1"/>
  <c r="E441" i="2"/>
  <c r="F441" i="2" s="1"/>
  <c r="E442" i="2"/>
  <c r="F442" i="2" s="1"/>
  <c r="E443" i="2"/>
  <c r="F443" i="2" s="1"/>
  <c r="E444" i="2"/>
  <c r="E445" i="2"/>
  <c r="F445" i="2" s="1"/>
  <c r="E446" i="2"/>
  <c r="F446" i="2" s="1"/>
  <c r="E447" i="2"/>
  <c r="F447" i="2" s="1"/>
  <c r="E448" i="2"/>
  <c r="F448" i="2" s="1"/>
  <c r="E449" i="2"/>
  <c r="F449" i="2" s="1"/>
  <c r="E450" i="2"/>
  <c r="F450" i="2" s="1"/>
  <c r="E451" i="2"/>
  <c r="F451" i="2" s="1"/>
  <c r="E452" i="2"/>
  <c r="F452" i="2" s="1"/>
  <c r="E453" i="2"/>
  <c r="F453" i="2" s="1"/>
  <c r="E454" i="2"/>
  <c r="F454" i="2" s="1"/>
  <c r="E455" i="2"/>
  <c r="F455" i="2" s="1"/>
  <c r="E456" i="2"/>
  <c r="F456" i="2" s="1"/>
  <c r="E457" i="2"/>
  <c r="F457" i="2" s="1"/>
  <c r="E458" i="2"/>
  <c r="F458" i="2" s="1"/>
  <c r="E459" i="2"/>
  <c r="F459" i="2" s="1"/>
  <c r="E460" i="2"/>
  <c r="F460" i="2" s="1"/>
  <c r="E461" i="2"/>
  <c r="F461" i="2" s="1"/>
  <c r="E462" i="2"/>
  <c r="F462" i="2" s="1"/>
  <c r="E463" i="2"/>
  <c r="F463" i="2" s="1"/>
  <c r="E464" i="2"/>
  <c r="F464" i="2" s="1"/>
  <c r="E465" i="2"/>
  <c r="F465" i="2" s="1"/>
  <c r="E466" i="2"/>
  <c r="F466" i="2" s="1"/>
  <c r="E467" i="2"/>
  <c r="F467" i="2" s="1"/>
  <c r="E468" i="2"/>
  <c r="F468" i="2" s="1"/>
  <c r="E469" i="2"/>
  <c r="F469" i="2" s="1"/>
  <c r="E470" i="2"/>
  <c r="F470" i="2" s="1"/>
  <c r="E471" i="2"/>
  <c r="F471" i="2" s="1"/>
  <c r="E472" i="2"/>
  <c r="F472" i="2" s="1"/>
  <c r="E473" i="2"/>
  <c r="F473" i="2" s="1"/>
  <c r="E474" i="2"/>
  <c r="F474" i="2" s="1"/>
  <c r="E475" i="2"/>
  <c r="F475" i="2" s="1"/>
  <c r="E476" i="2"/>
  <c r="F476" i="2" s="1"/>
  <c r="E477" i="2"/>
  <c r="F477" i="2" s="1"/>
  <c r="E478" i="2"/>
  <c r="F478" i="2" s="1"/>
  <c r="E479" i="2"/>
  <c r="F479" i="2" s="1"/>
  <c r="E480" i="2"/>
  <c r="F480" i="2" s="1"/>
  <c r="E481" i="2"/>
  <c r="F481" i="2" s="1"/>
  <c r="E482" i="2"/>
  <c r="F482" i="2" s="1"/>
  <c r="E483" i="2"/>
  <c r="F483" i="2" s="1"/>
  <c r="E484" i="2"/>
  <c r="F484" i="2" s="1"/>
  <c r="E485" i="2"/>
  <c r="F485" i="2" s="1"/>
  <c r="E486" i="2"/>
  <c r="F486" i="2" s="1"/>
  <c r="E487" i="2"/>
  <c r="F487" i="2" s="1"/>
  <c r="E488" i="2"/>
  <c r="F488" i="2" s="1"/>
  <c r="E489" i="2"/>
  <c r="F489" i="2" s="1"/>
  <c r="E490" i="2"/>
  <c r="F490" i="2" s="1"/>
  <c r="E491" i="2"/>
  <c r="F491" i="2" s="1"/>
  <c r="E492" i="2"/>
  <c r="E493" i="2"/>
  <c r="F493" i="2" s="1"/>
  <c r="E494" i="2"/>
  <c r="F494" i="2" s="1"/>
  <c r="E495" i="2"/>
  <c r="F495" i="2" s="1"/>
  <c r="E496" i="2"/>
  <c r="F496" i="2" s="1"/>
  <c r="E497" i="2"/>
  <c r="F497" i="2" s="1"/>
  <c r="E498" i="2"/>
  <c r="F498" i="2" s="1"/>
  <c r="E499" i="2"/>
  <c r="F499" i="2" s="1"/>
  <c r="E500" i="2"/>
  <c r="F500" i="2" s="1"/>
  <c r="E501" i="2"/>
  <c r="F501" i="2" s="1"/>
  <c r="E502" i="2"/>
  <c r="F502" i="2" s="1"/>
  <c r="E503" i="2"/>
  <c r="F503" i="2" s="1"/>
  <c r="E504" i="2"/>
  <c r="F504" i="2" s="1"/>
  <c r="E505" i="2"/>
  <c r="F505" i="2" s="1"/>
  <c r="E506" i="2"/>
  <c r="F506" i="2" s="1"/>
  <c r="E507" i="2"/>
  <c r="F507" i="2" s="1"/>
  <c r="E508" i="2"/>
  <c r="F508" i="2" s="1"/>
  <c r="E509" i="2"/>
  <c r="F509" i="2" s="1"/>
  <c r="E510" i="2"/>
  <c r="F510" i="2" s="1"/>
  <c r="E511" i="2"/>
  <c r="F511" i="2" s="1"/>
  <c r="E512" i="2"/>
  <c r="F512" i="2" s="1"/>
  <c r="E513" i="2"/>
  <c r="F513" i="2" s="1"/>
  <c r="E514" i="2"/>
  <c r="F514" i="2" s="1"/>
  <c r="E515" i="2"/>
  <c r="F515" i="2" s="1"/>
  <c r="E516" i="2"/>
  <c r="F516" i="2" s="1"/>
  <c r="E517" i="2"/>
  <c r="F517" i="2" s="1"/>
  <c r="E518" i="2"/>
  <c r="F518" i="2" s="1"/>
  <c r="E519" i="2"/>
  <c r="F519" i="2" s="1"/>
  <c r="E520" i="2"/>
  <c r="F520" i="2" s="1"/>
  <c r="E521" i="2"/>
  <c r="F521" i="2" s="1"/>
  <c r="E522" i="2"/>
  <c r="F522" i="2" s="1"/>
  <c r="E523" i="2"/>
  <c r="F523" i="2" s="1"/>
  <c r="E524" i="2"/>
  <c r="F524" i="2" s="1"/>
  <c r="E525" i="2"/>
  <c r="F525" i="2" s="1"/>
  <c r="E526" i="2"/>
  <c r="F526" i="2" s="1"/>
  <c r="E527" i="2"/>
  <c r="F527" i="2" s="1"/>
  <c r="E528" i="2"/>
  <c r="F528" i="2" s="1"/>
  <c r="E529" i="2"/>
  <c r="F529" i="2" s="1"/>
  <c r="E530" i="2"/>
  <c r="F530" i="2" s="1"/>
  <c r="E531" i="2"/>
  <c r="F531" i="2" s="1"/>
  <c r="E532" i="2"/>
  <c r="F532" i="2" s="1"/>
  <c r="E533" i="2"/>
  <c r="F533" i="2" s="1"/>
  <c r="E534" i="2"/>
  <c r="F534" i="2" s="1"/>
  <c r="E535" i="2"/>
  <c r="F535" i="2" s="1"/>
  <c r="E536" i="2"/>
  <c r="F536" i="2" s="1"/>
  <c r="E537" i="2"/>
  <c r="F537" i="2" s="1"/>
  <c r="E538" i="2"/>
  <c r="F538" i="2" s="1"/>
  <c r="E539" i="2"/>
  <c r="F539" i="2" s="1"/>
  <c r="E540" i="2"/>
  <c r="F540" i="2" s="1"/>
  <c r="E541" i="2"/>
  <c r="F541" i="2" s="1"/>
  <c r="E542" i="2"/>
  <c r="F542" i="2" s="1"/>
  <c r="E543" i="2"/>
  <c r="F543" i="2" s="1"/>
  <c r="E544" i="2"/>
  <c r="F544" i="2" s="1"/>
  <c r="E545" i="2"/>
  <c r="F545" i="2" s="1"/>
  <c r="E546" i="2"/>
  <c r="F546" i="2" s="1"/>
  <c r="E547" i="2"/>
  <c r="F547" i="2" s="1"/>
  <c r="E548" i="2"/>
  <c r="F548" i="2" s="1"/>
  <c r="E549" i="2"/>
  <c r="F549" i="2" s="1"/>
  <c r="E550" i="2"/>
  <c r="F550" i="2" s="1"/>
  <c r="E551" i="2"/>
  <c r="F551" i="2" s="1"/>
  <c r="E552" i="2"/>
  <c r="F552" i="2" s="1"/>
  <c r="E553" i="2"/>
  <c r="F553" i="2" s="1"/>
  <c r="E554" i="2"/>
  <c r="F554" i="2" s="1"/>
  <c r="E555" i="2"/>
  <c r="F555" i="2" s="1"/>
  <c r="E556" i="2"/>
  <c r="F556" i="2" s="1"/>
  <c r="E557" i="2"/>
  <c r="F557" i="2" s="1"/>
  <c r="E558" i="2"/>
  <c r="F558" i="2" s="1"/>
  <c r="E559" i="2"/>
  <c r="F559" i="2" s="1"/>
  <c r="E560" i="2"/>
  <c r="F560" i="2" s="1"/>
  <c r="E561" i="2"/>
  <c r="F561" i="2" s="1"/>
  <c r="E562" i="2"/>
  <c r="F562" i="2" s="1"/>
  <c r="E563" i="2"/>
  <c r="F563" i="2" s="1"/>
  <c r="E564" i="2"/>
  <c r="E565" i="2"/>
  <c r="F565" i="2" s="1"/>
  <c r="E566" i="2"/>
  <c r="F566" i="2" s="1"/>
  <c r="E567" i="2"/>
  <c r="F567" i="2" s="1"/>
  <c r="E568" i="2"/>
  <c r="F568" i="2" s="1"/>
  <c r="E569" i="2"/>
  <c r="F569" i="2" s="1"/>
  <c r="E570" i="2"/>
  <c r="F570" i="2" s="1"/>
  <c r="E571" i="2"/>
  <c r="F571" i="2" s="1"/>
  <c r="E572" i="2"/>
  <c r="F572" i="2" s="1"/>
  <c r="E573" i="2"/>
  <c r="F573" i="2" s="1"/>
  <c r="E574" i="2"/>
  <c r="F574" i="2" s="1"/>
  <c r="E575" i="2"/>
  <c r="F575" i="2" s="1"/>
  <c r="E576" i="2"/>
  <c r="E577" i="2"/>
  <c r="F577" i="2" s="1"/>
  <c r="E578" i="2"/>
  <c r="F578" i="2" s="1"/>
  <c r="E579" i="2"/>
  <c r="F579" i="2" s="1"/>
  <c r="E580" i="2"/>
  <c r="F580" i="2" s="1"/>
  <c r="E581" i="2"/>
  <c r="F581" i="2" s="1"/>
  <c r="E582" i="2"/>
  <c r="F582" i="2" s="1"/>
  <c r="E583" i="2"/>
  <c r="F583" i="2" s="1"/>
  <c r="E584" i="2"/>
  <c r="F584" i="2" s="1"/>
  <c r="E585" i="2"/>
  <c r="F585" i="2" s="1"/>
  <c r="E586" i="2"/>
  <c r="F586" i="2" s="1"/>
  <c r="E587" i="2"/>
  <c r="F587" i="2" s="1"/>
  <c r="E588" i="2"/>
  <c r="F588" i="2" s="1"/>
  <c r="E589" i="2"/>
  <c r="F589" i="2" s="1"/>
  <c r="E590" i="2"/>
  <c r="F590" i="2" s="1"/>
  <c r="E591" i="2"/>
  <c r="F591" i="2" s="1"/>
  <c r="E592" i="2"/>
  <c r="F592" i="2" s="1"/>
  <c r="E593" i="2"/>
  <c r="F593" i="2" s="1"/>
  <c r="E594" i="2"/>
  <c r="F594" i="2" s="1"/>
  <c r="E595" i="2"/>
  <c r="F595" i="2" s="1"/>
  <c r="E596" i="2"/>
  <c r="F596" i="2" s="1"/>
  <c r="E597" i="2"/>
  <c r="F597" i="2" s="1"/>
  <c r="E598" i="2"/>
  <c r="F598" i="2" s="1"/>
  <c r="E599" i="2"/>
  <c r="F599" i="2" s="1"/>
  <c r="E600" i="2"/>
  <c r="F600" i="2" s="1"/>
  <c r="E601" i="2"/>
  <c r="F601" i="2" s="1"/>
  <c r="E602" i="2"/>
  <c r="F602" i="2" s="1"/>
  <c r="E603" i="2"/>
  <c r="F603" i="2" s="1"/>
  <c r="E604" i="2"/>
  <c r="F604" i="2" s="1"/>
  <c r="E605" i="2"/>
  <c r="F605" i="2" s="1"/>
  <c r="E606" i="2"/>
  <c r="F606" i="2" s="1"/>
  <c r="E607" i="2"/>
  <c r="F607" i="2" s="1"/>
  <c r="E608" i="2"/>
  <c r="F608" i="2" s="1"/>
  <c r="E609" i="2"/>
  <c r="F609" i="2" s="1"/>
  <c r="E610" i="2"/>
  <c r="F610" i="2" s="1"/>
  <c r="E611" i="2"/>
  <c r="F611" i="2" s="1"/>
  <c r="E612" i="2"/>
  <c r="F612" i="2" s="1"/>
  <c r="E613" i="2"/>
  <c r="F613" i="2" s="1"/>
  <c r="E614" i="2"/>
  <c r="F614" i="2" s="1"/>
  <c r="E615" i="2"/>
  <c r="F615" i="2" s="1"/>
  <c r="E616" i="2"/>
  <c r="F616" i="2" s="1"/>
  <c r="E617" i="2"/>
  <c r="F617" i="2" s="1"/>
  <c r="E618" i="2"/>
  <c r="F618" i="2" s="1"/>
  <c r="E619" i="2"/>
  <c r="F619" i="2" s="1"/>
  <c r="E620" i="2"/>
  <c r="F620" i="2" s="1"/>
  <c r="E621" i="2"/>
  <c r="F621" i="2" s="1"/>
  <c r="E622" i="2"/>
  <c r="F622" i="2" s="1"/>
  <c r="E623" i="2"/>
  <c r="F623" i="2" s="1"/>
  <c r="E624" i="2"/>
  <c r="E625" i="2"/>
  <c r="F625" i="2" s="1"/>
  <c r="E626" i="2"/>
  <c r="F626" i="2" s="1"/>
  <c r="E627" i="2"/>
  <c r="F627" i="2" s="1"/>
  <c r="E628" i="2"/>
  <c r="F628" i="2" s="1"/>
  <c r="E629" i="2"/>
  <c r="F629" i="2" s="1"/>
  <c r="E630" i="2"/>
  <c r="F630" i="2" s="1"/>
  <c r="E631" i="2"/>
  <c r="F631" i="2" s="1"/>
  <c r="E632" i="2"/>
  <c r="F632" i="2" s="1"/>
  <c r="E633" i="2"/>
  <c r="F633" i="2" s="1"/>
  <c r="E634" i="2"/>
  <c r="F634" i="2" s="1"/>
  <c r="E635" i="2"/>
  <c r="F635" i="2" s="1"/>
  <c r="E636" i="2"/>
  <c r="F636" i="2" s="1"/>
  <c r="E637" i="2"/>
  <c r="F637" i="2" s="1"/>
  <c r="E638" i="2"/>
  <c r="F638" i="2" s="1"/>
  <c r="E639" i="2"/>
  <c r="F639" i="2" s="1"/>
  <c r="E640" i="2"/>
  <c r="F640" i="2" s="1"/>
  <c r="E641" i="2"/>
  <c r="F641" i="2" s="1"/>
  <c r="E642" i="2"/>
  <c r="F642" i="2" s="1"/>
  <c r="E643" i="2"/>
  <c r="F643" i="2" s="1"/>
  <c r="E644" i="2"/>
  <c r="F644" i="2" s="1"/>
  <c r="E645" i="2"/>
  <c r="F645" i="2" s="1"/>
  <c r="E646" i="2"/>
  <c r="F646" i="2" s="1"/>
  <c r="E647" i="2"/>
  <c r="F647" i="2" s="1"/>
  <c r="E648" i="2"/>
  <c r="E649" i="2"/>
  <c r="F649" i="2" s="1"/>
  <c r="E650" i="2"/>
  <c r="F650" i="2" s="1"/>
  <c r="E651" i="2"/>
  <c r="F651" i="2" s="1"/>
  <c r="E652" i="2"/>
  <c r="F652" i="2" s="1"/>
  <c r="E653" i="2"/>
  <c r="F653" i="2" s="1"/>
  <c r="E654" i="2"/>
  <c r="F654" i="2" s="1"/>
  <c r="E655" i="2"/>
  <c r="F655" i="2" s="1"/>
  <c r="E656" i="2"/>
  <c r="F656" i="2" s="1"/>
  <c r="E657" i="2"/>
  <c r="F657" i="2" s="1"/>
  <c r="E658" i="2"/>
  <c r="F658" i="2" s="1"/>
  <c r="E659" i="2"/>
  <c r="F659" i="2" s="1"/>
  <c r="E660" i="2"/>
  <c r="F660" i="2" s="1"/>
  <c r="E661" i="2"/>
  <c r="F661" i="2" s="1"/>
  <c r="E662" i="2"/>
  <c r="F662" i="2" s="1"/>
  <c r="E663" i="2"/>
  <c r="F663" i="2" s="1"/>
  <c r="E664" i="2"/>
  <c r="F664" i="2" s="1"/>
  <c r="E665" i="2"/>
  <c r="F665" i="2" s="1"/>
  <c r="E666" i="2"/>
  <c r="F666" i="2" s="1"/>
  <c r="E667" i="2"/>
  <c r="F667" i="2" s="1"/>
  <c r="E668" i="2"/>
  <c r="F668" i="2" s="1"/>
  <c r="E669" i="2"/>
  <c r="F669" i="2" s="1"/>
  <c r="E670" i="2"/>
  <c r="F670" i="2" s="1"/>
  <c r="E671" i="2"/>
  <c r="F671" i="2" s="1"/>
  <c r="E672" i="2"/>
  <c r="F672" i="2" s="1"/>
  <c r="E673" i="2"/>
  <c r="F673" i="2" s="1"/>
  <c r="E674" i="2"/>
  <c r="F674" i="2" s="1"/>
  <c r="E675" i="2"/>
  <c r="F675" i="2" s="1"/>
  <c r="E676" i="2"/>
  <c r="F676" i="2" s="1"/>
  <c r="E677" i="2"/>
  <c r="F677" i="2" s="1"/>
  <c r="E678" i="2"/>
  <c r="F678" i="2" s="1"/>
  <c r="E679" i="2"/>
  <c r="F679" i="2" s="1"/>
  <c r="E680" i="2"/>
  <c r="F680" i="2" s="1"/>
  <c r="E681" i="2"/>
  <c r="F681" i="2" s="1"/>
  <c r="E682" i="2"/>
  <c r="F682" i="2" s="1"/>
  <c r="E683" i="2"/>
  <c r="F683" i="2" s="1"/>
  <c r="E684" i="2"/>
  <c r="F684" i="2" s="1"/>
  <c r="E685" i="2"/>
  <c r="F685" i="2" s="1"/>
  <c r="E686" i="2"/>
  <c r="F686" i="2" s="1"/>
  <c r="E687" i="2"/>
  <c r="F687" i="2" s="1"/>
  <c r="E688" i="2"/>
  <c r="F688" i="2" s="1"/>
  <c r="E689" i="2"/>
  <c r="F689" i="2" s="1"/>
  <c r="E690" i="2"/>
  <c r="F690" i="2" s="1"/>
  <c r="E691" i="2"/>
  <c r="F691" i="2" s="1"/>
  <c r="E692" i="2"/>
  <c r="F692" i="2" s="1"/>
  <c r="E693" i="2"/>
  <c r="F693" i="2" s="1"/>
  <c r="E694" i="2"/>
  <c r="F694" i="2" s="1"/>
  <c r="E695" i="2"/>
  <c r="F695" i="2" s="1"/>
  <c r="E696" i="2"/>
  <c r="F696" i="2" s="1"/>
  <c r="E697" i="2"/>
  <c r="F697" i="2" s="1"/>
  <c r="E698" i="2"/>
  <c r="F698" i="2" s="1"/>
  <c r="E699" i="2"/>
  <c r="F699" i="2" s="1"/>
  <c r="E700" i="2"/>
  <c r="F700" i="2" s="1"/>
  <c r="E701" i="2"/>
  <c r="F701" i="2" s="1"/>
  <c r="E702" i="2"/>
  <c r="F702" i="2" s="1"/>
  <c r="E703" i="2"/>
  <c r="F703" i="2" s="1"/>
  <c r="E704" i="2"/>
  <c r="F704" i="2" s="1"/>
  <c r="E705" i="2"/>
  <c r="F705" i="2" s="1"/>
  <c r="E706" i="2"/>
  <c r="F706" i="2" s="1"/>
  <c r="E707" i="2"/>
  <c r="F707" i="2" s="1"/>
  <c r="E708" i="2"/>
  <c r="F708" i="2" s="1"/>
  <c r="E709" i="2"/>
  <c r="F709" i="2" s="1"/>
  <c r="E710" i="2"/>
  <c r="F710" i="2" s="1"/>
  <c r="E711" i="2"/>
  <c r="F711" i="2" s="1"/>
  <c r="E712" i="2"/>
  <c r="F712" i="2" s="1"/>
  <c r="E713" i="2"/>
  <c r="F713" i="2" s="1"/>
  <c r="E714" i="2"/>
  <c r="F714" i="2" s="1"/>
  <c r="E715" i="2"/>
  <c r="F715" i="2" s="1"/>
  <c r="E716" i="2"/>
  <c r="F716" i="2" s="1"/>
  <c r="E717" i="2"/>
  <c r="F717" i="2" s="1"/>
  <c r="E718" i="2"/>
  <c r="F718" i="2" s="1"/>
  <c r="E719" i="2"/>
  <c r="F719" i="2" s="1"/>
  <c r="E720" i="2"/>
  <c r="E721" i="2"/>
  <c r="F721" i="2" s="1"/>
  <c r="E722" i="2"/>
  <c r="F722" i="2" s="1"/>
  <c r="E723" i="2"/>
  <c r="F723" i="2" s="1"/>
  <c r="E724" i="2"/>
  <c r="F724" i="2" s="1"/>
  <c r="E725" i="2"/>
  <c r="F725" i="2" s="1"/>
  <c r="E726" i="2"/>
  <c r="F726" i="2" s="1"/>
  <c r="E727" i="2"/>
  <c r="F727" i="2" s="1"/>
  <c r="E728" i="2"/>
  <c r="F728" i="2" s="1"/>
  <c r="E729" i="2"/>
  <c r="F729" i="2" s="1"/>
  <c r="E730" i="2"/>
  <c r="F730" i="2" s="1"/>
  <c r="E731" i="2"/>
  <c r="F731" i="2" s="1"/>
  <c r="E732" i="2"/>
  <c r="F732" i="2" s="1"/>
  <c r="E733" i="2"/>
  <c r="F733" i="2" s="1"/>
  <c r="E734" i="2"/>
  <c r="F734" i="2" s="1"/>
  <c r="E735" i="2"/>
  <c r="F735" i="2" s="1"/>
  <c r="E736" i="2"/>
  <c r="F736" i="2" s="1"/>
  <c r="E737" i="2"/>
  <c r="F737" i="2" s="1"/>
  <c r="E738" i="2"/>
  <c r="F738" i="2" s="1"/>
  <c r="E739" i="2"/>
  <c r="F739" i="2" s="1"/>
  <c r="E740" i="2"/>
  <c r="F740" i="2" s="1"/>
  <c r="E741" i="2"/>
  <c r="F741" i="2" s="1"/>
  <c r="E742" i="2"/>
  <c r="F742" i="2" s="1"/>
  <c r="E743" i="2"/>
  <c r="F743" i="2" s="1"/>
  <c r="E744" i="2"/>
  <c r="F744" i="2" s="1"/>
  <c r="E745" i="2"/>
  <c r="F745" i="2" s="1"/>
  <c r="E746" i="2"/>
  <c r="F746" i="2" s="1"/>
  <c r="E747" i="2"/>
  <c r="F747" i="2" s="1"/>
  <c r="E748" i="2"/>
  <c r="F748" i="2" s="1"/>
  <c r="E749" i="2"/>
  <c r="F749" i="2" s="1"/>
  <c r="E750" i="2"/>
  <c r="F750" i="2" s="1"/>
  <c r="E751" i="2"/>
  <c r="F751" i="2" s="1"/>
  <c r="E752" i="2"/>
  <c r="F752" i="2" s="1"/>
  <c r="E753" i="2"/>
  <c r="F753" i="2" s="1"/>
  <c r="E754" i="2"/>
  <c r="F754" i="2" s="1"/>
  <c r="E755" i="2"/>
  <c r="F755" i="2" s="1"/>
  <c r="E756" i="2"/>
  <c r="F756" i="2" s="1"/>
  <c r="E757" i="2"/>
  <c r="F757" i="2" s="1"/>
  <c r="E758" i="2"/>
  <c r="F758" i="2" s="1"/>
  <c r="E759" i="2"/>
  <c r="F759" i="2" s="1"/>
  <c r="E760" i="2"/>
  <c r="F760" i="2" s="1"/>
  <c r="E761" i="2"/>
  <c r="F761" i="2" s="1"/>
  <c r="E762" i="2"/>
  <c r="F762" i="2" s="1"/>
  <c r="E763" i="2"/>
  <c r="F763" i="2" s="1"/>
  <c r="E764" i="2"/>
  <c r="F764" i="2" s="1"/>
  <c r="E765" i="2"/>
  <c r="F765" i="2" s="1"/>
  <c r="E766" i="2"/>
  <c r="F766" i="2" s="1"/>
  <c r="E767" i="2"/>
  <c r="F767" i="2" s="1"/>
  <c r="E768" i="2"/>
  <c r="F768" i="2" s="1"/>
  <c r="E769" i="2"/>
  <c r="F769" i="2" s="1"/>
  <c r="E770" i="2"/>
  <c r="F770" i="2" s="1"/>
  <c r="E771" i="2"/>
  <c r="F771" i="2" s="1"/>
  <c r="E772" i="2"/>
  <c r="F772" i="2" s="1"/>
  <c r="E773" i="2"/>
  <c r="F773" i="2" s="1"/>
  <c r="E774" i="2"/>
  <c r="F774" i="2" s="1"/>
  <c r="E775" i="2"/>
  <c r="F775" i="2" s="1"/>
  <c r="E776" i="2"/>
  <c r="F776" i="2" s="1"/>
  <c r="E777" i="2"/>
  <c r="F777" i="2" s="1"/>
  <c r="E778" i="2"/>
  <c r="F778" i="2" s="1"/>
  <c r="E779" i="2"/>
  <c r="F779" i="2" s="1"/>
  <c r="E780" i="2"/>
  <c r="F780" i="2" s="1"/>
  <c r="E781" i="2"/>
  <c r="F781" i="2" s="1"/>
  <c r="E782" i="2"/>
  <c r="F782" i="2" s="1"/>
  <c r="E783" i="2"/>
  <c r="F783" i="2" s="1"/>
  <c r="E784" i="2"/>
  <c r="F784" i="2" s="1"/>
  <c r="E785" i="2"/>
  <c r="F785" i="2" s="1"/>
  <c r="E786" i="2"/>
  <c r="F786" i="2" s="1"/>
  <c r="E787" i="2"/>
  <c r="F787" i="2" s="1"/>
  <c r="E788" i="2"/>
  <c r="F788" i="2" s="1"/>
  <c r="E789" i="2"/>
  <c r="F789" i="2" s="1"/>
  <c r="E790" i="2"/>
  <c r="F790" i="2" s="1"/>
  <c r="E791" i="2"/>
  <c r="F791" i="2" s="1"/>
  <c r="E792" i="2"/>
  <c r="F792" i="2" s="1"/>
  <c r="E793" i="2"/>
  <c r="F793" i="2" s="1"/>
  <c r="E794" i="2"/>
  <c r="F794" i="2" s="1"/>
  <c r="E795" i="2"/>
  <c r="F795" i="2" s="1"/>
  <c r="E796" i="2"/>
  <c r="F796" i="2" s="1"/>
  <c r="E797" i="2"/>
  <c r="F797" i="2" s="1"/>
  <c r="E798" i="2"/>
  <c r="F798" i="2" s="1"/>
  <c r="E799" i="2"/>
  <c r="F799" i="2" s="1"/>
  <c r="E800" i="2"/>
  <c r="F800" i="2" s="1"/>
  <c r="E801" i="2"/>
  <c r="F801" i="2" s="1"/>
  <c r="E802" i="2"/>
  <c r="F802" i="2" s="1"/>
  <c r="E803" i="2"/>
  <c r="F803" i="2" s="1"/>
  <c r="E804" i="2"/>
  <c r="F804" i="2" s="1"/>
  <c r="E805" i="2"/>
  <c r="F805" i="2" s="1"/>
  <c r="E806" i="2"/>
  <c r="F806" i="2" s="1"/>
  <c r="E807" i="2"/>
  <c r="F807" i="2" s="1"/>
  <c r="E808" i="2"/>
  <c r="F808" i="2" s="1"/>
  <c r="E809" i="2"/>
  <c r="F809" i="2" s="1"/>
  <c r="E810" i="2"/>
  <c r="F810" i="2" s="1"/>
  <c r="E811" i="2"/>
  <c r="F811" i="2" s="1"/>
  <c r="E812" i="2"/>
  <c r="F812" i="2" s="1"/>
  <c r="E813" i="2"/>
  <c r="F813" i="2" s="1"/>
  <c r="E814" i="2"/>
  <c r="F814" i="2" s="1"/>
  <c r="E815" i="2"/>
  <c r="F815" i="2" s="1"/>
  <c r="E816" i="2"/>
  <c r="F816" i="2" s="1"/>
  <c r="E817" i="2"/>
  <c r="F817" i="2" s="1"/>
  <c r="E818" i="2"/>
  <c r="F818" i="2" s="1"/>
  <c r="E819" i="2"/>
  <c r="F819" i="2" s="1"/>
  <c r="E820" i="2"/>
  <c r="F820" i="2" s="1"/>
  <c r="E821" i="2"/>
  <c r="F821" i="2" s="1"/>
  <c r="E822" i="2"/>
  <c r="F822" i="2" s="1"/>
  <c r="E823" i="2"/>
  <c r="F823" i="2" s="1"/>
  <c r="E824" i="2"/>
  <c r="F824" i="2" s="1"/>
  <c r="E825" i="2"/>
  <c r="F825" i="2" s="1"/>
  <c r="E826" i="2"/>
  <c r="F826" i="2" s="1"/>
  <c r="E827" i="2"/>
  <c r="F827" i="2" s="1"/>
  <c r="E828" i="2"/>
  <c r="F828" i="2" s="1"/>
  <c r="E829" i="2"/>
  <c r="F829" i="2" s="1"/>
  <c r="E830" i="2"/>
  <c r="F830" i="2" s="1"/>
  <c r="E831" i="2"/>
  <c r="F831" i="2" s="1"/>
  <c r="E832" i="2"/>
  <c r="F832" i="2" s="1"/>
  <c r="E833" i="2"/>
  <c r="F833" i="2" s="1"/>
  <c r="E834" i="2"/>
  <c r="F834" i="2" s="1"/>
  <c r="E835" i="2"/>
  <c r="F835" i="2" s="1"/>
  <c r="E836" i="2"/>
  <c r="F836" i="2" s="1"/>
  <c r="E837" i="2"/>
  <c r="F837" i="2" s="1"/>
  <c r="E838" i="2"/>
  <c r="F838" i="2" s="1"/>
  <c r="E839" i="2"/>
  <c r="F839" i="2" s="1"/>
  <c r="E840" i="2"/>
  <c r="F840" i="2" s="1"/>
  <c r="E841" i="2"/>
  <c r="F841" i="2" s="1"/>
  <c r="E842" i="2"/>
  <c r="F842" i="2" s="1"/>
  <c r="E843" i="2"/>
  <c r="F843" i="2" s="1"/>
  <c r="E844" i="2"/>
  <c r="F844" i="2" s="1"/>
  <c r="E845" i="2"/>
  <c r="F845" i="2" s="1"/>
  <c r="E846" i="2"/>
  <c r="F846" i="2" s="1"/>
  <c r="E847" i="2"/>
  <c r="F847" i="2" s="1"/>
  <c r="E848" i="2"/>
  <c r="F848" i="2" s="1"/>
  <c r="E849" i="2"/>
  <c r="F849" i="2" s="1"/>
  <c r="E850" i="2"/>
  <c r="F850" i="2" s="1"/>
  <c r="E851" i="2"/>
  <c r="F851" i="2" s="1"/>
  <c r="E852" i="2"/>
  <c r="E853" i="2"/>
  <c r="F853" i="2" s="1"/>
  <c r="E854" i="2"/>
  <c r="F854" i="2" s="1"/>
  <c r="E855" i="2"/>
  <c r="F855" i="2" s="1"/>
  <c r="E856" i="2"/>
  <c r="F856" i="2" s="1"/>
  <c r="E857" i="2"/>
  <c r="F857" i="2" s="1"/>
  <c r="E858" i="2"/>
  <c r="F858" i="2" s="1"/>
  <c r="E859" i="2"/>
  <c r="F859" i="2" s="1"/>
  <c r="E860" i="2"/>
  <c r="F860" i="2" s="1"/>
  <c r="E861" i="2"/>
  <c r="F861" i="2" s="1"/>
  <c r="E862" i="2"/>
  <c r="F862" i="2" s="1"/>
  <c r="E863" i="2"/>
  <c r="F863" i="2" s="1"/>
  <c r="E864" i="2"/>
  <c r="F864" i="2" s="1"/>
  <c r="E865" i="2"/>
  <c r="F865" i="2" s="1"/>
  <c r="E866" i="2"/>
  <c r="F866" i="2" s="1"/>
  <c r="E867" i="2"/>
  <c r="F867" i="2" s="1"/>
  <c r="E868" i="2"/>
  <c r="F868" i="2" s="1"/>
  <c r="E869" i="2"/>
  <c r="F869" i="2" s="1"/>
  <c r="E870" i="2"/>
  <c r="F870" i="2" s="1"/>
  <c r="E871" i="2"/>
  <c r="F871" i="2" s="1"/>
  <c r="E872" i="2"/>
  <c r="F872" i="2" s="1"/>
  <c r="E873" i="2"/>
  <c r="F873" i="2" s="1"/>
  <c r="E874" i="2"/>
  <c r="F874" i="2" s="1"/>
  <c r="E875" i="2"/>
  <c r="F875" i="2" s="1"/>
  <c r="E876" i="2"/>
  <c r="F876" i="2" s="1"/>
  <c r="E877" i="2"/>
  <c r="F877" i="2" s="1"/>
  <c r="E878" i="2"/>
  <c r="F878" i="2" s="1"/>
  <c r="E879" i="2"/>
  <c r="F879" i="2" s="1"/>
  <c r="E880" i="2"/>
  <c r="F880" i="2" s="1"/>
  <c r="E881" i="2"/>
  <c r="F881" i="2" s="1"/>
  <c r="E882" i="2"/>
  <c r="F882" i="2" s="1"/>
  <c r="E883" i="2"/>
  <c r="F883" i="2" s="1"/>
  <c r="E884" i="2"/>
  <c r="F884" i="2" s="1"/>
  <c r="E885" i="2"/>
  <c r="F885" i="2" s="1"/>
  <c r="E886" i="2"/>
  <c r="F886" i="2" s="1"/>
  <c r="E887" i="2"/>
  <c r="F887" i="2" s="1"/>
  <c r="E888" i="2"/>
  <c r="F888" i="2" s="1"/>
  <c r="E889" i="2"/>
  <c r="F889" i="2" s="1"/>
  <c r="E890" i="2"/>
  <c r="F890" i="2" s="1"/>
  <c r="E891" i="2"/>
  <c r="F891" i="2" s="1"/>
  <c r="E892" i="2"/>
  <c r="F892" i="2" s="1"/>
  <c r="E893" i="2"/>
  <c r="F893" i="2" s="1"/>
  <c r="E894" i="2"/>
  <c r="F894" i="2" s="1"/>
  <c r="E895" i="2"/>
  <c r="F895" i="2" s="1"/>
  <c r="E896" i="2"/>
  <c r="F896" i="2" s="1"/>
  <c r="E897" i="2"/>
  <c r="F897" i="2" s="1"/>
  <c r="E898" i="2"/>
  <c r="F898" i="2" s="1"/>
  <c r="E899" i="2"/>
  <c r="F899" i="2" s="1"/>
  <c r="E900" i="2"/>
  <c r="F900" i="2" s="1"/>
  <c r="E901" i="2"/>
  <c r="F901" i="2" s="1"/>
  <c r="E902" i="2"/>
  <c r="F902" i="2" s="1"/>
  <c r="E903" i="2"/>
  <c r="F903" i="2" s="1"/>
  <c r="E904" i="2"/>
  <c r="F904" i="2" s="1"/>
  <c r="E905" i="2"/>
  <c r="F905" i="2" s="1"/>
  <c r="E906" i="2"/>
  <c r="F906" i="2" s="1"/>
  <c r="E907" i="2"/>
  <c r="F907" i="2" s="1"/>
  <c r="E908" i="2"/>
  <c r="F908" i="2" s="1"/>
  <c r="E909" i="2"/>
  <c r="F909" i="2" s="1"/>
  <c r="E910" i="2"/>
  <c r="F910" i="2" s="1"/>
  <c r="E911" i="2"/>
  <c r="F911" i="2" s="1"/>
  <c r="E912" i="2"/>
  <c r="F912" i="2" s="1"/>
  <c r="E913" i="2"/>
  <c r="F913" i="2" s="1"/>
  <c r="E914" i="2"/>
  <c r="F914" i="2" s="1"/>
  <c r="E915" i="2"/>
  <c r="F915" i="2" s="1"/>
  <c r="E916" i="2"/>
  <c r="F916" i="2" s="1"/>
  <c r="E917" i="2"/>
  <c r="F917" i="2" s="1"/>
  <c r="E918" i="2"/>
  <c r="F918" i="2" s="1"/>
  <c r="E919" i="2"/>
  <c r="F919" i="2" s="1"/>
  <c r="E920" i="2"/>
  <c r="F920" i="2" s="1"/>
  <c r="E921" i="2"/>
  <c r="F921" i="2" s="1"/>
  <c r="E922" i="2"/>
  <c r="F922" i="2" s="1"/>
  <c r="E923" i="2"/>
  <c r="F923" i="2" s="1"/>
  <c r="E924" i="2"/>
  <c r="F924" i="2" s="1"/>
  <c r="E925" i="2"/>
  <c r="F925" i="2" s="1"/>
  <c r="E926" i="2"/>
  <c r="F926" i="2" s="1"/>
  <c r="E927" i="2"/>
  <c r="F927" i="2" s="1"/>
  <c r="E928" i="2"/>
  <c r="F928" i="2" s="1"/>
  <c r="E929" i="2"/>
  <c r="F929" i="2" s="1"/>
  <c r="E930" i="2"/>
  <c r="F930" i="2" s="1"/>
  <c r="E931" i="2"/>
  <c r="F931" i="2" s="1"/>
  <c r="E932" i="2"/>
  <c r="F932" i="2" s="1"/>
  <c r="E933" i="2"/>
  <c r="F933" i="2" s="1"/>
  <c r="E934" i="2"/>
  <c r="F934" i="2" s="1"/>
  <c r="E935" i="2"/>
  <c r="F935" i="2" s="1"/>
  <c r="E936" i="2"/>
  <c r="F936" i="2" s="1"/>
  <c r="E937" i="2"/>
  <c r="F937" i="2" s="1"/>
  <c r="E938" i="2"/>
  <c r="F938" i="2" s="1"/>
  <c r="E939" i="2"/>
  <c r="F939" i="2" s="1"/>
  <c r="E940" i="2"/>
  <c r="F940" i="2" s="1"/>
  <c r="E941" i="2"/>
  <c r="F941" i="2" s="1"/>
  <c r="E942" i="2"/>
  <c r="F942" i="2" s="1"/>
  <c r="E943" i="2"/>
  <c r="F943" i="2" s="1"/>
  <c r="E944" i="2"/>
  <c r="F944" i="2" s="1"/>
  <c r="E945" i="2"/>
  <c r="F945" i="2" s="1"/>
  <c r="E946" i="2"/>
  <c r="F946" i="2" s="1"/>
  <c r="E947" i="2"/>
  <c r="F947" i="2" s="1"/>
  <c r="E948" i="2"/>
  <c r="F948" i="2" s="1"/>
  <c r="E949" i="2"/>
  <c r="F949" i="2" s="1"/>
  <c r="E950" i="2"/>
  <c r="F950" i="2" s="1"/>
  <c r="E951" i="2"/>
  <c r="F951" i="2" s="1"/>
  <c r="E952" i="2"/>
  <c r="F952" i="2" s="1"/>
  <c r="E953" i="2"/>
  <c r="F953" i="2" s="1"/>
  <c r="E954" i="2"/>
  <c r="F954" i="2" s="1"/>
  <c r="E955" i="2"/>
  <c r="F955" i="2" s="1"/>
  <c r="E956" i="2"/>
  <c r="F956" i="2" s="1"/>
  <c r="E957" i="2"/>
  <c r="F957" i="2" s="1"/>
  <c r="E958" i="2"/>
  <c r="F958" i="2" s="1"/>
  <c r="E959" i="2"/>
  <c r="F959" i="2" s="1"/>
  <c r="E960" i="2"/>
  <c r="F960" i="2" s="1"/>
  <c r="E961" i="2"/>
  <c r="F961" i="2" s="1"/>
  <c r="E962" i="2"/>
  <c r="F962" i="2" s="1"/>
  <c r="E963" i="2"/>
  <c r="F963" i="2" s="1"/>
  <c r="E964" i="2"/>
  <c r="F964" i="2" s="1"/>
  <c r="E965" i="2"/>
  <c r="F965" i="2" s="1"/>
  <c r="E966" i="2"/>
  <c r="F966" i="2" s="1"/>
  <c r="E967" i="2"/>
  <c r="F967" i="2" s="1"/>
  <c r="E968" i="2"/>
  <c r="F968" i="2" s="1"/>
  <c r="E969" i="2"/>
  <c r="F969" i="2" s="1"/>
  <c r="E970" i="2"/>
  <c r="F970" i="2" s="1"/>
  <c r="E971" i="2"/>
  <c r="F971" i="2" s="1"/>
  <c r="E972" i="2"/>
  <c r="F972" i="2" s="1"/>
  <c r="E973" i="2"/>
  <c r="F973" i="2" s="1"/>
  <c r="E974" i="2"/>
  <c r="F974" i="2" s="1"/>
  <c r="E975" i="2"/>
  <c r="F975" i="2" s="1"/>
  <c r="E976" i="2"/>
  <c r="F976" i="2" s="1"/>
  <c r="E977" i="2"/>
  <c r="F977" i="2" s="1"/>
  <c r="E978" i="2"/>
  <c r="F978" i="2" s="1"/>
  <c r="E979" i="2"/>
  <c r="F979" i="2" s="1"/>
  <c r="E980" i="2"/>
  <c r="F980" i="2" s="1"/>
  <c r="E981" i="2"/>
  <c r="F981" i="2" s="1"/>
  <c r="E982" i="2"/>
  <c r="F982" i="2" s="1"/>
  <c r="E983" i="2"/>
  <c r="F983" i="2" s="1"/>
  <c r="E984" i="2"/>
  <c r="F984" i="2" s="1"/>
  <c r="E985" i="2"/>
  <c r="F985" i="2" s="1"/>
  <c r="E986" i="2"/>
  <c r="F986" i="2" s="1"/>
  <c r="E987" i="2"/>
  <c r="F987" i="2" s="1"/>
  <c r="E988" i="2"/>
  <c r="F988" i="2" s="1"/>
  <c r="E989" i="2"/>
  <c r="F989" i="2" s="1"/>
  <c r="E990" i="2"/>
  <c r="F990" i="2" s="1"/>
  <c r="E991" i="2"/>
  <c r="F991" i="2" s="1"/>
  <c r="E992" i="2"/>
  <c r="F992" i="2" s="1"/>
  <c r="E993" i="2"/>
  <c r="F993" i="2" s="1"/>
  <c r="E994" i="2"/>
  <c r="F994" i="2" s="1"/>
  <c r="E995" i="2"/>
  <c r="F995" i="2" s="1"/>
  <c r="E996" i="2"/>
  <c r="F996" i="2" s="1"/>
  <c r="E997" i="2"/>
  <c r="F997" i="2" s="1"/>
  <c r="E998" i="2"/>
  <c r="F998" i="2" s="1"/>
  <c r="E999" i="2"/>
  <c r="F999" i="2" s="1"/>
  <c r="E1000" i="2"/>
  <c r="F1000" i="2" s="1"/>
  <c r="E1001" i="2"/>
  <c r="F1001" i="2" s="1"/>
  <c r="E1002" i="2"/>
  <c r="F1002" i="2" s="1"/>
  <c r="E1003" i="2"/>
  <c r="F1003" i="2" s="1"/>
  <c r="E1004" i="2"/>
  <c r="F1004" i="2" s="1"/>
  <c r="E1005" i="2"/>
  <c r="F1005" i="2" s="1"/>
  <c r="E1006" i="2"/>
  <c r="F1006" i="2" s="1"/>
  <c r="E1007" i="2"/>
  <c r="F1007" i="2" s="1"/>
  <c r="E1008" i="2"/>
  <c r="F1008" i="2" s="1"/>
  <c r="E1009" i="2"/>
  <c r="F1009" i="2" s="1"/>
  <c r="E1010" i="2"/>
  <c r="F1010" i="2" s="1"/>
  <c r="E1011" i="2"/>
  <c r="F1011" i="2" s="1"/>
  <c r="E1012" i="2"/>
  <c r="F1012" i="2" s="1"/>
  <c r="E1013" i="2"/>
  <c r="F1013" i="2" s="1"/>
  <c r="E1014" i="2"/>
  <c r="F1014" i="2" s="1"/>
  <c r="E1015" i="2"/>
  <c r="F1015" i="2" s="1"/>
  <c r="E1016" i="2"/>
  <c r="F1016" i="2" s="1"/>
  <c r="E1017" i="2"/>
  <c r="F1017" i="2" s="1"/>
  <c r="E1018" i="2"/>
  <c r="F1018" i="2" s="1"/>
  <c r="E1019" i="2"/>
  <c r="F1019" i="2" s="1"/>
  <c r="E1020" i="2"/>
  <c r="F1020" i="2" s="1"/>
  <c r="E1021" i="2"/>
  <c r="F1021" i="2" s="1"/>
  <c r="E1022" i="2"/>
  <c r="F1022" i="2" s="1"/>
  <c r="E1023" i="2"/>
  <c r="F1023" i="2" s="1"/>
  <c r="E1024" i="2"/>
  <c r="F1024" i="2" s="1"/>
  <c r="E1025" i="2"/>
  <c r="F1025" i="2" s="1"/>
  <c r="E1026" i="2"/>
  <c r="F1026" i="2" s="1"/>
  <c r="E1027" i="2"/>
  <c r="F1027" i="2" s="1"/>
  <c r="E1028" i="2"/>
  <c r="F1028" i="2" s="1"/>
  <c r="E1029" i="2"/>
  <c r="F1029" i="2" s="1"/>
  <c r="E1030" i="2"/>
  <c r="F1030" i="2" s="1"/>
  <c r="E1031" i="2"/>
  <c r="F1031" i="2" s="1"/>
  <c r="E1032" i="2"/>
  <c r="F1032" i="2" s="1"/>
  <c r="E1033" i="2"/>
  <c r="F1033" i="2" s="1"/>
  <c r="E1034" i="2"/>
  <c r="F1034" i="2" s="1"/>
  <c r="E1035" i="2"/>
  <c r="F1035" i="2" s="1"/>
  <c r="E1036" i="2"/>
  <c r="F1036" i="2" s="1"/>
  <c r="E1037" i="2"/>
  <c r="F1037" i="2" s="1"/>
  <c r="E1038" i="2"/>
  <c r="F1038" i="2" s="1"/>
  <c r="E1039" i="2"/>
  <c r="F1039" i="2" s="1"/>
  <c r="E1040" i="2"/>
  <c r="F1040" i="2" s="1"/>
  <c r="E1041" i="2"/>
  <c r="F1041" i="2" s="1"/>
  <c r="E1042" i="2"/>
  <c r="F1042" i="2" s="1"/>
  <c r="E1043" i="2"/>
  <c r="F1043" i="2" s="1"/>
  <c r="E1044" i="2"/>
  <c r="F1044" i="2" s="1"/>
  <c r="E1045" i="2"/>
  <c r="F1045" i="2" s="1"/>
  <c r="E1046" i="2"/>
  <c r="F1046" i="2" s="1"/>
  <c r="E1047" i="2"/>
  <c r="F1047" i="2" s="1"/>
  <c r="E1048" i="2"/>
  <c r="F1048" i="2" s="1"/>
  <c r="E1049" i="2"/>
  <c r="F1049" i="2" s="1"/>
  <c r="E1050" i="2"/>
  <c r="F1050" i="2" s="1"/>
  <c r="E1051" i="2"/>
  <c r="F1051" i="2" s="1"/>
  <c r="E1052" i="2"/>
  <c r="F1052" i="2" s="1"/>
  <c r="E1053" i="2"/>
  <c r="F1053" i="2" s="1"/>
  <c r="E1054" i="2"/>
  <c r="F1054" i="2" s="1"/>
  <c r="E1055" i="2"/>
  <c r="F1055" i="2" s="1"/>
  <c r="E1056" i="2"/>
  <c r="F1056" i="2" s="1"/>
  <c r="E1057" i="2"/>
  <c r="F1057" i="2" s="1"/>
  <c r="E1058" i="2"/>
  <c r="F1058" i="2" s="1"/>
  <c r="E1059" i="2"/>
  <c r="F1059" i="2" s="1"/>
  <c r="E1060" i="2"/>
  <c r="F1060" i="2" s="1"/>
  <c r="E1061" i="2"/>
  <c r="F1061" i="2" s="1"/>
  <c r="E1062" i="2"/>
  <c r="F1062" i="2" s="1"/>
  <c r="E1063" i="2"/>
  <c r="F1063" i="2" s="1"/>
  <c r="E1064" i="2"/>
  <c r="F1064" i="2" s="1"/>
  <c r="E1065" i="2"/>
  <c r="F1065" i="2" s="1"/>
  <c r="E1066" i="2"/>
  <c r="F1066" i="2" s="1"/>
  <c r="E1067" i="2"/>
  <c r="F1067" i="2" s="1"/>
  <c r="E1068" i="2"/>
  <c r="F1068" i="2" s="1"/>
  <c r="E1069" i="2"/>
  <c r="F1069" i="2" s="1"/>
  <c r="E1070" i="2"/>
  <c r="F1070" i="2" s="1"/>
  <c r="E1071" i="2"/>
  <c r="F1071" i="2" s="1"/>
  <c r="E1072" i="2"/>
  <c r="F1072" i="2" s="1"/>
  <c r="E1073" i="2"/>
  <c r="F1073" i="2" s="1"/>
  <c r="E1074" i="2"/>
  <c r="F1074" i="2" s="1"/>
  <c r="E1075" i="2"/>
  <c r="F1075" i="2" s="1"/>
  <c r="E1076" i="2"/>
  <c r="F1076" i="2" s="1"/>
  <c r="E1077" i="2"/>
  <c r="F1077" i="2" s="1"/>
  <c r="E1078" i="2"/>
  <c r="F1078" i="2" s="1"/>
  <c r="E1079" i="2"/>
  <c r="F1079" i="2" s="1"/>
  <c r="E1080" i="2"/>
  <c r="F1080" i="2" s="1"/>
  <c r="E1081" i="2"/>
  <c r="F1081" i="2" s="1"/>
  <c r="E1082" i="2"/>
  <c r="F1082" i="2" s="1"/>
  <c r="E1083" i="2"/>
  <c r="F1083" i="2" s="1"/>
  <c r="E1084" i="2"/>
  <c r="F1084" i="2" s="1"/>
  <c r="E1085" i="2"/>
  <c r="F1085" i="2" s="1"/>
  <c r="E1086" i="2"/>
  <c r="F1086" i="2" s="1"/>
  <c r="E1087" i="2"/>
  <c r="F1087" i="2" s="1"/>
  <c r="E1088" i="2"/>
  <c r="F1088" i="2" s="1"/>
  <c r="E1089" i="2"/>
  <c r="F1089" i="2" s="1"/>
  <c r="E1090" i="2"/>
  <c r="F1090" i="2" s="1"/>
  <c r="E1091" i="2"/>
  <c r="F1091" i="2" s="1"/>
  <c r="E1092" i="2"/>
  <c r="F1092" i="2" s="1"/>
  <c r="E1093" i="2"/>
  <c r="F1093" i="2" s="1"/>
  <c r="E1094" i="2"/>
  <c r="F1094" i="2" s="1"/>
  <c r="E1095" i="2"/>
  <c r="F1095" i="2" s="1"/>
  <c r="E1096" i="2"/>
  <c r="F1096" i="2" s="1"/>
  <c r="E1097" i="2"/>
  <c r="F1097" i="2" s="1"/>
  <c r="E1098" i="2"/>
  <c r="F1098" i="2" s="1"/>
  <c r="E1099" i="2"/>
  <c r="F1099" i="2" s="1"/>
  <c r="E1100" i="2"/>
  <c r="F1100" i="2" s="1"/>
  <c r="E1101" i="2"/>
  <c r="F1101" i="2" s="1"/>
  <c r="E1102" i="2"/>
  <c r="F1102" i="2" s="1"/>
  <c r="E1103" i="2"/>
  <c r="F1103" i="2" s="1"/>
  <c r="E1104" i="2"/>
  <c r="F1104" i="2" s="1"/>
  <c r="E1105" i="2"/>
  <c r="F1105" i="2" s="1"/>
  <c r="E1106" i="2"/>
  <c r="F1106" i="2" s="1"/>
  <c r="E1107" i="2"/>
  <c r="F1107" i="2" s="1"/>
  <c r="E1108" i="2"/>
  <c r="F1108" i="2" s="1"/>
  <c r="E1109" i="2"/>
  <c r="F1109" i="2" s="1"/>
  <c r="E1110" i="2"/>
  <c r="F1110" i="2" s="1"/>
  <c r="E1111" i="2"/>
  <c r="F1111" i="2" s="1"/>
  <c r="E1112" i="2"/>
  <c r="F1112" i="2" s="1"/>
  <c r="E1113" i="2"/>
  <c r="F1113" i="2" s="1"/>
  <c r="E1114" i="2"/>
  <c r="F1114" i="2" s="1"/>
  <c r="E1115" i="2"/>
  <c r="F1115" i="2" s="1"/>
  <c r="E1116" i="2"/>
  <c r="F1116" i="2" s="1"/>
  <c r="E1117" i="2"/>
  <c r="F1117" i="2" s="1"/>
  <c r="E1118" i="2"/>
  <c r="F1118" i="2" s="1"/>
  <c r="E1119" i="2"/>
  <c r="F1119" i="2" s="1"/>
  <c r="E1120" i="2"/>
  <c r="F1120" i="2" s="1"/>
  <c r="E1121" i="2"/>
  <c r="F1121" i="2" s="1"/>
  <c r="E1122" i="2"/>
  <c r="F1122" i="2" s="1"/>
  <c r="E1123" i="2"/>
  <c r="F1123" i="2" s="1"/>
  <c r="E1124" i="2"/>
  <c r="F1124" i="2" s="1"/>
  <c r="E1125" i="2"/>
  <c r="F1125" i="2" s="1"/>
  <c r="E1126" i="2"/>
  <c r="F1126" i="2" s="1"/>
  <c r="E1127" i="2"/>
  <c r="F1127" i="2" s="1"/>
  <c r="E1128" i="2"/>
  <c r="F1128" i="2" s="1"/>
  <c r="E1129" i="2"/>
  <c r="F1129" i="2" s="1"/>
  <c r="E1130" i="2"/>
  <c r="F1130" i="2" s="1"/>
  <c r="E1131" i="2"/>
  <c r="F1131" i="2" s="1"/>
  <c r="E1132" i="2"/>
  <c r="F1132" i="2" s="1"/>
  <c r="E1133" i="2"/>
  <c r="F1133" i="2" s="1"/>
  <c r="E1134" i="2"/>
  <c r="F1134" i="2" s="1"/>
  <c r="E1135" i="2"/>
  <c r="F1135" i="2" s="1"/>
  <c r="E1136" i="2"/>
  <c r="F1136" i="2" s="1"/>
  <c r="E1137" i="2"/>
  <c r="F1137" i="2" s="1"/>
  <c r="E1138" i="2"/>
  <c r="F1138" i="2" s="1"/>
  <c r="E1139" i="2"/>
  <c r="F1139" i="2" s="1"/>
  <c r="E1140" i="2"/>
  <c r="F1140" i="2" s="1"/>
  <c r="E1141" i="2"/>
  <c r="F1141" i="2" s="1"/>
  <c r="E1142" i="2"/>
  <c r="F1142" i="2" s="1"/>
  <c r="E1143" i="2"/>
  <c r="F1143" i="2" s="1"/>
  <c r="E1144" i="2"/>
  <c r="F1144" i="2" s="1"/>
  <c r="E1145" i="2"/>
  <c r="F1145" i="2" s="1"/>
  <c r="E1146" i="2"/>
  <c r="F1146" i="2" s="1"/>
  <c r="E1147" i="2"/>
  <c r="F1147" i="2" s="1"/>
  <c r="E1148" i="2"/>
  <c r="F1148" i="2" s="1"/>
  <c r="E1149" i="2"/>
  <c r="F1149" i="2" s="1"/>
  <c r="E1150" i="2"/>
  <c r="F1150" i="2" s="1"/>
  <c r="E1151" i="2"/>
  <c r="F1151" i="2" s="1"/>
  <c r="E1152" i="2"/>
  <c r="F1152" i="2" s="1"/>
  <c r="E1153" i="2"/>
  <c r="F1153" i="2" s="1"/>
  <c r="E1154" i="2"/>
  <c r="F1154" i="2" s="1"/>
  <c r="E1155" i="2"/>
  <c r="F1155" i="2" s="1"/>
  <c r="E1156" i="2"/>
  <c r="F1156" i="2" s="1"/>
  <c r="E1157" i="2"/>
  <c r="F1157" i="2" s="1"/>
  <c r="E1158" i="2"/>
  <c r="F1158" i="2" s="1"/>
  <c r="E1159" i="2"/>
  <c r="F1159" i="2" s="1"/>
  <c r="E1160" i="2"/>
  <c r="F1160" i="2" s="1"/>
  <c r="E1161" i="2"/>
  <c r="F1161" i="2" s="1"/>
  <c r="E1162" i="2"/>
  <c r="F1162" i="2" s="1"/>
  <c r="E1163" i="2"/>
  <c r="F1163" i="2" s="1"/>
  <c r="E1164" i="2"/>
  <c r="F1164" i="2" s="1"/>
  <c r="E1165" i="2"/>
  <c r="F1165" i="2" s="1"/>
  <c r="E1166" i="2"/>
  <c r="F1166" i="2" s="1"/>
  <c r="E1167" i="2"/>
  <c r="F1167" i="2" s="1"/>
  <c r="E1168" i="2"/>
  <c r="F1168" i="2" s="1"/>
  <c r="E1169" i="2"/>
  <c r="F1169" i="2" s="1"/>
  <c r="E1170" i="2"/>
  <c r="F1170" i="2" s="1"/>
  <c r="E1171" i="2"/>
  <c r="F1171" i="2" s="1"/>
  <c r="E1172" i="2"/>
  <c r="F1172" i="2" s="1"/>
  <c r="E1173" i="2"/>
  <c r="F1173" i="2" s="1"/>
  <c r="E1174" i="2"/>
  <c r="F1174" i="2" s="1"/>
  <c r="E1175" i="2"/>
  <c r="F1175" i="2" s="1"/>
  <c r="E1176" i="2"/>
  <c r="F1176" i="2" s="1"/>
  <c r="E1177" i="2"/>
  <c r="F1177" i="2" s="1"/>
  <c r="E1178" i="2"/>
  <c r="F1178" i="2" s="1"/>
  <c r="E1179" i="2"/>
  <c r="F1179" i="2" s="1"/>
  <c r="E1180" i="2"/>
  <c r="F1180" i="2" s="1"/>
  <c r="E1181" i="2"/>
  <c r="F1181" i="2" s="1"/>
  <c r="E1182" i="2"/>
  <c r="F1182" i="2" s="1"/>
  <c r="E1183" i="2"/>
  <c r="F1183" i="2" s="1"/>
  <c r="E1184" i="2"/>
  <c r="F1184" i="2" s="1"/>
  <c r="E1185" i="2"/>
  <c r="F1185" i="2" s="1"/>
  <c r="E1186" i="2"/>
  <c r="F1186" i="2" s="1"/>
  <c r="E1187" i="2"/>
  <c r="F1187" i="2" s="1"/>
  <c r="E1188" i="2"/>
  <c r="F1188" i="2" s="1"/>
  <c r="E1189" i="2"/>
  <c r="F1189" i="2" s="1"/>
  <c r="E1190" i="2"/>
  <c r="F1190" i="2" s="1"/>
  <c r="E1191" i="2"/>
  <c r="F1191" i="2" s="1"/>
  <c r="E1192" i="2"/>
  <c r="F1192" i="2" s="1"/>
  <c r="E1193" i="2"/>
  <c r="F1193" i="2" s="1"/>
  <c r="E1194" i="2"/>
  <c r="F1194" i="2" s="1"/>
  <c r="E1195" i="2"/>
  <c r="F1195" i="2" s="1"/>
  <c r="E1196" i="2"/>
  <c r="F1196" i="2" s="1"/>
  <c r="E1197" i="2"/>
  <c r="F1197" i="2" s="1"/>
  <c r="E1198" i="2"/>
  <c r="F1198" i="2" s="1"/>
  <c r="E1199" i="2"/>
  <c r="F1199" i="2" s="1"/>
  <c r="E1200" i="2"/>
  <c r="F1200" i="2" s="1"/>
  <c r="E1201" i="2"/>
  <c r="F1201" i="2" s="1"/>
  <c r="E1202" i="2"/>
  <c r="F1202" i="2" s="1"/>
  <c r="E1203" i="2"/>
  <c r="F1203" i="2" s="1"/>
  <c r="E1204" i="2"/>
  <c r="F1204" i="2" s="1"/>
  <c r="E1205" i="2"/>
  <c r="F1205" i="2" s="1"/>
  <c r="E1206" i="2"/>
  <c r="F1206" i="2" s="1"/>
  <c r="E1207" i="2"/>
  <c r="F1207" i="2" s="1"/>
  <c r="E1208" i="2"/>
  <c r="F1208" i="2" s="1"/>
  <c r="E1209" i="2"/>
  <c r="F1209" i="2" s="1"/>
  <c r="E1210" i="2"/>
  <c r="F1210" i="2" s="1"/>
  <c r="E1211" i="2"/>
  <c r="F1211" i="2" s="1"/>
  <c r="E1212" i="2"/>
  <c r="F1212" i="2" s="1"/>
  <c r="E1213" i="2"/>
  <c r="F1213" i="2" s="1"/>
  <c r="E1214" i="2"/>
  <c r="F1214" i="2" s="1"/>
  <c r="E1215" i="2"/>
  <c r="F1215" i="2" s="1"/>
  <c r="E1216" i="2"/>
  <c r="F1216" i="2" s="1"/>
  <c r="E1217" i="2"/>
  <c r="F1217" i="2" s="1"/>
  <c r="E1218" i="2"/>
  <c r="F1218" i="2" s="1"/>
  <c r="E1219" i="2"/>
  <c r="F1219" i="2" s="1"/>
  <c r="E1220" i="2"/>
  <c r="F1220" i="2" s="1"/>
  <c r="E1221" i="2"/>
  <c r="F1221" i="2" s="1"/>
  <c r="E1222" i="2"/>
  <c r="F1222" i="2" s="1"/>
  <c r="E1223" i="2"/>
  <c r="F1223" i="2" s="1"/>
  <c r="E1224" i="2"/>
  <c r="F1224" i="2" s="1"/>
  <c r="E1225" i="2"/>
  <c r="F1225" i="2" s="1"/>
  <c r="E1226" i="2"/>
  <c r="F1226" i="2" s="1"/>
  <c r="E1227" i="2"/>
  <c r="F1227" i="2" s="1"/>
  <c r="E1228" i="2"/>
  <c r="F1228" i="2" s="1"/>
  <c r="E1229" i="2"/>
  <c r="F1229" i="2" s="1"/>
  <c r="E1230" i="2"/>
  <c r="F1230" i="2" s="1"/>
  <c r="E1231" i="2"/>
  <c r="F1231" i="2" s="1"/>
  <c r="E1232" i="2"/>
  <c r="F1232" i="2" s="1"/>
  <c r="E1233" i="2"/>
  <c r="F1233" i="2" s="1"/>
  <c r="E1234" i="2"/>
  <c r="F1234" i="2" s="1"/>
  <c r="E1235" i="2"/>
  <c r="F1235" i="2" s="1"/>
  <c r="E1236" i="2"/>
  <c r="F1236" i="2" s="1"/>
  <c r="E1237" i="2"/>
  <c r="F1237" i="2" s="1"/>
  <c r="E1238" i="2"/>
  <c r="F1238" i="2" s="1"/>
  <c r="E1239" i="2"/>
  <c r="F1239" i="2" s="1"/>
  <c r="E1240" i="2"/>
  <c r="F1240" i="2" s="1"/>
  <c r="E1241" i="2"/>
  <c r="F1241" i="2" s="1"/>
  <c r="E1242" i="2"/>
  <c r="F1242" i="2" s="1"/>
  <c r="E1243" i="2"/>
  <c r="F1243" i="2" s="1"/>
  <c r="E1244" i="2"/>
  <c r="F1244" i="2" s="1"/>
  <c r="E1245" i="2"/>
  <c r="F1245" i="2" s="1"/>
  <c r="E1246" i="2"/>
  <c r="F1246" i="2" s="1"/>
  <c r="E1247" i="2"/>
  <c r="F1247" i="2" s="1"/>
  <c r="E1248" i="2"/>
  <c r="F1248" i="2" s="1"/>
  <c r="E1249" i="2"/>
  <c r="F1249" i="2" s="1"/>
  <c r="E1250" i="2"/>
  <c r="F1250" i="2" s="1"/>
  <c r="E1251" i="2"/>
  <c r="F1251" i="2" s="1"/>
  <c r="E1252" i="2"/>
  <c r="F1252" i="2" s="1"/>
  <c r="E1253" i="2"/>
  <c r="F1253" i="2" s="1"/>
  <c r="E1254" i="2"/>
  <c r="F1254" i="2" s="1"/>
  <c r="E1255" i="2"/>
  <c r="F1255" i="2" s="1"/>
  <c r="E1256" i="2"/>
  <c r="F1256" i="2" s="1"/>
  <c r="E1257" i="2"/>
  <c r="F1257" i="2" s="1"/>
  <c r="E1258" i="2"/>
  <c r="F1258" i="2" s="1"/>
  <c r="E1259" i="2"/>
  <c r="F1259" i="2" s="1"/>
  <c r="E1260" i="2"/>
  <c r="F1260" i="2" s="1"/>
  <c r="E1261" i="2"/>
  <c r="F1261" i="2" s="1"/>
  <c r="E1262" i="2"/>
  <c r="F1262" i="2" s="1"/>
  <c r="E1263" i="2"/>
  <c r="F1263" i="2" s="1"/>
  <c r="E1264" i="2"/>
  <c r="F1264" i="2" s="1"/>
  <c r="E1265" i="2"/>
  <c r="F1265" i="2" s="1"/>
  <c r="E1266" i="2"/>
  <c r="F1266" i="2" s="1"/>
  <c r="E1267" i="2"/>
  <c r="F1267" i="2" s="1"/>
  <c r="E1268" i="2"/>
  <c r="F1268" i="2" s="1"/>
  <c r="E1269" i="2"/>
  <c r="F1269" i="2" s="1"/>
  <c r="E1270" i="2"/>
  <c r="F1270" i="2" s="1"/>
  <c r="E1271" i="2"/>
  <c r="F1271" i="2" s="1"/>
  <c r="E1272" i="2"/>
  <c r="F1272" i="2" s="1"/>
  <c r="E1273" i="2"/>
  <c r="F1273" i="2" s="1"/>
  <c r="E1274" i="2"/>
  <c r="F1274" i="2" s="1"/>
  <c r="E1275" i="2"/>
  <c r="F1275" i="2" s="1"/>
  <c r="E1276" i="2"/>
  <c r="F1276" i="2" s="1"/>
  <c r="E1277" i="2"/>
  <c r="F1277" i="2" s="1"/>
  <c r="E1278" i="2"/>
  <c r="F1278" i="2" s="1"/>
  <c r="E1279" i="2"/>
  <c r="F1279" i="2" s="1"/>
  <c r="E1280" i="2"/>
  <c r="F1280" i="2" s="1"/>
  <c r="E1281" i="2"/>
  <c r="F1281" i="2" s="1"/>
  <c r="E1282" i="2"/>
  <c r="F1282" i="2" s="1"/>
  <c r="E1283" i="2"/>
  <c r="F1283" i="2" s="1"/>
  <c r="E1284" i="2"/>
  <c r="F1284" i="2" s="1"/>
  <c r="E1285" i="2"/>
  <c r="F1285" i="2" s="1"/>
  <c r="E1286" i="2"/>
  <c r="F1286" i="2" s="1"/>
  <c r="E1287" i="2"/>
  <c r="F1287" i="2" s="1"/>
  <c r="E1288" i="2"/>
  <c r="F1288" i="2" s="1"/>
  <c r="E1289" i="2"/>
  <c r="F1289" i="2" s="1"/>
  <c r="E1290" i="2"/>
  <c r="F1290" i="2" s="1"/>
  <c r="E1291" i="2"/>
  <c r="F1291" i="2" s="1"/>
  <c r="E1292" i="2"/>
  <c r="F1292" i="2" s="1"/>
  <c r="E1293" i="2"/>
  <c r="F1293" i="2" s="1"/>
  <c r="E1294" i="2"/>
  <c r="F1294" i="2" s="1"/>
  <c r="E1295" i="2"/>
  <c r="F1295" i="2" s="1"/>
  <c r="E1296" i="2"/>
  <c r="F1296" i="2" s="1"/>
  <c r="E1297" i="2"/>
  <c r="F1297" i="2" s="1"/>
  <c r="E1298" i="2"/>
  <c r="F1298" i="2" s="1"/>
  <c r="E1299" i="2"/>
  <c r="F1299" i="2" s="1"/>
  <c r="E1300" i="2"/>
  <c r="F1300" i="2" s="1"/>
  <c r="E1301" i="2"/>
  <c r="F1301" i="2" s="1"/>
  <c r="E1302" i="2"/>
  <c r="F1302" i="2" s="1"/>
  <c r="E1303" i="2"/>
  <c r="F1303" i="2" s="1"/>
  <c r="E1304" i="2"/>
  <c r="F1304" i="2" s="1"/>
  <c r="E1305" i="2"/>
  <c r="F1305" i="2" s="1"/>
  <c r="E1306" i="2"/>
  <c r="F1306" i="2" s="1"/>
  <c r="E1307" i="2"/>
  <c r="F1307" i="2" s="1"/>
  <c r="E1308" i="2"/>
  <c r="F1308" i="2" s="1"/>
  <c r="E1309" i="2"/>
  <c r="F1309" i="2" s="1"/>
  <c r="E1310" i="2"/>
  <c r="F1310" i="2" s="1"/>
  <c r="E1311" i="2"/>
  <c r="F1311" i="2" s="1"/>
  <c r="E1312" i="2"/>
  <c r="F1312" i="2" s="1"/>
  <c r="E1313" i="2"/>
  <c r="F1313" i="2" s="1"/>
  <c r="E1314" i="2"/>
  <c r="F1314" i="2" s="1"/>
  <c r="E1315" i="2"/>
  <c r="F1315" i="2" s="1"/>
  <c r="E1316" i="2"/>
  <c r="F1316" i="2" s="1"/>
  <c r="E1317" i="2"/>
  <c r="F1317" i="2" s="1"/>
  <c r="E1318" i="2"/>
  <c r="F1318" i="2" s="1"/>
  <c r="E1319" i="2"/>
  <c r="F1319" i="2" s="1"/>
  <c r="E1320" i="2"/>
  <c r="F1320" i="2" s="1"/>
  <c r="E1321" i="2"/>
  <c r="F1321" i="2" s="1"/>
  <c r="E1322" i="2"/>
  <c r="F1322" i="2" s="1"/>
  <c r="E1323" i="2"/>
  <c r="F1323" i="2" s="1"/>
  <c r="E1324" i="2"/>
  <c r="F1324" i="2" s="1"/>
  <c r="E1325" i="2"/>
  <c r="F1325" i="2" s="1"/>
  <c r="E1326" i="2"/>
  <c r="F1326" i="2" s="1"/>
  <c r="E1327" i="2"/>
  <c r="F1327" i="2" s="1"/>
  <c r="E1328" i="2"/>
  <c r="F1328" i="2" s="1"/>
  <c r="E1329" i="2"/>
  <c r="F1329" i="2" s="1"/>
  <c r="E1330" i="2"/>
  <c r="F1330" i="2" s="1"/>
  <c r="E1331" i="2"/>
  <c r="F1331" i="2" s="1"/>
  <c r="E1332" i="2"/>
  <c r="F1332" i="2" s="1"/>
  <c r="E1333" i="2"/>
  <c r="F1333" i="2" s="1"/>
  <c r="E1334" i="2"/>
  <c r="F1334" i="2" s="1"/>
  <c r="E1335" i="2"/>
  <c r="F1335" i="2" s="1"/>
  <c r="E1336" i="2"/>
  <c r="F1336" i="2" s="1"/>
  <c r="E1337" i="2"/>
  <c r="F1337" i="2" s="1"/>
  <c r="E1338" i="2"/>
  <c r="F1338" i="2" s="1"/>
  <c r="E1339" i="2"/>
  <c r="F1339" i="2" s="1"/>
  <c r="E1340" i="2"/>
  <c r="F1340" i="2" s="1"/>
  <c r="E1341" i="2"/>
  <c r="F1341" i="2" s="1"/>
  <c r="E1342" i="2"/>
  <c r="F1342" i="2" s="1"/>
  <c r="E1343" i="2"/>
  <c r="F1343" i="2" s="1"/>
  <c r="E1344" i="2"/>
  <c r="F1344" i="2" s="1"/>
  <c r="E1345" i="2"/>
  <c r="F1345" i="2" s="1"/>
  <c r="E1346" i="2"/>
  <c r="F1346" i="2" s="1"/>
  <c r="E1347" i="2"/>
  <c r="F1347" i="2" s="1"/>
  <c r="E1348" i="2"/>
  <c r="F1348" i="2" s="1"/>
  <c r="E1349" i="2"/>
  <c r="F1349" i="2" s="1"/>
  <c r="E1350" i="2"/>
  <c r="F1350" i="2" s="1"/>
  <c r="E1351" i="2"/>
  <c r="F1351" i="2" s="1"/>
  <c r="E1352" i="2"/>
  <c r="F1352" i="2" s="1"/>
  <c r="E1353" i="2"/>
  <c r="F1353" i="2" s="1"/>
  <c r="E1354" i="2"/>
  <c r="F1354" i="2" s="1"/>
  <c r="E1355" i="2"/>
  <c r="F1355" i="2" s="1"/>
  <c r="E1356" i="2"/>
  <c r="F1356" i="2" s="1"/>
  <c r="E1357" i="2"/>
  <c r="F1357" i="2" s="1"/>
  <c r="E1358" i="2"/>
  <c r="F1358" i="2" s="1"/>
  <c r="E1359" i="2"/>
  <c r="F1359" i="2" s="1"/>
  <c r="E1360" i="2"/>
  <c r="F1360" i="2" s="1"/>
  <c r="E1361" i="2"/>
  <c r="F1361" i="2" s="1"/>
  <c r="E1362" i="2"/>
  <c r="F1362" i="2" s="1"/>
  <c r="E1363" i="2"/>
  <c r="F1363" i="2" s="1"/>
  <c r="E1364" i="2"/>
  <c r="F1364" i="2" s="1"/>
  <c r="E1365" i="2"/>
  <c r="F1365" i="2" s="1"/>
  <c r="E1366" i="2"/>
  <c r="F1366" i="2" s="1"/>
  <c r="E1367" i="2"/>
  <c r="F1367" i="2" s="1"/>
  <c r="E1368" i="2"/>
  <c r="F1368" i="2" s="1"/>
  <c r="E1369" i="2"/>
  <c r="F1369" i="2" s="1"/>
  <c r="E1370" i="2"/>
  <c r="F1370" i="2" s="1"/>
  <c r="E1371" i="2"/>
  <c r="F1371" i="2" s="1"/>
  <c r="E1372" i="2"/>
  <c r="F1372" i="2" s="1"/>
  <c r="E1373" i="2"/>
  <c r="F1373" i="2" s="1"/>
  <c r="E1374" i="2"/>
  <c r="F1374" i="2" s="1"/>
  <c r="E1375" i="2"/>
  <c r="F1375" i="2" s="1"/>
  <c r="E1376" i="2"/>
  <c r="F1376" i="2" s="1"/>
  <c r="E1377" i="2"/>
  <c r="F1377" i="2" s="1"/>
  <c r="E1378" i="2"/>
  <c r="F1378" i="2" s="1"/>
  <c r="E1379" i="2"/>
  <c r="F1379" i="2" s="1"/>
  <c r="E1380" i="2"/>
  <c r="F1380" i="2" s="1"/>
  <c r="E1381" i="2"/>
  <c r="F1381" i="2" s="1"/>
  <c r="E1382" i="2"/>
  <c r="F1382" i="2" s="1"/>
  <c r="E1383" i="2"/>
  <c r="F1383" i="2" s="1"/>
  <c r="E1384" i="2"/>
  <c r="F1384" i="2" s="1"/>
  <c r="E1385" i="2"/>
  <c r="F1385" i="2" s="1"/>
  <c r="E1386" i="2"/>
  <c r="F1386" i="2" s="1"/>
  <c r="E1387" i="2"/>
  <c r="F1387" i="2" s="1"/>
  <c r="E1388" i="2"/>
  <c r="F1388" i="2" s="1"/>
  <c r="E1389" i="2"/>
  <c r="F1389" i="2" s="1"/>
  <c r="E1390" i="2"/>
  <c r="F1390" i="2" s="1"/>
  <c r="E1391" i="2"/>
  <c r="F1391" i="2" s="1"/>
  <c r="E1392" i="2"/>
  <c r="F1392" i="2" s="1"/>
  <c r="E1393" i="2"/>
  <c r="F1393" i="2" s="1"/>
  <c r="E1394" i="2"/>
  <c r="F1394" i="2" s="1"/>
  <c r="E1395" i="2"/>
  <c r="F1395" i="2" s="1"/>
  <c r="E1396" i="2"/>
  <c r="F1396" i="2" s="1"/>
  <c r="E1397" i="2"/>
  <c r="F1397" i="2" s="1"/>
  <c r="E1398" i="2"/>
  <c r="F1398" i="2" s="1"/>
  <c r="E1399" i="2"/>
  <c r="F1399" i="2" s="1"/>
  <c r="E1400" i="2"/>
  <c r="F1400" i="2" s="1"/>
  <c r="E1401" i="2"/>
  <c r="F1401" i="2" s="1"/>
  <c r="E1402" i="2"/>
  <c r="F1402" i="2" s="1"/>
  <c r="E1403" i="2"/>
  <c r="F1403" i="2" s="1"/>
  <c r="E1404" i="2"/>
  <c r="F1404" i="2" s="1"/>
  <c r="E1405" i="2"/>
  <c r="F1405" i="2" s="1"/>
  <c r="E1406" i="2"/>
  <c r="F1406" i="2" s="1"/>
  <c r="E1407" i="2"/>
  <c r="F1407" i="2" s="1"/>
  <c r="E1408" i="2"/>
  <c r="F1408" i="2" s="1"/>
  <c r="E1409" i="2"/>
  <c r="F1409" i="2" s="1"/>
  <c r="E1410" i="2"/>
  <c r="F1410" i="2" s="1"/>
  <c r="E1411" i="2"/>
  <c r="F1411" i="2" s="1"/>
  <c r="E1412" i="2"/>
  <c r="F1412" i="2" s="1"/>
  <c r="E1413" i="2"/>
  <c r="F1413" i="2" s="1"/>
  <c r="E1414" i="2"/>
  <c r="F1414" i="2" s="1"/>
  <c r="E1415" i="2"/>
  <c r="F1415" i="2" s="1"/>
  <c r="E1416" i="2"/>
  <c r="F1416" i="2" s="1"/>
  <c r="E1417" i="2"/>
  <c r="F1417" i="2" s="1"/>
  <c r="E1418" i="2"/>
  <c r="F1418" i="2" s="1"/>
  <c r="E1419" i="2"/>
  <c r="F1419" i="2" s="1"/>
  <c r="E1420" i="2"/>
  <c r="F1420" i="2" s="1"/>
  <c r="E1421" i="2"/>
  <c r="F1421" i="2" s="1"/>
  <c r="E1422" i="2"/>
  <c r="F1422" i="2" s="1"/>
  <c r="E1423" i="2"/>
  <c r="F1423" i="2" s="1"/>
  <c r="E1424" i="2"/>
  <c r="F1424" i="2" s="1"/>
  <c r="E1425" i="2"/>
  <c r="F1425" i="2" s="1"/>
  <c r="E1426" i="2"/>
  <c r="F1426" i="2" s="1"/>
  <c r="E1427" i="2"/>
  <c r="F1427" i="2" s="1"/>
  <c r="E1428" i="2"/>
  <c r="F1428" i="2" s="1"/>
  <c r="E1429" i="2"/>
  <c r="F1429" i="2" s="1"/>
  <c r="E1430" i="2"/>
  <c r="F1430" i="2" s="1"/>
  <c r="E1431" i="2"/>
  <c r="F1431" i="2" s="1"/>
  <c r="E1432" i="2"/>
  <c r="F1432" i="2" s="1"/>
  <c r="E1433" i="2"/>
  <c r="F1433" i="2" s="1"/>
  <c r="E1434" i="2"/>
  <c r="F1434" i="2" s="1"/>
  <c r="E1435" i="2"/>
  <c r="F1435" i="2" s="1"/>
  <c r="E1436" i="2"/>
  <c r="F1436" i="2" s="1"/>
  <c r="E1437" i="2"/>
  <c r="F1437" i="2" s="1"/>
  <c r="E1438" i="2"/>
  <c r="F1438" i="2" s="1"/>
  <c r="E1439" i="2"/>
  <c r="F1439" i="2" s="1"/>
  <c r="E1440" i="2"/>
  <c r="F1440" i="2" s="1"/>
  <c r="E1441" i="2"/>
  <c r="F1441" i="2" s="1"/>
  <c r="E1442" i="2"/>
  <c r="F1442" i="2" s="1"/>
  <c r="E1443" i="2"/>
  <c r="F1443" i="2" s="1"/>
  <c r="E1444" i="2"/>
  <c r="F1444" i="2" s="1"/>
  <c r="E1445" i="2"/>
  <c r="F1445" i="2" s="1"/>
  <c r="E1446" i="2"/>
  <c r="F1446" i="2" s="1"/>
  <c r="E1447" i="2"/>
  <c r="F1447" i="2" s="1"/>
  <c r="E1448" i="2"/>
  <c r="F1448" i="2" s="1"/>
  <c r="E1449" i="2"/>
  <c r="F1449" i="2" s="1"/>
  <c r="E1450" i="2"/>
  <c r="F1450" i="2" s="1"/>
  <c r="E1451" i="2"/>
  <c r="F1451" i="2" s="1"/>
  <c r="E1452" i="2"/>
  <c r="F1452" i="2" s="1"/>
  <c r="E1453" i="2"/>
  <c r="F1453" i="2" s="1"/>
  <c r="E1454" i="2"/>
  <c r="F1454" i="2" s="1"/>
  <c r="E1455" i="2"/>
  <c r="F1455" i="2" s="1"/>
  <c r="E1456" i="2"/>
  <c r="F1456" i="2" s="1"/>
  <c r="E1457" i="2"/>
  <c r="F1457" i="2" s="1"/>
  <c r="E1458" i="2"/>
  <c r="F1458" i="2" s="1"/>
  <c r="E1459" i="2"/>
  <c r="F1459" i="2" s="1"/>
  <c r="E1460" i="2"/>
  <c r="F1460" i="2" s="1"/>
  <c r="E1461" i="2"/>
  <c r="F1461" i="2" s="1"/>
  <c r="E1462" i="2"/>
  <c r="F1462" i="2" s="1"/>
  <c r="E1463" i="2"/>
  <c r="F1463" i="2" s="1"/>
  <c r="E1464" i="2"/>
  <c r="F1464" i="2" s="1"/>
  <c r="E1465" i="2"/>
  <c r="F1465" i="2" s="1"/>
  <c r="E1466" i="2"/>
  <c r="F1466" i="2" s="1"/>
  <c r="E1467" i="2"/>
  <c r="F1467" i="2" s="1"/>
  <c r="E1468" i="2"/>
  <c r="F1468" i="2" s="1"/>
  <c r="E1469" i="2"/>
  <c r="F1469" i="2" s="1"/>
  <c r="E1470" i="2"/>
  <c r="F1470" i="2" s="1"/>
  <c r="E1471" i="2"/>
  <c r="F1471" i="2" s="1"/>
  <c r="E1472" i="2"/>
  <c r="F1472" i="2" s="1"/>
  <c r="E1473" i="2"/>
  <c r="F1473" i="2" s="1"/>
  <c r="E1474" i="2"/>
  <c r="F1474" i="2" s="1"/>
  <c r="E1475" i="2"/>
  <c r="F1475" i="2" s="1"/>
  <c r="E1476" i="2"/>
  <c r="F1476" i="2" s="1"/>
  <c r="E1477" i="2"/>
  <c r="F1477" i="2" s="1"/>
  <c r="E1478" i="2"/>
  <c r="F1478" i="2" s="1"/>
  <c r="E1479" i="2"/>
  <c r="F1479" i="2" s="1"/>
  <c r="E1480" i="2"/>
  <c r="F1480" i="2" s="1"/>
  <c r="E1481" i="2"/>
  <c r="F1481" i="2" s="1"/>
  <c r="E1482" i="2"/>
  <c r="F1482" i="2" s="1"/>
  <c r="E1483" i="2"/>
  <c r="F1483" i="2" s="1"/>
  <c r="E1484" i="2"/>
  <c r="F1484" i="2" s="1"/>
  <c r="E1485" i="2"/>
  <c r="F1485" i="2" s="1"/>
  <c r="E1486" i="2"/>
  <c r="F1486" i="2" s="1"/>
  <c r="E1487" i="2"/>
  <c r="F1487" i="2" s="1"/>
  <c r="E1488" i="2"/>
  <c r="F1488" i="2" s="1"/>
  <c r="E1489" i="2"/>
  <c r="F1489" i="2" s="1"/>
  <c r="E1490" i="2"/>
  <c r="F1490" i="2" s="1"/>
  <c r="E1491" i="2"/>
  <c r="F1491" i="2" s="1"/>
  <c r="E1492" i="2"/>
  <c r="F1492" i="2" s="1"/>
  <c r="E1493" i="2"/>
  <c r="F1493" i="2" s="1"/>
  <c r="E1494" i="2"/>
  <c r="F1494" i="2" s="1"/>
  <c r="E1495" i="2"/>
  <c r="F1495" i="2" s="1"/>
  <c r="E1496" i="2"/>
  <c r="F1496" i="2" s="1"/>
  <c r="E1497" i="2"/>
  <c r="F1497" i="2" s="1"/>
  <c r="E1498" i="2"/>
  <c r="F1498" i="2" s="1"/>
  <c r="E1499" i="2"/>
  <c r="F1499" i="2" s="1"/>
  <c r="E1500" i="2"/>
  <c r="F1500" i="2" s="1"/>
  <c r="E1501" i="2"/>
  <c r="F1501" i="2" s="1"/>
  <c r="E1502" i="2"/>
  <c r="F1502" i="2" s="1"/>
  <c r="E1503" i="2"/>
  <c r="F1503" i="2" s="1"/>
  <c r="E1504" i="2"/>
  <c r="F1504" i="2" s="1"/>
  <c r="E1505" i="2"/>
  <c r="F1505" i="2" s="1"/>
  <c r="E1506" i="2"/>
  <c r="F1506" i="2" s="1"/>
  <c r="E1507" i="2"/>
  <c r="F1507" i="2" s="1"/>
  <c r="E1508" i="2"/>
  <c r="F1508" i="2" s="1"/>
  <c r="E1509" i="2"/>
  <c r="F1509" i="2" s="1"/>
  <c r="E1510" i="2"/>
  <c r="F1510" i="2" s="1"/>
  <c r="E1511" i="2"/>
  <c r="F1511" i="2" s="1"/>
  <c r="E1512" i="2"/>
  <c r="F1512" i="2" s="1"/>
  <c r="E1513" i="2"/>
  <c r="F1513" i="2" s="1"/>
  <c r="E1514" i="2"/>
  <c r="F1514" i="2" s="1"/>
  <c r="E1515" i="2"/>
  <c r="F1515" i="2" s="1"/>
  <c r="E1516" i="2"/>
  <c r="F1516" i="2" s="1"/>
  <c r="E1517" i="2"/>
  <c r="F1517" i="2" s="1"/>
  <c r="E1518" i="2"/>
  <c r="F1518" i="2" s="1"/>
  <c r="E1519" i="2"/>
  <c r="F1519" i="2" s="1"/>
  <c r="E1520" i="2"/>
  <c r="F1520" i="2" s="1"/>
  <c r="E1521" i="2"/>
  <c r="F1521" i="2" s="1"/>
  <c r="E1522" i="2"/>
  <c r="F1522" i="2" s="1"/>
  <c r="E1523" i="2"/>
  <c r="F1523" i="2" s="1"/>
  <c r="E1524" i="2"/>
  <c r="F1524" i="2" s="1"/>
  <c r="E1525" i="2"/>
  <c r="F1525" i="2" s="1"/>
  <c r="E1526" i="2"/>
  <c r="F1526" i="2" s="1"/>
  <c r="E1527" i="2"/>
  <c r="F1527" i="2" s="1"/>
  <c r="E1528" i="2"/>
  <c r="F1528" i="2" s="1"/>
  <c r="E1529" i="2"/>
  <c r="F1529" i="2" s="1"/>
  <c r="E1530" i="2"/>
  <c r="F1530" i="2" s="1"/>
  <c r="E1531" i="2"/>
  <c r="F1531" i="2" s="1"/>
  <c r="E1532" i="2"/>
  <c r="F1532" i="2" s="1"/>
  <c r="E1533" i="2"/>
  <c r="F1533" i="2" s="1"/>
  <c r="E1534" i="2"/>
  <c r="F1534" i="2" s="1"/>
  <c r="E1535" i="2"/>
  <c r="F1535" i="2" s="1"/>
  <c r="E1536" i="2"/>
  <c r="F1536" i="2" s="1"/>
  <c r="E1537" i="2"/>
  <c r="F1537" i="2" s="1"/>
  <c r="E1538" i="2"/>
  <c r="F1538" i="2" s="1"/>
  <c r="E1539" i="2"/>
  <c r="F1539" i="2" s="1"/>
  <c r="E1540" i="2"/>
  <c r="F1540" i="2" s="1"/>
  <c r="E1541" i="2"/>
  <c r="F1541" i="2" s="1"/>
  <c r="E1542" i="2"/>
  <c r="F1542" i="2" s="1"/>
  <c r="E1543" i="2"/>
  <c r="F1543" i="2" s="1"/>
  <c r="E1544" i="2"/>
  <c r="F1544" i="2" s="1"/>
  <c r="E1545" i="2"/>
  <c r="F1545" i="2" s="1"/>
  <c r="E1546" i="2"/>
  <c r="F1546" i="2" s="1"/>
  <c r="E1547" i="2"/>
  <c r="F1547" i="2" s="1"/>
  <c r="E1548" i="2"/>
  <c r="F1548" i="2" s="1"/>
  <c r="E1549" i="2"/>
  <c r="F1549" i="2" s="1"/>
  <c r="E1550" i="2"/>
  <c r="F1550" i="2" s="1"/>
  <c r="E1551" i="2"/>
  <c r="F1551" i="2" s="1"/>
  <c r="E1552" i="2"/>
  <c r="F1552" i="2" s="1"/>
  <c r="E1553" i="2"/>
  <c r="F1553" i="2" s="1"/>
  <c r="E1554" i="2"/>
  <c r="F1554" i="2" s="1"/>
  <c r="E1555" i="2"/>
  <c r="F1555" i="2" s="1"/>
  <c r="E1556" i="2"/>
  <c r="F1556" i="2" s="1"/>
  <c r="E1557" i="2"/>
  <c r="F1557" i="2" s="1"/>
  <c r="E1558" i="2"/>
  <c r="F1558" i="2" s="1"/>
  <c r="E1559" i="2"/>
  <c r="F1559" i="2" s="1"/>
  <c r="E1560" i="2"/>
  <c r="F1560" i="2" s="1"/>
  <c r="E1561" i="2"/>
  <c r="F1561" i="2" s="1"/>
  <c r="E1562" i="2"/>
  <c r="F1562" i="2" s="1"/>
  <c r="E1563" i="2"/>
  <c r="F1563" i="2" s="1"/>
  <c r="E1564" i="2"/>
  <c r="F1564" i="2" s="1"/>
  <c r="E1565" i="2"/>
  <c r="F1565" i="2" s="1"/>
  <c r="E1566" i="2"/>
  <c r="F1566" i="2" s="1"/>
  <c r="E1567" i="2"/>
  <c r="F1567" i="2" s="1"/>
  <c r="E1568" i="2"/>
  <c r="F1568" i="2" s="1"/>
  <c r="E1569" i="2"/>
  <c r="F1569" i="2" s="1"/>
  <c r="E1570" i="2"/>
  <c r="F1570" i="2" s="1"/>
  <c r="E1571" i="2"/>
  <c r="F1571" i="2" s="1"/>
  <c r="E1572" i="2"/>
  <c r="F1572" i="2" s="1"/>
  <c r="E1573" i="2"/>
  <c r="F1573" i="2" s="1"/>
  <c r="E1574" i="2"/>
  <c r="F1574" i="2" s="1"/>
  <c r="E1575" i="2"/>
  <c r="F1575" i="2" s="1"/>
  <c r="E1576" i="2"/>
  <c r="F1576" i="2" s="1"/>
  <c r="E1577" i="2"/>
  <c r="F1577" i="2" s="1"/>
  <c r="E1578" i="2"/>
  <c r="F1578" i="2" s="1"/>
  <c r="E1579" i="2"/>
  <c r="F1579" i="2" s="1"/>
  <c r="E1580" i="2"/>
  <c r="F1580" i="2" s="1"/>
  <c r="E1581" i="2"/>
  <c r="F1581" i="2" s="1"/>
  <c r="E1582" i="2"/>
  <c r="F1582" i="2" s="1"/>
  <c r="E1583" i="2"/>
  <c r="F1583" i="2" s="1"/>
  <c r="E1584" i="2"/>
  <c r="F1584" i="2" s="1"/>
  <c r="E1585" i="2"/>
  <c r="F1585" i="2" s="1"/>
  <c r="E1586" i="2"/>
  <c r="F1586" i="2" s="1"/>
  <c r="E1587" i="2"/>
  <c r="F1587" i="2" s="1"/>
  <c r="E1588" i="2"/>
  <c r="F1588" i="2" s="1"/>
  <c r="E1589" i="2"/>
  <c r="F1589" i="2" s="1"/>
  <c r="E1590" i="2"/>
  <c r="F1590" i="2" s="1"/>
  <c r="E1591" i="2"/>
  <c r="F1591" i="2" s="1"/>
  <c r="E1592" i="2"/>
  <c r="F1592" i="2" s="1"/>
  <c r="E1593" i="2"/>
  <c r="F1593" i="2" s="1"/>
  <c r="E1594" i="2"/>
  <c r="F1594" i="2" s="1"/>
  <c r="E1595" i="2"/>
  <c r="F1595" i="2" s="1"/>
  <c r="E1596" i="2"/>
  <c r="F1596" i="2" s="1"/>
  <c r="E1597" i="2"/>
  <c r="F1597" i="2" s="1"/>
  <c r="E1598" i="2"/>
  <c r="F1598" i="2" s="1"/>
  <c r="E1599" i="2"/>
  <c r="F1599" i="2" s="1"/>
  <c r="E1600" i="2"/>
  <c r="F1600" i="2" s="1"/>
  <c r="E1601" i="2"/>
  <c r="F1601" i="2" s="1"/>
  <c r="E1602" i="2"/>
  <c r="F1602" i="2" s="1"/>
  <c r="E1603" i="2"/>
  <c r="F1603" i="2" s="1"/>
  <c r="E1604" i="2"/>
  <c r="F1604" i="2" s="1"/>
  <c r="E1605" i="2"/>
  <c r="F1605" i="2" s="1"/>
  <c r="E1606" i="2"/>
  <c r="F1606" i="2" s="1"/>
  <c r="E1607" i="2"/>
  <c r="F1607" i="2" s="1"/>
  <c r="E1608" i="2"/>
  <c r="F1608" i="2" s="1"/>
  <c r="E1609" i="2"/>
  <c r="F1609" i="2" s="1"/>
  <c r="E1610" i="2"/>
  <c r="F1610" i="2" s="1"/>
  <c r="E1611" i="2"/>
  <c r="F1611" i="2" s="1"/>
  <c r="E1612" i="2"/>
  <c r="F1612" i="2" s="1"/>
  <c r="E1613" i="2"/>
  <c r="F1613" i="2" s="1"/>
  <c r="E1614" i="2"/>
  <c r="F1614" i="2" s="1"/>
  <c r="E1615" i="2"/>
  <c r="F1615" i="2" s="1"/>
  <c r="E1616" i="2"/>
  <c r="F1616" i="2" s="1"/>
  <c r="E1617" i="2"/>
  <c r="F1617" i="2" s="1"/>
  <c r="E1618" i="2"/>
  <c r="F1618" i="2" s="1"/>
  <c r="E1619" i="2"/>
  <c r="F1619" i="2" s="1"/>
  <c r="E1620" i="2"/>
  <c r="F1620" i="2" s="1"/>
  <c r="E1621" i="2"/>
  <c r="F1621" i="2" s="1"/>
  <c r="E1622" i="2"/>
  <c r="F1622" i="2" s="1"/>
  <c r="E1623" i="2"/>
  <c r="F1623" i="2" s="1"/>
  <c r="E1624" i="2"/>
  <c r="F1624" i="2" s="1"/>
  <c r="E1625" i="2"/>
  <c r="F1625" i="2" s="1"/>
  <c r="E1626" i="2"/>
  <c r="F1626" i="2" s="1"/>
  <c r="E1627" i="2"/>
  <c r="F1627" i="2" s="1"/>
  <c r="E1628" i="2"/>
  <c r="F1628" i="2" s="1"/>
  <c r="E1629" i="2"/>
  <c r="F1629" i="2" s="1"/>
  <c r="E1630" i="2"/>
  <c r="F1630" i="2" s="1"/>
  <c r="E1631" i="2"/>
  <c r="F1631" i="2" s="1"/>
  <c r="E1632" i="2"/>
  <c r="F1632" i="2" s="1"/>
  <c r="E1633" i="2"/>
  <c r="F1633" i="2" s="1"/>
  <c r="E1634" i="2"/>
  <c r="F1634" i="2" s="1"/>
  <c r="E1635" i="2"/>
  <c r="F1635" i="2" s="1"/>
  <c r="E1636" i="2"/>
  <c r="F1636" i="2" s="1"/>
  <c r="E1637" i="2"/>
  <c r="F1637" i="2" s="1"/>
  <c r="E1638" i="2"/>
  <c r="F1638" i="2" s="1"/>
  <c r="E1639" i="2"/>
  <c r="F1639" i="2" s="1"/>
  <c r="E1640" i="2"/>
  <c r="F1640" i="2" s="1"/>
  <c r="E1641" i="2"/>
  <c r="F1641" i="2" s="1"/>
  <c r="E1642" i="2"/>
  <c r="F1642" i="2" s="1"/>
  <c r="E1643" i="2"/>
  <c r="F1643" i="2" s="1"/>
  <c r="E1644" i="2"/>
  <c r="F1644" i="2" s="1"/>
  <c r="E1645" i="2"/>
  <c r="F1645" i="2" s="1"/>
  <c r="E1646" i="2"/>
  <c r="F1646" i="2" s="1"/>
  <c r="E1647" i="2"/>
  <c r="F1647" i="2" s="1"/>
  <c r="E1648" i="2"/>
  <c r="F1648" i="2" s="1"/>
  <c r="E1649" i="2"/>
  <c r="F1649" i="2" s="1"/>
  <c r="E1650" i="2"/>
  <c r="F1650" i="2" s="1"/>
  <c r="E1651" i="2"/>
  <c r="F1651" i="2" s="1"/>
  <c r="E1652" i="2"/>
  <c r="F1652" i="2" s="1"/>
  <c r="E1653" i="2"/>
  <c r="F1653" i="2" s="1"/>
  <c r="E1654" i="2"/>
  <c r="F1654" i="2" s="1"/>
  <c r="E1655" i="2"/>
  <c r="F1655" i="2" s="1"/>
  <c r="E1656" i="2"/>
  <c r="F1656" i="2" s="1"/>
  <c r="E1657" i="2"/>
  <c r="F1657" i="2" s="1"/>
  <c r="E1658" i="2"/>
  <c r="F1658" i="2" s="1"/>
  <c r="E1659" i="2"/>
  <c r="F1659" i="2" s="1"/>
  <c r="E1660" i="2"/>
  <c r="F1660" i="2" s="1"/>
  <c r="E1661" i="2"/>
  <c r="F1661" i="2" s="1"/>
  <c r="E1662" i="2"/>
  <c r="F1662" i="2" s="1"/>
  <c r="E1663" i="2"/>
  <c r="F1663" i="2" s="1"/>
  <c r="E1664" i="2"/>
  <c r="F1664" i="2" s="1"/>
  <c r="E1665" i="2"/>
  <c r="F1665" i="2" s="1"/>
  <c r="E1666" i="2"/>
  <c r="F1666" i="2" s="1"/>
  <c r="E1667" i="2"/>
  <c r="F1667" i="2" s="1"/>
  <c r="E1668" i="2"/>
  <c r="F1668" i="2" s="1"/>
  <c r="E1669" i="2"/>
  <c r="F1669" i="2" s="1"/>
  <c r="E1670" i="2"/>
  <c r="F1670" i="2" s="1"/>
  <c r="E1671" i="2"/>
  <c r="F1671" i="2" s="1"/>
  <c r="E1672" i="2"/>
  <c r="F1672" i="2" s="1"/>
  <c r="E1673" i="2"/>
  <c r="F1673" i="2" s="1"/>
  <c r="E1674" i="2"/>
  <c r="F1674" i="2" s="1"/>
  <c r="E1675" i="2"/>
  <c r="F1675" i="2" s="1"/>
  <c r="E1676" i="2"/>
  <c r="F1676" i="2" s="1"/>
  <c r="E1677" i="2"/>
  <c r="F1677" i="2" s="1"/>
  <c r="E1678" i="2"/>
  <c r="F1678" i="2" s="1"/>
  <c r="E1679" i="2"/>
  <c r="F1679" i="2" s="1"/>
  <c r="E1680" i="2"/>
  <c r="F1680" i="2" s="1"/>
  <c r="E1681" i="2"/>
  <c r="F1681" i="2" s="1"/>
  <c r="E1682" i="2"/>
  <c r="F1682" i="2" s="1"/>
  <c r="E1683" i="2"/>
  <c r="F1683" i="2" s="1"/>
  <c r="E1684" i="2"/>
  <c r="F1684" i="2" s="1"/>
  <c r="E1685" i="2"/>
  <c r="F1685" i="2" s="1"/>
  <c r="E1686" i="2"/>
  <c r="F1686" i="2" s="1"/>
  <c r="E1687" i="2"/>
  <c r="F1687" i="2" s="1"/>
  <c r="E1688" i="2"/>
  <c r="F1688" i="2" s="1"/>
  <c r="E1689" i="2"/>
  <c r="F1689" i="2" s="1"/>
  <c r="E1690" i="2"/>
  <c r="F1690" i="2" s="1"/>
  <c r="E1691" i="2"/>
  <c r="F1691" i="2" s="1"/>
  <c r="E1692" i="2"/>
  <c r="F1692" i="2" s="1"/>
  <c r="E1693" i="2"/>
  <c r="F1693" i="2" s="1"/>
  <c r="E1694" i="2"/>
  <c r="F1694" i="2" s="1"/>
  <c r="E1695" i="2"/>
  <c r="F1695" i="2" s="1"/>
  <c r="E1696" i="2"/>
  <c r="F1696" i="2" s="1"/>
  <c r="E1697" i="2"/>
  <c r="F1697" i="2" s="1"/>
  <c r="E1698" i="2"/>
  <c r="F1698" i="2" s="1"/>
  <c r="E1699" i="2"/>
  <c r="F1699" i="2" s="1"/>
  <c r="E1700" i="2"/>
  <c r="F1700" i="2" s="1"/>
  <c r="E1701" i="2"/>
  <c r="F1701" i="2" s="1"/>
  <c r="E1702" i="2"/>
  <c r="F1702" i="2" s="1"/>
  <c r="E1703" i="2"/>
  <c r="F1703" i="2" s="1"/>
  <c r="E1704" i="2"/>
  <c r="F1704" i="2" s="1"/>
  <c r="E1705" i="2"/>
  <c r="F1705" i="2" s="1"/>
  <c r="E1706" i="2"/>
  <c r="F1706" i="2" s="1"/>
  <c r="E1707" i="2"/>
  <c r="F1707" i="2" s="1"/>
  <c r="E1708" i="2"/>
  <c r="F1708" i="2" s="1"/>
  <c r="E1709" i="2"/>
  <c r="F1709" i="2" s="1"/>
  <c r="E1710" i="2"/>
  <c r="F1710" i="2" s="1"/>
  <c r="E1711" i="2"/>
  <c r="F1711" i="2" s="1"/>
  <c r="E1712" i="2"/>
  <c r="F1712" i="2" s="1"/>
  <c r="E1713" i="2"/>
  <c r="F1713" i="2" s="1"/>
  <c r="E1714" i="2"/>
  <c r="F1714" i="2" s="1"/>
  <c r="E1715" i="2"/>
  <c r="F1715" i="2" s="1"/>
  <c r="E1716" i="2"/>
  <c r="F1716" i="2" s="1"/>
  <c r="E1717" i="2"/>
  <c r="F1717" i="2" s="1"/>
  <c r="E1718" i="2"/>
  <c r="F1718" i="2" s="1"/>
  <c r="E1719" i="2"/>
  <c r="F1719" i="2" s="1"/>
  <c r="E1720" i="2"/>
  <c r="F1720" i="2" s="1"/>
  <c r="E1721" i="2"/>
  <c r="F1721" i="2" s="1"/>
  <c r="E1722" i="2"/>
  <c r="F1722" i="2" s="1"/>
  <c r="E1723" i="2"/>
  <c r="F1723" i="2" s="1"/>
  <c r="E1724" i="2"/>
  <c r="F1724" i="2" s="1"/>
  <c r="E1725" i="2"/>
  <c r="F1725" i="2" s="1"/>
  <c r="E1726" i="2"/>
  <c r="F1726" i="2" s="1"/>
  <c r="E1727" i="2"/>
  <c r="F1727" i="2" s="1"/>
  <c r="E1728" i="2"/>
  <c r="F1728" i="2" s="1"/>
  <c r="E1729" i="2"/>
  <c r="F1729" i="2" s="1"/>
  <c r="E1730" i="2"/>
  <c r="F1730" i="2" s="1"/>
  <c r="E1731" i="2"/>
  <c r="F1731" i="2" s="1"/>
  <c r="E1732" i="2"/>
  <c r="F1732" i="2" s="1"/>
  <c r="E1733" i="2"/>
  <c r="F1733" i="2" s="1"/>
  <c r="E1734" i="2"/>
  <c r="F1734" i="2" s="1"/>
  <c r="E1735" i="2"/>
  <c r="F1735" i="2" s="1"/>
  <c r="E1736" i="2"/>
  <c r="F1736" i="2" s="1"/>
  <c r="E1737" i="2"/>
  <c r="F1737" i="2" s="1"/>
  <c r="E1738" i="2"/>
  <c r="F1738" i="2" s="1"/>
  <c r="E1739" i="2"/>
  <c r="F1739" i="2" s="1"/>
  <c r="E1740" i="2"/>
  <c r="F1740" i="2" s="1"/>
  <c r="E1741" i="2"/>
  <c r="F1741" i="2" s="1"/>
  <c r="E1742" i="2"/>
  <c r="F1742" i="2" s="1"/>
  <c r="E1743" i="2"/>
  <c r="F1743" i="2" s="1"/>
  <c r="E1744" i="2"/>
  <c r="F1744" i="2" s="1"/>
  <c r="E1745" i="2"/>
  <c r="F1745" i="2" s="1"/>
  <c r="E1746" i="2"/>
  <c r="F1746" i="2" s="1"/>
  <c r="E1747" i="2"/>
  <c r="F1747" i="2" s="1"/>
  <c r="E1748" i="2"/>
  <c r="F1748" i="2" s="1"/>
  <c r="E1749" i="2"/>
  <c r="F1749" i="2" s="1"/>
  <c r="E1750" i="2"/>
  <c r="F1750" i="2" s="1"/>
  <c r="E1751" i="2"/>
  <c r="F1751" i="2" s="1"/>
  <c r="E1752" i="2"/>
  <c r="F1752" i="2" s="1"/>
  <c r="E1753" i="2"/>
  <c r="F1753" i="2" s="1"/>
  <c r="E1754" i="2"/>
  <c r="F1754" i="2" s="1"/>
  <c r="E1755" i="2"/>
  <c r="F1755" i="2" s="1"/>
  <c r="E1756" i="2"/>
  <c r="F1756" i="2" s="1"/>
  <c r="E1757" i="2"/>
  <c r="F1757" i="2" s="1"/>
  <c r="E1758" i="2"/>
  <c r="F1758" i="2" s="1"/>
  <c r="E1759" i="2"/>
  <c r="F1759" i="2" s="1"/>
  <c r="E1760" i="2"/>
  <c r="F1760" i="2" s="1"/>
  <c r="E1761" i="2"/>
  <c r="F1761" i="2" s="1"/>
  <c r="E1762" i="2"/>
  <c r="F1762" i="2" s="1"/>
  <c r="E1763" i="2"/>
  <c r="F1763" i="2" s="1"/>
  <c r="E1764" i="2"/>
  <c r="F1764" i="2" s="1"/>
  <c r="E1765" i="2"/>
  <c r="F1765" i="2" s="1"/>
  <c r="E1766" i="2"/>
  <c r="F1766" i="2" s="1"/>
  <c r="E1767" i="2"/>
  <c r="F1767" i="2" s="1"/>
  <c r="E1768" i="2"/>
  <c r="F1768" i="2" s="1"/>
  <c r="E1769" i="2"/>
  <c r="F1769" i="2" s="1"/>
  <c r="E1770" i="2"/>
  <c r="F1770" i="2" s="1"/>
  <c r="E1771" i="2"/>
  <c r="F1771" i="2" s="1"/>
  <c r="E1772" i="2"/>
  <c r="F1772" i="2" s="1"/>
  <c r="E1773" i="2"/>
  <c r="F1773" i="2" s="1"/>
  <c r="E1774" i="2"/>
  <c r="F1774" i="2" s="1"/>
  <c r="E1775" i="2"/>
  <c r="F1775" i="2" s="1"/>
  <c r="E1776" i="2"/>
  <c r="F1776" i="2" s="1"/>
  <c r="E1777" i="2"/>
  <c r="F1777" i="2" s="1"/>
  <c r="E1778" i="2"/>
  <c r="F1778" i="2" s="1"/>
  <c r="E1779" i="2"/>
  <c r="F1779" i="2" s="1"/>
  <c r="E1780" i="2"/>
  <c r="F1780" i="2" s="1"/>
  <c r="E1781" i="2"/>
  <c r="F1781" i="2" s="1"/>
  <c r="E1782" i="2"/>
  <c r="F1782" i="2" s="1"/>
  <c r="E1783" i="2"/>
  <c r="F1783" i="2" s="1"/>
  <c r="E1784" i="2"/>
  <c r="F1784" i="2" s="1"/>
  <c r="E1785" i="2"/>
  <c r="F1785" i="2" s="1"/>
  <c r="E1786" i="2"/>
  <c r="F1786" i="2" s="1"/>
  <c r="E1787" i="2"/>
  <c r="F1787" i="2" s="1"/>
  <c r="E1788" i="2"/>
  <c r="F1788" i="2" s="1"/>
  <c r="E1789" i="2"/>
  <c r="F1789" i="2" s="1"/>
  <c r="E1790" i="2"/>
  <c r="F1790" i="2" s="1"/>
  <c r="E1791" i="2"/>
  <c r="F1791" i="2" s="1"/>
  <c r="E1792" i="2"/>
  <c r="F1792" i="2" s="1"/>
  <c r="E1793" i="2"/>
  <c r="F1793" i="2" s="1"/>
  <c r="E1794" i="2"/>
  <c r="F1794" i="2" s="1"/>
  <c r="E1795" i="2"/>
  <c r="F1795" i="2" s="1"/>
  <c r="E1796" i="2"/>
  <c r="F1796" i="2" s="1"/>
  <c r="E1797" i="2"/>
  <c r="F1797" i="2" s="1"/>
  <c r="E1798" i="2"/>
  <c r="F1798" i="2" s="1"/>
  <c r="E1799" i="2"/>
  <c r="F1799" i="2" s="1"/>
  <c r="E1800" i="2"/>
  <c r="F1800" i="2" s="1"/>
  <c r="E1801" i="2"/>
  <c r="F1801" i="2" s="1"/>
  <c r="E1802" i="2"/>
  <c r="F1802" i="2" s="1"/>
  <c r="E1803" i="2"/>
  <c r="F1803" i="2" s="1"/>
  <c r="E1804" i="2"/>
  <c r="F1804" i="2" s="1"/>
  <c r="E1805" i="2"/>
  <c r="F1805" i="2" s="1"/>
  <c r="E1806" i="2"/>
  <c r="F1806" i="2" s="1"/>
  <c r="E1807" i="2"/>
  <c r="F1807" i="2" s="1"/>
  <c r="E1808" i="2"/>
  <c r="F1808" i="2" s="1"/>
  <c r="E1809" i="2"/>
  <c r="F1809" i="2" s="1"/>
  <c r="E1810" i="2"/>
  <c r="F1810" i="2" s="1"/>
  <c r="E1811" i="2"/>
  <c r="F1811" i="2" s="1"/>
  <c r="E1812" i="2"/>
  <c r="F1812" i="2" s="1"/>
  <c r="E1813" i="2"/>
  <c r="F1813" i="2" s="1"/>
  <c r="E1814" i="2"/>
  <c r="F1814" i="2" s="1"/>
  <c r="E1815" i="2"/>
  <c r="F1815" i="2" s="1"/>
  <c r="E1816" i="2"/>
  <c r="F1816" i="2" s="1"/>
  <c r="E1817" i="2"/>
  <c r="F1817" i="2" s="1"/>
  <c r="E1818" i="2"/>
  <c r="F1818" i="2" s="1"/>
  <c r="E1819" i="2"/>
  <c r="F1819" i="2" s="1"/>
  <c r="E1820" i="2"/>
  <c r="F1820" i="2" s="1"/>
  <c r="E1821" i="2"/>
  <c r="F1821" i="2" s="1"/>
  <c r="E1822" i="2"/>
  <c r="F1822" i="2" s="1"/>
  <c r="E1823" i="2"/>
  <c r="F1823" i="2" s="1"/>
  <c r="E1824" i="2"/>
  <c r="F1824" i="2" s="1"/>
  <c r="E1825" i="2"/>
  <c r="F1825" i="2" s="1"/>
  <c r="E1826" i="2"/>
  <c r="F1826" i="2" s="1"/>
  <c r="E1827" i="2"/>
  <c r="F1827" i="2" s="1"/>
  <c r="E1828" i="2"/>
  <c r="F1828" i="2" s="1"/>
  <c r="E1829" i="2"/>
  <c r="F1829" i="2" s="1"/>
  <c r="E1830" i="2"/>
  <c r="F1830" i="2" s="1"/>
  <c r="E1831" i="2"/>
  <c r="F1831" i="2" s="1"/>
  <c r="E1832" i="2"/>
  <c r="F1832" i="2" s="1"/>
  <c r="E1833" i="2"/>
  <c r="F1833" i="2" s="1"/>
  <c r="E1834" i="2"/>
  <c r="F1834" i="2" s="1"/>
  <c r="E1835" i="2"/>
  <c r="F1835" i="2" s="1"/>
  <c r="E1836" i="2"/>
  <c r="F1836" i="2" s="1"/>
  <c r="E1837" i="2"/>
  <c r="F1837" i="2" s="1"/>
  <c r="E1838" i="2"/>
  <c r="F1838" i="2" s="1"/>
  <c r="E1839" i="2"/>
  <c r="F1839" i="2" s="1"/>
  <c r="E1840" i="2"/>
  <c r="F1840" i="2" s="1"/>
  <c r="E1841" i="2"/>
  <c r="F1841" i="2" s="1"/>
  <c r="E1842" i="2"/>
  <c r="F1842" i="2" s="1"/>
  <c r="E1843" i="2"/>
  <c r="F1843" i="2" s="1"/>
  <c r="E1844" i="2"/>
  <c r="F1844" i="2" s="1"/>
  <c r="E1845" i="2"/>
  <c r="F1845" i="2" s="1"/>
  <c r="E1846" i="2"/>
  <c r="F1846" i="2" s="1"/>
  <c r="E1847" i="2"/>
  <c r="F1847" i="2" s="1"/>
  <c r="E1848" i="2"/>
  <c r="F1848" i="2" s="1"/>
  <c r="E1849" i="2"/>
  <c r="F1849" i="2" s="1"/>
  <c r="E1850" i="2"/>
  <c r="F1850" i="2" s="1"/>
  <c r="E1851" i="2"/>
  <c r="F1851" i="2" s="1"/>
  <c r="E1852" i="2"/>
  <c r="F1852" i="2" s="1"/>
  <c r="E1853" i="2"/>
  <c r="F1853" i="2" s="1"/>
  <c r="E1854" i="2"/>
  <c r="F1854" i="2" s="1"/>
  <c r="E1855" i="2"/>
  <c r="F1855" i="2" s="1"/>
  <c r="E1856" i="2"/>
  <c r="F1856" i="2" s="1"/>
  <c r="E1857" i="2"/>
  <c r="F1857" i="2" s="1"/>
  <c r="E1858" i="2"/>
  <c r="F1858" i="2" s="1"/>
  <c r="E1859" i="2"/>
  <c r="F1859" i="2" s="1"/>
  <c r="E1860" i="2"/>
  <c r="F1860" i="2" s="1"/>
  <c r="E1861" i="2"/>
  <c r="F1861" i="2" s="1"/>
  <c r="E1862" i="2"/>
  <c r="F1862" i="2" s="1"/>
  <c r="E1863" i="2"/>
  <c r="F1863" i="2" s="1"/>
  <c r="E1864" i="2"/>
  <c r="F1864" i="2" s="1"/>
  <c r="E1865" i="2"/>
  <c r="F1865" i="2" s="1"/>
  <c r="E1866" i="2"/>
  <c r="F1866" i="2" s="1"/>
  <c r="E1867" i="2"/>
  <c r="F1867" i="2" s="1"/>
  <c r="E1868" i="2"/>
  <c r="F1868" i="2" s="1"/>
  <c r="E1869" i="2"/>
  <c r="F1869" i="2" s="1"/>
  <c r="E1870" i="2"/>
  <c r="F1870" i="2" s="1"/>
  <c r="E1871" i="2"/>
  <c r="F1871" i="2" s="1"/>
  <c r="E1872" i="2"/>
  <c r="F1872" i="2" s="1"/>
  <c r="E1873" i="2"/>
  <c r="F1873" i="2" s="1"/>
  <c r="E1874" i="2"/>
  <c r="F1874" i="2" s="1"/>
  <c r="E1875" i="2"/>
  <c r="F1875" i="2" s="1"/>
  <c r="E1876" i="2"/>
  <c r="F1876" i="2" s="1"/>
  <c r="E1877" i="2"/>
  <c r="F1877" i="2" s="1"/>
  <c r="E1878" i="2"/>
  <c r="F1878" i="2" s="1"/>
  <c r="E1879" i="2"/>
  <c r="F1879" i="2" s="1"/>
  <c r="E1880" i="2"/>
  <c r="F1880" i="2" s="1"/>
  <c r="E1881" i="2"/>
  <c r="F1881" i="2" s="1"/>
  <c r="E1882" i="2"/>
  <c r="F1882" i="2" s="1"/>
  <c r="E1883" i="2"/>
  <c r="F1883" i="2" s="1"/>
  <c r="E1884" i="2"/>
  <c r="F1884" i="2" s="1"/>
  <c r="E1885" i="2"/>
  <c r="F1885" i="2" s="1"/>
  <c r="E1886" i="2"/>
  <c r="F1886" i="2" s="1"/>
  <c r="E1887" i="2"/>
  <c r="F1887" i="2" s="1"/>
  <c r="E1888" i="2"/>
  <c r="F1888" i="2" s="1"/>
  <c r="E1889" i="2"/>
  <c r="F1889" i="2" s="1"/>
  <c r="E1890" i="2"/>
  <c r="F1890" i="2" s="1"/>
  <c r="E1891" i="2"/>
  <c r="F1891" i="2" s="1"/>
  <c r="E1892" i="2"/>
  <c r="F1892" i="2" s="1"/>
  <c r="E1893" i="2"/>
  <c r="F1893" i="2" s="1"/>
  <c r="E1894" i="2"/>
  <c r="F1894" i="2" s="1"/>
  <c r="E1895" i="2"/>
  <c r="F1895" i="2" s="1"/>
  <c r="E1896" i="2"/>
  <c r="F1896" i="2" s="1"/>
  <c r="E1897" i="2"/>
  <c r="F1897" i="2" s="1"/>
  <c r="E1898" i="2"/>
  <c r="F1898" i="2" s="1"/>
  <c r="E1899" i="2"/>
  <c r="F1899" i="2" s="1"/>
  <c r="E1900" i="2"/>
  <c r="F1900" i="2" s="1"/>
  <c r="E1901" i="2"/>
  <c r="F1901" i="2" s="1"/>
  <c r="E1902" i="2"/>
  <c r="F1902" i="2" s="1"/>
  <c r="E1903" i="2"/>
  <c r="F1903" i="2" s="1"/>
  <c r="E1904" i="2"/>
  <c r="F1904" i="2" s="1"/>
  <c r="E1905" i="2"/>
  <c r="F1905" i="2" s="1"/>
  <c r="E1906" i="2"/>
  <c r="F1906" i="2" s="1"/>
  <c r="E1907" i="2"/>
  <c r="F1907" i="2" s="1"/>
  <c r="E1908" i="2"/>
  <c r="F1908" i="2" s="1"/>
  <c r="E1909" i="2"/>
  <c r="F1909" i="2" s="1"/>
  <c r="E1910" i="2"/>
  <c r="F1910" i="2" s="1"/>
  <c r="E1911" i="2"/>
  <c r="F1911" i="2" s="1"/>
  <c r="E1912" i="2"/>
  <c r="F1912" i="2" s="1"/>
  <c r="E1913" i="2"/>
  <c r="F1913" i="2" s="1"/>
  <c r="E1914" i="2"/>
  <c r="F1914" i="2" s="1"/>
  <c r="E1915" i="2"/>
  <c r="F1915" i="2" s="1"/>
  <c r="E1916" i="2"/>
  <c r="F1916" i="2" s="1"/>
  <c r="E1917" i="2"/>
  <c r="F1917" i="2" s="1"/>
  <c r="E1918" i="2"/>
  <c r="F1918" i="2" s="1"/>
  <c r="E1919" i="2"/>
  <c r="F1919" i="2" s="1"/>
  <c r="E1920" i="2"/>
  <c r="F1920" i="2" s="1"/>
  <c r="E1921" i="2"/>
  <c r="F1921" i="2" s="1"/>
  <c r="E1922" i="2"/>
  <c r="F1922" i="2" s="1"/>
  <c r="E1923" i="2"/>
  <c r="F1923" i="2" s="1"/>
  <c r="E1924" i="2"/>
  <c r="F1924" i="2" s="1"/>
  <c r="E1925" i="2"/>
  <c r="F1925" i="2" s="1"/>
  <c r="E1926" i="2"/>
  <c r="F1926" i="2" s="1"/>
  <c r="E1927" i="2"/>
  <c r="F1927" i="2" s="1"/>
  <c r="E1928" i="2"/>
  <c r="F1928" i="2" s="1"/>
  <c r="E1929" i="2"/>
  <c r="F1929" i="2" s="1"/>
  <c r="E1930" i="2"/>
  <c r="F1930" i="2" s="1"/>
  <c r="E1931" i="2"/>
  <c r="F1931" i="2" s="1"/>
  <c r="E1932" i="2"/>
  <c r="F1932" i="2" s="1"/>
  <c r="E1933" i="2"/>
  <c r="F1933" i="2" s="1"/>
  <c r="E1934" i="2"/>
  <c r="F1934" i="2" s="1"/>
  <c r="E1935" i="2"/>
  <c r="F1935" i="2" s="1"/>
  <c r="E1936" i="2"/>
  <c r="F1936" i="2" s="1"/>
  <c r="E1937" i="2"/>
  <c r="F1937" i="2" s="1"/>
  <c r="E1938" i="2"/>
  <c r="F1938" i="2" s="1"/>
  <c r="E1939" i="2"/>
  <c r="F1939" i="2" s="1"/>
  <c r="E1940" i="2"/>
  <c r="F1940" i="2" s="1"/>
  <c r="E1941" i="2"/>
  <c r="F1941" i="2" s="1"/>
  <c r="E1942" i="2"/>
  <c r="F1942" i="2" s="1"/>
  <c r="E1943" i="2"/>
  <c r="F1943" i="2" s="1"/>
  <c r="E1944" i="2"/>
  <c r="F1944" i="2" s="1"/>
  <c r="E1945" i="2"/>
  <c r="F1945" i="2" s="1"/>
  <c r="E1946" i="2"/>
  <c r="F1946" i="2" s="1"/>
  <c r="E1947" i="2"/>
  <c r="F1947" i="2" s="1"/>
  <c r="E1948" i="2"/>
  <c r="F1948" i="2" s="1"/>
  <c r="E1949" i="2"/>
  <c r="F1949" i="2" s="1"/>
  <c r="E1950" i="2"/>
  <c r="F1950" i="2" s="1"/>
  <c r="E1951" i="2"/>
  <c r="F1951" i="2" s="1"/>
  <c r="E1952" i="2"/>
  <c r="F1952" i="2" s="1"/>
  <c r="E1953" i="2"/>
  <c r="F1953" i="2" s="1"/>
  <c r="E1954" i="2"/>
  <c r="F1954" i="2" s="1"/>
  <c r="E1955" i="2"/>
  <c r="F1955" i="2" s="1"/>
  <c r="E1956" i="2"/>
  <c r="F1956" i="2" s="1"/>
  <c r="E1957" i="2"/>
  <c r="F1957" i="2" s="1"/>
  <c r="E1958" i="2"/>
  <c r="F1958" i="2" s="1"/>
  <c r="E1959" i="2"/>
  <c r="F1959" i="2" s="1"/>
  <c r="E1960" i="2"/>
  <c r="F1960" i="2" s="1"/>
  <c r="E1961" i="2"/>
  <c r="F1961" i="2" s="1"/>
  <c r="E1962" i="2"/>
  <c r="F1962" i="2" s="1"/>
  <c r="E1963" i="2"/>
  <c r="F1963" i="2" s="1"/>
  <c r="E1964" i="2"/>
  <c r="F1964" i="2" s="1"/>
  <c r="E1965" i="2"/>
  <c r="F1965" i="2" s="1"/>
  <c r="E1966" i="2"/>
  <c r="F1966" i="2" s="1"/>
  <c r="E1967" i="2"/>
  <c r="F1967" i="2" s="1"/>
  <c r="E1968" i="2"/>
  <c r="F1968" i="2" s="1"/>
  <c r="E1969" i="2"/>
  <c r="F1969" i="2" s="1"/>
  <c r="E1970" i="2"/>
  <c r="F1970" i="2" s="1"/>
  <c r="E1971" i="2"/>
  <c r="F1971" i="2" s="1"/>
  <c r="E1972" i="2"/>
  <c r="F1972" i="2" s="1"/>
  <c r="E1973" i="2"/>
  <c r="F1973" i="2" s="1"/>
  <c r="E1974" i="2"/>
  <c r="F1974" i="2" s="1"/>
  <c r="E1975" i="2"/>
  <c r="F1975" i="2" s="1"/>
  <c r="E1976" i="2"/>
  <c r="F1976" i="2" s="1"/>
  <c r="E1977" i="2"/>
  <c r="F1977" i="2" s="1"/>
  <c r="E1978" i="2"/>
  <c r="F1978" i="2" s="1"/>
  <c r="E1979" i="2"/>
  <c r="F1979" i="2" s="1"/>
  <c r="E1980" i="2"/>
  <c r="F1980" i="2" s="1"/>
  <c r="E1981" i="2"/>
  <c r="F1981" i="2" s="1"/>
  <c r="E1982" i="2"/>
  <c r="F1982" i="2" s="1"/>
  <c r="E1983" i="2"/>
  <c r="F1983" i="2" s="1"/>
  <c r="E1984" i="2"/>
  <c r="F1984" i="2" s="1"/>
  <c r="E1985" i="2"/>
  <c r="F1985" i="2" s="1"/>
  <c r="E1986" i="2"/>
  <c r="F1986" i="2" s="1"/>
  <c r="E1987" i="2"/>
  <c r="F1987" i="2" s="1"/>
  <c r="E1988" i="2"/>
  <c r="F1988" i="2" s="1"/>
  <c r="E1989" i="2"/>
  <c r="F1989" i="2" s="1"/>
  <c r="E1990" i="2"/>
  <c r="F1990" i="2" s="1"/>
  <c r="E1991" i="2"/>
  <c r="F1991" i="2" s="1"/>
  <c r="E1992" i="2"/>
  <c r="F1992" i="2" s="1"/>
  <c r="E1993" i="2"/>
  <c r="F1993" i="2" s="1"/>
  <c r="E1994" i="2"/>
  <c r="F1994" i="2" s="1"/>
  <c r="E1995" i="2"/>
  <c r="F1995" i="2" s="1"/>
  <c r="E1996" i="2"/>
  <c r="F1996" i="2" s="1"/>
  <c r="E1997" i="2"/>
  <c r="F1997" i="2" s="1"/>
  <c r="E1998" i="2"/>
  <c r="F1998" i="2" s="1"/>
  <c r="E1999" i="2"/>
  <c r="F1999" i="2" s="1"/>
  <c r="E2000" i="2"/>
  <c r="F2000" i="2" s="1"/>
  <c r="E2001" i="2"/>
  <c r="F2001" i="2" s="1"/>
  <c r="E2002" i="2"/>
  <c r="F2002" i="2" s="1"/>
  <c r="E2003" i="2"/>
  <c r="F2003" i="2" s="1"/>
  <c r="E2004" i="2"/>
  <c r="F2004" i="2" s="1"/>
  <c r="E2005" i="2"/>
  <c r="F2005" i="2" s="1"/>
  <c r="E2006" i="2"/>
  <c r="F2006" i="2" s="1"/>
  <c r="E2007" i="2"/>
  <c r="F2007" i="2" s="1"/>
  <c r="E2008" i="2"/>
  <c r="F2008" i="2" s="1"/>
  <c r="E2009" i="2"/>
  <c r="F2009" i="2" s="1"/>
  <c r="E2010" i="2"/>
  <c r="F2010" i="2" s="1"/>
  <c r="E2011" i="2"/>
  <c r="F2011" i="2" s="1"/>
  <c r="E2012" i="2"/>
  <c r="F2012" i="2" s="1"/>
  <c r="E2013" i="2"/>
  <c r="F2013" i="2" s="1"/>
  <c r="E2014" i="2"/>
  <c r="F2014" i="2" s="1"/>
  <c r="E2015" i="2"/>
  <c r="F2015" i="2" s="1"/>
  <c r="E2016" i="2"/>
  <c r="F2016" i="2" s="1"/>
  <c r="E2017" i="2"/>
  <c r="F2017" i="2" s="1"/>
  <c r="E2018" i="2"/>
  <c r="F2018" i="2" s="1"/>
  <c r="E2019" i="2"/>
  <c r="F2019" i="2" s="1"/>
  <c r="E2020" i="2"/>
  <c r="F2020" i="2" s="1"/>
  <c r="E2021" i="2"/>
  <c r="F2021" i="2" s="1"/>
  <c r="E2022" i="2"/>
  <c r="F2022" i="2" s="1"/>
  <c r="E2023" i="2"/>
  <c r="F2023" i="2" s="1"/>
  <c r="E2024" i="2"/>
  <c r="F2024" i="2" s="1"/>
  <c r="E2025" i="2"/>
  <c r="F2025" i="2" s="1"/>
  <c r="E2026" i="2"/>
  <c r="F2026" i="2" s="1"/>
  <c r="E2027" i="2"/>
  <c r="F2027" i="2" s="1"/>
  <c r="E2028" i="2"/>
  <c r="F2028" i="2" s="1"/>
  <c r="E2029" i="2"/>
  <c r="F2029" i="2" s="1"/>
  <c r="E2030" i="2"/>
  <c r="F2030" i="2" s="1"/>
  <c r="E2031" i="2"/>
  <c r="F2031" i="2" s="1"/>
  <c r="E2032" i="2"/>
  <c r="F2032" i="2" s="1"/>
  <c r="E2033" i="2"/>
  <c r="F2033" i="2" s="1"/>
  <c r="E2034" i="2"/>
  <c r="F2034" i="2" s="1"/>
  <c r="E2035" i="2"/>
  <c r="F2035" i="2" s="1"/>
  <c r="E2036" i="2"/>
  <c r="F2036" i="2" s="1"/>
  <c r="E2037" i="2"/>
  <c r="F2037" i="2" s="1"/>
  <c r="E2038" i="2"/>
  <c r="F2038" i="2" s="1"/>
  <c r="E2039" i="2"/>
  <c r="F2039" i="2" s="1"/>
  <c r="E2040" i="2"/>
  <c r="F2040" i="2" s="1"/>
  <c r="E2041" i="2"/>
  <c r="F2041" i="2" s="1"/>
  <c r="E2042" i="2"/>
  <c r="F2042" i="2" s="1"/>
  <c r="E2043" i="2"/>
  <c r="F2043" i="2" s="1"/>
  <c r="E2044" i="2"/>
  <c r="F2044" i="2" s="1"/>
  <c r="E2045" i="2"/>
  <c r="F2045" i="2" s="1"/>
  <c r="E2046" i="2"/>
  <c r="F2046" i="2" s="1"/>
  <c r="E2047" i="2"/>
  <c r="F2047" i="2" s="1"/>
  <c r="E2048" i="2"/>
  <c r="F2048" i="2" s="1"/>
  <c r="E2049" i="2"/>
  <c r="F2049" i="2" s="1"/>
  <c r="E2050" i="2"/>
  <c r="F2050" i="2" s="1"/>
  <c r="E2051" i="2"/>
  <c r="F2051" i="2" s="1"/>
  <c r="E2052" i="2"/>
  <c r="F2052" i="2" s="1"/>
  <c r="E2053" i="2"/>
  <c r="F2053" i="2" s="1"/>
  <c r="E2054" i="2"/>
  <c r="F2054" i="2" s="1"/>
  <c r="E2055" i="2"/>
  <c r="F2055" i="2" s="1"/>
  <c r="E2056" i="2"/>
  <c r="F2056" i="2" s="1"/>
  <c r="E2057" i="2"/>
  <c r="F2057" i="2" s="1"/>
  <c r="E2058" i="2"/>
  <c r="F2058" i="2" s="1"/>
  <c r="E2059" i="2"/>
  <c r="F2059" i="2" s="1"/>
  <c r="E2060" i="2"/>
  <c r="F2060" i="2" s="1"/>
  <c r="E2061" i="2"/>
  <c r="F2061" i="2" s="1"/>
  <c r="E2062" i="2"/>
  <c r="F2062" i="2" s="1"/>
  <c r="E2063" i="2"/>
  <c r="F2063" i="2" s="1"/>
  <c r="E2064" i="2"/>
  <c r="F2064" i="2" s="1"/>
  <c r="E2065" i="2"/>
  <c r="F2065" i="2" s="1"/>
  <c r="E2066" i="2"/>
  <c r="F2066" i="2" s="1"/>
  <c r="E2067" i="2"/>
  <c r="F2067" i="2" s="1"/>
  <c r="E2068" i="2"/>
  <c r="F2068" i="2" s="1"/>
  <c r="E2069" i="2"/>
  <c r="F2069" i="2" s="1"/>
  <c r="E2070" i="2"/>
  <c r="F2070" i="2" s="1"/>
  <c r="E2071" i="2"/>
  <c r="F2071" i="2" s="1"/>
  <c r="E2072" i="2"/>
  <c r="F2072" i="2" s="1"/>
  <c r="E2073" i="2"/>
  <c r="F2073" i="2" s="1"/>
  <c r="E2074" i="2"/>
  <c r="F2074" i="2" s="1"/>
  <c r="E2075" i="2"/>
  <c r="F2075" i="2" s="1"/>
  <c r="E2076" i="2"/>
  <c r="F2076" i="2" s="1"/>
  <c r="E2077" i="2"/>
  <c r="F2077" i="2" s="1"/>
  <c r="E2078" i="2"/>
  <c r="F2078" i="2" s="1"/>
  <c r="E2079" i="2"/>
  <c r="F2079" i="2" s="1"/>
  <c r="E2080" i="2"/>
  <c r="F2080" i="2" s="1"/>
  <c r="E2081" i="2"/>
  <c r="F2081" i="2" s="1"/>
  <c r="E2082" i="2"/>
  <c r="F2082" i="2" s="1"/>
  <c r="E2083" i="2"/>
  <c r="F2083" i="2" s="1"/>
  <c r="E2084" i="2"/>
  <c r="F2084" i="2" s="1"/>
  <c r="E2085" i="2"/>
  <c r="F2085" i="2" s="1"/>
  <c r="E2086" i="2"/>
  <c r="F2086" i="2" s="1"/>
  <c r="E2087" i="2"/>
  <c r="F2087" i="2" s="1"/>
  <c r="E2088" i="2"/>
  <c r="F2088" i="2" s="1"/>
  <c r="E2089" i="2"/>
  <c r="F2089" i="2" s="1"/>
  <c r="E2090" i="2"/>
  <c r="F2090" i="2" s="1"/>
  <c r="E2091" i="2"/>
  <c r="F2091" i="2" s="1"/>
  <c r="E2092" i="2"/>
  <c r="F2092" i="2" s="1"/>
  <c r="E2093" i="2"/>
  <c r="F2093" i="2" s="1"/>
  <c r="E2094" i="2"/>
  <c r="F2094" i="2" s="1"/>
  <c r="E2095" i="2"/>
  <c r="F2095" i="2" s="1"/>
  <c r="E2096" i="2"/>
  <c r="F2096" i="2" s="1"/>
  <c r="E2097" i="2"/>
  <c r="F2097" i="2" s="1"/>
  <c r="E2098" i="2"/>
  <c r="F2098" i="2" s="1"/>
  <c r="E2099" i="2"/>
  <c r="F2099" i="2" s="1"/>
  <c r="E2100" i="2"/>
  <c r="F2100" i="2" s="1"/>
  <c r="E2101" i="2"/>
  <c r="F2101" i="2" s="1"/>
  <c r="E2102" i="2"/>
  <c r="F2102" i="2" s="1"/>
  <c r="E2103" i="2"/>
  <c r="F2103" i="2" s="1"/>
  <c r="E2104" i="2"/>
  <c r="F2104" i="2" s="1"/>
  <c r="E2105" i="2"/>
  <c r="F2105" i="2" s="1"/>
  <c r="E2106" i="2"/>
  <c r="F2106" i="2" s="1"/>
  <c r="E2107" i="2"/>
  <c r="F2107" i="2" s="1"/>
  <c r="E2108" i="2"/>
  <c r="F2108" i="2" s="1"/>
  <c r="E2109" i="2"/>
  <c r="F2109" i="2" s="1"/>
  <c r="E2110" i="2"/>
  <c r="F2110" i="2" s="1"/>
  <c r="E2111" i="2"/>
  <c r="F2111" i="2" s="1"/>
  <c r="E2112" i="2"/>
  <c r="F2112" i="2" s="1"/>
  <c r="E2113" i="2"/>
  <c r="F2113" i="2" s="1"/>
  <c r="E2114" i="2"/>
  <c r="F2114" i="2" s="1"/>
  <c r="E2115" i="2"/>
  <c r="F2115" i="2" s="1"/>
  <c r="E2116" i="2"/>
  <c r="F2116" i="2" s="1"/>
  <c r="E44" i="2"/>
  <c r="C44" i="2" s="1"/>
  <c r="D44" i="2" s="1"/>
  <c r="F45" i="2"/>
  <c r="F57" i="2"/>
  <c r="F69" i="2"/>
  <c r="F81" i="2"/>
  <c r="F93" i="2"/>
  <c r="F167" i="2"/>
  <c r="F216" i="2"/>
  <c r="F240" i="2"/>
  <c r="F252" i="2"/>
  <c r="F264" i="2"/>
  <c r="F276" i="2"/>
  <c r="F288" i="2"/>
  <c r="F300" i="2"/>
  <c r="F348" i="2"/>
  <c r="F372" i="2"/>
  <c r="F384" i="2"/>
  <c r="F396" i="2"/>
  <c r="F408" i="2"/>
  <c r="F420" i="2"/>
  <c r="F432" i="2"/>
  <c r="F444" i="2"/>
  <c r="F492" i="2"/>
  <c r="F564" i="2"/>
  <c r="F576" i="2"/>
  <c r="F624" i="2"/>
  <c r="F648" i="2"/>
  <c r="F720" i="2"/>
  <c r="F852" i="2"/>
  <c r="F44" i="2" l="1"/>
  <c r="I44" i="2" s="1"/>
  <c r="Z44" i="2" s="1"/>
  <c r="H45" i="2"/>
  <c r="H47" i="2"/>
  <c r="H49" i="2"/>
  <c r="H51" i="2"/>
  <c r="H53" i="2"/>
  <c r="H55" i="2"/>
  <c r="H57" i="2"/>
  <c r="H59" i="2"/>
  <c r="H61" i="2"/>
  <c r="H63" i="2"/>
  <c r="H65" i="2"/>
  <c r="H67" i="2"/>
  <c r="H69" i="2"/>
  <c r="H71" i="2"/>
  <c r="H73" i="2"/>
  <c r="H75" i="2"/>
  <c r="H77" i="2"/>
  <c r="H79" i="2"/>
  <c r="H81" i="2"/>
  <c r="H83" i="2"/>
  <c r="H85" i="2"/>
  <c r="H87" i="2"/>
  <c r="H89" i="2"/>
  <c r="H91" i="2"/>
  <c r="H93" i="2"/>
  <c r="H95" i="2"/>
  <c r="H97" i="2"/>
  <c r="H99" i="2"/>
  <c r="H101" i="2"/>
  <c r="H103" i="2"/>
  <c r="H105" i="2"/>
  <c r="H107" i="2"/>
  <c r="H109" i="2"/>
  <c r="H111" i="2"/>
  <c r="H113" i="2"/>
  <c r="H115" i="2"/>
  <c r="H117" i="2"/>
  <c r="H119" i="2"/>
  <c r="H121" i="2"/>
  <c r="H123" i="2"/>
  <c r="H125" i="2"/>
  <c r="H127" i="2"/>
  <c r="H129" i="2"/>
  <c r="H131" i="2"/>
  <c r="H133" i="2"/>
  <c r="H135" i="2"/>
  <c r="H137" i="2"/>
  <c r="H139" i="2"/>
  <c r="H141" i="2"/>
  <c r="H143" i="2"/>
  <c r="H145" i="2"/>
  <c r="H147" i="2"/>
  <c r="H149" i="2"/>
  <c r="H151" i="2"/>
  <c r="H153" i="2"/>
  <c r="H155" i="2"/>
  <c r="H157" i="2"/>
  <c r="H159" i="2"/>
  <c r="H161" i="2"/>
  <c r="H163" i="2"/>
  <c r="H165" i="2"/>
  <c r="H167" i="2"/>
  <c r="H169" i="2"/>
  <c r="H171" i="2"/>
  <c r="H173" i="2"/>
  <c r="H175" i="2"/>
  <c r="H177" i="2"/>
  <c r="H179" i="2"/>
  <c r="H181" i="2"/>
  <c r="H183" i="2"/>
  <c r="H185" i="2"/>
  <c r="H187" i="2"/>
  <c r="H189" i="2"/>
  <c r="H191" i="2"/>
  <c r="H193" i="2"/>
  <c r="H195" i="2"/>
  <c r="H197" i="2"/>
  <c r="H199" i="2"/>
  <c r="H201" i="2"/>
  <c r="H203" i="2"/>
  <c r="H205" i="2"/>
  <c r="H207" i="2"/>
  <c r="H209" i="2"/>
  <c r="H211" i="2"/>
  <c r="H213" i="2"/>
  <c r="H46" i="2"/>
  <c r="H48" i="2"/>
  <c r="H50" i="2"/>
  <c r="H52" i="2"/>
  <c r="H54" i="2"/>
  <c r="H56" i="2"/>
  <c r="H58" i="2"/>
  <c r="H60" i="2"/>
  <c r="H62" i="2"/>
  <c r="H64" i="2"/>
  <c r="H66" i="2"/>
  <c r="H68" i="2"/>
  <c r="H70" i="2"/>
  <c r="H72" i="2"/>
  <c r="H74" i="2"/>
  <c r="H76" i="2"/>
  <c r="H78" i="2"/>
  <c r="H80" i="2"/>
  <c r="H82" i="2"/>
  <c r="H84" i="2"/>
  <c r="H86" i="2"/>
  <c r="H88" i="2"/>
  <c r="H90" i="2"/>
  <c r="H92" i="2"/>
  <c r="H94" i="2"/>
  <c r="H96" i="2"/>
  <c r="H98" i="2"/>
  <c r="H100" i="2"/>
  <c r="H102" i="2"/>
  <c r="H104" i="2"/>
  <c r="H106" i="2"/>
  <c r="H108" i="2"/>
  <c r="H110" i="2"/>
  <c r="H112" i="2"/>
  <c r="H114" i="2"/>
  <c r="H116" i="2"/>
  <c r="H118" i="2"/>
  <c r="H120" i="2"/>
  <c r="H122" i="2"/>
  <c r="H124" i="2"/>
  <c r="H126" i="2"/>
  <c r="H128" i="2"/>
  <c r="H130" i="2"/>
  <c r="H132" i="2"/>
  <c r="H134" i="2"/>
  <c r="H136" i="2"/>
  <c r="H138" i="2"/>
  <c r="H140" i="2"/>
  <c r="H142" i="2"/>
  <c r="H144" i="2"/>
  <c r="H146" i="2"/>
  <c r="H148" i="2"/>
  <c r="H150" i="2"/>
  <c r="H152" i="2"/>
  <c r="H154" i="2"/>
  <c r="H156" i="2"/>
  <c r="H158" i="2"/>
  <c r="H160" i="2"/>
  <c r="H162" i="2"/>
  <c r="H164" i="2"/>
  <c r="H166" i="2"/>
  <c r="H168" i="2"/>
  <c r="H170" i="2"/>
  <c r="H172" i="2"/>
  <c r="H174" i="2"/>
  <c r="H176" i="2"/>
  <c r="H178" i="2"/>
  <c r="H180" i="2"/>
  <c r="H182" i="2"/>
  <c r="H184" i="2"/>
  <c r="H186" i="2"/>
  <c r="H188" i="2"/>
  <c r="H190" i="2"/>
  <c r="H192" i="2"/>
  <c r="H194" i="2"/>
  <c r="H196" i="2"/>
  <c r="H198" i="2"/>
  <c r="H200" i="2"/>
  <c r="H202" i="2"/>
  <c r="H204" i="2"/>
  <c r="H206" i="2"/>
  <c r="H208" i="2"/>
  <c r="H210" i="2"/>
  <c r="H212" i="2"/>
  <c r="H214" i="2"/>
  <c r="H216" i="2"/>
  <c r="H218" i="2"/>
  <c r="H220" i="2"/>
  <c r="H222" i="2"/>
  <c r="H224" i="2"/>
  <c r="H226" i="2"/>
  <c r="H228" i="2"/>
  <c r="H230" i="2"/>
  <c r="H232" i="2"/>
  <c r="H234" i="2"/>
  <c r="H236" i="2"/>
  <c r="H238" i="2"/>
  <c r="H240" i="2"/>
  <c r="H242" i="2"/>
  <c r="H244" i="2"/>
  <c r="H246" i="2"/>
  <c r="H248" i="2"/>
  <c r="H250" i="2"/>
  <c r="H252" i="2"/>
  <c r="H254" i="2"/>
  <c r="H256" i="2"/>
  <c r="H258" i="2"/>
  <c r="H260" i="2"/>
  <c r="H262" i="2"/>
  <c r="H264" i="2"/>
  <c r="H266" i="2"/>
  <c r="H268" i="2"/>
  <c r="H270" i="2"/>
  <c r="H272" i="2"/>
  <c r="H274" i="2"/>
  <c r="H276" i="2"/>
  <c r="H278" i="2"/>
  <c r="H280" i="2"/>
  <c r="H282" i="2"/>
  <c r="H284" i="2"/>
  <c r="H286" i="2"/>
  <c r="H288" i="2"/>
  <c r="H290" i="2"/>
  <c r="H292" i="2"/>
  <c r="H294" i="2"/>
  <c r="H296" i="2"/>
  <c r="H298" i="2"/>
  <c r="H300" i="2"/>
  <c r="H302" i="2"/>
  <c r="H304" i="2"/>
  <c r="H306" i="2"/>
  <c r="H308" i="2"/>
  <c r="H310" i="2"/>
  <c r="H312" i="2"/>
  <c r="H314" i="2"/>
  <c r="H316" i="2"/>
  <c r="H318" i="2"/>
  <c r="H320" i="2"/>
  <c r="H322" i="2"/>
  <c r="H324" i="2"/>
  <c r="H326" i="2"/>
  <c r="H328" i="2"/>
  <c r="H330" i="2"/>
  <c r="H332" i="2"/>
  <c r="H334" i="2"/>
  <c r="H336" i="2"/>
  <c r="H338" i="2"/>
  <c r="H340" i="2"/>
  <c r="H342" i="2"/>
  <c r="H344" i="2"/>
  <c r="H346" i="2"/>
  <c r="H348" i="2"/>
  <c r="H350" i="2"/>
  <c r="H352" i="2"/>
  <c r="H354" i="2"/>
  <c r="H356" i="2"/>
  <c r="H358" i="2"/>
  <c r="H360" i="2"/>
  <c r="H362" i="2"/>
  <c r="H364" i="2"/>
  <c r="H366" i="2"/>
  <c r="H368" i="2"/>
  <c r="H370" i="2"/>
  <c r="H372" i="2"/>
  <c r="H374" i="2"/>
  <c r="H376" i="2"/>
  <c r="H378" i="2"/>
  <c r="H380" i="2"/>
  <c r="H382" i="2"/>
  <c r="H384" i="2"/>
  <c r="H215" i="2"/>
  <c r="H217" i="2"/>
  <c r="H219" i="2"/>
  <c r="H221" i="2"/>
  <c r="H223" i="2"/>
  <c r="H225" i="2"/>
  <c r="H227" i="2"/>
  <c r="H229" i="2"/>
  <c r="H231" i="2"/>
  <c r="H233" i="2"/>
  <c r="H235" i="2"/>
  <c r="H237" i="2"/>
  <c r="H239" i="2"/>
  <c r="H241" i="2"/>
  <c r="H243" i="2"/>
  <c r="H245" i="2"/>
  <c r="H247" i="2"/>
  <c r="H249" i="2"/>
  <c r="H251" i="2"/>
  <c r="H253" i="2"/>
  <c r="H255" i="2"/>
  <c r="H257" i="2"/>
  <c r="H259" i="2"/>
  <c r="H261" i="2"/>
  <c r="H263" i="2"/>
  <c r="H265" i="2"/>
  <c r="H267" i="2"/>
  <c r="H269" i="2"/>
  <c r="H271" i="2"/>
  <c r="H273" i="2"/>
  <c r="H275" i="2"/>
  <c r="H277" i="2"/>
  <c r="H279" i="2"/>
  <c r="H281" i="2"/>
  <c r="H283" i="2"/>
  <c r="H285" i="2"/>
  <c r="H287" i="2"/>
  <c r="H289" i="2"/>
  <c r="H291" i="2"/>
  <c r="H293" i="2"/>
  <c r="H295" i="2"/>
  <c r="H297" i="2"/>
  <c r="H299" i="2"/>
  <c r="H301" i="2"/>
  <c r="H303" i="2"/>
  <c r="H305" i="2"/>
  <c r="H307" i="2"/>
  <c r="H309" i="2"/>
  <c r="H311" i="2"/>
  <c r="H313" i="2"/>
  <c r="H315" i="2"/>
  <c r="H317" i="2"/>
  <c r="H319" i="2"/>
  <c r="H321" i="2"/>
  <c r="H323" i="2"/>
  <c r="H325" i="2"/>
  <c r="H327" i="2"/>
  <c r="H329" i="2"/>
  <c r="H331" i="2"/>
  <c r="H333" i="2"/>
  <c r="H335" i="2"/>
  <c r="H337" i="2"/>
  <c r="H339" i="2"/>
  <c r="H341" i="2"/>
  <c r="H343" i="2"/>
  <c r="H345" i="2"/>
  <c r="H347" i="2"/>
  <c r="H349" i="2"/>
  <c r="H351" i="2"/>
  <c r="H353" i="2"/>
  <c r="H355" i="2"/>
  <c r="H357" i="2"/>
  <c r="H359" i="2"/>
  <c r="H361" i="2"/>
  <c r="H363" i="2"/>
  <c r="H365" i="2"/>
  <c r="H367" i="2"/>
  <c r="H369" i="2"/>
  <c r="H371" i="2"/>
  <c r="H373" i="2"/>
  <c r="H375" i="2"/>
  <c r="H377" i="2"/>
  <c r="H379" i="2"/>
  <c r="H381" i="2"/>
  <c r="H383" i="2"/>
  <c r="H385" i="2"/>
  <c r="H387" i="2"/>
  <c r="H389" i="2"/>
  <c r="H391" i="2"/>
  <c r="H393" i="2"/>
  <c r="H395" i="2"/>
  <c r="H397" i="2"/>
  <c r="H399" i="2"/>
  <c r="H401" i="2"/>
  <c r="H403" i="2"/>
  <c r="H405" i="2"/>
  <c r="H407" i="2"/>
  <c r="H409" i="2"/>
  <c r="H411" i="2"/>
  <c r="H413" i="2"/>
  <c r="H415" i="2"/>
  <c r="H417" i="2"/>
  <c r="H419" i="2"/>
  <c r="H421" i="2"/>
  <c r="H423" i="2"/>
  <c r="H425" i="2"/>
  <c r="H427" i="2"/>
  <c r="H429" i="2"/>
  <c r="H431" i="2"/>
  <c r="H433" i="2"/>
  <c r="H435" i="2"/>
  <c r="H437" i="2"/>
  <c r="H439" i="2"/>
  <c r="H441" i="2"/>
  <c r="H443" i="2"/>
  <c r="H445" i="2"/>
  <c r="H447" i="2"/>
  <c r="H449" i="2"/>
  <c r="H451" i="2"/>
  <c r="H453" i="2"/>
  <c r="H455" i="2"/>
  <c r="H457" i="2"/>
  <c r="H459" i="2"/>
  <c r="H461" i="2"/>
  <c r="H463" i="2"/>
  <c r="H465" i="2"/>
  <c r="H467" i="2"/>
  <c r="H469" i="2"/>
  <c r="H471" i="2"/>
  <c r="H473" i="2"/>
  <c r="H475" i="2"/>
  <c r="H477" i="2"/>
  <c r="H479" i="2"/>
  <c r="H481" i="2"/>
  <c r="H483" i="2"/>
  <c r="H485" i="2"/>
  <c r="H487" i="2"/>
  <c r="H489" i="2"/>
  <c r="H491" i="2"/>
  <c r="H493" i="2"/>
  <c r="H495" i="2"/>
  <c r="H497" i="2"/>
  <c r="H499" i="2"/>
  <c r="H501" i="2"/>
  <c r="H503" i="2"/>
  <c r="H505" i="2"/>
  <c r="H507" i="2"/>
  <c r="H509" i="2"/>
  <c r="H511" i="2"/>
  <c r="H513" i="2"/>
  <c r="H515" i="2"/>
  <c r="H517" i="2"/>
  <c r="H519" i="2"/>
  <c r="H521" i="2"/>
  <c r="H523" i="2"/>
  <c r="H525" i="2"/>
  <c r="H527" i="2"/>
  <c r="H529" i="2"/>
  <c r="H531" i="2"/>
  <c r="H533" i="2"/>
  <c r="H535" i="2"/>
  <c r="H537" i="2"/>
  <c r="H539" i="2"/>
  <c r="H541" i="2"/>
  <c r="H543" i="2"/>
  <c r="H545" i="2"/>
  <c r="H547" i="2"/>
  <c r="H549" i="2"/>
  <c r="H551" i="2"/>
  <c r="H553" i="2"/>
  <c r="H555" i="2"/>
  <c r="H557" i="2"/>
  <c r="H559" i="2"/>
  <c r="H561" i="2"/>
  <c r="H563" i="2"/>
  <c r="H565" i="2"/>
  <c r="H567" i="2"/>
  <c r="H569" i="2"/>
  <c r="H571" i="2"/>
  <c r="H573" i="2"/>
  <c r="H575" i="2"/>
  <c r="H577" i="2"/>
  <c r="H579" i="2"/>
  <c r="H581" i="2"/>
  <c r="H583" i="2"/>
  <c r="H585" i="2"/>
  <c r="H587" i="2"/>
  <c r="H589" i="2"/>
  <c r="H591" i="2"/>
  <c r="H593" i="2"/>
  <c r="H595" i="2"/>
  <c r="H597" i="2"/>
  <c r="H599" i="2"/>
  <c r="H601" i="2"/>
  <c r="H603" i="2"/>
  <c r="H605" i="2"/>
  <c r="H607" i="2"/>
  <c r="H609" i="2"/>
  <c r="H611" i="2"/>
  <c r="H613" i="2"/>
  <c r="H615" i="2"/>
  <c r="H617" i="2"/>
  <c r="H619" i="2"/>
  <c r="H621" i="2"/>
  <c r="H623" i="2"/>
  <c r="H625" i="2"/>
  <c r="H627" i="2"/>
  <c r="H629" i="2"/>
  <c r="H631" i="2"/>
  <c r="H633" i="2"/>
  <c r="H635" i="2"/>
  <c r="H637" i="2"/>
  <c r="H639" i="2"/>
  <c r="H641" i="2"/>
  <c r="H643" i="2"/>
  <c r="H645" i="2"/>
  <c r="H647" i="2"/>
  <c r="H649" i="2"/>
  <c r="H651" i="2"/>
  <c r="H653" i="2"/>
  <c r="H655" i="2"/>
  <c r="H657" i="2"/>
  <c r="H659" i="2"/>
  <c r="H661" i="2"/>
  <c r="H663" i="2"/>
  <c r="H665" i="2"/>
  <c r="H667" i="2"/>
  <c r="H669" i="2"/>
  <c r="H671" i="2"/>
  <c r="H673" i="2"/>
  <c r="H675" i="2"/>
  <c r="H677" i="2"/>
  <c r="H679" i="2"/>
  <c r="H681" i="2"/>
  <c r="H683" i="2"/>
  <c r="H685" i="2"/>
  <c r="H687" i="2"/>
  <c r="H689" i="2"/>
  <c r="H691" i="2"/>
  <c r="H693" i="2"/>
  <c r="H695" i="2"/>
  <c r="H697" i="2"/>
  <c r="H699" i="2"/>
  <c r="H701" i="2"/>
  <c r="H703" i="2"/>
  <c r="H705" i="2"/>
  <c r="H707" i="2"/>
  <c r="H709" i="2"/>
  <c r="H711" i="2"/>
  <c r="H713" i="2"/>
  <c r="H715" i="2"/>
  <c r="H717" i="2"/>
  <c r="H719" i="2"/>
  <c r="H721" i="2"/>
  <c r="H723" i="2"/>
  <c r="H386" i="2"/>
  <c r="H388" i="2"/>
  <c r="H390" i="2"/>
  <c r="H392" i="2"/>
  <c r="H394" i="2"/>
  <c r="H396" i="2"/>
  <c r="H398" i="2"/>
  <c r="H400" i="2"/>
  <c r="H402" i="2"/>
  <c r="H404" i="2"/>
  <c r="H406" i="2"/>
  <c r="H408" i="2"/>
  <c r="H410" i="2"/>
  <c r="H412" i="2"/>
  <c r="H414" i="2"/>
  <c r="H416" i="2"/>
  <c r="H418" i="2"/>
  <c r="H420" i="2"/>
  <c r="H422" i="2"/>
  <c r="H424" i="2"/>
  <c r="H426" i="2"/>
  <c r="H428" i="2"/>
  <c r="H430" i="2"/>
  <c r="H432" i="2"/>
  <c r="H434" i="2"/>
  <c r="H436" i="2"/>
  <c r="H438" i="2"/>
  <c r="H440" i="2"/>
  <c r="H442" i="2"/>
  <c r="H444" i="2"/>
  <c r="H446" i="2"/>
  <c r="H448" i="2"/>
  <c r="H450" i="2"/>
  <c r="H452" i="2"/>
  <c r="H454" i="2"/>
  <c r="H456" i="2"/>
  <c r="H458" i="2"/>
  <c r="H460" i="2"/>
  <c r="H462" i="2"/>
  <c r="H464" i="2"/>
  <c r="H466" i="2"/>
  <c r="H468" i="2"/>
  <c r="H470" i="2"/>
  <c r="H472" i="2"/>
  <c r="H474" i="2"/>
  <c r="H476" i="2"/>
  <c r="H478" i="2"/>
  <c r="H480" i="2"/>
  <c r="H482" i="2"/>
  <c r="H484" i="2"/>
  <c r="H486" i="2"/>
  <c r="H488" i="2"/>
  <c r="H490" i="2"/>
  <c r="H492" i="2"/>
  <c r="H494" i="2"/>
  <c r="H496" i="2"/>
  <c r="H498" i="2"/>
  <c r="H500" i="2"/>
  <c r="H502" i="2"/>
  <c r="H504" i="2"/>
  <c r="H506" i="2"/>
  <c r="H508" i="2"/>
  <c r="H510" i="2"/>
  <c r="H512" i="2"/>
  <c r="H514" i="2"/>
  <c r="H516" i="2"/>
  <c r="H518" i="2"/>
  <c r="H520" i="2"/>
  <c r="H522" i="2"/>
  <c r="H524" i="2"/>
  <c r="H526" i="2"/>
  <c r="H528" i="2"/>
  <c r="H530" i="2"/>
  <c r="H532" i="2"/>
  <c r="H534" i="2"/>
  <c r="H536" i="2"/>
  <c r="H538" i="2"/>
  <c r="H540" i="2"/>
  <c r="H542" i="2"/>
  <c r="H544" i="2"/>
  <c r="H546" i="2"/>
  <c r="H548" i="2"/>
  <c r="H550" i="2"/>
  <c r="H552" i="2"/>
  <c r="H554" i="2"/>
  <c r="H556" i="2"/>
  <c r="H558" i="2"/>
  <c r="H560" i="2"/>
  <c r="H562" i="2"/>
  <c r="H564" i="2"/>
  <c r="H566" i="2"/>
  <c r="H568" i="2"/>
  <c r="H570" i="2"/>
  <c r="H572" i="2"/>
  <c r="H574" i="2"/>
  <c r="H576" i="2"/>
  <c r="H578" i="2"/>
  <c r="H580" i="2"/>
  <c r="H582" i="2"/>
  <c r="H584" i="2"/>
  <c r="H586" i="2"/>
  <c r="H588" i="2"/>
  <c r="H590" i="2"/>
  <c r="H592" i="2"/>
  <c r="H594" i="2"/>
  <c r="H596" i="2"/>
  <c r="H598" i="2"/>
  <c r="H600" i="2"/>
  <c r="H602" i="2"/>
  <c r="H604" i="2"/>
  <c r="H606" i="2"/>
  <c r="H608" i="2"/>
  <c r="H610" i="2"/>
  <c r="H612" i="2"/>
  <c r="H614" i="2"/>
  <c r="H616" i="2"/>
  <c r="H618" i="2"/>
  <c r="H620" i="2"/>
  <c r="H622" i="2"/>
  <c r="H624" i="2"/>
  <c r="H626" i="2"/>
  <c r="H628" i="2"/>
  <c r="H630" i="2"/>
  <c r="H632" i="2"/>
  <c r="H634" i="2"/>
  <c r="H636" i="2"/>
  <c r="H638" i="2"/>
  <c r="H640" i="2"/>
  <c r="H642" i="2"/>
  <c r="H644" i="2"/>
  <c r="H646" i="2"/>
  <c r="H648" i="2"/>
  <c r="H650" i="2"/>
  <c r="H652" i="2"/>
  <c r="H654" i="2"/>
  <c r="H656" i="2"/>
  <c r="H658" i="2"/>
  <c r="H660" i="2"/>
  <c r="H662" i="2"/>
  <c r="H664" i="2"/>
  <c r="H666" i="2"/>
  <c r="H668" i="2"/>
  <c r="H670" i="2"/>
  <c r="H672" i="2"/>
  <c r="H674" i="2"/>
  <c r="H676" i="2"/>
  <c r="H678" i="2"/>
  <c r="H680" i="2"/>
  <c r="H682" i="2"/>
  <c r="H684" i="2"/>
  <c r="H686" i="2"/>
  <c r="H688" i="2"/>
  <c r="H690" i="2"/>
  <c r="H692" i="2"/>
  <c r="H694" i="2"/>
  <c r="H696" i="2"/>
  <c r="H698" i="2"/>
  <c r="H700" i="2"/>
  <c r="H702" i="2"/>
  <c r="H704" i="2"/>
  <c r="H706" i="2"/>
  <c r="H708" i="2"/>
  <c r="H710" i="2"/>
  <c r="H712" i="2"/>
  <c r="H714" i="2"/>
  <c r="H716" i="2"/>
  <c r="H718" i="2"/>
  <c r="H720" i="2"/>
  <c r="H722" i="2"/>
  <c r="H724" i="2"/>
  <c r="H726" i="2"/>
  <c r="H728" i="2"/>
  <c r="H730" i="2"/>
  <c r="H732" i="2"/>
  <c r="H734" i="2"/>
  <c r="H736" i="2"/>
  <c r="H738" i="2"/>
  <c r="H740" i="2"/>
  <c r="H742" i="2"/>
  <c r="H744" i="2"/>
  <c r="H746" i="2"/>
  <c r="H748" i="2"/>
  <c r="H750" i="2"/>
  <c r="H752" i="2"/>
  <c r="H754" i="2"/>
  <c r="H756" i="2"/>
  <c r="H758" i="2"/>
  <c r="H760" i="2"/>
  <c r="H762" i="2"/>
  <c r="H764" i="2"/>
  <c r="H766" i="2"/>
  <c r="H768" i="2"/>
  <c r="H770" i="2"/>
  <c r="H772" i="2"/>
  <c r="H774" i="2"/>
  <c r="H776" i="2"/>
  <c r="H778" i="2"/>
  <c r="H780" i="2"/>
  <c r="H782" i="2"/>
  <c r="H784" i="2"/>
  <c r="H786" i="2"/>
  <c r="H788" i="2"/>
  <c r="H790" i="2"/>
  <c r="H792" i="2"/>
  <c r="H794" i="2"/>
  <c r="H796" i="2"/>
  <c r="H798" i="2"/>
  <c r="H800" i="2"/>
  <c r="H802" i="2"/>
  <c r="H804" i="2"/>
  <c r="H806" i="2"/>
  <c r="H808" i="2"/>
  <c r="H810" i="2"/>
  <c r="H812" i="2"/>
  <c r="H814" i="2"/>
  <c r="H816" i="2"/>
  <c r="H818" i="2"/>
  <c r="H820" i="2"/>
  <c r="H822" i="2"/>
  <c r="H824" i="2"/>
  <c r="H826" i="2"/>
  <c r="H828" i="2"/>
  <c r="H830" i="2"/>
  <c r="H832" i="2"/>
  <c r="H834" i="2"/>
  <c r="H836" i="2"/>
  <c r="H838" i="2"/>
  <c r="H840" i="2"/>
  <c r="H842" i="2"/>
  <c r="H844" i="2"/>
  <c r="H846" i="2"/>
  <c r="H848" i="2"/>
  <c r="H850" i="2"/>
  <c r="H852" i="2"/>
  <c r="H854" i="2"/>
  <c r="H856" i="2"/>
  <c r="H858" i="2"/>
  <c r="H860" i="2"/>
  <c r="H862" i="2"/>
  <c r="H864" i="2"/>
  <c r="H866" i="2"/>
  <c r="H868" i="2"/>
  <c r="H870" i="2"/>
  <c r="H872" i="2"/>
  <c r="H874" i="2"/>
  <c r="H876" i="2"/>
  <c r="H878" i="2"/>
  <c r="H880" i="2"/>
  <c r="H882" i="2"/>
  <c r="H884" i="2"/>
  <c r="H886" i="2"/>
  <c r="H888" i="2"/>
  <c r="H890" i="2"/>
  <c r="H892" i="2"/>
  <c r="H894" i="2"/>
  <c r="H896" i="2"/>
  <c r="H898" i="2"/>
  <c r="H900" i="2"/>
  <c r="H902" i="2"/>
  <c r="H904" i="2"/>
  <c r="H906" i="2"/>
  <c r="H908" i="2"/>
  <c r="H910" i="2"/>
  <c r="H912" i="2"/>
  <c r="H914" i="2"/>
  <c r="H916" i="2"/>
  <c r="H918" i="2"/>
  <c r="H920" i="2"/>
  <c r="H922" i="2"/>
  <c r="H924" i="2"/>
  <c r="H926" i="2"/>
  <c r="H928" i="2"/>
  <c r="H930" i="2"/>
  <c r="H932" i="2"/>
  <c r="H934" i="2"/>
  <c r="H936" i="2"/>
  <c r="H938" i="2"/>
  <c r="H940" i="2"/>
  <c r="H942" i="2"/>
  <c r="H944" i="2"/>
  <c r="H946" i="2"/>
  <c r="H948" i="2"/>
  <c r="H950" i="2"/>
  <c r="H952" i="2"/>
  <c r="H954" i="2"/>
  <c r="H956" i="2"/>
  <c r="H958" i="2"/>
  <c r="H960" i="2"/>
  <c r="H962" i="2"/>
  <c r="H964" i="2"/>
  <c r="H966" i="2"/>
  <c r="H968" i="2"/>
  <c r="H970" i="2"/>
  <c r="H972" i="2"/>
  <c r="H974" i="2"/>
  <c r="H976" i="2"/>
  <c r="H978" i="2"/>
  <c r="H980" i="2"/>
  <c r="H982" i="2"/>
  <c r="H984" i="2"/>
  <c r="H986" i="2"/>
  <c r="H988" i="2"/>
  <c r="H990" i="2"/>
  <c r="H992" i="2"/>
  <c r="H994" i="2"/>
  <c r="H996" i="2"/>
  <c r="H998" i="2"/>
  <c r="H1000" i="2"/>
  <c r="H1002" i="2"/>
  <c r="H1004" i="2"/>
  <c r="H1006" i="2"/>
  <c r="H1008" i="2"/>
  <c r="H1010" i="2"/>
  <c r="H1012" i="2"/>
  <c r="H1014" i="2"/>
  <c r="H1016" i="2"/>
  <c r="H1018" i="2"/>
  <c r="H1020" i="2"/>
  <c r="H1022" i="2"/>
  <c r="H1024" i="2"/>
  <c r="H1026" i="2"/>
  <c r="H1028" i="2"/>
  <c r="H1030" i="2"/>
  <c r="H1032" i="2"/>
  <c r="H1034" i="2"/>
  <c r="H1036" i="2"/>
  <c r="H1038" i="2"/>
  <c r="H1040" i="2"/>
  <c r="H1042" i="2"/>
  <c r="H1044" i="2"/>
  <c r="H1046" i="2"/>
  <c r="H1048" i="2"/>
  <c r="H1050" i="2"/>
  <c r="H1052" i="2"/>
  <c r="H1054" i="2"/>
  <c r="H1056" i="2"/>
  <c r="H1058" i="2"/>
  <c r="H1060" i="2"/>
  <c r="H1062" i="2"/>
  <c r="H1064" i="2"/>
  <c r="H1066" i="2"/>
  <c r="H1068" i="2"/>
  <c r="H725" i="2"/>
  <c r="H727" i="2"/>
  <c r="H729" i="2"/>
  <c r="H731" i="2"/>
  <c r="H733" i="2"/>
  <c r="H735" i="2"/>
  <c r="H737" i="2"/>
  <c r="H739" i="2"/>
  <c r="H741" i="2"/>
  <c r="H743" i="2"/>
  <c r="H745" i="2"/>
  <c r="H747" i="2"/>
  <c r="H749" i="2"/>
  <c r="H751" i="2"/>
  <c r="H753" i="2"/>
  <c r="H755" i="2"/>
  <c r="H757" i="2"/>
  <c r="H759" i="2"/>
  <c r="H761" i="2"/>
  <c r="H763" i="2"/>
  <c r="H765" i="2"/>
  <c r="H767" i="2"/>
  <c r="H769" i="2"/>
  <c r="H771" i="2"/>
  <c r="H773" i="2"/>
  <c r="H775" i="2"/>
  <c r="H777" i="2"/>
  <c r="H779" i="2"/>
  <c r="H781" i="2"/>
  <c r="H783" i="2"/>
  <c r="H785" i="2"/>
  <c r="H787" i="2"/>
  <c r="H789" i="2"/>
  <c r="H791" i="2"/>
  <c r="H793" i="2"/>
  <c r="H795" i="2"/>
  <c r="H797" i="2"/>
  <c r="H799" i="2"/>
  <c r="H801" i="2"/>
  <c r="H803" i="2"/>
  <c r="H805" i="2"/>
  <c r="H807" i="2"/>
  <c r="H809" i="2"/>
  <c r="H811" i="2"/>
  <c r="H813" i="2"/>
  <c r="H815" i="2"/>
  <c r="H817" i="2"/>
  <c r="H819" i="2"/>
  <c r="H821" i="2"/>
  <c r="H823" i="2"/>
  <c r="H825" i="2"/>
  <c r="H827" i="2"/>
  <c r="H829" i="2"/>
  <c r="H831" i="2"/>
  <c r="H833" i="2"/>
  <c r="H835" i="2"/>
  <c r="H837" i="2"/>
  <c r="H839" i="2"/>
  <c r="H841" i="2"/>
  <c r="H843" i="2"/>
  <c r="H845" i="2"/>
  <c r="H847" i="2"/>
  <c r="H849" i="2"/>
  <c r="H851" i="2"/>
  <c r="H853" i="2"/>
  <c r="H855" i="2"/>
  <c r="H857" i="2"/>
  <c r="H859" i="2"/>
  <c r="H861" i="2"/>
  <c r="H863" i="2"/>
  <c r="H865" i="2"/>
  <c r="H867" i="2"/>
  <c r="H869" i="2"/>
  <c r="H871" i="2"/>
  <c r="H873" i="2"/>
  <c r="H875" i="2"/>
  <c r="H877" i="2"/>
  <c r="H879" i="2"/>
  <c r="H881" i="2"/>
  <c r="H883" i="2"/>
  <c r="H885" i="2"/>
  <c r="H887" i="2"/>
  <c r="H889" i="2"/>
  <c r="H891" i="2"/>
  <c r="H893" i="2"/>
  <c r="H895" i="2"/>
  <c r="H897" i="2"/>
  <c r="H899" i="2"/>
  <c r="H901" i="2"/>
  <c r="H903" i="2"/>
  <c r="H905" i="2"/>
  <c r="H907" i="2"/>
  <c r="H909" i="2"/>
  <c r="H911" i="2"/>
  <c r="H913" i="2"/>
  <c r="H915" i="2"/>
  <c r="H917" i="2"/>
  <c r="H919" i="2"/>
  <c r="H921" i="2"/>
  <c r="H923" i="2"/>
  <c r="H925" i="2"/>
  <c r="H927" i="2"/>
  <c r="H929" i="2"/>
  <c r="H931" i="2"/>
  <c r="H933" i="2"/>
  <c r="H935" i="2"/>
  <c r="H937" i="2"/>
  <c r="H939" i="2"/>
  <c r="H941" i="2"/>
  <c r="H943" i="2"/>
  <c r="H945" i="2"/>
  <c r="H947" i="2"/>
  <c r="H949" i="2"/>
  <c r="H951" i="2"/>
  <c r="H953" i="2"/>
  <c r="H955" i="2"/>
  <c r="H957" i="2"/>
  <c r="H959" i="2"/>
  <c r="H961" i="2"/>
  <c r="H963" i="2"/>
  <c r="H965" i="2"/>
  <c r="H967" i="2"/>
  <c r="H969" i="2"/>
  <c r="H971" i="2"/>
  <c r="H973" i="2"/>
  <c r="H975" i="2"/>
  <c r="H977" i="2"/>
  <c r="H979" i="2"/>
  <c r="H981" i="2"/>
  <c r="H983" i="2"/>
  <c r="H985" i="2"/>
  <c r="H987" i="2"/>
  <c r="H989" i="2"/>
  <c r="H991" i="2"/>
  <c r="H993" i="2"/>
  <c r="H995" i="2"/>
  <c r="H997" i="2"/>
  <c r="H999" i="2"/>
  <c r="H1001" i="2"/>
  <c r="H1003" i="2"/>
  <c r="H1005" i="2"/>
  <c r="H1007" i="2"/>
  <c r="H1009" i="2"/>
  <c r="H1011" i="2"/>
  <c r="H1013" i="2"/>
  <c r="H1015" i="2"/>
  <c r="H1017" i="2"/>
  <c r="H1019" i="2"/>
  <c r="H1021" i="2"/>
  <c r="H1023" i="2"/>
  <c r="H1025" i="2"/>
  <c r="H1027" i="2"/>
  <c r="H1029" i="2"/>
  <c r="H1031" i="2"/>
  <c r="H1033" i="2"/>
  <c r="H1035" i="2"/>
  <c r="H1037" i="2"/>
  <c r="H1039" i="2"/>
  <c r="H1041" i="2"/>
  <c r="H1043" i="2"/>
  <c r="H1045" i="2"/>
  <c r="H1047" i="2"/>
  <c r="H1049" i="2"/>
  <c r="H1051" i="2"/>
  <c r="H1053" i="2"/>
  <c r="H1055" i="2"/>
  <c r="H1057" i="2"/>
  <c r="H1059" i="2"/>
  <c r="H1061" i="2"/>
  <c r="H1063" i="2"/>
  <c r="H1065" i="2"/>
  <c r="H1069" i="2"/>
  <c r="H1071" i="2"/>
  <c r="H1073" i="2"/>
  <c r="H1075" i="2"/>
  <c r="H1077" i="2"/>
  <c r="H1079" i="2"/>
  <c r="H1081" i="2"/>
  <c r="H1083" i="2"/>
  <c r="H1085" i="2"/>
  <c r="H1087" i="2"/>
  <c r="H1089" i="2"/>
  <c r="H1091" i="2"/>
  <c r="H1093" i="2"/>
  <c r="H1095" i="2"/>
  <c r="H1097" i="2"/>
  <c r="H1099" i="2"/>
  <c r="H1101" i="2"/>
  <c r="H1103" i="2"/>
  <c r="H1105" i="2"/>
  <c r="H1107" i="2"/>
  <c r="H1109" i="2"/>
  <c r="H1111" i="2"/>
  <c r="H1113" i="2"/>
  <c r="H1115" i="2"/>
  <c r="H1117" i="2"/>
  <c r="H1119" i="2"/>
  <c r="H1121" i="2"/>
  <c r="H1123" i="2"/>
  <c r="H1125" i="2"/>
  <c r="H1127" i="2"/>
  <c r="H1129" i="2"/>
  <c r="H1131" i="2"/>
  <c r="H1133" i="2"/>
  <c r="H1135" i="2"/>
  <c r="H1137" i="2"/>
  <c r="H1139" i="2"/>
  <c r="H1141" i="2"/>
  <c r="H1143" i="2"/>
  <c r="H1145" i="2"/>
  <c r="H1147" i="2"/>
  <c r="H1149" i="2"/>
  <c r="H1151" i="2"/>
  <c r="H1153" i="2"/>
  <c r="H1155" i="2"/>
  <c r="H1157" i="2"/>
  <c r="H1159" i="2"/>
  <c r="H1161" i="2"/>
  <c r="H1163" i="2"/>
  <c r="H1165" i="2"/>
  <c r="H1167" i="2"/>
  <c r="H1169" i="2"/>
  <c r="H1171" i="2"/>
  <c r="H1173" i="2"/>
  <c r="H1175" i="2"/>
  <c r="H1177" i="2"/>
  <c r="H1179" i="2"/>
  <c r="H1181" i="2"/>
  <c r="H1183" i="2"/>
  <c r="H1185" i="2"/>
  <c r="H1187" i="2"/>
  <c r="H1189" i="2"/>
  <c r="H1191" i="2"/>
  <c r="H1193" i="2"/>
  <c r="H1195" i="2"/>
  <c r="H1197" i="2"/>
  <c r="H1199" i="2"/>
  <c r="H1201" i="2"/>
  <c r="H1203" i="2"/>
  <c r="H1205" i="2"/>
  <c r="H1207" i="2"/>
  <c r="H1209" i="2"/>
  <c r="H1211" i="2"/>
  <c r="H1213" i="2"/>
  <c r="H1215" i="2"/>
  <c r="H1217" i="2"/>
  <c r="H1219" i="2"/>
  <c r="H1221" i="2"/>
  <c r="H1223" i="2"/>
  <c r="H1225" i="2"/>
  <c r="H1227" i="2"/>
  <c r="H1229" i="2"/>
  <c r="H1231" i="2"/>
  <c r="H1233" i="2"/>
  <c r="H1235" i="2"/>
  <c r="H1237" i="2"/>
  <c r="H1239" i="2"/>
  <c r="H1241" i="2"/>
  <c r="H1243" i="2"/>
  <c r="H1245" i="2"/>
  <c r="H1247" i="2"/>
  <c r="H1249" i="2"/>
  <c r="H1251" i="2"/>
  <c r="H1253" i="2"/>
  <c r="H1255" i="2"/>
  <c r="H1257" i="2"/>
  <c r="H1259" i="2"/>
  <c r="H1261" i="2"/>
  <c r="H1263" i="2"/>
  <c r="H1265" i="2"/>
  <c r="H1267" i="2"/>
  <c r="H1269" i="2"/>
  <c r="H1271" i="2"/>
  <c r="H1273" i="2"/>
  <c r="H1275" i="2"/>
  <c r="H1277" i="2"/>
  <c r="H1279" i="2"/>
  <c r="H1281" i="2"/>
  <c r="H1283" i="2"/>
  <c r="H1285" i="2"/>
  <c r="H1287" i="2"/>
  <c r="H1289" i="2"/>
  <c r="H1291" i="2"/>
  <c r="H1293" i="2"/>
  <c r="H1295" i="2"/>
  <c r="H1297" i="2"/>
  <c r="H1299" i="2"/>
  <c r="H1301" i="2"/>
  <c r="H1303" i="2"/>
  <c r="H1305" i="2"/>
  <c r="H1307" i="2"/>
  <c r="H1309" i="2"/>
  <c r="H1311" i="2"/>
  <c r="H1313" i="2"/>
  <c r="H1315" i="2"/>
  <c r="H1317" i="2"/>
  <c r="H1319" i="2"/>
  <c r="H1321" i="2"/>
  <c r="H1323" i="2"/>
  <c r="H1325" i="2"/>
  <c r="H1327" i="2"/>
  <c r="H1329" i="2"/>
  <c r="H1331" i="2"/>
  <c r="H1333" i="2"/>
  <c r="H1335" i="2"/>
  <c r="H1337" i="2"/>
  <c r="H1339" i="2"/>
  <c r="H1341" i="2"/>
  <c r="H1343" i="2"/>
  <c r="H1345" i="2"/>
  <c r="H1347" i="2"/>
  <c r="H1349" i="2"/>
  <c r="H1351" i="2"/>
  <c r="H1353" i="2"/>
  <c r="H1355" i="2"/>
  <c r="H1357" i="2"/>
  <c r="H1359" i="2"/>
  <c r="H1361" i="2"/>
  <c r="H1363" i="2"/>
  <c r="H1365" i="2"/>
  <c r="H1367" i="2"/>
  <c r="H1369" i="2"/>
  <c r="H1371" i="2"/>
  <c r="H1373" i="2"/>
  <c r="H1375" i="2"/>
  <c r="H1377" i="2"/>
  <c r="H1379" i="2"/>
  <c r="H1381" i="2"/>
  <c r="H1383" i="2"/>
  <c r="H1385" i="2"/>
  <c r="H1387" i="2"/>
  <c r="H1389" i="2"/>
  <c r="H1391" i="2"/>
  <c r="H1393" i="2"/>
  <c r="H1395" i="2"/>
  <c r="H1397" i="2"/>
  <c r="H1399" i="2"/>
  <c r="H1401" i="2"/>
  <c r="H1403" i="2"/>
  <c r="H1405" i="2"/>
  <c r="H1407" i="2"/>
  <c r="H1409" i="2"/>
  <c r="H1411" i="2"/>
  <c r="H1413" i="2"/>
  <c r="H1415" i="2"/>
  <c r="H1417" i="2"/>
  <c r="H1419" i="2"/>
  <c r="H1421" i="2"/>
  <c r="H1423" i="2"/>
  <c r="H1425" i="2"/>
  <c r="H1427" i="2"/>
  <c r="H1429" i="2"/>
  <c r="H1431" i="2"/>
  <c r="H1433" i="2"/>
  <c r="H1435" i="2"/>
  <c r="H1437" i="2"/>
  <c r="H1439" i="2"/>
  <c r="H1441" i="2"/>
  <c r="H1443" i="2"/>
  <c r="H1445" i="2"/>
  <c r="H1447" i="2"/>
  <c r="H1449" i="2"/>
  <c r="H1451" i="2"/>
  <c r="H1453" i="2"/>
  <c r="H1455" i="2"/>
  <c r="H1457" i="2"/>
  <c r="H1459" i="2"/>
  <c r="H1461" i="2"/>
  <c r="H1463" i="2"/>
  <c r="H1465" i="2"/>
  <c r="H1467" i="2"/>
  <c r="H1469" i="2"/>
  <c r="H1471" i="2"/>
  <c r="H1473" i="2"/>
  <c r="H1475" i="2"/>
  <c r="H1477" i="2"/>
  <c r="H1479" i="2"/>
  <c r="H1481" i="2"/>
  <c r="H1483" i="2"/>
  <c r="H1485" i="2"/>
  <c r="H1487" i="2"/>
  <c r="H1489" i="2"/>
  <c r="H1491" i="2"/>
  <c r="H1493" i="2"/>
  <c r="H1495" i="2"/>
  <c r="H1497" i="2"/>
  <c r="H1499" i="2"/>
  <c r="H1501" i="2"/>
  <c r="H1503" i="2"/>
  <c r="H1505" i="2"/>
  <c r="H1507" i="2"/>
  <c r="H1509" i="2"/>
  <c r="H1511" i="2"/>
  <c r="H1513" i="2"/>
  <c r="H1515" i="2"/>
  <c r="H1517" i="2"/>
  <c r="H1519" i="2"/>
  <c r="H1521" i="2"/>
  <c r="H1523" i="2"/>
  <c r="H1525" i="2"/>
  <c r="H1527" i="2"/>
  <c r="H1529" i="2"/>
  <c r="H1531" i="2"/>
  <c r="H1533" i="2"/>
  <c r="H1535" i="2"/>
  <c r="H1537" i="2"/>
  <c r="H1539" i="2"/>
  <c r="H1541" i="2"/>
  <c r="H1543" i="2"/>
  <c r="H1545" i="2"/>
  <c r="H1547" i="2"/>
  <c r="H1549" i="2"/>
  <c r="H1551" i="2"/>
  <c r="H1553" i="2"/>
  <c r="H1555" i="2"/>
  <c r="H1557" i="2"/>
  <c r="H1559" i="2"/>
  <c r="H1561" i="2"/>
  <c r="H1563" i="2"/>
  <c r="H1565" i="2"/>
  <c r="H1567" i="2"/>
  <c r="H1569" i="2"/>
  <c r="H1571" i="2"/>
  <c r="H1573" i="2"/>
  <c r="H1575" i="2"/>
  <c r="H1577" i="2"/>
  <c r="H1579" i="2"/>
  <c r="H1581" i="2"/>
  <c r="H1583" i="2"/>
  <c r="H1585" i="2"/>
  <c r="H1587" i="2"/>
  <c r="H1589" i="2"/>
  <c r="H1591" i="2"/>
  <c r="H1593" i="2"/>
  <c r="H1595" i="2"/>
  <c r="H1597" i="2"/>
  <c r="H1599" i="2"/>
  <c r="H1601" i="2"/>
  <c r="H1603" i="2"/>
  <c r="H1605" i="2"/>
  <c r="H1607" i="2"/>
  <c r="H1609" i="2"/>
  <c r="H1611" i="2"/>
  <c r="H1613" i="2"/>
  <c r="H1615" i="2"/>
  <c r="H1617" i="2"/>
  <c r="H1619" i="2"/>
  <c r="H1621" i="2"/>
  <c r="H1623" i="2"/>
  <c r="H1625" i="2"/>
  <c r="H1627" i="2"/>
  <c r="H1629" i="2"/>
  <c r="H1631" i="2"/>
  <c r="H1633" i="2"/>
  <c r="H1635" i="2"/>
  <c r="H1637" i="2"/>
  <c r="H1639" i="2"/>
  <c r="H1641" i="2"/>
  <c r="H1643" i="2"/>
  <c r="H1645" i="2"/>
  <c r="H1647" i="2"/>
  <c r="H1649" i="2"/>
  <c r="H1651" i="2"/>
  <c r="H1653" i="2"/>
  <c r="H1655" i="2"/>
  <c r="H1657" i="2"/>
  <c r="H1659" i="2"/>
  <c r="H1661" i="2"/>
  <c r="H1663" i="2"/>
  <c r="H1665" i="2"/>
  <c r="H1667" i="2"/>
  <c r="H1669" i="2"/>
  <c r="H1671" i="2"/>
  <c r="H1673" i="2"/>
  <c r="H1675" i="2"/>
  <c r="H1677" i="2"/>
  <c r="H1679" i="2"/>
  <c r="H1681" i="2"/>
  <c r="H1683" i="2"/>
  <c r="H1685" i="2"/>
  <c r="H1687" i="2"/>
  <c r="H1689" i="2"/>
  <c r="H1691" i="2"/>
  <c r="H1693" i="2"/>
  <c r="H1695" i="2"/>
  <c r="H1697" i="2"/>
  <c r="H1699" i="2"/>
  <c r="H1701" i="2"/>
  <c r="H1703" i="2"/>
  <c r="H1705" i="2"/>
  <c r="H1707" i="2"/>
  <c r="H1709" i="2"/>
  <c r="H1711" i="2"/>
  <c r="H1713" i="2"/>
  <c r="H1715" i="2"/>
  <c r="H1717" i="2"/>
  <c r="H1719" i="2"/>
  <c r="H1721" i="2"/>
  <c r="H1723" i="2"/>
  <c r="H1725" i="2"/>
  <c r="H1727" i="2"/>
  <c r="H1729" i="2"/>
  <c r="H1731" i="2"/>
  <c r="H1733" i="2"/>
  <c r="H1735" i="2"/>
  <c r="H1737" i="2"/>
  <c r="H1739" i="2"/>
  <c r="H1741" i="2"/>
  <c r="H1743" i="2"/>
  <c r="H1745" i="2"/>
  <c r="H1747" i="2"/>
  <c r="H1067" i="2"/>
  <c r="H1070" i="2"/>
  <c r="H1072" i="2"/>
  <c r="H1074" i="2"/>
  <c r="H1076" i="2"/>
  <c r="H1078" i="2"/>
  <c r="H1080" i="2"/>
  <c r="H1082" i="2"/>
  <c r="H1084" i="2"/>
  <c r="H1086" i="2"/>
  <c r="H1088" i="2"/>
  <c r="H1090" i="2"/>
  <c r="H1092" i="2"/>
  <c r="H1094" i="2"/>
  <c r="H1096" i="2"/>
  <c r="H1098" i="2"/>
  <c r="H1100" i="2"/>
  <c r="H1102" i="2"/>
  <c r="H1104" i="2"/>
  <c r="H1106" i="2"/>
  <c r="H1108" i="2"/>
  <c r="H1110" i="2"/>
  <c r="H1112" i="2"/>
  <c r="H1114" i="2"/>
  <c r="H1116" i="2"/>
  <c r="H1118" i="2"/>
  <c r="H1120" i="2"/>
  <c r="H1122" i="2"/>
  <c r="H1124" i="2"/>
  <c r="H1126" i="2"/>
  <c r="H1128" i="2"/>
  <c r="H1130" i="2"/>
  <c r="H1132" i="2"/>
  <c r="H1134" i="2"/>
  <c r="H1136" i="2"/>
  <c r="H1138" i="2"/>
  <c r="H1140" i="2"/>
  <c r="H1142" i="2"/>
  <c r="H1144" i="2"/>
  <c r="H1146" i="2"/>
  <c r="H1148" i="2"/>
  <c r="H1150" i="2"/>
  <c r="H1152" i="2"/>
  <c r="H1154" i="2"/>
  <c r="H1156" i="2"/>
  <c r="H1158" i="2"/>
  <c r="H1160" i="2"/>
  <c r="H1162" i="2"/>
  <c r="H1164" i="2"/>
  <c r="H1166" i="2"/>
  <c r="H1168" i="2"/>
  <c r="H1170" i="2"/>
  <c r="H1172" i="2"/>
  <c r="H1174" i="2"/>
  <c r="H1176" i="2"/>
  <c r="H1178" i="2"/>
  <c r="H1180" i="2"/>
  <c r="H1182" i="2"/>
  <c r="H1184" i="2"/>
  <c r="H1186" i="2"/>
  <c r="H1188" i="2"/>
  <c r="H1190" i="2"/>
  <c r="H1192" i="2"/>
  <c r="H1194" i="2"/>
  <c r="H1196" i="2"/>
  <c r="H1198" i="2"/>
  <c r="H1200" i="2"/>
  <c r="H1202" i="2"/>
  <c r="H1204" i="2"/>
  <c r="H1206" i="2"/>
  <c r="H1208" i="2"/>
  <c r="H1210" i="2"/>
  <c r="H1212" i="2"/>
  <c r="H1214" i="2"/>
  <c r="H1216" i="2"/>
  <c r="H1218" i="2"/>
  <c r="H1220" i="2"/>
  <c r="H1222" i="2"/>
  <c r="H1224" i="2"/>
  <c r="H1226" i="2"/>
  <c r="H1228" i="2"/>
  <c r="H1230" i="2"/>
  <c r="H1232" i="2"/>
  <c r="H1234" i="2"/>
  <c r="H1236" i="2"/>
  <c r="H1238" i="2"/>
  <c r="H1240" i="2"/>
  <c r="H1242" i="2"/>
  <c r="H1244" i="2"/>
  <c r="H1246" i="2"/>
  <c r="H1248" i="2"/>
  <c r="H1250" i="2"/>
  <c r="H1252" i="2"/>
  <c r="H1254" i="2"/>
  <c r="H1256" i="2"/>
  <c r="H1258" i="2"/>
  <c r="H1260" i="2"/>
  <c r="H1262" i="2"/>
  <c r="H1264" i="2"/>
  <c r="H1266" i="2"/>
  <c r="H1268" i="2"/>
  <c r="H1270" i="2"/>
  <c r="H1272" i="2"/>
  <c r="H1274" i="2"/>
  <c r="H1276" i="2"/>
  <c r="H1278" i="2"/>
  <c r="H1280" i="2"/>
  <c r="H1282" i="2"/>
  <c r="H1284" i="2"/>
  <c r="H1286" i="2"/>
  <c r="H1288" i="2"/>
  <c r="H1290" i="2"/>
  <c r="H1292" i="2"/>
  <c r="H1294" i="2"/>
  <c r="H1296" i="2"/>
  <c r="H1298" i="2"/>
  <c r="H1300" i="2"/>
  <c r="H1302" i="2"/>
  <c r="H1304" i="2"/>
  <c r="H1306" i="2"/>
  <c r="H1308" i="2"/>
  <c r="H1310" i="2"/>
  <c r="H1312" i="2"/>
  <c r="H1314" i="2"/>
  <c r="H1316" i="2"/>
  <c r="H1318" i="2"/>
  <c r="H1320" i="2"/>
  <c r="H1322" i="2"/>
  <c r="H1324" i="2"/>
  <c r="H1326" i="2"/>
  <c r="H1328" i="2"/>
  <c r="H1330" i="2"/>
  <c r="H1332" i="2"/>
  <c r="H1334" i="2"/>
  <c r="H1336" i="2"/>
  <c r="H1338" i="2"/>
  <c r="H1340" i="2"/>
  <c r="H1342" i="2"/>
  <c r="H1344" i="2"/>
  <c r="H1346" i="2"/>
  <c r="H1348" i="2"/>
  <c r="H1350" i="2"/>
  <c r="H1352" i="2"/>
  <c r="H1354" i="2"/>
  <c r="H1356" i="2"/>
  <c r="H1358" i="2"/>
  <c r="H1360" i="2"/>
  <c r="H1362" i="2"/>
  <c r="H1364" i="2"/>
  <c r="H1366" i="2"/>
  <c r="H1368" i="2"/>
  <c r="H1370" i="2"/>
  <c r="H1372" i="2"/>
  <c r="H1374" i="2"/>
  <c r="H1376" i="2"/>
  <c r="H1378" i="2"/>
  <c r="H1380" i="2"/>
  <c r="H1382" i="2"/>
  <c r="H1384" i="2"/>
  <c r="H1386" i="2"/>
  <c r="H1388" i="2"/>
  <c r="H1390" i="2"/>
  <c r="H1392" i="2"/>
  <c r="H1394" i="2"/>
  <c r="H1396" i="2"/>
  <c r="H1398" i="2"/>
  <c r="H1400" i="2"/>
  <c r="H1402" i="2"/>
  <c r="H1404" i="2"/>
  <c r="H1406" i="2"/>
  <c r="H1408" i="2"/>
  <c r="H1410" i="2"/>
  <c r="H1412" i="2"/>
  <c r="H1414" i="2"/>
  <c r="H1416" i="2"/>
  <c r="H1418" i="2"/>
  <c r="H1420" i="2"/>
  <c r="H1422" i="2"/>
  <c r="H1424" i="2"/>
  <c r="H1426" i="2"/>
  <c r="H1428" i="2"/>
  <c r="H1430" i="2"/>
  <c r="H1432" i="2"/>
  <c r="H1434" i="2"/>
  <c r="H1436" i="2"/>
  <c r="H1438" i="2"/>
  <c r="H1440" i="2"/>
  <c r="H1442" i="2"/>
  <c r="H1444" i="2"/>
  <c r="H1446" i="2"/>
  <c r="H1448" i="2"/>
  <c r="H1450" i="2"/>
  <c r="H1452" i="2"/>
  <c r="H1454" i="2"/>
  <c r="H1456" i="2"/>
  <c r="H1458" i="2"/>
  <c r="H1460" i="2"/>
  <c r="H1462" i="2"/>
  <c r="H1464" i="2"/>
  <c r="H1466" i="2"/>
  <c r="H1468" i="2"/>
  <c r="H1470" i="2"/>
  <c r="H1472" i="2"/>
  <c r="H1474" i="2"/>
  <c r="H1476" i="2"/>
  <c r="H1478" i="2"/>
  <c r="H1480" i="2"/>
  <c r="H1482" i="2"/>
  <c r="H1484" i="2"/>
  <c r="H1486" i="2"/>
  <c r="H1488" i="2"/>
  <c r="H1490" i="2"/>
  <c r="H1492" i="2"/>
  <c r="H1494" i="2"/>
  <c r="H1496" i="2"/>
  <c r="H1498" i="2"/>
  <c r="H1500" i="2"/>
  <c r="H1502" i="2"/>
  <c r="H1504" i="2"/>
  <c r="H1506" i="2"/>
  <c r="H1508" i="2"/>
  <c r="H1510" i="2"/>
  <c r="H1512" i="2"/>
  <c r="H1514" i="2"/>
  <c r="H1516" i="2"/>
  <c r="H1518" i="2"/>
  <c r="H1520" i="2"/>
  <c r="H1522" i="2"/>
  <c r="H1524" i="2"/>
  <c r="H1526" i="2"/>
  <c r="H1528" i="2"/>
  <c r="H1530" i="2"/>
  <c r="H1532" i="2"/>
  <c r="H1534" i="2"/>
  <c r="H1536" i="2"/>
  <c r="H1538" i="2"/>
  <c r="H1540" i="2"/>
  <c r="H1542" i="2"/>
  <c r="H1544" i="2"/>
  <c r="H1546" i="2"/>
  <c r="H1548" i="2"/>
  <c r="H1550" i="2"/>
  <c r="H1552" i="2"/>
  <c r="H1554" i="2"/>
  <c r="H1556" i="2"/>
  <c r="H1558" i="2"/>
  <c r="H1560" i="2"/>
  <c r="H1562" i="2"/>
  <c r="H1564" i="2"/>
  <c r="H1566" i="2"/>
  <c r="H1568" i="2"/>
  <c r="H1570" i="2"/>
  <c r="H1572" i="2"/>
  <c r="H1574" i="2"/>
  <c r="H1576" i="2"/>
  <c r="H1578" i="2"/>
  <c r="H1580" i="2"/>
  <c r="H1582" i="2"/>
  <c r="H1584" i="2"/>
  <c r="H1586" i="2"/>
  <c r="H1588" i="2"/>
  <c r="H1590" i="2"/>
  <c r="H1592" i="2"/>
  <c r="H1594" i="2"/>
  <c r="H1596" i="2"/>
  <c r="H1598" i="2"/>
  <c r="H1600" i="2"/>
  <c r="H1602" i="2"/>
  <c r="H1604" i="2"/>
  <c r="H1606" i="2"/>
  <c r="H1608" i="2"/>
  <c r="H1610" i="2"/>
  <c r="H1612" i="2"/>
  <c r="H1614" i="2"/>
  <c r="H1616" i="2"/>
  <c r="H1618" i="2"/>
  <c r="H1620" i="2"/>
  <c r="H1622" i="2"/>
  <c r="H1624" i="2"/>
  <c r="H1626" i="2"/>
  <c r="H1628" i="2"/>
  <c r="H1630" i="2"/>
  <c r="H1632" i="2"/>
  <c r="H1634" i="2"/>
  <c r="H1636" i="2"/>
  <c r="H1638" i="2"/>
  <c r="H1640" i="2"/>
  <c r="H1642" i="2"/>
  <c r="H1644" i="2"/>
  <c r="H1646" i="2"/>
  <c r="H1648" i="2"/>
  <c r="H1650" i="2"/>
  <c r="H1652" i="2"/>
  <c r="H1654" i="2"/>
  <c r="H1656" i="2"/>
  <c r="H1658" i="2"/>
  <c r="H1660" i="2"/>
  <c r="H1662" i="2"/>
  <c r="H1664" i="2"/>
  <c r="H1666" i="2"/>
  <c r="H1668" i="2"/>
  <c r="H1670" i="2"/>
  <c r="H1672" i="2"/>
  <c r="H1674" i="2"/>
  <c r="H1676" i="2"/>
  <c r="H1678" i="2"/>
  <c r="H1680" i="2"/>
  <c r="H1682" i="2"/>
  <c r="H1684" i="2"/>
  <c r="H1686" i="2"/>
  <c r="H1688" i="2"/>
  <c r="H1690" i="2"/>
  <c r="H1692" i="2"/>
  <c r="H1694" i="2"/>
  <c r="H1696" i="2"/>
  <c r="H1698" i="2"/>
  <c r="H1700" i="2"/>
  <c r="H1702" i="2"/>
  <c r="H1704" i="2"/>
  <c r="H1706" i="2"/>
  <c r="H1708" i="2"/>
  <c r="H1710" i="2"/>
  <c r="H1712" i="2"/>
  <c r="H1714" i="2"/>
  <c r="H1716" i="2"/>
  <c r="H1718" i="2"/>
  <c r="H1720" i="2"/>
  <c r="H1722" i="2"/>
  <c r="H1724" i="2"/>
  <c r="H1726" i="2"/>
  <c r="H1728" i="2"/>
  <c r="H1730" i="2"/>
  <c r="H1732" i="2"/>
  <c r="H1734" i="2"/>
  <c r="H1736" i="2"/>
  <c r="H1738" i="2"/>
  <c r="H1740" i="2"/>
  <c r="H1742" i="2"/>
  <c r="H1744" i="2"/>
  <c r="H1748" i="2"/>
  <c r="H1750" i="2"/>
  <c r="H1752" i="2"/>
  <c r="H1754" i="2"/>
  <c r="H1756" i="2"/>
  <c r="H1758" i="2"/>
  <c r="H1760" i="2"/>
  <c r="H1762" i="2"/>
  <c r="H1764" i="2"/>
  <c r="H1766" i="2"/>
  <c r="H1768" i="2"/>
  <c r="H1770" i="2"/>
  <c r="H1772" i="2"/>
  <c r="H1774" i="2"/>
  <c r="H1776" i="2"/>
  <c r="H1778" i="2"/>
  <c r="H1780" i="2"/>
  <c r="H1782" i="2"/>
  <c r="H1784" i="2"/>
  <c r="H1786" i="2"/>
  <c r="H1788" i="2"/>
  <c r="H1790" i="2"/>
  <c r="H1792" i="2"/>
  <c r="H1794" i="2"/>
  <c r="H1796" i="2"/>
  <c r="H1798" i="2"/>
  <c r="H1800" i="2"/>
  <c r="H1802" i="2"/>
  <c r="H1804" i="2"/>
  <c r="H1806" i="2"/>
  <c r="H1808" i="2"/>
  <c r="H1810" i="2"/>
  <c r="H1812" i="2"/>
  <c r="H1814" i="2"/>
  <c r="H1816" i="2"/>
  <c r="H1818" i="2"/>
  <c r="H1820" i="2"/>
  <c r="H1822" i="2"/>
  <c r="H1824" i="2"/>
  <c r="H1826" i="2"/>
  <c r="H1828" i="2"/>
  <c r="H1830" i="2"/>
  <c r="H1832" i="2"/>
  <c r="H1834" i="2"/>
  <c r="H1836" i="2"/>
  <c r="H1838" i="2"/>
  <c r="H1840" i="2"/>
  <c r="H1842" i="2"/>
  <c r="H1844" i="2"/>
  <c r="H1846" i="2"/>
  <c r="H1848" i="2"/>
  <c r="H1850" i="2"/>
  <c r="H1852" i="2"/>
  <c r="H1854" i="2"/>
  <c r="H1856" i="2"/>
  <c r="H1858" i="2"/>
  <c r="H1860" i="2"/>
  <c r="H1862" i="2"/>
  <c r="H1864" i="2"/>
  <c r="H1866" i="2"/>
  <c r="H1868" i="2"/>
  <c r="H1870" i="2"/>
  <c r="H1872" i="2"/>
  <c r="H1874" i="2"/>
  <c r="H1876" i="2"/>
  <c r="H1878" i="2"/>
  <c r="H1880" i="2"/>
  <c r="H1882" i="2"/>
  <c r="H1884" i="2"/>
  <c r="H1886" i="2"/>
  <c r="H1888" i="2"/>
  <c r="H1890" i="2"/>
  <c r="H1892" i="2"/>
  <c r="H1894" i="2"/>
  <c r="H1896" i="2"/>
  <c r="H1898" i="2"/>
  <c r="H1900" i="2"/>
  <c r="H1902" i="2"/>
  <c r="H1904" i="2"/>
  <c r="H1906" i="2"/>
  <c r="H1908" i="2"/>
  <c r="H1910" i="2"/>
  <c r="H1912" i="2"/>
  <c r="H1914" i="2"/>
  <c r="H1916" i="2"/>
  <c r="H1918" i="2"/>
  <c r="H1920" i="2"/>
  <c r="H1922" i="2"/>
  <c r="H1924" i="2"/>
  <c r="H1926" i="2"/>
  <c r="H1928" i="2"/>
  <c r="H1930" i="2"/>
  <c r="H1932" i="2"/>
  <c r="H1934" i="2"/>
  <c r="H1936" i="2"/>
  <c r="H1938" i="2"/>
  <c r="H1940" i="2"/>
  <c r="H1942" i="2"/>
  <c r="H1944" i="2"/>
  <c r="H1946" i="2"/>
  <c r="H1948" i="2"/>
  <c r="H1950" i="2"/>
  <c r="H1952" i="2"/>
  <c r="H1954" i="2"/>
  <c r="H1956" i="2"/>
  <c r="H1958" i="2"/>
  <c r="H1960" i="2"/>
  <c r="H1962" i="2"/>
  <c r="H1964" i="2"/>
  <c r="H1966" i="2"/>
  <c r="H1968" i="2"/>
  <c r="H1970" i="2"/>
  <c r="H1972" i="2"/>
  <c r="H1974" i="2"/>
  <c r="H1976" i="2"/>
  <c r="H1978" i="2"/>
  <c r="H1980" i="2"/>
  <c r="H1982" i="2"/>
  <c r="H1984" i="2"/>
  <c r="H1986" i="2"/>
  <c r="H1988" i="2"/>
  <c r="H1990" i="2"/>
  <c r="H1992" i="2"/>
  <c r="H1994" i="2"/>
  <c r="H1996" i="2"/>
  <c r="H1998" i="2"/>
  <c r="H2000" i="2"/>
  <c r="H2002" i="2"/>
  <c r="H2004" i="2"/>
  <c r="H2006" i="2"/>
  <c r="H2008" i="2"/>
  <c r="H2010" i="2"/>
  <c r="H2012" i="2"/>
  <c r="H2014" i="2"/>
  <c r="H2016" i="2"/>
  <c r="H2018" i="2"/>
  <c r="H2020" i="2"/>
  <c r="H2022" i="2"/>
  <c r="H2024" i="2"/>
  <c r="H2026" i="2"/>
  <c r="H2028" i="2"/>
  <c r="H2030" i="2"/>
  <c r="H2032" i="2"/>
  <c r="H2034" i="2"/>
  <c r="H2036" i="2"/>
  <c r="H2038" i="2"/>
  <c r="H2040" i="2"/>
  <c r="H2042" i="2"/>
  <c r="H2044" i="2"/>
  <c r="H2046" i="2"/>
  <c r="H2048" i="2"/>
  <c r="H2050" i="2"/>
  <c r="H2052" i="2"/>
  <c r="H2054" i="2"/>
  <c r="H2056" i="2"/>
  <c r="H2058" i="2"/>
  <c r="H2060" i="2"/>
  <c r="H2062" i="2"/>
  <c r="H2064" i="2"/>
  <c r="H2066" i="2"/>
  <c r="H2068" i="2"/>
  <c r="H2070" i="2"/>
  <c r="H2072" i="2"/>
  <c r="H2074" i="2"/>
  <c r="H2076" i="2"/>
  <c r="H2078" i="2"/>
  <c r="H2080" i="2"/>
  <c r="H2082" i="2"/>
  <c r="H2084" i="2"/>
  <c r="H2086" i="2"/>
  <c r="H2088" i="2"/>
  <c r="H2090" i="2"/>
  <c r="H2092" i="2"/>
  <c r="H2094" i="2"/>
  <c r="H2096" i="2"/>
  <c r="H2098" i="2"/>
  <c r="H2100" i="2"/>
  <c r="H2102" i="2"/>
  <c r="H2104" i="2"/>
  <c r="H2106" i="2"/>
  <c r="H2108" i="2"/>
  <c r="H2110" i="2"/>
  <c r="H2112" i="2"/>
  <c r="H2114" i="2"/>
  <c r="H2116" i="2"/>
  <c r="H1746" i="2"/>
  <c r="H1749" i="2"/>
  <c r="H1751" i="2"/>
  <c r="H1753" i="2"/>
  <c r="H1755" i="2"/>
  <c r="H1757" i="2"/>
  <c r="H1759" i="2"/>
  <c r="H1761" i="2"/>
  <c r="H1763" i="2"/>
  <c r="H1765" i="2"/>
  <c r="H1767" i="2"/>
  <c r="H1769" i="2"/>
  <c r="H1771" i="2"/>
  <c r="H1773" i="2"/>
  <c r="H1775" i="2"/>
  <c r="H1777" i="2"/>
  <c r="H1779" i="2"/>
  <c r="H1781" i="2"/>
  <c r="H1783" i="2"/>
  <c r="H1785" i="2"/>
  <c r="H1787" i="2"/>
  <c r="H1789" i="2"/>
  <c r="H1791" i="2"/>
  <c r="H1793" i="2"/>
  <c r="H1795" i="2"/>
  <c r="H1797" i="2"/>
  <c r="H1799" i="2"/>
  <c r="H1801" i="2"/>
  <c r="H1803" i="2"/>
  <c r="H1805" i="2"/>
  <c r="H1807" i="2"/>
  <c r="H1809" i="2"/>
  <c r="H1811" i="2"/>
  <c r="H1813" i="2"/>
  <c r="H1815" i="2"/>
  <c r="H1817" i="2"/>
  <c r="H1819" i="2"/>
  <c r="H1821" i="2"/>
  <c r="H1823" i="2"/>
  <c r="H1825" i="2"/>
  <c r="H1827" i="2"/>
  <c r="H1829" i="2"/>
  <c r="H1831" i="2"/>
  <c r="H1833" i="2"/>
  <c r="H1835" i="2"/>
  <c r="H1837" i="2"/>
  <c r="H1839" i="2"/>
  <c r="H1841" i="2"/>
  <c r="H1843" i="2"/>
  <c r="H1845" i="2"/>
  <c r="H1847" i="2"/>
  <c r="H1849" i="2"/>
  <c r="H1851" i="2"/>
  <c r="H1853" i="2"/>
  <c r="H1855" i="2"/>
  <c r="H1857" i="2"/>
  <c r="H1859" i="2"/>
  <c r="H1861" i="2"/>
  <c r="H1863" i="2"/>
  <c r="H1865" i="2"/>
  <c r="H1867" i="2"/>
  <c r="H1869" i="2"/>
  <c r="H1871" i="2"/>
  <c r="H1873" i="2"/>
  <c r="H1875" i="2"/>
  <c r="H1877" i="2"/>
  <c r="H1879" i="2"/>
  <c r="H1881" i="2"/>
  <c r="H1883" i="2"/>
  <c r="H1885" i="2"/>
  <c r="H1887" i="2"/>
  <c r="H1889" i="2"/>
  <c r="H1891" i="2"/>
  <c r="H1893" i="2"/>
  <c r="H1895" i="2"/>
  <c r="H1897" i="2"/>
  <c r="H1899" i="2"/>
  <c r="H1901" i="2"/>
  <c r="H1903" i="2"/>
  <c r="H1905" i="2"/>
  <c r="H1907" i="2"/>
  <c r="H1909" i="2"/>
  <c r="H1911" i="2"/>
  <c r="H1913" i="2"/>
  <c r="H1915" i="2"/>
  <c r="H1917" i="2"/>
  <c r="H1919" i="2"/>
  <c r="H1921" i="2"/>
  <c r="H1923" i="2"/>
  <c r="H1925" i="2"/>
  <c r="H1927" i="2"/>
  <c r="H1929" i="2"/>
  <c r="H1931" i="2"/>
  <c r="H1933" i="2"/>
  <c r="H1935" i="2"/>
  <c r="H1937" i="2"/>
  <c r="H1939" i="2"/>
  <c r="H1941" i="2"/>
  <c r="H1943" i="2"/>
  <c r="H1945" i="2"/>
  <c r="H1947" i="2"/>
  <c r="H1949" i="2"/>
  <c r="H1951" i="2"/>
  <c r="H1953" i="2"/>
  <c r="H1955" i="2"/>
  <c r="H1957" i="2"/>
  <c r="H1959" i="2"/>
  <c r="H1961" i="2"/>
  <c r="H1963" i="2"/>
  <c r="H1965" i="2"/>
  <c r="H1967" i="2"/>
  <c r="H1969" i="2"/>
  <c r="H1971" i="2"/>
  <c r="H1973" i="2"/>
  <c r="H1975" i="2"/>
  <c r="H1977" i="2"/>
  <c r="H1979" i="2"/>
  <c r="H1981" i="2"/>
  <c r="H1983" i="2"/>
  <c r="H1985" i="2"/>
  <c r="H1987" i="2"/>
  <c r="H1989" i="2"/>
  <c r="H1991" i="2"/>
  <c r="H1993" i="2"/>
  <c r="H1995" i="2"/>
  <c r="H1997" i="2"/>
  <c r="H1999" i="2"/>
  <c r="H2001" i="2"/>
  <c r="H2003" i="2"/>
  <c r="H2005" i="2"/>
  <c r="H2007" i="2"/>
  <c r="H2009" i="2"/>
  <c r="H2011" i="2"/>
  <c r="H2013" i="2"/>
  <c r="H2015" i="2"/>
  <c r="H2017" i="2"/>
  <c r="H2019" i="2"/>
  <c r="H2021" i="2"/>
  <c r="H2023" i="2"/>
  <c r="H2025" i="2"/>
  <c r="H2027" i="2"/>
  <c r="H2029" i="2"/>
  <c r="H2031" i="2"/>
  <c r="H2033" i="2"/>
  <c r="H2035" i="2"/>
  <c r="H2037" i="2"/>
  <c r="H2039" i="2"/>
  <c r="H2041" i="2"/>
  <c r="H2043" i="2"/>
  <c r="H2045" i="2"/>
  <c r="H2047" i="2"/>
  <c r="H2049" i="2"/>
  <c r="H2051" i="2"/>
  <c r="H2053" i="2"/>
  <c r="H2055" i="2"/>
  <c r="H2057" i="2"/>
  <c r="H2059" i="2"/>
  <c r="H2061" i="2"/>
  <c r="H2063" i="2"/>
  <c r="H2065" i="2"/>
  <c r="H2067" i="2"/>
  <c r="H2069" i="2"/>
  <c r="H2071" i="2"/>
  <c r="H2073" i="2"/>
  <c r="H2075" i="2"/>
  <c r="H2077" i="2"/>
  <c r="H2079" i="2"/>
  <c r="H2081" i="2"/>
  <c r="H2083" i="2"/>
  <c r="H2085" i="2"/>
  <c r="H2087" i="2"/>
  <c r="H2089" i="2"/>
  <c r="H2091" i="2"/>
  <c r="H2093" i="2"/>
  <c r="H2095" i="2"/>
  <c r="H2097" i="2"/>
  <c r="H2099" i="2"/>
  <c r="H2101" i="2"/>
  <c r="H2103" i="2"/>
  <c r="H2105" i="2"/>
  <c r="H2107" i="2"/>
  <c r="H2109" i="2"/>
  <c r="H2111" i="2"/>
  <c r="H2113" i="2"/>
  <c r="H2115" i="2"/>
  <c r="H44" i="2"/>
  <c r="W2116" i="2"/>
  <c r="B2116" i="2"/>
  <c r="W2115" i="2"/>
  <c r="B2115" i="2"/>
  <c r="W2114" i="2"/>
  <c r="B2114" i="2"/>
  <c r="W2113" i="2"/>
  <c r="B2113" i="2"/>
  <c r="W2112" i="2"/>
  <c r="B2112" i="2"/>
  <c r="W2111" i="2"/>
  <c r="B2111" i="2"/>
  <c r="W2110" i="2"/>
  <c r="B2110" i="2"/>
  <c r="W2109" i="2"/>
  <c r="B2109" i="2"/>
  <c r="W2108" i="2"/>
  <c r="B2108" i="2"/>
  <c r="W2107" i="2"/>
  <c r="B2107" i="2"/>
  <c r="W2106" i="2"/>
  <c r="B2106" i="2"/>
  <c r="W2105" i="2"/>
  <c r="B2105" i="2"/>
  <c r="W2104" i="2"/>
  <c r="B2104" i="2"/>
  <c r="W2103" i="2"/>
  <c r="B2103" i="2"/>
  <c r="W2102" i="2"/>
  <c r="B2102" i="2"/>
  <c r="W2101" i="2"/>
  <c r="B2101" i="2"/>
  <c r="W2100" i="2"/>
  <c r="B2100" i="2"/>
  <c r="W2099" i="2"/>
  <c r="B2099" i="2"/>
  <c r="W2098" i="2"/>
  <c r="B2098" i="2"/>
  <c r="W2097" i="2"/>
  <c r="B2097" i="2"/>
  <c r="W2096" i="2"/>
  <c r="B2096" i="2"/>
  <c r="W2095" i="2"/>
  <c r="B2095" i="2"/>
  <c r="W2094" i="2"/>
  <c r="B2094" i="2"/>
  <c r="W2093" i="2"/>
  <c r="B2093" i="2"/>
  <c r="W2092" i="2"/>
  <c r="B2092" i="2"/>
  <c r="W2091" i="2"/>
  <c r="B2091" i="2"/>
  <c r="W2090" i="2"/>
  <c r="B2090" i="2"/>
  <c r="W2089" i="2"/>
  <c r="B2089" i="2"/>
  <c r="W2088" i="2"/>
  <c r="B2088" i="2"/>
  <c r="W2087" i="2"/>
  <c r="B2087" i="2"/>
  <c r="W2086" i="2"/>
  <c r="B2086" i="2"/>
  <c r="W2085" i="2"/>
  <c r="B2085" i="2"/>
  <c r="W2084" i="2"/>
  <c r="B2084" i="2"/>
  <c r="W2083" i="2"/>
  <c r="B2083" i="2"/>
  <c r="W2082" i="2"/>
  <c r="B2082" i="2"/>
  <c r="W2081" i="2"/>
  <c r="B2081" i="2"/>
  <c r="W2080" i="2"/>
  <c r="B2080" i="2"/>
  <c r="W2079" i="2"/>
  <c r="B2079" i="2"/>
  <c r="W2078" i="2"/>
  <c r="B2078" i="2"/>
  <c r="W2077" i="2"/>
  <c r="B2077" i="2"/>
  <c r="W2076" i="2"/>
  <c r="B2076" i="2"/>
  <c r="W2075" i="2"/>
  <c r="B2075" i="2"/>
  <c r="W2074" i="2"/>
  <c r="B2074" i="2"/>
  <c r="W2073" i="2"/>
  <c r="B2073" i="2"/>
  <c r="W2072" i="2"/>
  <c r="B2072" i="2"/>
  <c r="W2071" i="2"/>
  <c r="B2071" i="2"/>
  <c r="W2070" i="2"/>
  <c r="B2070" i="2"/>
  <c r="W2069" i="2"/>
  <c r="B2069" i="2"/>
  <c r="W2068" i="2"/>
  <c r="B2068" i="2"/>
  <c r="W2067" i="2"/>
  <c r="B2067" i="2"/>
  <c r="W2066" i="2"/>
  <c r="B2066" i="2"/>
  <c r="W2065" i="2"/>
  <c r="B2065" i="2"/>
  <c r="W2064" i="2"/>
  <c r="B2064" i="2"/>
  <c r="W2063" i="2"/>
  <c r="B2063" i="2"/>
  <c r="W2062" i="2"/>
  <c r="B2062" i="2"/>
  <c r="W2061" i="2"/>
  <c r="B2061" i="2"/>
  <c r="W2060" i="2"/>
  <c r="B2060" i="2"/>
  <c r="W2059" i="2"/>
  <c r="B2059" i="2"/>
  <c r="W2058" i="2"/>
  <c r="B2058" i="2"/>
  <c r="W2057" i="2"/>
  <c r="B2057" i="2"/>
  <c r="W2056" i="2"/>
  <c r="B2056" i="2"/>
  <c r="W2055" i="2"/>
  <c r="B2055" i="2"/>
  <c r="W2054" i="2"/>
  <c r="B2054" i="2"/>
  <c r="W2053" i="2"/>
  <c r="B2053" i="2"/>
  <c r="W2052" i="2"/>
  <c r="B2052" i="2"/>
  <c r="W2051" i="2"/>
  <c r="B2051" i="2"/>
  <c r="W2050" i="2"/>
  <c r="B2050" i="2"/>
  <c r="W2049" i="2"/>
  <c r="B2049" i="2"/>
  <c r="W2048" i="2"/>
  <c r="B2048" i="2"/>
  <c r="W2047" i="2"/>
  <c r="B2047" i="2"/>
  <c r="W2046" i="2"/>
  <c r="B2046" i="2"/>
  <c r="W2045" i="2"/>
  <c r="B2045" i="2"/>
  <c r="W2044" i="2"/>
  <c r="B2044" i="2"/>
  <c r="W2043" i="2"/>
  <c r="B2043" i="2"/>
  <c r="W2042" i="2"/>
  <c r="B2042" i="2"/>
  <c r="W2041" i="2"/>
  <c r="B2041" i="2"/>
  <c r="W2040" i="2"/>
  <c r="B2040" i="2"/>
  <c r="W2039" i="2"/>
  <c r="B2039" i="2"/>
  <c r="W2038" i="2"/>
  <c r="B2038" i="2"/>
  <c r="W2037" i="2"/>
  <c r="B2037" i="2"/>
  <c r="W2036" i="2"/>
  <c r="B2036" i="2"/>
  <c r="W2035" i="2"/>
  <c r="B2035" i="2"/>
  <c r="W2034" i="2"/>
  <c r="B2034" i="2"/>
  <c r="W2033" i="2"/>
  <c r="B2033" i="2"/>
  <c r="W2032" i="2"/>
  <c r="B2032" i="2"/>
  <c r="W2031" i="2"/>
  <c r="B2031" i="2"/>
  <c r="W2030" i="2"/>
  <c r="B2030" i="2"/>
  <c r="W2029" i="2"/>
  <c r="B2029" i="2"/>
  <c r="W2028" i="2"/>
  <c r="B2028" i="2"/>
  <c r="W2027" i="2"/>
  <c r="B2027" i="2"/>
  <c r="W2026" i="2"/>
  <c r="B2026" i="2"/>
  <c r="W2025" i="2"/>
  <c r="B2025" i="2"/>
  <c r="W2024" i="2"/>
  <c r="B2024" i="2"/>
  <c r="W2023" i="2"/>
  <c r="B2023" i="2"/>
  <c r="W2022" i="2"/>
  <c r="B2022" i="2"/>
  <c r="W2021" i="2"/>
  <c r="B2021" i="2"/>
  <c r="W2020" i="2"/>
  <c r="B2020" i="2"/>
  <c r="W2019" i="2"/>
  <c r="B2019" i="2"/>
  <c r="W2018" i="2"/>
  <c r="B2018" i="2"/>
  <c r="W2017" i="2"/>
  <c r="B2017" i="2"/>
  <c r="W2016" i="2"/>
  <c r="B2016" i="2"/>
  <c r="W2015" i="2"/>
  <c r="B2015" i="2"/>
  <c r="W2014" i="2"/>
  <c r="B2014" i="2"/>
  <c r="W2013" i="2"/>
  <c r="B2013" i="2"/>
  <c r="W2012" i="2"/>
  <c r="B2012" i="2"/>
  <c r="W2011" i="2"/>
  <c r="B2011" i="2"/>
  <c r="W2010" i="2"/>
  <c r="B2010" i="2"/>
  <c r="W2009" i="2"/>
  <c r="B2009" i="2"/>
  <c r="W2008" i="2"/>
  <c r="B2008" i="2"/>
  <c r="W2007" i="2"/>
  <c r="B2007" i="2"/>
  <c r="W2006" i="2"/>
  <c r="B2006" i="2"/>
  <c r="W2005" i="2"/>
  <c r="B2005" i="2"/>
  <c r="W2004" i="2"/>
  <c r="B2004" i="2"/>
  <c r="W2003" i="2"/>
  <c r="B2003" i="2"/>
  <c r="W2002" i="2"/>
  <c r="B2002" i="2"/>
  <c r="W2001" i="2"/>
  <c r="B2001" i="2"/>
  <c r="W2000" i="2"/>
  <c r="B2000" i="2"/>
  <c r="W1999" i="2"/>
  <c r="B1999" i="2"/>
  <c r="W1998" i="2"/>
  <c r="B1998" i="2"/>
  <c r="W1997" i="2"/>
  <c r="B1997" i="2"/>
  <c r="W1996" i="2"/>
  <c r="B1996" i="2"/>
  <c r="W1995" i="2"/>
  <c r="B1995" i="2"/>
  <c r="W1994" i="2"/>
  <c r="B1994" i="2"/>
  <c r="W1993" i="2"/>
  <c r="B1993" i="2"/>
  <c r="W1992" i="2"/>
  <c r="B1992" i="2"/>
  <c r="W1991" i="2"/>
  <c r="B1991" i="2"/>
  <c r="W1990" i="2"/>
  <c r="B1990" i="2"/>
  <c r="W1989" i="2"/>
  <c r="B1989" i="2"/>
  <c r="W1988" i="2"/>
  <c r="B1988" i="2"/>
  <c r="W1987" i="2"/>
  <c r="B1987" i="2"/>
  <c r="W1986" i="2"/>
  <c r="B1986" i="2"/>
  <c r="W1985" i="2"/>
  <c r="B1985" i="2"/>
  <c r="W1984" i="2"/>
  <c r="B1984" i="2"/>
  <c r="W1983" i="2"/>
  <c r="B1983" i="2"/>
  <c r="W1982" i="2"/>
  <c r="B1982" i="2"/>
  <c r="W1981" i="2"/>
  <c r="B1981" i="2"/>
  <c r="W1980" i="2"/>
  <c r="B1980" i="2"/>
  <c r="W1979" i="2"/>
  <c r="B1979" i="2"/>
  <c r="W1978" i="2"/>
  <c r="B1978" i="2"/>
  <c r="W1977" i="2"/>
  <c r="B1977" i="2"/>
  <c r="W1976" i="2"/>
  <c r="B1976" i="2"/>
  <c r="W1975" i="2"/>
  <c r="B1975" i="2"/>
  <c r="W1974" i="2"/>
  <c r="B1974" i="2"/>
  <c r="W1973" i="2"/>
  <c r="B1973" i="2"/>
  <c r="W1972" i="2"/>
  <c r="B1972" i="2"/>
  <c r="W1971" i="2"/>
  <c r="B1971" i="2"/>
  <c r="W1970" i="2"/>
  <c r="B1970" i="2"/>
  <c r="W1969" i="2"/>
  <c r="B1969" i="2"/>
  <c r="W1968" i="2"/>
  <c r="B1968" i="2"/>
  <c r="W1967" i="2"/>
  <c r="B1967" i="2"/>
  <c r="W1966" i="2"/>
  <c r="B1966" i="2"/>
  <c r="W1965" i="2"/>
  <c r="B1965" i="2"/>
  <c r="W1964" i="2"/>
  <c r="B1964" i="2"/>
  <c r="W1963" i="2"/>
  <c r="B1963" i="2"/>
  <c r="W1962" i="2"/>
  <c r="B1962" i="2"/>
  <c r="W1961" i="2"/>
  <c r="B1961" i="2"/>
  <c r="W1960" i="2"/>
  <c r="B1960" i="2"/>
  <c r="W1959" i="2"/>
  <c r="B1959" i="2"/>
  <c r="W1958" i="2"/>
  <c r="B1958" i="2"/>
  <c r="W1957" i="2"/>
  <c r="B1957" i="2"/>
  <c r="W1956" i="2"/>
  <c r="B1956" i="2"/>
  <c r="W1955" i="2"/>
  <c r="B1955" i="2"/>
  <c r="W1954" i="2"/>
  <c r="B1954" i="2"/>
  <c r="W1953" i="2"/>
  <c r="B1953" i="2"/>
  <c r="W1952" i="2"/>
  <c r="B1952" i="2"/>
  <c r="W1951" i="2"/>
  <c r="B1951" i="2"/>
  <c r="W1950" i="2"/>
  <c r="B1950" i="2"/>
  <c r="W1949" i="2"/>
  <c r="B1949" i="2"/>
  <c r="W1948" i="2"/>
  <c r="B1948" i="2"/>
  <c r="W1947" i="2"/>
  <c r="B1947" i="2"/>
  <c r="W1946" i="2"/>
  <c r="B1946" i="2"/>
  <c r="W1945" i="2"/>
  <c r="B1945" i="2"/>
  <c r="W1944" i="2"/>
  <c r="B1944" i="2"/>
  <c r="W1943" i="2"/>
  <c r="B1943" i="2"/>
  <c r="W1942" i="2"/>
  <c r="B1942" i="2"/>
  <c r="W1941" i="2"/>
  <c r="B1941" i="2"/>
  <c r="W1940" i="2"/>
  <c r="B1940" i="2"/>
  <c r="W1939" i="2"/>
  <c r="B1939" i="2"/>
  <c r="W1938" i="2"/>
  <c r="B1938" i="2"/>
  <c r="W1937" i="2"/>
  <c r="B1937" i="2"/>
  <c r="W1936" i="2"/>
  <c r="B1936" i="2"/>
  <c r="W1935" i="2"/>
  <c r="B1935" i="2"/>
  <c r="W1934" i="2"/>
  <c r="B1934" i="2"/>
  <c r="W1933" i="2"/>
  <c r="B1933" i="2"/>
  <c r="W1932" i="2"/>
  <c r="B1932" i="2"/>
  <c r="W1931" i="2"/>
  <c r="B1931" i="2"/>
  <c r="W1930" i="2"/>
  <c r="B1930" i="2"/>
  <c r="W1929" i="2"/>
  <c r="B1929" i="2"/>
  <c r="W1928" i="2"/>
  <c r="B1928" i="2"/>
  <c r="W1927" i="2"/>
  <c r="B1927" i="2"/>
  <c r="W1926" i="2"/>
  <c r="B1926" i="2"/>
  <c r="W1925" i="2"/>
  <c r="B1925" i="2"/>
  <c r="W1924" i="2"/>
  <c r="B1924" i="2"/>
  <c r="W1923" i="2"/>
  <c r="B1923" i="2"/>
  <c r="W1922" i="2"/>
  <c r="B1922" i="2"/>
  <c r="W1921" i="2"/>
  <c r="B1921" i="2"/>
  <c r="W1920" i="2"/>
  <c r="B1920" i="2"/>
  <c r="W1919" i="2"/>
  <c r="B1919" i="2"/>
  <c r="W1918" i="2"/>
  <c r="B1918" i="2"/>
  <c r="W1917" i="2"/>
  <c r="B1917" i="2"/>
  <c r="W1916" i="2"/>
  <c r="B1916" i="2"/>
  <c r="W1915" i="2"/>
  <c r="B1915" i="2"/>
  <c r="W1914" i="2"/>
  <c r="B1914" i="2"/>
  <c r="W1913" i="2"/>
  <c r="B1913" i="2"/>
  <c r="W1912" i="2"/>
  <c r="B1912" i="2"/>
  <c r="W1911" i="2"/>
  <c r="B1911" i="2"/>
  <c r="W1910" i="2"/>
  <c r="B1910" i="2"/>
  <c r="W1909" i="2"/>
  <c r="B1909" i="2"/>
  <c r="W1908" i="2"/>
  <c r="B1908" i="2"/>
  <c r="W1907" i="2"/>
  <c r="B1907" i="2"/>
  <c r="W1906" i="2"/>
  <c r="B1906" i="2"/>
  <c r="W1905" i="2"/>
  <c r="B1905" i="2"/>
  <c r="W1904" i="2"/>
  <c r="B1904" i="2"/>
  <c r="W1903" i="2"/>
  <c r="B1903" i="2"/>
  <c r="W1902" i="2"/>
  <c r="B1902" i="2"/>
  <c r="W1901" i="2"/>
  <c r="B1901" i="2"/>
  <c r="W1900" i="2"/>
  <c r="B1900" i="2"/>
  <c r="W1899" i="2"/>
  <c r="B1899" i="2"/>
  <c r="W1898" i="2"/>
  <c r="B1898" i="2"/>
  <c r="W1897" i="2"/>
  <c r="B1897" i="2"/>
  <c r="W1896" i="2"/>
  <c r="B1896" i="2"/>
  <c r="W1895" i="2"/>
  <c r="B1895" i="2"/>
  <c r="W1894" i="2"/>
  <c r="B1894" i="2"/>
  <c r="W1893" i="2"/>
  <c r="B1893" i="2"/>
  <c r="W1892" i="2"/>
  <c r="B1892" i="2"/>
  <c r="W1891" i="2"/>
  <c r="B1891" i="2"/>
  <c r="W1890" i="2"/>
  <c r="B1890" i="2"/>
  <c r="W1889" i="2"/>
  <c r="B1889" i="2"/>
  <c r="W1888" i="2"/>
  <c r="B1888" i="2"/>
  <c r="W1887" i="2"/>
  <c r="B1887" i="2"/>
  <c r="W1886" i="2"/>
  <c r="B1886" i="2"/>
  <c r="W1885" i="2"/>
  <c r="B1885" i="2"/>
  <c r="W1884" i="2"/>
  <c r="B1884" i="2"/>
  <c r="W1883" i="2"/>
  <c r="B1883" i="2"/>
  <c r="W1882" i="2"/>
  <c r="B1882" i="2"/>
  <c r="W1881" i="2"/>
  <c r="B1881" i="2"/>
  <c r="W1880" i="2"/>
  <c r="B1880" i="2"/>
  <c r="W1879" i="2"/>
  <c r="B1879" i="2"/>
  <c r="W1878" i="2"/>
  <c r="B1878" i="2"/>
  <c r="W1877" i="2"/>
  <c r="B1877" i="2"/>
  <c r="W1876" i="2"/>
  <c r="B1876" i="2"/>
  <c r="W1875" i="2"/>
  <c r="B1875" i="2"/>
  <c r="W1874" i="2"/>
  <c r="B1874" i="2"/>
  <c r="W1873" i="2"/>
  <c r="B1873" i="2"/>
  <c r="W1872" i="2"/>
  <c r="B1872" i="2"/>
  <c r="W1871" i="2"/>
  <c r="B1871" i="2"/>
  <c r="W1870" i="2"/>
  <c r="B1870" i="2"/>
  <c r="W1869" i="2"/>
  <c r="B1869" i="2"/>
  <c r="W1868" i="2"/>
  <c r="B1868" i="2"/>
  <c r="W1867" i="2"/>
  <c r="B1867" i="2"/>
  <c r="W1866" i="2"/>
  <c r="B1866" i="2"/>
  <c r="W1865" i="2"/>
  <c r="B1865" i="2"/>
  <c r="W1864" i="2"/>
  <c r="B1864" i="2"/>
  <c r="W1863" i="2"/>
  <c r="B1863" i="2"/>
  <c r="W1862" i="2"/>
  <c r="B1862" i="2"/>
  <c r="W1861" i="2"/>
  <c r="B1861" i="2"/>
  <c r="W1860" i="2"/>
  <c r="B1860" i="2"/>
  <c r="W1859" i="2"/>
  <c r="B1859" i="2"/>
  <c r="W1858" i="2"/>
  <c r="B1858" i="2"/>
  <c r="W1857" i="2"/>
  <c r="B1857" i="2"/>
  <c r="W1856" i="2"/>
  <c r="B1856" i="2"/>
  <c r="W1855" i="2"/>
  <c r="B1855" i="2"/>
  <c r="W1854" i="2"/>
  <c r="B1854" i="2"/>
  <c r="W1853" i="2"/>
  <c r="B1853" i="2"/>
  <c r="W1852" i="2"/>
  <c r="B1852" i="2"/>
  <c r="W1851" i="2"/>
  <c r="B1851" i="2"/>
  <c r="W1850" i="2"/>
  <c r="B1850" i="2"/>
  <c r="W1849" i="2"/>
  <c r="B1849" i="2"/>
  <c r="W1848" i="2"/>
  <c r="B1848" i="2"/>
  <c r="W1847" i="2"/>
  <c r="B1847" i="2"/>
  <c r="W1846" i="2"/>
  <c r="B1846" i="2"/>
  <c r="W1845" i="2"/>
  <c r="B1845" i="2"/>
  <c r="W1844" i="2"/>
  <c r="B1844" i="2"/>
  <c r="W1843" i="2"/>
  <c r="B1843" i="2"/>
  <c r="W1842" i="2"/>
  <c r="B1842" i="2"/>
  <c r="W1841" i="2"/>
  <c r="B1841" i="2"/>
  <c r="W1840" i="2"/>
  <c r="B1840" i="2"/>
  <c r="W1839" i="2"/>
  <c r="B1839" i="2"/>
  <c r="W1838" i="2"/>
  <c r="B1838" i="2"/>
  <c r="W1837" i="2"/>
  <c r="B1837" i="2"/>
  <c r="W1836" i="2"/>
  <c r="B1836" i="2"/>
  <c r="W1835" i="2"/>
  <c r="B1835" i="2"/>
  <c r="W1834" i="2"/>
  <c r="B1834" i="2"/>
  <c r="W1833" i="2"/>
  <c r="B1833" i="2"/>
  <c r="W1832" i="2"/>
  <c r="B1832" i="2"/>
  <c r="W1831" i="2"/>
  <c r="B1831" i="2"/>
  <c r="W1830" i="2"/>
  <c r="B1830" i="2"/>
  <c r="W1829" i="2"/>
  <c r="B1829" i="2"/>
  <c r="W1828" i="2"/>
  <c r="B1828" i="2"/>
  <c r="W1827" i="2"/>
  <c r="B1827" i="2"/>
  <c r="W1826" i="2"/>
  <c r="B1826" i="2"/>
  <c r="W1825" i="2"/>
  <c r="B1825" i="2"/>
  <c r="W1824" i="2"/>
  <c r="B1824" i="2"/>
  <c r="W1823" i="2"/>
  <c r="B1823" i="2"/>
  <c r="W1822" i="2"/>
  <c r="B1822" i="2"/>
  <c r="W1821" i="2"/>
  <c r="B1821" i="2"/>
  <c r="W1820" i="2"/>
  <c r="B1820" i="2"/>
  <c r="W1819" i="2"/>
  <c r="B1819" i="2"/>
  <c r="W1818" i="2"/>
  <c r="B1818" i="2"/>
  <c r="W1817" i="2"/>
  <c r="B1817" i="2"/>
  <c r="W1816" i="2"/>
  <c r="B1816" i="2"/>
  <c r="W1815" i="2"/>
  <c r="B1815" i="2"/>
  <c r="W1814" i="2"/>
  <c r="B1814" i="2"/>
  <c r="W1813" i="2"/>
  <c r="B1813" i="2"/>
  <c r="W1812" i="2"/>
  <c r="B1812" i="2"/>
  <c r="W1811" i="2"/>
  <c r="B1811" i="2"/>
  <c r="W1810" i="2"/>
  <c r="B1810" i="2"/>
  <c r="W1809" i="2"/>
  <c r="B1809" i="2"/>
  <c r="W1808" i="2"/>
  <c r="B1808" i="2"/>
  <c r="W1807" i="2"/>
  <c r="B1807" i="2"/>
  <c r="W1806" i="2"/>
  <c r="B1806" i="2"/>
  <c r="W1805" i="2"/>
  <c r="B1805" i="2"/>
  <c r="W1804" i="2"/>
  <c r="B1804" i="2"/>
  <c r="W1803" i="2"/>
  <c r="B1803" i="2"/>
  <c r="W1802" i="2"/>
  <c r="B1802" i="2"/>
  <c r="W1801" i="2"/>
  <c r="B1801" i="2"/>
  <c r="W1800" i="2"/>
  <c r="B1800" i="2"/>
  <c r="W1799" i="2"/>
  <c r="B1799" i="2"/>
  <c r="W1798" i="2"/>
  <c r="B1798" i="2"/>
  <c r="W1797" i="2"/>
  <c r="B1797" i="2"/>
  <c r="W1796" i="2"/>
  <c r="B1796" i="2"/>
  <c r="W1795" i="2"/>
  <c r="B1795" i="2"/>
  <c r="W1794" i="2"/>
  <c r="B1794" i="2"/>
  <c r="W1793" i="2"/>
  <c r="B1793" i="2"/>
  <c r="W1792" i="2"/>
  <c r="B1792" i="2"/>
  <c r="W1791" i="2"/>
  <c r="B1791" i="2"/>
  <c r="W1790" i="2"/>
  <c r="B1790" i="2"/>
  <c r="W1789" i="2"/>
  <c r="B1789" i="2"/>
  <c r="W1788" i="2"/>
  <c r="B1788" i="2"/>
  <c r="W1787" i="2"/>
  <c r="B1787" i="2"/>
  <c r="W1786" i="2"/>
  <c r="B1786" i="2"/>
  <c r="W1785" i="2"/>
  <c r="B1785" i="2"/>
  <c r="W1784" i="2"/>
  <c r="B1784" i="2"/>
  <c r="W1783" i="2"/>
  <c r="B1783" i="2"/>
  <c r="W1782" i="2"/>
  <c r="B1782" i="2"/>
  <c r="W1781" i="2"/>
  <c r="B1781" i="2"/>
  <c r="W1780" i="2"/>
  <c r="B1780" i="2"/>
  <c r="W1779" i="2"/>
  <c r="B1779" i="2"/>
  <c r="W1778" i="2"/>
  <c r="B1778" i="2"/>
  <c r="W1777" i="2"/>
  <c r="B1777" i="2"/>
  <c r="W1776" i="2"/>
  <c r="B1776" i="2"/>
  <c r="W1775" i="2"/>
  <c r="B1775" i="2"/>
  <c r="W1774" i="2"/>
  <c r="B1774" i="2"/>
  <c r="W1773" i="2"/>
  <c r="B1773" i="2"/>
  <c r="W1772" i="2"/>
  <c r="B1772" i="2"/>
  <c r="W1771" i="2"/>
  <c r="B1771" i="2"/>
  <c r="W1770" i="2"/>
  <c r="B1770" i="2"/>
  <c r="W1769" i="2"/>
  <c r="B1769" i="2"/>
  <c r="W1768" i="2"/>
  <c r="B1768" i="2"/>
  <c r="W1767" i="2"/>
  <c r="B1767" i="2"/>
  <c r="W1766" i="2"/>
  <c r="B1766" i="2"/>
  <c r="W1765" i="2"/>
  <c r="B1765" i="2"/>
  <c r="W1764" i="2"/>
  <c r="B1764" i="2"/>
  <c r="W1763" i="2"/>
  <c r="B1763" i="2"/>
  <c r="W1762" i="2"/>
  <c r="B1762" i="2"/>
  <c r="W1761" i="2"/>
  <c r="B1761" i="2"/>
  <c r="W1760" i="2"/>
  <c r="B1760" i="2"/>
  <c r="W1759" i="2"/>
  <c r="B1759" i="2"/>
  <c r="W1758" i="2"/>
  <c r="B1758" i="2"/>
  <c r="W1757" i="2"/>
  <c r="B1757" i="2"/>
  <c r="W1756" i="2"/>
  <c r="B1756" i="2"/>
  <c r="W1755" i="2"/>
  <c r="B1755" i="2"/>
  <c r="W1754" i="2"/>
  <c r="B1754" i="2"/>
  <c r="W1753" i="2"/>
  <c r="B1753" i="2"/>
  <c r="W1752" i="2"/>
  <c r="B1752" i="2"/>
  <c r="W1751" i="2"/>
  <c r="B1751" i="2"/>
  <c r="W1750" i="2"/>
  <c r="B1750" i="2"/>
  <c r="W1749" i="2"/>
  <c r="B1749" i="2"/>
  <c r="W1748" i="2"/>
  <c r="B1748" i="2"/>
  <c r="W1747" i="2"/>
  <c r="B1747" i="2"/>
  <c r="W1746" i="2"/>
  <c r="B1746" i="2"/>
  <c r="W1745" i="2"/>
  <c r="B1745" i="2"/>
  <c r="W1744" i="2"/>
  <c r="B1744" i="2"/>
  <c r="W1743" i="2"/>
  <c r="B1743" i="2"/>
  <c r="W1742" i="2"/>
  <c r="B1742" i="2"/>
  <c r="W1741" i="2"/>
  <c r="B1741" i="2"/>
  <c r="W1740" i="2"/>
  <c r="B1740" i="2"/>
  <c r="W1739" i="2"/>
  <c r="B1739" i="2"/>
  <c r="W1738" i="2"/>
  <c r="B1738" i="2"/>
  <c r="W1737" i="2"/>
  <c r="B1737" i="2"/>
  <c r="W1736" i="2"/>
  <c r="B1736" i="2"/>
  <c r="W1735" i="2"/>
  <c r="B1735" i="2"/>
  <c r="W1734" i="2"/>
  <c r="B1734" i="2"/>
  <c r="W1733" i="2"/>
  <c r="B1733" i="2"/>
  <c r="W1732" i="2"/>
  <c r="B1732" i="2"/>
  <c r="W1731" i="2"/>
  <c r="B1731" i="2"/>
  <c r="W1730" i="2"/>
  <c r="B1730" i="2"/>
  <c r="W1729" i="2"/>
  <c r="B1729" i="2"/>
  <c r="W1728" i="2"/>
  <c r="B1728" i="2"/>
  <c r="W1727" i="2"/>
  <c r="B1727" i="2"/>
  <c r="W1726" i="2"/>
  <c r="B1726" i="2"/>
  <c r="W1725" i="2"/>
  <c r="B1725" i="2"/>
  <c r="W1724" i="2"/>
  <c r="B1724" i="2"/>
  <c r="W1723" i="2"/>
  <c r="B1723" i="2"/>
  <c r="W1722" i="2"/>
  <c r="B1722" i="2"/>
  <c r="W1721" i="2"/>
  <c r="B1721" i="2"/>
  <c r="W1720" i="2"/>
  <c r="B1720" i="2"/>
  <c r="W1719" i="2"/>
  <c r="B1719" i="2"/>
  <c r="W1718" i="2"/>
  <c r="B1718" i="2"/>
  <c r="W1717" i="2"/>
  <c r="B1717" i="2"/>
  <c r="W1716" i="2"/>
  <c r="B1716" i="2"/>
  <c r="W1715" i="2"/>
  <c r="B1715" i="2"/>
  <c r="W1714" i="2"/>
  <c r="B1714" i="2"/>
  <c r="W1713" i="2"/>
  <c r="B1713" i="2"/>
  <c r="W1712" i="2"/>
  <c r="B1712" i="2"/>
  <c r="W1711" i="2"/>
  <c r="B1711" i="2"/>
  <c r="W1710" i="2"/>
  <c r="B1710" i="2"/>
  <c r="W1709" i="2"/>
  <c r="B1709" i="2"/>
  <c r="W1708" i="2"/>
  <c r="B1708" i="2"/>
  <c r="W1707" i="2"/>
  <c r="B1707" i="2"/>
  <c r="W1706" i="2"/>
  <c r="B1706" i="2"/>
  <c r="W1705" i="2"/>
  <c r="B1705" i="2"/>
  <c r="W1704" i="2"/>
  <c r="B1704" i="2"/>
  <c r="W1703" i="2"/>
  <c r="B1703" i="2"/>
  <c r="W1702" i="2"/>
  <c r="B1702" i="2"/>
  <c r="W1701" i="2"/>
  <c r="B1701" i="2"/>
  <c r="W1700" i="2"/>
  <c r="B1700" i="2"/>
  <c r="W1699" i="2"/>
  <c r="B1699" i="2"/>
  <c r="W1698" i="2"/>
  <c r="B1698" i="2"/>
  <c r="W1697" i="2"/>
  <c r="B1697" i="2"/>
  <c r="W1696" i="2"/>
  <c r="B1696" i="2"/>
  <c r="W1695" i="2"/>
  <c r="B1695" i="2"/>
  <c r="W1694" i="2"/>
  <c r="B1694" i="2"/>
  <c r="W1693" i="2"/>
  <c r="B1693" i="2"/>
  <c r="W1692" i="2"/>
  <c r="B1692" i="2"/>
  <c r="W1691" i="2"/>
  <c r="B1691" i="2"/>
  <c r="W1690" i="2"/>
  <c r="B1690" i="2"/>
  <c r="W1689" i="2"/>
  <c r="B1689" i="2"/>
  <c r="W1688" i="2"/>
  <c r="B1688" i="2"/>
  <c r="W1687" i="2"/>
  <c r="B1687" i="2"/>
  <c r="W1686" i="2"/>
  <c r="B1686" i="2"/>
  <c r="W1685" i="2"/>
  <c r="B1685" i="2"/>
  <c r="W1684" i="2"/>
  <c r="B1684" i="2"/>
  <c r="W1683" i="2"/>
  <c r="B1683" i="2"/>
  <c r="W1682" i="2"/>
  <c r="B1682" i="2"/>
  <c r="W1681" i="2"/>
  <c r="B1681" i="2"/>
  <c r="W1680" i="2"/>
  <c r="B1680" i="2"/>
  <c r="W1679" i="2"/>
  <c r="B1679" i="2"/>
  <c r="W1678" i="2"/>
  <c r="B1678" i="2"/>
  <c r="W1677" i="2"/>
  <c r="B1677" i="2"/>
  <c r="W1676" i="2"/>
  <c r="B1676" i="2"/>
  <c r="W1675" i="2"/>
  <c r="B1675" i="2"/>
  <c r="W1674" i="2"/>
  <c r="B1674" i="2"/>
  <c r="W1673" i="2"/>
  <c r="B1673" i="2"/>
  <c r="W1672" i="2"/>
  <c r="B1672" i="2"/>
  <c r="W1671" i="2"/>
  <c r="B1671" i="2"/>
  <c r="W1670" i="2"/>
  <c r="B1670" i="2"/>
  <c r="W1669" i="2"/>
  <c r="B1669" i="2"/>
  <c r="W1668" i="2"/>
  <c r="B1668" i="2"/>
  <c r="W1667" i="2"/>
  <c r="B1667" i="2"/>
  <c r="W1666" i="2"/>
  <c r="B1666" i="2"/>
  <c r="W1665" i="2"/>
  <c r="B1665" i="2"/>
  <c r="W1664" i="2"/>
  <c r="B1664" i="2"/>
  <c r="W1663" i="2"/>
  <c r="B1663" i="2"/>
  <c r="W1662" i="2"/>
  <c r="B1662" i="2"/>
  <c r="W1661" i="2"/>
  <c r="B1661" i="2"/>
  <c r="W1660" i="2"/>
  <c r="B1660" i="2"/>
  <c r="W1659" i="2"/>
  <c r="B1659" i="2"/>
  <c r="W1658" i="2"/>
  <c r="B1658" i="2"/>
  <c r="W1657" i="2"/>
  <c r="B1657" i="2"/>
  <c r="W1656" i="2"/>
  <c r="B1656" i="2"/>
  <c r="W1655" i="2"/>
  <c r="B1655" i="2"/>
  <c r="W1654" i="2"/>
  <c r="B1654" i="2"/>
  <c r="W1653" i="2"/>
  <c r="B1653" i="2"/>
  <c r="W1652" i="2"/>
  <c r="B1652" i="2"/>
  <c r="W1651" i="2"/>
  <c r="B1651" i="2"/>
  <c r="W1650" i="2"/>
  <c r="B1650" i="2"/>
  <c r="W1649" i="2"/>
  <c r="B1649" i="2"/>
  <c r="W1648" i="2"/>
  <c r="B1648" i="2"/>
  <c r="W1647" i="2"/>
  <c r="B1647" i="2"/>
  <c r="W1646" i="2"/>
  <c r="B1646" i="2"/>
  <c r="W1645" i="2"/>
  <c r="B1645" i="2"/>
  <c r="W1644" i="2"/>
  <c r="B1644" i="2"/>
  <c r="W1643" i="2"/>
  <c r="B1643" i="2"/>
  <c r="W1642" i="2"/>
  <c r="B1642" i="2"/>
  <c r="W1641" i="2"/>
  <c r="B1641" i="2"/>
  <c r="W1640" i="2"/>
  <c r="B1640" i="2"/>
  <c r="W1639" i="2"/>
  <c r="B1639" i="2"/>
  <c r="W1638" i="2"/>
  <c r="B1638" i="2"/>
  <c r="W1637" i="2"/>
  <c r="B1637" i="2"/>
  <c r="W1636" i="2"/>
  <c r="B1636" i="2"/>
  <c r="W1635" i="2"/>
  <c r="B1635" i="2"/>
  <c r="W1634" i="2"/>
  <c r="B1634" i="2"/>
  <c r="W1633" i="2"/>
  <c r="B1633" i="2"/>
  <c r="W1632" i="2"/>
  <c r="B1632" i="2"/>
  <c r="W1631" i="2"/>
  <c r="B1631" i="2"/>
  <c r="W1630" i="2"/>
  <c r="B1630" i="2"/>
  <c r="W1629" i="2"/>
  <c r="B1629" i="2"/>
  <c r="W1628" i="2"/>
  <c r="B1628" i="2"/>
  <c r="W1627" i="2"/>
  <c r="B1627" i="2"/>
  <c r="W1626" i="2"/>
  <c r="B1626" i="2"/>
  <c r="W1625" i="2"/>
  <c r="B1625" i="2"/>
  <c r="W1624" i="2"/>
  <c r="B1624" i="2"/>
  <c r="W1623" i="2"/>
  <c r="B1623" i="2"/>
  <c r="W1622" i="2"/>
  <c r="B1622" i="2"/>
  <c r="W1621" i="2"/>
  <c r="B1621" i="2"/>
  <c r="W1620" i="2"/>
  <c r="B1620" i="2"/>
  <c r="W1619" i="2"/>
  <c r="B1619" i="2"/>
  <c r="W1618" i="2"/>
  <c r="B1618" i="2"/>
  <c r="W1617" i="2"/>
  <c r="B1617" i="2"/>
  <c r="W1616" i="2"/>
  <c r="B1616" i="2"/>
  <c r="W1615" i="2"/>
  <c r="B1615" i="2"/>
  <c r="W1614" i="2"/>
  <c r="B1614" i="2"/>
  <c r="W1613" i="2"/>
  <c r="B1613" i="2"/>
  <c r="W1612" i="2"/>
  <c r="B1612" i="2"/>
  <c r="W1611" i="2"/>
  <c r="B1611" i="2"/>
  <c r="W1610" i="2"/>
  <c r="B1610" i="2"/>
  <c r="W1609" i="2"/>
  <c r="B1609" i="2"/>
  <c r="W1608" i="2"/>
  <c r="B1608" i="2"/>
  <c r="W1607" i="2"/>
  <c r="B1607" i="2"/>
  <c r="W1606" i="2"/>
  <c r="B1606" i="2"/>
  <c r="W1605" i="2"/>
  <c r="B1605" i="2"/>
  <c r="W1604" i="2"/>
  <c r="B1604" i="2"/>
  <c r="W1603" i="2"/>
  <c r="B1603" i="2"/>
  <c r="W1602" i="2"/>
  <c r="B1602" i="2"/>
  <c r="W1601" i="2"/>
  <c r="B1601" i="2"/>
  <c r="W1600" i="2"/>
  <c r="B1600" i="2"/>
  <c r="W1599" i="2"/>
  <c r="B1599" i="2"/>
  <c r="W1598" i="2"/>
  <c r="B1598" i="2"/>
  <c r="W1597" i="2"/>
  <c r="B1597" i="2"/>
  <c r="W1596" i="2"/>
  <c r="B1596" i="2"/>
  <c r="W1595" i="2"/>
  <c r="B1595" i="2"/>
  <c r="W1594" i="2"/>
  <c r="B1594" i="2"/>
  <c r="W1593" i="2"/>
  <c r="B1593" i="2"/>
  <c r="W1592" i="2"/>
  <c r="B1592" i="2"/>
  <c r="W1591" i="2"/>
  <c r="B1591" i="2"/>
  <c r="W1590" i="2"/>
  <c r="B1590" i="2"/>
  <c r="W1589" i="2"/>
  <c r="B1589" i="2"/>
  <c r="W1588" i="2"/>
  <c r="B1588" i="2"/>
  <c r="W1587" i="2"/>
  <c r="B1587" i="2"/>
  <c r="W1586" i="2"/>
  <c r="B1586" i="2"/>
  <c r="W1585" i="2"/>
  <c r="B1585" i="2"/>
  <c r="W1584" i="2"/>
  <c r="B1584" i="2"/>
  <c r="W1583" i="2"/>
  <c r="B1583" i="2"/>
  <c r="W1582" i="2"/>
  <c r="B1582" i="2"/>
  <c r="W1581" i="2"/>
  <c r="B1581" i="2"/>
  <c r="W1580" i="2"/>
  <c r="B1580" i="2"/>
  <c r="W1579" i="2"/>
  <c r="B1579" i="2"/>
  <c r="W1578" i="2"/>
  <c r="B1578" i="2"/>
  <c r="W1577" i="2"/>
  <c r="B1577" i="2"/>
  <c r="W1576" i="2"/>
  <c r="B1576" i="2"/>
  <c r="W1575" i="2"/>
  <c r="B1575" i="2"/>
  <c r="W1574" i="2"/>
  <c r="B1574" i="2"/>
  <c r="W1573" i="2"/>
  <c r="B1573" i="2"/>
  <c r="W1572" i="2"/>
  <c r="B1572" i="2"/>
  <c r="W1571" i="2"/>
  <c r="B1571" i="2"/>
  <c r="W1570" i="2"/>
  <c r="B1570" i="2"/>
  <c r="W1569" i="2"/>
  <c r="B1569" i="2"/>
  <c r="W1568" i="2"/>
  <c r="B1568" i="2"/>
  <c r="W1567" i="2"/>
  <c r="B1567" i="2"/>
  <c r="W1566" i="2"/>
  <c r="B1566" i="2"/>
  <c r="W1565" i="2"/>
  <c r="B1565" i="2"/>
  <c r="W1564" i="2"/>
  <c r="B1564" i="2"/>
  <c r="W1563" i="2"/>
  <c r="B1563" i="2"/>
  <c r="W1562" i="2"/>
  <c r="B1562" i="2"/>
  <c r="W1561" i="2"/>
  <c r="B1561" i="2"/>
  <c r="W1560" i="2"/>
  <c r="B1560" i="2"/>
  <c r="W1559" i="2"/>
  <c r="B1559" i="2"/>
  <c r="W1558" i="2"/>
  <c r="B1558" i="2"/>
  <c r="W1557" i="2"/>
  <c r="B1557" i="2"/>
  <c r="W1556" i="2"/>
  <c r="B1556" i="2"/>
  <c r="W1555" i="2"/>
  <c r="B1555" i="2"/>
  <c r="W1554" i="2"/>
  <c r="B1554" i="2"/>
  <c r="W1553" i="2"/>
  <c r="B1553" i="2"/>
  <c r="W1552" i="2"/>
  <c r="B1552" i="2"/>
  <c r="W1551" i="2"/>
  <c r="B1551" i="2"/>
  <c r="W1550" i="2"/>
  <c r="B1550" i="2"/>
  <c r="W1549" i="2"/>
  <c r="B1549" i="2"/>
  <c r="W1548" i="2"/>
  <c r="B1548" i="2"/>
  <c r="W1547" i="2"/>
  <c r="B1547" i="2"/>
  <c r="W1546" i="2"/>
  <c r="B1546" i="2"/>
  <c r="W1545" i="2"/>
  <c r="B1545" i="2"/>
  <c r="W1544" i="2"/>
  <c r="B1544" i="2"/>
  <c r="W1543" i="2"/>
  <c r="B1543" i="2"/>
  <c r="W1542" i="2"/>
  <c r="B1542" i="2"/>
  <c r="W1541" i="2"/>
  <c r="B1541" i="2"/>
  <c r="W1540" i="2"/>
  <c r="B1540" i="2"/>
  <c r="W1539" i="2"/>
  <c r="B1539" i="2"/>
  <c r="W1538" i="2"/>
  <c r="B1538" i="2"/>
  <c r="W1537" i="2"/>
  <c r="B1537" i="2"/>
  <c r="W1536" i="2"/>
  <c r="B1536" i="2"/>
  <c r="W1535" i="2"/>
  <c r="B1535" i="2"/>
  <c r="W1534" i="2"/>
  <c r="B1534" i="2"/>
  <c r="W1533" i="2"/>
  <c r="B1533" i="2"/>
  <c r="W1532" i="2"/>
  <c r="B1532" i="2"/>
  <c r="W1531" i="2"/>
  <c r="B1531" i="2"/>
  <c r="W1530" i="2"/>
  <c r="B1530" i="2"/>
  <c r="W1529" i="2"/>
  <c r="B1529" i="2"/>
  <c r="W1528" i="2"/>
  <c r="B1528" i="2"/>
  <c r="W1527" i="2"/>
  <c r="B1527" i="2"/>
  <c r="W1526" i="2"/>
  <c r="B1526" i="2"/>
  <c r="W1525" i="2"/>
  <c r="B1525" i="2"/>
  <c r="W1524" i="2"/>
  <c r="B1524" i="2"/>
  <c r="W1523" i="2"/>
  <c r="B1523" i="2"/>
  <c r="W1522" i="2"/>
  <c r="B1522" i="2"/>
  <c r="W1521" i="2"/>
  <c r="B1521" i="2"/>
  <c r="W1520" i="2"/>
  <c r="B1520" i="2"/>
  <c r="W1519" i="2"/>
  <c r="B1519" i="2"/>
  <c r="W1518" i="2"/>
  <c r="B1518" i="2"/>
  <c r="W1517" i="2"/>
  <c r="B1517" i="2"/>
  <c r="W1516" i="2"/>
  <c r="B1516" i="2"/>
  <c r="W1515" i="2"/>
  <c r="B1515" i="2"/>
  <c r="W1514" i="2"/>
  <c r="B1514" i="2"/>
  <c r="W1513" i="2"/>
  <c r="B1513" i="2"/>
  <c r="W1512" i="2"/>
  <c r="B1512" i="2"/>
  <c r="W1511" i="2"/>
  <c r="B1511" i="2"/>
  <c r="W1510" i="2"/>
  <c r="B1510" i="2"/>
  <c r="W1509" i="2"/>
  <c r="B1509" i="2"/>
  <c r="W1508" i="2"/>
  <c r="B1508" i="2"/>
  <c r="W1507" i="2"/>
  <c r="B1507" i="2"/>
  <c r="W1506" i="2"/>
  <c r="B1506" i="2"/>
  <c r="W1505" i="2"/>
  <c r="B1505" i="2"/>
  <c r="W1504" i="2"/>
  <c r="B1504" i="2"/>
  <c r="W1503" i="2"/>
  <c r="B1503" i="2"/>
  <c r="W1502" i="2"/>
  <c r="B1502" i="2"/>
  <c r="W1501" i="2"/>
  <c r="B1501" i="2"/>
  <c r="W1500" i="2"/>
  <c r="B1500" i="2"/>
  <c r="W1499" i="2"/>
  <c r="B1499" i="2"/>
  <c r="W1498" i="2"/>
  <c r="B1498" i="2"/>
  <c r="W1497" i="2"/>
  <c r="B1497" i="2"/>
  <c r="W1496" i="2"/>
  <c r="B1496" i="2"/>
  <c r="W1495" i="2"/>
  <c r="B1495" i="2"/>
  <c r="W1494" i="2"/>
  <c r="B1494" i="2"/>
  <c r="W1493" i="2"/>
  <c r="B1493" i="2"/>
  <c r="W1492" i="2"/>
  <c r="B1492" i="2"/>
  <c r="W1491" i="2"/>
  <c r="B1491" i="2"/>
  <c r="W1490" i="2"/>
  <c r="B1490" i="2"/>
  <c r="W1489" i="2"/>
  <c r="B1489" i="2"/>
  <c r="W1488" i="2"/>
  <c r="B1488" i="2"/>
  <c r="W1487" i="2"/>
  <c r="B1487" i="2"/>
  <c r="W1486" i="2"/>
  <c r="B1486" i="2"/>
  <c r="W1485" i="2"/>
  <c r="B1485" i="2"/>
  <c r="W1484" i="2"/>
  <c r="B1484" i="2"/>
  <c r="W1483" i="2"/>
  <c r="B1483" i="2"/>
  <c r="W1482" i="2"/>
  <c r="B1482" i="2"/>
  <c r="W1481" i="2"/>
  <c r="B1481" i="2"/>
  <c r="W1480" i="2"/>
  <c r="B1480" i="2"/>
  <c r="W1479" i="2"/>
  <c r="B1479" i="2"/>
  <c r="W1478" i="2"/>
  <c r="B1478" i="2"/>
  <c r="W1477" i="2"/>
  <c r="B1477" i="2"/>
  <c r="W1476" i="2"/>
  <c r="B1476" i="2"/>
  <c r="W1475" i="2"/>
  <c r="B1475" i="2"/>
  <c r="W1474" i="2"/>
  <c r="B1474" i="2"/>
  <c r="W1473" i="2"/>
  <c r="B1473" i="2"/>
  <c r="W1472" i="2"/>
  <c r="B1472" i="2"/>
  <c r="W1471" i="2"/>
  <c r="B1471" i="2"/>
  <c r="W1470" i="2"/>
  <c r="B1470" i="2"/>
  <c r="W1469" i="2"/>
  <c r="B1469" i="2"/>
  <c r="W1468" i="2"/>
  <c r="B1468" i="2"/>
  <c r="W1467" i="2"/>
  <c r="B1467" i="2"/>
  <c r="W1466" i="2"/>
  <c r="B1466" i="2"/>
  <c r="W1465" i="2"/>
  <c r="B1465" i="2"/>
  <c r="W1464" i="2"/>
  <c r="B1464" i="2"/>
  <c r="W1463" i="2"/>
  <c r="B1463" i="2"/>
  <c r="W1462" i="2"/>
  <c r="B1462" i="2"/>
  <c r="W1461" i="2"/>
  <c r="B1461" i="2"/>
  <c r="W1460" i="2"/>
  <c r="B1460" i="2"/>
  <c r="W1459" i="2"/>
  <c r="B1459" i="2"/>
  <c r="W1458" i="2"/>
  <c r="B1458" i="2"/>
  <c r="W1457" i="2"/>
  <c r="B1457" i="2"/>
  <c r="W1456" i="2"/>
  <c r="B1456" i="2"/>
  <c r="W1455" i="2"/>
  <c r="B1455" i="2"/>
  <c r="W1454" i="2"/>
  <c r="B1454" i="2"/>
  <c r="W1453" i="2"/>
  <c r="B1453" i="2"/>
  <c r="W1452" i="2"/>
  <c r="B1452" i="2"/>
  <c r="W1451" i="2"/>
  <c r="B1451" i="2"/>
  <c r="W1450" i="2"/>
  <c r="B1450" i="2"/>
  <c r="W1449" i="2"/>
  <c r="B1449" i="2"/>
  <c r="W1448" i="2"/>
  <c r="B1448" i="2"/>
  <c r="W1447" i="2"/>
  <c r="B1447" i="2"/>
  <c r="W1446" i="2"/>
  <c r="B1446" i="2"/>
  <c r="W1445" i="2"/>
  <c r="B1445" i="2"/>
  <c r="W1444" i="2"/>
  <c r="B1444" i="2"/>
  <c r="W1443" i="2"/>
  <c r="B1443" i="2"/>
  <c r="W1442" i="2"/>
  <c r="B1442" i="2"/>
  <c r="W1441" i="2"/>
  <c r="B1441" i="2"/>
  <c r="W1440" i="2"/>
  <c r="B1440" i="2"/>
  <c r="W1439" i="2"/>
  <c r="B1439" i="2"/>
  <c r="W1438" i="2"/>
  <c r="B1438" i="2"/>
  <c r="W1437" i="2"/>
  <c r="B1437" i="2"/>
  <c r="W1436" i="2"/>
  <c r="B1436" i="2"/>
  <c r="W1435" i="2"/>
  <c r="B1435" i="2"/>
  <c r="W1434" i="2"/>
  <c r="B1434" i="2"/>
  <c r="W1433" i="2"/>
  <c r="B1433" i="2"/>
  <c r="W1432" i="2"/>
  <c r="B1432" i="2"/>
  <c r="W1431" i="2"/>
  <c r="B1431" i="2"/>
  <c r="W1430" i="2"/>
  <c r="B1430" i="2"/>
  <c r="W1429" i="2"/>
  <c r="B1429" i="2"/>
  <c r="W1428" i="2"/>
  <c r="B1428" i="2"/>
  <c r="W1427" i="2"/>
  <c r="B1427" i="2"/>
  <c r="W1426" i="2"/>
  <c r="B1426" i="2"/>
  <c r="W1425" i="2"/>
  <c r="B1425" i="2"/>
  <c r="W1424" i="2"/>
  <c r="B1424" i="2"/>
  <c r="W1423" i="2"/>
  <c r="B1423" i="2"/>
  <c r="W1422" i="2"/>
  <c r="B1422" i="2"/>
  <c r="W1421" i="2"/>
  <c r="B1421" i="2"/>
  <c r="W1420" i="2"/>
  <c r="B1420" i="2"/>
  <c r="W1419" i="2"/>
  <c r="B1419" i="2"/>
  <c r="W1418" i="2"/>
  <c r="B1418" i="2"/>
  <c r="W1417" i="2"/>
  <c r="B1417" i="2"/>
  <c r="W1416" i="2"/>
  <c r="B1416" i="2"/>
  <c r="W1415" i="2"/>
  <c r="B1415" i="2"/>
  <c r="W1414" i="2"/>
  <c r="B1414" i="2"/>
  <c r="W1413" i="2"/>
  <c r="B1413" i="2"/>
  <c r="W1412" i="2"/>
  <c r="B1412" i="2"/>
  <c r="W1411" i="2"/>
  <c r="B1411" i="2"/>
  <c r="W1410" i="2"/>
  <c r="B1410" i="2"/>
  <c r="W1409" i="2"/>
  <c r="B1409" i="2"/>
  <c r="W1408" i="2"/>
  <c r="B1408" i="2"/>
  <c r="W1407" i="2"/>
  <c r="B1407" i="2"/>
  <c r="W1406" i="2"/>
  <c r="B1406" i="2"/>
  <c r="W1405" i="2"/>
  <c r="B1405" i="2"/>
  <c r="W1404" i="2"/>
  <c r="B1404" i="2"/>
  <c r="W1403" i="2"/>
  <c r="B1403" i="2"/>
  <c r="W1402" i="2"/>
  <c r="B1402" i="2"/>
  <c r="W1401" i="2"/>
  <c r="B1401" i="2"/>
  <c r="W1400" i="2"/>
  <c r="B1400" i="2"/>
  <c r="W1399" i="2"/>
  <c r="B1399" i="2"/>
  <c r="W1398" i="2"/>
  <c r="B1398" i="2"/>
  <c r="W1397" i="2"/>
  <c r="B1397" i="2"/>
  <c r="W1396" i="2"/>
  <c r="B1396" i="2"/>
  <c r="W1395" i="2"/>
  <c r="B1395" i="2"/>
  <c r="W1394" i="2"/>
  <c r="B1394" i="2"/>
  <c r="W1393" i="2"/>
  <c r="B1393" i="2"/>
  <c r="W1392" i="2"/>
  <c r="B1392" i="2"/>
  <c r="W1391" i="2"/>
  <c r="B1391" i="2"/>
  <c r="W1390" i="2"/>
  <c r="B1390" i="2"/>
  <c r="W1389" i="2"/>
  <c r="B1389" i="2"/>
  <c r="W1388" i="2"/>
  <c r="B1388" i="2"/>
  <c r="W1387" i="2"/>
  <c r="B1387" i="2"/>
  <c r="W1386" i="2"/>
  <c r="B1386" i="2"/>
  <c r="W1385" i="2"/>
  <c r="B1385" i="2"/>
  <c r="W1384" i="2"/>
  <c r="B1384" i="2"/>
  <c r="W1383" i="2"/>
  <c r="B1383" i="2"/>
  <c r="W1382" i="2"/>
  <c r="B1382" i="2"/>
  <c r="W1381" i="2"/>
  <c r="B1381" i="2"/>
  <c r="W1380" i="2"/>
  <c r="B1380" i="2"/>
  <c r="W1379" i="2"/>
  <c r="B1379" i="2"/>
  <c r="W1378" i="2"/>
  <c r="B1378" i="2"/>
  <c r="W1377" i="2"/>
  <c r="B1377" i="2"/>
  <c r="W1376" i="2"/>
  <c r="B1376" i="2"/>
  <c r="W1375" i="2"/>
  <c r="B1375" i="2"/>
  <c r="W1374" i="2"/>
  <c r="B1374" i="2"/>
  <c r="W1373" i="2"/>
  <c r="B1373" i="2"/>
  <c r="W1372" i="2"/>
  <c r="B1372" i="2"/>
  <c r="W1371" i="2"/>
  <c r="B1371" i="2"/>
  <c r="W1370" i="2"/>
  <c r="B1370" i="2"/>
  <c r="W1369" i="2"/>
  <c r="B1369" i="2"/>
  <c r="W1368" i="2"/>
  <c r="B1368" i="2"/>
  <c r="W1367" i="2"/>
  <c r="B1367" i="2"/>
  <c r="W1366" i="2"/>
  <c r="B1366" i="2"/>
  <c r="W1365" i="2"/>
  <c r="B1365" i="2"/>
  <c r="W1364" i="2"/>
  <c r="B1364" i="2"/>
  <c r="W1363" i="2"/>
  <c r="B1363" i="2"/>
  <c r="W1362" i="2"/>
  <c r="B1362" i="2"/>
  <c r="W1361" i="2"/>
  <c r="B1361" i="2"/>
  <c r="W1360" i="2"/>
  <c r="B1360" i="2"/>
  <c r="W1359" i="2"/>
  <c r="B1359" i="2"/>
  <c r="W1358" i="2"/>
  <c r="B1358" i="2"/>
  <c r="W1357" i="2"/>
  <c r="B1357" i="2"/>
  <c r="W1356" i="2"/>
  <c r="B1356" i="2"/>
  <c r="W1355" i="2"/>
  <c r="B1355" i="2"/>
  <c r="W1354" i="2"/>
  <c r="B1354" i="2"/>
  <c r="W1353" i="2"/>
  <c r="B1353" i="2"/>
  <c r="W1352" i="2"/>
  <c r="B1352" i="2"/>
  <c r="W1351" i="2"/>
  <c r="B1351" i="2"/>
  <c r="W1350" i="2"/>
  <c r="B1350" i="2"/>
  <c r="W1349" i="2"/>
  <c r="B1349" i="2"/>
  <c r="W1348" i="2"/>
  <c r="B1348" i="2"/>
  <c r="W1347" i="2"/>
  <c r="B1347" i="2"/>
  <c r="W1346" i="2"/>
  <c r="B1346" i="2"/>
  <c r="W1345" i="2"/>
  <c r="B1345" i="2"/>
  <c r="W1344" i="2"/>
  <c r="B1344" i="2"/>
  <c r="W1343" i="2"/>
  <c r="B1343" i="2"/>
  <c r="W1342" i="2"/>
  <c r="B1342" i="2"/>
  <c r="W1341" i="2"/>
  <c r="B1341" i="2"/>
  <c r="W1340" i="2"/>
  <c r="B1340" i="2"/>
  <c r="W1339" i="2"/>
  <c r="B1339" i="2"/>
  <c r="W1338" i="2"/>
  <c r="B1338" i="2"/>
  <c r="W1337" i="2"/>
  <c r="B1337" i="2"/>
  <c r="W1336" i="2"/>
  <c r="B1336" i="2"/>
  <c r="W1335" i="2"/>
  <c r="B1335" i="2"/>
  <c r="W1334" i="2"/>
  <c r="B1334" i="2"/>
  <c r="W1333" i="2"/>
  <c r="B1333" i="2"/>
  <c r="W1332" i="2"/>
  <c r="B1332" i="2"/>
  <c r="W1331" i="2"/>
  <c r="B1331" i="2"/>
  <c r="W1330" i="2"/>
  <c r="B1330" i="2"/>
  <c r="W1329" i="2"/>
  <c r="B1329" i="2"/>
  <c r="W1328" i="2"/>
  <c r="B1328" i="2"/>
  <c r="W1327" i="2"/>
  <c r="B1327" i="2"/>
  <c r="W1326" i="2"/>
  <c r="B1326" i="2"/>
  <c r="W1325" i="2"/>
  <c r="B1325" i="2"/>
  <c r="W1324" i="2"/>
  <c r="B1324" i="2"/>
  <c r="W1323" i="2"/>
  <c r="B1323" i="2"/>
  <c r="W1322" i="2"/>
  <c r="B1322" i="2"/>
  <c r="W1321" i="2"/>
  <c r="B1321" i="2"/>
  <c r="W1320" i="2"/>
  <c r="B1320" i="2"/>
  <c r="W1319" i="2"/>
  <c r="B1319" i="2"/>
  <c r="W1318" i="2"/>
  <c r="B1318" i="2"/>
  <c r="W1317" i="2"/>
  <c r="B1317" i="2"/>
  <c r="W1316" i="2"/>
  <c r="B1316" i="2"/>
  <c r="W1315" i="2"/>
  <c r="B1315" i="2"/>
  <c r="W1314" i="2"/>
  <c r="B1314" i="2"/>
  <c r="W1313" i="2"/>
  <c r="B1313" i="2"/>
  <c r="W1312" i="2"/>
  <c r="B1312" i="2"/>
  <c r="W1311" i="2"/>
  <c r="B1311" i="2"/>
  <c r="W1310" i="2"/>
  <c r="B1310" i="2"/>
  <c r="W1309" i="2"/>
  <c r="B1309" i="2"/>
  <c r="W1308" i="2"/>
  <c r="B1308" i="2"/>
  <c r="W1307" i="2"/>
  <c r="B1307" i="2"/>
  <c r="W1306" i="2"/>
  <c r="B1306" i="2"/>
  <c r="W1305" i="2"/>
  <c r="B1305" i="2"/>
  <c r="W1304" i="2"/>
  <c r="B1304" i="2"/>
  <c r="W1303" i="2"/>
  <c r="B1303" i="2"/>
  <c r="W1302" i="2"/>
  <c r="B1302" i="2"/>
  <c r="W1301" i="2"/>
  <c r="B1301" i="2"/>
  <c r="W1300" i="2"/>
  <c r="B1300" i="2"/>
  <c r="W1299" i="2"/>
  <c r="B1299" i="2"/>
  <c r="W1298" i="2"/>
  <c r="B1298" i="2"/>
  <c r="W1297" i="2"/>
  <c r="B1297" i="2"/>
  <c r="W1296" i="2"/>
  <c r="B1296" i="2"/>
  <c r="W1295" i="2"/>
  <c r="B1295" i="2"/>
  <c r="W1294" i="2"/>
  <c r="B1294" i="2"/>
  <c r="W1293" i="2"/>
  <c r="B1293" i="2"/>
  <c r="W1292" i="2"/>
  <c r="B1292" i="2"/>
  <c r="W1291" i="2"/>
  <c r="B1291" i="2"/>
  <c r="W1290" i="2"/>
  <c r="B1290" i="2"/>
  <c r="W1289" i="2"/>
  <c r="B1289" i="2"/>
  <c r="W1288" i="2"/>
  <c r="B1288" i="2"/>
  <c r="W1287" i="2"/>
  <c r="B1287" i="2"/>
  <c r="W1286" i="2"/>
  <c r="B1286" i="2"/>
  <c r="W1285" i="2"/>
  <c r="B1285" i="2"/>
  <c r="W1284" i="2"/>
  <c r="B1284" i="2"/>
  <c r="W1283" i="2"/>
  <c r="B1283" i="2"/>
  <c r="W1282" i="2"/>
  <c r="B1282" i="2"/>
  <c r="W1281" i="2"/>
  <c r="B1281" i="2"/>
  <c r="W1280" i="2"/>
  <c r="B1280" i="2"/>
  <c r="W1279" i="2"/>
  <c r="B1279" i="2"/>
  <c r="W1278" i="2"/>
  <c r="B1278" i="2"/>
  <c r="W1277" i="2"/>
  <c r="B1277" i="2"/>
  <c r="W1276" i="2"/>
  <c r="B1276" i="2"/>
  <c r="W1275" i="2"/>
  <c r="B1275" i="2"/>
  <c r="W1274" i="2"/>
  <c r="B1274" i="2"/>
  <c r="W1273" i="2"/>
  <c r="B1273" i="2"/>
  <c r="W1272" i="2"/>
  <c r="B1272" i="2"/>
  <c r="W1271" i="2"/>
  <c r="B1271" i="2"/>
  <c r="W1270" i="2"/>
  <c r="B1270" i="2"/>
  <c r="W1269" i="2"/>
  <c r="B1269" i="2"/>
  <c r="W1268" i="2"/>
  <c r="B1268" i="2"/>
  <c r="W1267" i="2"/>
  <c r="B1267" i="2"/>
  <c r="W1266" i="2"/>
  <c r="B1266" i="2"/>
  <c r="W1265" i="2"/>
  <c r="B1265" i="2"/>
  <c r="W1264" i="2"/>
  <c r="B1264" i="2"/>
  <c r="W1263" i="2"/>
  <c r="B1263" i="2"/>
  <c r="W1262" i="2"/>
  <c r="B1262" i="2"/>
  <c r="W1261" i="2"/>
  <c r="B1261" i="2"/>
  <c r="W1260" i="2"/>
  <c r="B1260" i="2"/>
  <c r="W1259" i="2"/>
  <c r="B1259" i="2"/>
  <c r="W1258" i="2"/>
  <c r="B1258" i="2"/>
  <c r="W1257" i="2"/>
  <c r="B1257" i="2"/>
  <c r="W1256" i="2"/>
  <c r="B1256" i="2"/>
  <c r="W1255" i="2"/>
  <c r="B1255" i="2"/>
  <c r="W1254" i="2"/>
  <c r="B1254" i="2"/>
  <c r="W1253" i="2"/>
  <c r="B1253" i="2"/>
  <c r="W1252" i="2"/>
  <c r="B1252" i="2"/>
  <c r="W1251" i="2"/>
  <c r="B1251" i="2"/>
  <c r="W1250" i="2"/>
  <c r="B1250" i="2"/>
  <c r="W1249" i="2"/>
  <c r="B1249" i="2"/>
  <c r="W1248" i="2"/>
  <c r="B1248" i="2"/>
  <c r="W1247" i="2"/>
  <c r="B1247" i="2"/>
  <c r="W1246" i="2"/>
  <c r="B1246" i="2"/>
  <c r="W1245" i="2"/>
  <c r="B1245" i="2"/>
  <c r="W1244" i="2"/>
  <c r="B1244" i="2"/>
  <c r="W1243" i="2"/>
  <c r="B1243" i="2"/>
  <c r="W1242" i="2"/>
  <c r="B1242" i="2"/>
  <c r="W1241" i="2"/>
  <c r="B1241" i="2"/>
  <c r="W1240" i="2"/>
  <c r="B1240" i="2"/>
  <c r="W1239" i="2"/>
  <c r="B1239" i="2"/>
  <c r="W1238" i="2"/>
  <c r="B1238" i="2"/>
  <c r="W1237" i="2"/>
  <c r="B1237" i="2"/>
  <c r="W1236" i="2"/>
  <c r="B1236" i="2"/>
  <c r="W1235" i="2"/>
  <c r="B1235" i="2"/>
  <c r="W1234" i="2"/>
  <c r="B1234" i="2"/>
  <c r="W1233" i="2"/>
  <c r="B1233" i="2"/>
  <c r="W1232" i="2"/>
  <c r="B1232" i="2"/>
  <c r="W1231" i="2"/>
  <c r="B1231" i="2"/>
  <c r="W1230" i="2"/>
  <c r="B1230" i="2"/>
  <c r="W1229" i="2"/>
  <c r="B1229" i="2"/>
  <c r="W1228" i="2"/>
  <c r="B1228" i="2"/>
  <c r="W1227" i="2"/>
  <c r="B1227" i="2"/>
  <c r="W1226" i="2"/>
  <c r="B1226" i="2"/>
  <c r="W1225" i="2"/>
  <c r="B1225" i="2"/>
  <c r="W1224" i="2"/>
  <c r="B1224" i="2"/>
  <c r="W1223" i="2"/>
  <c r="B1223" i="2"/>
  <c r="W1222" i="2"/>
  <c r="B1222" i="2"/>
  <c r="W1221" i="2"/>
  <c r="B1221" i="2"/>
  <c r="W1220" i="2"/>
  <c r="B1220" i="2"/>
  <c r="W1219" i="2"/>
  <c r="B1219" i="2"/>
  <c r="W1218" i="2"/>
  <c r="B1218" i="2"/>
  <c r="W1217" i="2"/>
  <c r="B1217" i="2"/>
  <c r="W1216" i="2"/>
  <c r="B1216" i="2"/>
  <c r="W1215" i="2"/>
  <c r="B1215" i="2"/>
  <c r="W1214" i="2"/>
  <c r="B1214" i="2"/>
  <c r="W1213" i="2"/>
  <c r="B1213" i="2"/>
  <c r="W1212" i="2"/>
  <c r="B1212" i="2"/>
  <c r="W1211" i="2"/>
  <c r="B1211" i="2"/>
  <c r="W1210" i="2"/>
  <c r="B1210" i="2"/>
  <c r="W1209" i="2"/>
  <c r="B1209" i="2"/>
  <c r="W1208" i="2"/>
  <c r="B1208" i="2"/>
  <c r="W1207" i="2"/>
  <c r="B1207" i="2"/>
  <c r="W1206" i="2"/>
  <c r="B1206" i="2"/>
  <c r="W1205" i="2"/>
  <c r="B1205" i="2"/>
  <c r="W1204" i="2"/>
  <c r="B1204" i="2"/>
  <c r="W1203" i="2"/>
  <c r="B1203" i="2"/>
  <c r="W1202" i="2"/>
  <c r="B1202" i="2"/>
  <c r="W1201" i="2"/>
  <c r="B1201" i="2"/>
  <c r="W1200" i="2"/>
  <c r="B1200" i="2"/>
  <c r="W1199" i="2"/>
  <c r="B1199" i="2"/>
  <c r="W1198" i="2"/>
  <c r="B1198" i="2"/>
  <c r="W1197" i="2"/>
  <c r="B1197" i="2"/>
  <c r="W1196" i="2"/>
  <c r="B1196" i="2"/>
  <c r="W1195" i="2"/>
  <c r="B1195" i="2"/>
  <c r="W1194" i="2"/>
  <c r="B1194" i="2"/>
  <c r="W1193" i="2"/>
  <c r="B1193" i="2"/>
  <c r="W1192" i="2"/>
  <c r="B1192" i="2"/>
  <c r="W1191" i="2"/>
  <c r="B1191" i="2"/>
  <c r="W1190" i="2"/>
  <c r="B1190" i="2"/>
  <c r="W1189" i="2"/>
  <c r="B1189" i="2"/>
  <c r="W1188" i="2"/>
  <c r="B1188" i="2"/>
  <c r="W1187" i="2"/>
  <c r="B1187" i="2"/>
  <c r="W1186" i="2"/>
  <c r="B1186" i="2"/>
  <c r="W1185" i="2"/>
  <c r="B1185" i="2"/>
  <c r="W1184" i="2"/>
  <c r="B1184" i="2"/>
  <c r="W1183" i="2"/>
  <c r="B1183" i="2"/>
  <c r="W1182" i="2"/>
  <c r="B1182" i="2"/>
  <c r="W1181" i="2"/>
  <c r="B1181" i="2"/>
  <c r="W1180" i="2"/>
  <c r="B1180" i="2"/>
  <c r="W1179" i="2"/>
  <c r="B1179" i="2"/>
  <c r="W1178" i="2"/>
  <c r="B1178" i="2"/>
  <c r="W1177" i="2"/>
  <c r="B1177" i="2"/>
  <c r="W1176" i="2"/>
  <c r="B1176" i="2"/>
  <c r="W1175" i="2"/>
  <c r="B1175" i="2"/>
  <c r="W1174" i="2"/>
  <c r="B1174" i="2"/>
  <c r="W1173" i="2"/>
  <c r="B1173" i="2"/>
  <c r="W1172" i="2"/>
  <c r="B1172" i="2"/>
  <c r="W1171" i="2"/>
  <c r="B1171" i="2"/>
  <c r="W1170" i="2"/>
  <c r="B1170" i="2"/>
  <c r="W1169" i="2"/>
  <c r="B1169" i="2"/>
  <c r="W1168" i="2"/>
  <c r="B1168" i="2"/>
  <c r="W1167" i="2"/>
  <c r="B1167" i="2"/>
  <c r="W1166" i="2"/>
  <c r="B1166" i="2"/>
  <c r="W1165" i="2"/>
  <c r="B1165" i="2"/>
  <c r="W1164" i="2"/>
  <c r="B1164" i="2"/>
  <c r="W1163" i="2"/>
  <c r="B1163" i="2"/>
  <c r="W1162" i="2"/>
  <c r="B1162" i="2"/>
  <c r="W1161" i="2"/>
  <c r="B1161" i="2"/>
  <c r="W1160" i="2"/>
  <c r="B1160" i="2"/>
  <c r="W1159" i="2"/>
  <c r="B1159" i="2"/>
  <c r="W1158" i="2"/>
  <c r="B1158" i="2"/>
  <c r="W1157" i="2"/>
  <c r="B1157" i="2"/>
  <c r="W1156" i="2"/>
  <c r="B1156" i="2"/>
  <c r="W1155" i="2"/>
  <c r="B1155" i="2"/>
  <c r="W1154" i="2"/>
  <c r="B1154" i="2"/>
  <c r="W1153" i="2"/>
  <c r="B1153" i="2"/>
  <c r="W1152" i="2"/>
  <c r="B1152" i="2"/>
  <c r="W1151" i="2"/>
  <c r="B1151" i="2"/>
  <c r="W1150" i="2"/>
  <c r="B1150" i="2"/>
  <c r="W1149" i="2"/>
  <c r="B1149" i="2"/>
  <c r="W1148" i="2"/>
  <c r="B1148" i="2"/>
  <c r="W1147" i="2"/>
  <c r="B1147" i="2"/>
  <c r="W1146" i="2"/>
  <c r="B1146" i="2"/>
  <c r="W1145" i="2"/>
  <c r="B1145" i="2"/>
  <c r="W1144" i="2"/>
  <c r="B1144" i="2"/>
  <c r="W1143" i="2"/>
  <c r="B1143" i="2"/>
  <c r="W1142" i="2"/>
  <c r="B1142" i="2"/>
  <c r="W1141" i="2"/>
  <c r="B1141" i="2"/>
  <c r="W1140" i="2"/>
  <c r="B1140" i="2"/>
  <c r="W1139" i="2"/>
  <c r="B1139" i="2"/>
  <c r="W1138" i="2"/>
  <c r="B1138" i="2"/>
  <c r="W1137" i="2"/>
  <c r="B1137" i="2"/>
  <c r="W1136" i="2"/>
  <c r="B1136" i="2"/>
  <c r="W1135" i="2"/>
  <c r="B1135" i="2"/>
  <c r="W1134" i="2"/>
  <c r="B1134" i="2"/>
  <c r="W1133" i="2"/>
  <c r="B1133" i="2"/>
  <c r="W1132" i="2"/>
  <c r="B1132" i="2"/>
  <c r="W1131" i="2"/>
  <c r="B1131" i="2"/>
  <c r="W1130" i="2"/>
  <c r="B1130" i="2"/>
  <c r="W1129" i="2"/>
  <c r="B1129" i="2"/>
  <c r="W1128" i="2"/>
  <c r="B1128" i="2"/>
  <c r="W1127" i="2"/>
  <c r="B1127" i="2"/>
  <c r="W1126" i="2"/>
  <c r="B1126" i="2"/>
  <c r="W1125" i="2"/>
  <c r="B1125" i="2"/>
  <c r="W1124" i="2"/>
  <c r="B1124" i="2"/>
  <c r="W1123" i="2"/>
  <c r="B1123" i="2"/>
  <c r="W1122" i="2"/>
  <c r="B1122" i="2"/>
  <c r="W1121" i="2"/>
  <c r="B1121" i="2"/>
  <c r="W1120" i="2"/>
  <c r="B1120" i="2"/>
  <c r="W1119" i="2"/>
  <c r="B1119" i="2"/>
  <c r="W1118" i="2"/>
  <c r="B1118" i="2"/>
  <c r="W1117" i="2"/>
  <c r="B1117" i="2"/>
  <c r="W1116" i="2"/>
  <c r="B1116" i="2"/>
  <c r="W1115" i="2"/>
  <c r="B1115" i="2"/>
  <c r="W1114" i="2"/>
  <c r="B1114" i="2"/>
  <c r="W1113" i="2"/>
  <c r="B1113" i="2"/>
  <c r="W1112" i="2"/>
  <c r="B1112" i="2"/>
  <c r="W1111" i="2"/>
  <c r="B1111" i="2"/>
  <c r="W1110" i="2"/>
  <c r="B1110" i="2"/>
  <c r="W1109" i="2"/>
  <c r="B1109" i="2"/>
  <c r="W1108" i="2"/>
  <c r="B1108" i="2"/>
  <c r="W1107" i="2"/>
  <c r="B1107" i="2"/>
  <c r="W1106" i="2"/>
  <c r="B1106" i="2"/>
  <c r="W1105" i="2"/>
  <c r="B1105" i="2"/>
  <c r="W1104" i="2"/>
  <c r="B1104" i="2"/>
  <c r="W1103" i="2"/>
  <c r="B1103" i="2"/>
  <c r="W1102" i="2"/>
  <c r="B1102" i="2"/>
  <c r="W1101" i="2"/>
  <c r="B1101" i="2"/>
  <c r="W1100" i="2"/>
  <c r="B1100" i="2"/>
  <c r="W1099" i="2"/>
  <c r="B1099" i="2"/>
  <c r="W1098" i="2"/>
  <c r="B1098" i="2"/>
  <c r="W1097" i="2"/>
  <c r="B1097" i="2"/>
  <c r="W1096" i="2"/>
  <c r="B1096" i="2"/>
  <c r="W1095" i="2"/>
  <c r="B1095" i="2"/>
  <c r="W1094" i="2"/>
  <c r="B1094" i="2"/>
  <c r="W1093" i="2"/>
  <c r="B1093" i="2"/>
  <c r="W1092" i="2"/>
  <c r="B1092" i="2"/>
  <c r="W1091" i="2"/>
  <c r="B1091" i="2"/>
  <c r="W1090" i="2"/>
  <c r="B1090" i="2"/>
  <c r="W1089" i="2"/>
  <c r="B1089" i="2"/>
  <c r="W1088" i="2"/>
  <c r="B1088" i="2"/>
  <c r="W1087" i="2"/>
  <c r="B1087" i="2"/>
  <c r="W1086" i="2"/>
  <c r="B1086" i="2"/>
  <c r="W1085" i="2"/>
  <c r="B1085" i="2"/>
  <c r="W1084" i="2"/>
  <c r="B1084" i="2"/>
  <c r="W1083" i="2"/>
  <c r="B1083" i="2"/>
  <c r="W1082" i="2"/>
  <c r="B1082" i="2"/>
  <c r="W1081" i="2"/>
  <c r="B1081" i="2"/>
  <c r="W1080" i="2"/>
  <c r="B1080" i="2"/>
  <c r="W1079" i="2"/>
  <c r="B1079" i="2"/>
  <c r="W1078" i="2"/>
  <c r="B1078" i="2"/>
  <c r="W1077" i="2"/>
  <c r="B1077" i="2"/>
  <c r="W1076" i="2"/>
  <c r="B1076" i="2"/>
  <c r="W1075" i="2"/>
  <c r="B1075" i="2"/>
  <c r="W1074" i="2"/>
  <c r="B1074" i="2"/>
  <c r="W1073" i="2"/>
  <c r="B1073" i="2"/>
  <c r="W1072" i="2"/>
  <c r="B1072" i="2"/>
  <c r="W1071" i="2"/>
  <c r="B1071" i="2"/>
  <c r="W1070" i="2"/>
  <c r="B1070" i="2"/>
  <c r="W1069" i="2"/>
  <c r="B1069" i="2"/>
  <c r="W1068" i="2"/>
  <c r="B1068" i="2"/>
  <c r="W1067" i="2"/>
  <c r="B1067" i="2"/>
  <c r="W1066" i="2"/>
  <c r="B1066" i="2"/>
  <c r="W1065" i="2"/>
  <c r="B1065" i="2"/>
  <c r="W1064" i="2"/>
  <c r="B1064" i="2"/>
  <c r="W1063" i="2"/>
  <c r="B1063" i="2"/>
  <c r="W1062" i="2"/>
  <c r="B1062" i="2"/>
  <c r="W1061" i="2"/>
  <c r="B1061" i="2"/>
  <c r="W1060" i="2"/>
  <c r="B1060" i="2"/>
  <c r="W1059" i="2"/>
  <c r="B1059" i="2"/>
  <c r="W1058" i="2"/>
  <c r="B1058" i="2"/>
  <c r="W1057" i="2"/>
  <c r="B1057" i="2"/>
  <c r="W1056" i="2"/>
  <c r="B1056" i="2"/>
  <c r="W1055" i="2"/>
  <c r="B1055" i="2"/>
  <c r="W1054" i="2"/>
  <c r="B1054" i="2"/>
  <c r="W1053" i="2"/>
  <c r="B1053" i="2"/>
  <c r="W1052" i="2"/>
  <c r="B1052" i="2"/>
  <c r="W1051" i="2"/>
  <c r="B1051" i="2"/>
  <c r="W1050" i="2"/>
  <c r="B1050" i="2"/>
  <c r="W1049" i="2"/>
  <c r="B1049" i="2"/>
  <c r="W1048" i="2"/>
  <c r="B1048" i="2"/>
  <c r="W1047" i="2"/>
  <c r="B1047" i="2"/>
  <c r="W1046" i="2"/>
  <c r="B1046" i="2"/>
  <c r="W1045" i="2"/>
  <c r="B1045" i="2"/>
  <c r="W1044" i="2"/>
  <c r="B1044" i="2"/>
  <c r="W1043" i="2"/>
  <c r="B1043" i="2"/>
  <c r="W1042" i="2"/>
  <c r="B1042" i="2"/>
  <c r="W1041" i="2"/>
  <c r="B1041" i="2"/>
  <c r="W1040" i="2"/>
  <c r="B1040" i="2"/>
  <c r="W1039" i="2"/>
  <c r="B1039" i="2"/>
  <c r="W1038" i="2"/>
  <c r="B1038" i="2"/>
  <c r="W1037" i="2"/>
  <c r="B1037" i="2"/>
  <c r="W1036" i="2"/>
  <c r="B1036" i="2"/>
  <c r="W1035" i="2"/>
  <c r="B1035" i="2"/>
  <c r="W1034" i="2"/>
  <c r="B1034" i="2"/>
  <c r="W1033" i="2"/>
  <c r="B1033" i="2"/>
  <c r="W1032" i="2"/>
  <c r="B1032" i="2"/>
  <c r="W1031" i="2"/>
  <c r="B1031" i="2"/>
  <c r="W1030" i="2"/>
  <c r="B1030" i="2"/>
  <c r="W1029" i="2"/>
  <c r="B1029" i="2"/>
  <c r="W1028" i="2"/>
  <c r="B1028" i="2"/>
  <c r="W1027" i="2"/>
  <c r="B1027" i="2"/>
  <c r="W1026" i="2"/>
  <c r="B1026" i="2"/>
  <c r="W1025" i="2"/>
  <c r="B1025" i="2"/>
  <c r="W1024" i="2"/>
  <c r="B1024" i="2"/>
  <c r="W1023" i="2"/>
  <c r="B1023" i="2"/>
  <c r="W1022" i="2"/>
  <c r="B1022" i="2"/>
  <c r="W1021" i="2"/>
  <c r="B1021" i="2"/>
  <c r="W1020" i="2"/>
  <c r="B1020" i="2"/>
  <c r="W1019" i="2"/>
  <c r="B1019" i="2"/>
  <c r="W1018" i="2"/>
  <c r="B1018" i="2"/>
  <c r="W1017" i="2"/>
  <c r="B1017" i="2"/>
  <c r="W1016" i="2"/>
  <c r="B1016" i="2"/>
  <c r="W1015" i="2"/>
  <c r="B1015" i="2"/>
  <c r="W1014" i="2"/>
  <c r="B1014" i="2"/>
  <c r="W1013" i="2"/>
  <c r="B1013" i="2"/>
  <c r="W1012" i="2"/>
  <c r="B1012" i="2"/>
  <c r="W1011" i="2"/>
  <c r="B1011" i="2"/>
  <c r="W1010" i="2"/>
  <c r="B1010" i="2"/>
  <c r="W1009" i="2"/>
  <c r="B1009" i="2"/>
  <c r="W1008" i="2"/>
  <c r="B1008" i="2"/>
  <c r="W1007" i="2"/>
  <c r="B1007" i="2"/>
  <c r="W1006" i="2"/>
  <c r="B1006" i="2"/>
  <c r="W1005" i="2"/>
  <c r="B1005" i="2"/>
  <c r="W1004" i="2"/>
  <c r="B1004" i="2"/>
  <c r="W1003" i="2"/>
  <c r="B1003" i="2"/>
  <c r="W1002" i="2"/>
  <c r="B1002" i="2"/>
  <c r="W1001" i="2"/>
  <c r="B1001" i="2"/>
  <c r="W1000" i="2"/>
  <c r="B1000" i="2"/>
  <c r="W999" i="2"/>
  <c r="B999" i="2"/>
  <c r="W998" i="2"/>
  <c r="B998" i="2"/>
  <c r="W997" i="2"/>
  <c r="B997" i="2"/>
  <c r="W996" i="2"/>
  <c r="B996" i="2"/>
  <c r="W995" i="2"/>
  <c r="B995" i="2"/>
  <c r="W994" i="2"/>
  <c r="B994" i="2"/>
  <c r="W993" i="2"/>
  <c r="B993" i="2"/>
  <c r="W992" i="2"/>
  <c r="B992" i="2"/>
  <c r="W991" i="2"/>
  <c r="B991" i="2"/>
  <c r="W990" i="2"/>
  <c r="B990" i="2"/>
  <c r="W989" i="2"/>
  <c r="B989" i="2"/>
  <c r="W988" i="2"/>
  <c r="B988" i="2"/>
  <c r="W987" i="2"/>
  <c r="B987" i="2"/>
  <c r="W986" i="2"/>
  <c r="B986" i="2"/>
  <c r="W985" i="2"/>
  <c r="B985" i="2"/>
  <c r="W984" i="2"/>
  <c r="B984" i="2"/>
  <c r="W983" i="2"/>
  <c r="B983" i="2"/>
  <c r="W982" i="2"/>
  <c r="B982" i="2"/>
  <c r="W981" i="2"/>
  <c r="B981" i="2"/>
  <c r="W980" i="2"/>
  <c r="B980" i="2"/>
  <c r="W979" i="2"/>
  <c r="B979" i="2"/>
  <c r="W978" i="2"/>
  <c r="B978" i="2"/>
  <c r="W977" i="2"/>
  <c r="B977" i="2"/>
  <c r="W976" i="2"/>
  <c r="B976" i="2"/>
  <c r="W975" i="2"/>
  <c r="B975" i="2"/>
  <c r="W974" i="2"/>
  <c r="B974" i="2"/>
  <c r="W973" i="2"/>
  <c r="B973" i="2"/>
  <c r="W972" i="2"/>
  <c r="B972" i="2"/>
  <c r="W971" i="2"/>
  <c r="B971" i="2"/>
  <c r="W970" i="2"/>
  <c r="B970" i="2"/>
  <c r="W969" i="2"/>
  <c r="B969" i="2"/>
  <c r="W968" i="2"/>
  <c r="B968" i="2"/>
  <c r="W967" i="2"/>
  <c r="B967" i="2"/>
  <c r="W966" i="2"/>
  <c r="B966" i="2"/>
  <c r="W965" i="2"/>
  <c r="B965" i="2"/>
  <c r="W964" i="2"/>
  <c r="B964" i="2"/>
  <c r="W963" i="2"/>
  <c r="B963" i="2"/>
  <c r="W962" i="2"/>
  <c r="B962" i="2"/>
  <c r="W961" i="2"/>
  <c r="B961" i="2"/>
  <c r="W960" i="2"/>
  <c r="B960" i="2"/>
  <c r="W959" i="2"/>
  <c r="B959" i="2"/>
  <c r="W958" i="2"/>
  <c r="B958" i="2"/>
  <c r="W957" i="2"/>
  <c r="B957" i="2"/>
  <c r="W956" i="2"/>
  <c r="B956" i="2"/>
  <c r="W955" i="2"/>
  <c r="B955" i="2"/>
  <c r="W954" i="2"/>
  <c r="B954" i="2"/>
  <c r="W953" i="2"/>
  <c r="B953" i="2"/>
  <c r="W952" i="2"/>
  <c r="B952" i="2"/>
  <c r="W951" i="2"/>
  <c r="B951" i="2"/>
  <c r="W950" i="2"/>
  <c r="B950" i="2"/>
  <c r="W949" i="2"/>
  <c r="B949" i="2"/>
  <c r="W948" i="2"/>
  <c r="B948" i="2"/>
  <c r="W947" i="2"/>
  <c r="B947" i="2"/>
  <c r="W946" i="2"/>
  <c r="B946" i="2"/>
  <c r="W945" i="2"/>
  <c r="B945" i="2"/>
  <c r="W944" i="2"/>
  <c r="B944" i="2"/>
  <c r="W943" i="2"/>
  <c r="B943" i="2"/>
  <c r="W942" i="2"/>
  <c r="B942" i="2"/>
  <c r="W941" i="2"/>
  <c r="B941" i="2"/>
  <c r="W940" i="2"/>
  <c r="B940" i="2"/>
  <c r="W939" i="2"/>
  <c r="B939" i="2"/>
  <c r="W938" i="2"/>
  <c r="B938" i="2"/>
  <c r="W937" i="2"/>
  <c r="B937" i="2"/>
  <c r="W936" i="2"/>
  <c r="B936" i="2"/>
  <c r="W935" i="2"/>
  <c r="B935" i="2"/>
  <c r="W934" i="2"/>
  <c r="B934" i="2"/>
  <c r="W933" i="2"/>
  <c r="B933" i="2"/>
  <c r="W932" i="2"/>
  <c r="B932" i="2"/>
  <c r="W931" i="2"/>
  <c r="B931" i="2"/>
  <c r="W930" i="2"/>
  <c r="B930" i="2"/>
  <c r="W929" i="2"/>
  <c r="B929" i="2"/>
  <c r="W928" i="2"/>
  <c r="B928" i="2"/>
  <c r="W927" i="2"/>
  <c r="B927" i="2"/>
  <c r="W926" i="2"/>
  <c r="B926" i="2"/>
  <c r="W925" i="2"/>
  <c r="B925" i="2"/>
  <c r="W924" i="2"/>
  <c r="B924" i="2"/>
  <c r="W923" i="2"/>
  <c r="B923" i="2"/>
  <c r="W922" i="2"/>
  <c r="B922" i="2"/>
  <c r="W921" i="2"/>
  <c r="B921" i="2"/>
  <c r="W920" i="2"/>
  <c r="B920" i="2"/>
  <c r="W919" i="2"/>
  <c r="B919" i="2"/>
  <c r="W918" i="2"/>
  <c r="B918" i="2"/>
  <c r="W917" i="2"/>
  <c r="B917" i="2"/>
  <c r="W916" i="2"/>
  <c r="B916" i="2"/>
  <c r="W915" i="2"/>
  <c r="B915" i="2"/>
  <c r="W914" i="2"/>
  <c r="B914" i="2"/>
  <c r="W913" i="2"/>
  <c r="B913" i="2"/>
  <c r="W912" i="2"/>
  <c r="B912" i="2"/>
  <c r="W911" i="2"/>
  <c r="B911" i="2"/>
  <c r="W910" i="2"/>
  <c r="B910" i="2"/>
  <c r="W909" i="2"/>
  <c r="B909" i="2"/>
  <c r="W908" i="2"/>
  <c r="B908" i="2"/>
  <c r="W907" i="2"/>
  <c r="B907" i="2"/>
  <c r="W906" i="2"/>
  <c r="B906" i="2"/>
  <c r="W905" i="2"/>
  <c r="B905" i="2"/>
  <c r="W904" i="2"/>
  <c r="B904" i="2"/>
  <c r="W903" i="2"/>
  <c r="B903" i="2"/>
  <c r="W902" i="2"/>
  <c r="B902" i="2"/>
  <c r="W901" i="2"/>
  <c r="B901" i="2"/>
  <c r="W900" i="2"/>
  <c r="B900" i="2"/>
  <c r="W899" i="2"/>
  <c r="B899" i="2"/>
  <c r="W898" i="2"/>
  <c r="B898" i="2"/>
  <c r="W897" i="2"/>
  <c r="B897" i="2"/>
  <c r="W896" i="2"/>
  <c r="B896" i="2"/>
  <c r="W895" i="2"/>
  <c r="B895" i="2"/>
  <c r="W894" i="2"/>
  <c r="B894" i="2"/>
  <c r="W893" i="2"/>
  <c r="B893" i="2"/>
  <c r="W892" i="2"/>
  <c r="B892" i="2"/>
  <c r="W891" i="2"/>
  <c r="B891" i="2"/>
  <c r="W890" i="2"/>
  <c r="B890" i="2"/>
  <c r="W889" i="2"/>
  <c r="B889" i="2"/>
  <c r="W888" i="2"/>
  <c r="B888" i="2"/>
  <c r="W887" i="2"/>
  <c r="B887" i="2"/>
  <c r="W886" i="2"/>
  <c r="B886" i="2"/>
  <c r="W885" i="2"/>
  <c r="B885" i="2"/>
  <c r="W884" i="2"/>
  <c r="B884" i="2"/>
  <c r="W883" i="2"/>
  <c r="B883" i="2"/>
  <c r="W882" i="2"/>
  <c r="B882" i="2"/>
  <c r="W881" i="2"/>
  <c r="B881" i="2"/>
  <c r="W880" i="2"/>
  <c r="B880" i="2"/>
  <c r="W879" i="2"/>
  <c r="B879" i="2"/>
  <c r="W878" i="2"/>
  <c r="B878" i="2"/>
  <c r="W877" i="2"/>
  <c r="B877" i="2"/>
  <c r="W876" i="2"/>
  <c r="B876" i="2"/>
  <c r="W875" i="2"/>
  <c r="B875" i="2"/>
  <c r="W874" i="2"/>
  <c r="B874" i="2"/>
  <c r="W873" i="2"/>
  <c r="B873" i="2"/>
  <c r="W872" i="2"/>
  <c r="B872" i="2"/>
  <c r="W871" i="2"/>
  <c r="B871" i="2"/>
  <c r="W870" i="2"/>
  <c r="B870" i="2"/>
  <c r="W869" i="2"/>
  <c r="B869" i="2"/>
  <c r="W868" i="2"/>
  <c r="B868" i="2"/>
  <c r="W867" i="2"/>
  <c r="B867" i="2"/>
  <c r="W866" i="2"/>
  <c r="B866" i="2"/>
  <c r="W865" i="2"/>
  <c r="B865" i="2"/>
  <c r="W864" i="2"/>
  <c r="B864" i="2"/>
  <c r="W863" i="2"/>
  <c r="B863" i="2"/>
  <c r="W862" i="2"/>
  <c r="B862" i="2"/>
  <c r="W861" i="2"/>
  <c r="B861" i="2"/>
  <c r="W860" i="2"/>
  <c r="B860" i="2"/>
  <c r="W859" i="2"/>
  <c r="B859" i="2"/>
  <c r="W858" i="2"/>
  <c r="B858" i="2"/>
  <c r="W857" i="2"/>
  <c r="B857" i="2"/>
  <c r="W856" i="2"/>
  <c r="B856" i="2"/>
  <c r="W855" i="2"/>
  <c r="B855" i="2"/>
  <c r="W854" i="2"/>
  <c r="B854" i="2"/>
  <c r="W853" i="2"/>
  <c r="B853" i="2"/>
  <c r="W852" i="2"/>
  <c r="B852" i="2"/>
  <c r="W851" i="2"/>
  <c r="B851" i="2"/>
  <c r="W850" i="2"/>
  <c r="B850" i="2"/>
  <c r="W849" i="2"/>
  <c r="B849" i="2"/>
  <c r="W848" i="2"/>
  <c r="B848" i="2"/>
  <c r="W847" i="2"/>
  <c r="B847" i="2"/>
  <c r="W846" i="2"/>
  <c r="B846" i="2"/>
  <c r="W845" i="2"/>
  <c r="B845" i="2"/>
  <c r="W844" i="2"/>
  <c r="B844" i="2"/>
  <c r="W843" i="2"/>
  <c r="B843" i="2"/>
  <c r="W842" i="2"/>
  <c r="B842" i="2"/>
  <c r="W841" i="2"/>
  <c r="B841" i="2"/>
  <c r="W840" i="2"/>
  <c r="B840" i="2"/>
  <c r="W839" i="2"/>
  <c r="B839" i="2"/>
  <c r="W838" i="2"/>
  <c r="B838" i="2"/>
  <c r="W837" i="2"/>
  <c r="B837" i="2"/>
  <c r="W836" i="2"/>
  <c r="B836" i="2"/>
  <c r="W835" i="2"/>
  <c r="B835" i="2"/>
  <c r="W834" i="2"/>
  <c r="B834" i="2"/>
  <c r="W833" i="2"/>
  <c r="B833" i="2"/>
  <c r="W832" i="2"/>
  <c r="B832" i="2"/>
  <c r="W831" i="2"/>
  <c r="B831" i="2"/>
  <c r="W830" i="2"/>
  <c r="B830" i="2"/>
  <c r="W829" i="2"/>
  <c r="B829" i="2"/>
  <c r="W828" i="2"/>
  <c r="B828" i="2"/>
  <c r="W827" i="2"/>
  <c r="B827" i="2"/>
  <c r="W826" i="2"/>
  <c r="B826" i="2"/>
  <c r="W825" i="2"/>
  <c r="B825" i="2"/>
  <c r="W824" i="2"/>
  <c r="B824" i="2"/>
  <c r="W823" i="2"/>
  <c r="B823" i="2"/>
  <c r="W822" i="2"/>
  <c r="B822" i="2"/>
  <c r="W821" i="2"/>
  <c r="B821" i="2"/>
  <c r="W820" i="2"/>
  <c r="B820" i="2"/>
  <c r="W819" i="2"/>
  <c r="B819" i="2"/>
  <c r="W818" i="2"/>
  <c r="B818" i="2"/>
  <c r="W817" i="2"/>
  <c r="B817" i="2"/>
  <c r="W816" i="2"/>
  <c r="B816" i="2"/>
  <c r="W815" i="2"/>
  <c r="B815" i="2"/>
  <c r="W814" i="2"/>
  <c r="B814" i="2"/>
  <c r="W813" i="2"/>
  <c r="B813" i="2"/>
  <c r="W812" i="2"/>
  <c r="B812" i="2"/>
  <c r="W811" i="2"/>
  <c r="B811" i="2"/>
  <c r="W810" i="2"/>
  <c r="B810" i="2"/>
  <c r="W809" i="2"/>
  <c r="B809" i="2"/>
  <c r="W808" i="2"/>
  <c r="B808" i="2"/>
  <c r="W807" i="2"/>
  <c r="B807" i="2"/>
  <c r="W806" i="2"/>
  <c r="B806" i="2"/>
  <c r="W805" i="2"/>
  <c r="B805" i="2"/>
  <c r="W804" i="2"/>
  <c r="B804" i="2"/>
  <c r="W803" i="2"/>
  <c r="B803" i="2"/>
  <c r="W802" i="2"/>
  <c r="B802" i="2"/>
  <c r="W801" i="2"/>
  <c r="B801" i="2"/>
  <c r="W800" i="2"/>
  <c r="B800" i="2"/>
  <c r="W799" i="2"/>
  <c r="B799" i="2"/>
  <c r="W798" i="2"/>
  <c r="B798" i="2"/>
  <c r="W797" i="2"/>
  <c r="B797" i="2"/>
  <c r="W796" i="2"/>
  <c r="B796" i="2"/>
  <c r="W795" i="2"/>
  <c r="B795" i="2"/>
  <c r="W794" i="2"/>
  <c r="B794" i="2"/>
  <c r="W793" i="2"/>
  <c r="B793" i="2"/>
  <c r="W792" i="2"/>
  <c r="B792" i="2"/>
  <c r="W791" i="2"/>
  <c r="B791" i="2"/>
  <c r="W790" i="2"/>
  <c r="B790" i="2"/>
  <c r="W789" i="2"/>
  <c r="B789" i="2"/>
  <c r="W788" i="2"/>
  <c r="B788" i="2"/>
  <c r="W787" i="2"/>
  <c r="B787" i="2"/>
  <c r="W786" i="2"/>
  <c r="B786" i="2"/>
  <c r="W785" i="2"/>
  <c r="B785" i="2"/>
  <c r="W784" i="2"/>
  <c r="B784" i="2"/>
  <c r="W783" i="2"/>
  <c r="B783" i="2"/>
  <c r="W782" i="2"/>
  <c r="B782" i="2"/>
  <c r="W781" i="2"/>
  <c r="B781" i="2"/>
  <c r="W780" i="2"/>
  <c r="B780" i="2"/>
  <c r="W779" i="2"/>
  <c r="B779" i="2"/>
  <c r="W778" i="2"/>
  <c r="B778" i="2"/>
  <c r="W777" i="2"/>
  <c r="B777" i="2"/>
  <c r="W776" i="2"/>
  <c r="B776" i="2"/>
  <c r="W775" i="2"/>
  <c r="B775" i="2"/>
  <c r="W774" i="2"/>
  <c r="B774" i="2"/>
  <c r="W773" i="2"/>
  <c r="B773" i="2"/>
  <c r="W772" i="2"/>
  <c r="B772" i="2"/>
  <c r="W771" i="2"/>
  <c r="B771" i="2"/>
  <c r="W770" i="2"/>
  <c r="B770" i="2"/>
  <c r="W769" i="2"/>
  <c r="B769" i="2"/>
  <c r="W768" i="2"/>
  <c r="B768" i="2"/>
  <c r="W767" i="2"/>
  <c r="B767" i="2"/>
  <c r="W766" i="2"/>
  <c r="B766" i="2"/>
  <c r="W765" i="2"/>
  <c r="B765" i="2"/>
  <c r="W764" i="2"/>
  <c r="B764" i="2"/>
  <c r="W763" i="2"/>
  <c r="B763" i="2"/>
  <c r="W762" i="2"/>
  <c r="B762" i="2"/>
  <c r="W761" i="2"/>
  <c r="B761" i="2"/>
  <c r="W760" i="2"/>
  <c r="B760" i="2"/>
  <c r="W759" i="2"/>
  <c r="B759" i="2"/>
  <c r="W758" i="2"/>
  <c r="B758" i="2"/>
  <c r="W757" i="2"/>
  <c r="B757" i="2"/>
  <c r="W756" i="2"/>
  <c r="B756" i="2"/>
  <c r="W755" i="2"/>
  <c r="B755" i="2"/>
  <c r="W754" i="2"/>
  <c r="B754" i="2"/>
  <c r="W753" i="2"/>
  <c r="B753" i="2"/>
  <c r="W752" i="2"/>
  <c r="B752" i="2"/>
  <c r="W751" i="2"/>
  <c r="B751" i="2"/>
  <c r="W750" i="2"/>
  <c r="B750" i="2"/>
  <c r="W749" i="2"/>
  <c r="B749" i="2"/>
  <c r="W748" i="2"/>
  <c r="B748" i="2"/>
  <c r="W747" i="2"/>
  <c r="B747" i="2"/>
  <c r="W746" i="2"/>
  <c r="B746" i="2"/>
  <c r="W745" i="2"/>
  <c r="B745" i="2"/>
  <c r="W744" i="2"/>
  <c r="B744" i="2"/>
  <c r="W743" i="2"/>
  <c r="B743" i="2"/>
  <c r="W742" i="2"/>
  <c r="B742" i="2"/>
  <c r="W741" i="2"/>
  <c r="B741" i="2"/>
  <c r="W740" i="2"/>
  <c r="B740" i="2"/>
  <c r="W739" i="2"/>
  <c r="B739" i="2"/>
  <c r="W738" i="2"/>
  <c r="B738" i="2"/>
  <c r="W737" i="2"/>
  <c r="B737" i="2"/>
  <c r="W736" i="2"/>
  <c r="B736" i="2"/>
  <c r="W735" i="2"/>
  <c r="B735" i="2"/>
  <c r="W734" i="2"/>
  <c r="B734" i="2"/>
  <c r="W733" i="2"/>
  <c r="B733" i="2"/>
  <c r="W732" i="2"/>
  <c r="B732" i="2"/>
  <c r="W731" i="2"/>
  <c r="B731" i="2"/>
  <c r="W730" i="2"/>
  <c r="B730" i="2"/>
  <c r="W729" i="2"/>
  <c r="B729" i="2"/>
  <c r="W728" i="2"/>
  <c r="B728" i="2"/>
  <c r="W727" i="2"/>
  <c r="B727" i="2"/>
  <c r="W726" i="2"/>
  <c r="B726" i="2"/>
  <c r="W725" i="2"/>
  <c r="B725" i="2"/>
  <c r="W724" i="2"/>
  <c r="B724" i="2"/>
  <c r="W723" i="2"/>
  <c r="B723" i="2"/>
  <c r="W722" i="2"/>
  <c r="B722" i="2"/>
  <c r="W721" i="2"/>
  <c r="B721" i="2"/>
  <c r="W720" i="2"/>
  <c r="B720" i="2"/>
  <c r="W719" i="2"/>
  <c r="B719" i="2"/>
  <c r="W718" i="2"/>
  <c r="B718" i="2"/>
  <c r="W717" i="2"/>
  <c r="B717" i="2"/>
  <c r="W716" i="2"/>
  <c r="B716" i="2"/>
  <c r="W715" i="2"/>
  <c r="B715" i="2"/>
  <c r="W714" i="2"/>
  <c r="B714" i="2"/>
  <c r="W713" i="2"/>
  <c r="B713" i="2"/>
  <c r="W712" i="2"/>
  <c r="B712" i="2"/>
  <c r="W711" i="2"/>
  <c r="B711" i="2"/>
  <c r="W710" i="2"/>
  <c r="B710" i="2"/>
  <c r="W709" i="2"/>
  <c r="B709" i="2"/>
  <c r="W708" i="2"/>
  <c r="B708" i="2"/>
  <c r="W707" i="2"/>
  <c r="B707" i="2"/>
  <c r="W706" i="2"/>
  <c r="B706" i="2"/>
  <c r="W705" i="2"/>
  <c r="B705" i="2"/>
  <c r="W704" i="2"/>
  <c r="B704" i="2"/>
  <c r="W703" i="2"/>
  <c r="B703" i="2"/>
  <c r="W702" i="2"/>
  <c r="B702" i="2"/>
  <c r="W701" i="2"/>
  <c r="B701" i="2"/>
  <c r="W700" i="2"/>
  <c r="B700" i="2"/>
  <c r="W699" i="2"/>
  <c r="B699" i="2"/>
  <c r="W698" i="2"/>
  <c r="B698" i="2"/>
  <c r="W697" i="2"/>
  <c r="B697" i="2"/>
  <c r="W696" i="2"/>
  <c r="B696" i="2"/>
  <c r="W695" i="2"/>
  <c r="B695" i="2"/>
  <c r="W694" i="2"/>
  <c r="B694" i="2"/>
  <c r="W693" i="2"/>
  <c r="B693" i="2"/>
  <c r="W692" i="2"/>
  <c r="B692" i="2"/>
  <c r="W691" i="2"/>
  <c r="B691" i="2"/>
  <c r="W690" i="2"/>
  <c r="B690" i="2"/>
  <c r="W689" i="2"/>
  <c r="B689" i="2"/>
  <c r="W688" i="2"/>
  <c r="B688" i="2"/>
  <c r="W687" i="2"/>
  <c r="B687" i="2"/>
  <c r="W686" i="2"/>
  <c r="B686" i="2"/>
  <c r="W685" i="2"/>
  <c r="B685" i="2"/>
  <c r="W684" i="2"/>
  <c r="B684" i="2"/>
  <c r="W683" i="2"/>
  <c r="B683" i="2"/>
  <c r="W682" i="2"/>
  <c r="B682" i="2"/>
  <c r="W681" i="2"/>
  <c r="B681" i="2"/>
  <c r="W680" i="2"/>
  <c r="B680" i="2"/>
  <c r="W679" i="2"/>
  <c r="B679" i="2"/>
  <c r="W678" i="2"/>
  <c r="B678" i="2"/>
  <c r="W677" i="2"/>
  <c r="B677" i="2"/>
  <c r="W676" i="2"/>
  <c r="B676" i="2"/>
  <c r="W675" i="2"/>
  <c r="B675" i="2"/>
  <c r="W674" i="2"/>
  <c r="B674" i="2"/>
  <c r="W673" i="2"/>
  <c r="B673" i="2"/>
  <c r="W672" i="2"/>
  <c r="B672" i="2"/>
  <c r="W671" i="2"/>
  <c r="B671" i="2"/>
  <c r="W670" i="2"/>
  <c r="B670" i="2"/>
  <c r="W669" i="2"/>
  <c r="B669" i="2"/>
  <c r="W668" i="2"/>
  <c r="B668" i="2"/>
  <c r="W667" i="2"/>
  <c r="B667" i="2"/>
  <c r="W666" i="2"/>
  <c r="B666" i="2"/>
  <c r="W665" i="2"/>
  <c r="B665" i="2"/>
  <c r="W664" i="2"/>
  <c r="B664" i="2"/>
  <c r="W663" i="2"/>
  <c r="B663" i="2"/>
  <c r="W662" i="2"/>
  <c r="B662" i="2"/>
  <c r="W661" i="2"/>
  <c r="B661" i="2"/>
  <c r="W660" i="2"/>
  <c r="B660" i="2"/>
  <c r="W659" i="2"/>
  <c r="B659" i="2"/>
  <c r="W658" i="2"/>
  <c r="B658" i="2"/>
  <c r="W657" i="2"/>
  <c r="B657" i="2"/>
  <c r="W656" i="2"/>
  <c r="B656" i="2"/>
  <c r="W655" i="2"/>
  <c r="B655" i="2"/>
  <c r="W654" i="2"/>
  <c r="B654" i="2"/>
  <c r="W653" i="2"/>
  <c r="B653" i="2"/>
  <c r="W652" i="2"/>
  <c r="B652" i="2"/>
  <c r="W651" i="2"/>
  <c r="B651" i="2"/>
  <c r="W650" i="2"/>
  <c r="B650" i="2"/>
  <c r="W649" i="2"/>
  <c r="B649" i="2"/>
  <c r="W648" i="2"/>
  <c r="B648" i="2"/>
  <c r="W647" i="2"/>
  <c r="B647" i="2"/>
  <c r="W646" i="2"/>
  <c r="B646" i="2"/>
  <c r="W645" i="2"/>
  <c r="B645" i="2"/>
  <c r="W644" i="2"/>
  <c r="B644" i="2"/>
  <c r="W643" i="2"/>
  <c r="B643" i="2"/>
  <c r="W642" i="2"/>
  <c r="B642" i="2"/>
  <c r="W641" i="2"/>
  <c r="B641" i="2"/>
  <c r="W640" i="2"/>
  <c r="B640" i="2"/>
  <c r="W639" i="2"/>
  <c r="B639" i="2"/>
  <c r="W638" i="2"/>
  <c r="B638" i="2"/>
  <c r="W637" i="2"/>
  <c r="B637" i="2"/>
  <c r="W636" i="2"/>
  <c r="B636" i="2"/>
  <c r="W635" i="2"/>
  <c r="B635" i="2"/>
  <c r="W634" i="2"/>
  <c r="B634" i="2"/>
  <c r="W633" i="2"/>
  <c r="B633" i="2"/>
  <c r="W632" i="2"/>
  <c r="B632" i="2"/>
  <c r="W631" i="2"/>
  <c r="B631" i="2"/>
  <c r="W630" i="2"/>
  <c r="B630" i="2"/>
  <c r="W629" i="2"/>
  <c r="B629" i="2"/>
  <c r="W628" i="2"/>
  <c r="B628" i="2"/>
  <c r="W627" i="2"/>
  <c r="B627" i="2"/>
  <c r="W626" i="2"/>
  <c r="B626" i="2"/>
  <c r="W625" i="2"/>
  <c r="B625" i="2"/>
  <c r="W624" i="2"/>
  <c r="B624" i="2"/>
  <c r="W623" i="2"/>
  <c r="B623" i="2"/>
  <c r="W622" i="2"/>
  <c r="B622" i="2"/>
  <c r="W621" i="2"/>
  <c r="B621" i="2"/>
  <c r="W620" i="2"/>
  <c r="B620" i="2"/>
  <c r="W619" i="2"/>
  <c r="B619" i="2"/>
  <c r="W618" i="2"/>
  <c r="B618" i="2"/>
  <c r="W617" i="2"/>
  <c r="B617" i="2"/>
  <c r="W616" i="2"/>
  <c r="B616" i="2"/>
  <c r="W615" i="2"/>
  <c r="B615" i="2"/>
  <c r="W614" i="2"/>
  <c r="B614" i="2"/>
  <c r="W613" i="2"/>
  <c r="B613" i="2"/>
  <c r="W612" i="2"/>
  <c r="B612" i="2"/>
  <c r="W611" i="2"/>
  <c r="B611" i="2"/>
  <c r="W610" i="2"/>
  <c r="B610" i="2"/>
  <c r="W609" i="2"/>
  <c r="B609" i="2"/>
  <c r="W608" i="2"/>
  <c r="B608" i="2"/>
  <c r="W607" i="2"/>
  <c r="B607" i="2"/>
  <c r="W606" i="2"/>
  <c r="B606" i="2"/>
  <c r="W605" i="2"/>
  <c r="B605" i="2"/>
  <c r="W604" i="2"/>
  <c r="B604" i="2"/>
  <c r="W603" i="2"/>
  <c r="B603" i="2"/>
  <c r="W602" i="2"/>
  <c r="B602" i="2"/>
  <c r="W601" i="2"/>
  <c r="B601" i="2"/>
  <c r="W600" i="2"/>
  <c r="B600" i="2"/>
  <c r="W599" i="2"/>
  <c r="B599" i="2"/>
  <c r="W598" i="2"/>
  <c r="B598" i="2"/>
  <c r="W597" i="2"/>
  <c r="B597" i="2"/>
  <c r="W596" i="2"/>
  <c r="B596" i="2"/>
  <c r="W595" i="2"/>
  <c r="B595" i="2"/>
  <c r="W594" i="2"/>
  <c r="B594" i="2"/>
  <c r="W593" i="2"/>
  <c r="B593" i="2"/>
  <c r="W592" i="2"/>
  <c r="B592" i="2"/>
  <c r="W591" i="2"/>
  <c r="B591" i="2"/>
  <c r="W590" i="2"/>
  <c r="B590" i="2"/>
  <c r="W589" i="2"/>
  <c r="B589" i="2"/>
  <c r="W588" i="2"/>
  <c r="B588" i="2"/>
  <c r="W587" i="2"/>
  <c r="B587" i="2"/>
  <c r="W586" i="2"/>
  <c r="B586" i="2"/>
  <c r="W585" i="2"/>
  <c r="B585" i="2"/>
  <c r="W584" i="2"/>
  <c r="B584" i="2"/>
  <c r="W583" i="2"/>
  <c r="B583" i="2"/>
  <c r="W582" i="2"/>
  <c r="B582" i="2"/>
  <c r="W581" i="2"/>
  <c r="B581" i="2"/>
  <c r="W580" i="2"/>
  <c r="B580" i="2"/>
  <c r="W579" i="2"/>
  <c r="B579" i="2"/>
  <c r="W578" i="2"/>
  <c r="B578" i="2"/>
  <c r="W577" i="2"/>
  <c r="B577" i="2"/>
  <c r="W576" i="2"/>
  <c r="B576" i="2"/>
  <c r="W575" i="2"/>
  <c r="B575" i="2"/>
  <c r="W574" i="2"/>
  <c r="B574" i="2"/>
  <c r="W573" i="2"/>
  <c r="B573" i="2"/>
  <c r="W572" i="2"/>
  <c r="B572" i="2"/>
  <c r="W571" i="2"/>
  <c r="B571" i="2"/>
  <c r="W570" i="2"/>
  <c r="B570" i="2"/>
  <c r="W569" i="2"/>
  <c r="B569" i="2"/>
  <c r="W568" i="2"/>
  <c r="B568" i="2"/>
  <c r="W567" i="2"/>
  <c r="B567" i="2"/>
  <c r="W566" i="2"/>
  <c r="B566" i="2"/>
  <c r="W565" i="2"/>
  <c r="B565" i="2"/>
  <c r="W564" i="2"/>
  <c r="B564" i="2"/>
  <c r="W563" i="2"/>
  <c r="B563" i="2"/>
  <c r="W562" i="2"/>
  <c r="B562" i="2"/>
  <c r="W561" i="2"/>
  <c r="B561" i="2"/>
  <c r="W560" i="2"/>
  <c r="B560" i="2"/>
  <c r="W559" i="2"/>
  <c r="B559" i="2"/>
  <c r="W558" i="2"/>
  <c r="B558" i="2"/>
  <c r="W557" i="2"/>
  <c r="B557" i="2"/>
  <c r="W556" i="2"/>
  <c r="B556" i="2"/>
  <c r="W555" i="2"/>
  <c r="B555" i="2"/>
  <c r="W554" i="2"/>
  <c r="B554" i="2"/>
  <c r="W553" i="2"/>
  <c r="B553" i="2"/>
  <c r="W552" i="2"/>
  <c r="B552" i="2"/>
  <c r="W551" i="2"/>
  <c r="B551" i="2"/>
  <c r="W550" i="2"/>
  <c r="B550" i="2"/>
  <c r="W549" i="2"/>
  <c r="B549" i="2"/>
  <c r="W548" i="2"/>
  <c r="B548" i="2"/>
  <c r="W547" i="2"/>
  <c r="B547" i="2"/>
  <c r="W546" i="2"/>
  <c r="B546" i="2"/>
  <c r="W545" i="2"/>
  <c r="B545" i="2"/>
  <c r="W544" i="2"/>
  <c r="B544" i="2"/>
  <c r="W543" i="2"/>
  <c r="B543" i="2"/>
  <c r="W542" i="2"/>
  <c r="B542" i="2"/>
  <c r="W541" i="2"/>
  <c r="B541" i="2"/>
  <c r="W540" i="2"/>
  <c r="B540" i="2"/>
  <c r="W539" i="2"/>
  <c r="B539" i="2"/>
  <c r="W538" i="2"/>
  <c r="B538" i="2"/>
  <c r="W537" i="2"/>
  <c r="B537" i="2"/>
  <c r="W536" i="2"/>
  <c r="B536" i="2"/>
  <c r="W535" i="2"/>
  <c r="B535" i="2"/>
  <c r="W534" i="2"/>
  <c r="B534" i="2"/>
  <c r="W533" i="2"/>
  <c r="B533" i="2"/>
  <c r="W532" i="2"/>
  <c r="B532" i="2"/>
  <c r="W531" i="2"/>
  <c r="B531" i="2"/>
  <c r="W530" i="2"/>
  <c r="B530" i="2"/>
  <c r="W529" i="2"/>
  <c r="B529" i="2"/>
  <c r="W528" i="2"/>
  <c r="B528" i="2"/>
  <c r="W527" i="2"/>
  <c r="B527" i="2"/>
  <c r="W526" i="2"/>
  <c r="B526" i="2"/>
  <c r="W525" i="2"/>
  <c r="B525" i="2"/>
  <c r="W524" i="2"/>
  <c r="B524" i="2"/>
  <c r="W523" i="2"/>
  <c r="B523" i="2"/>
  <c r="W522" i="2"/>
  <c r="B522" i="2"/>
  <c r="W521" i="2"/>
  <c r="B521" i="2"/>
  <c r="W520" i="2"/>
  <c r="B520" i="2"/>
  <c r="W519" i="2"/>
  <c r="B519" i="2"/>
  <c r="W518" i="2"/>
  <c r="B518" i="2"/>
  <c r="W517" i="2"/>
  <c r="B517" i="2"/>
  <c r="W516" i="2"/>
  <c r="B516" i="2"/>
  <c r="W515" i="2"/>
  <c r="B515" i="2"/>
  <c r="W514" i="2"/>
  <c r="B514" i="2"/>
  <c r="W513" i="2"/>
  <c r="B513" i="2"/>
  <c r="W512" i="2"/>
  <c r="B512" i="2"/>
  <c r="W511" i="2"/>
  <c r="B511" i="2"/>
  <c r="W510" i="2"/>
  <c r="B510" i="2"/>
  <c r="W509" i="2"/>
  <c r="B509" i="2"/>
  <c r="W508" i="2"/>
  <c r="B508" i="2"/>
  <c r="W507" i="2"/>
  <c r="B507" i="2"/>
  <c r="W506" i="2"/>
  <c r="B506" i="2"/>
  <c r="W505" i="2"/>
  <c r="B505" i="2"/>
  <c r="W504" i="2"/>
  <c r="B504" i="2"/>
  <c r="W503" i="2"/>
  <c r="B503" i="2"/>
  <c r="W502" i="2"/>
  <c r="B502" i="2"/>
  <c r="W501" i="2"/>
  <c r="B501" i="2"/>
  <c r="W500" i="2"/>
  <c r="B500" i="2"/>
  <c r="W499" i="2"/>
  <c r="B499" i="2"/>
  <c r="W498" i="2"/>
  <c r="B498" i="2"/>
  <c r="W497" i="2"/>
  <c r="B497" i="2"/>
  <c r="W496" i="2"/>
  <c r="B496" i="2"/>
  <c r="W495" i="2"/>
  <c r="B495" i="2"/>
  <c r="W494" i="2"/>
  <c r="B494" i="2"/>
  <c r="W493" i="2"/>
  <c r="B493" i="2"/>
  <c r="W492" i="2"/>
  <c r="B492" i="2"/>
  <c r="W491" i="2"/>
  <c r="B491" i="2"/>
  <c r="W490" i="2"/>
  <c r="B490" i="2"/>
  <c r="W489" i="2"/>
  <c r="B489" i="2"/>
  <c r="W488" i="2"/>
  <c r="B488" i="2"/>
  <c r="W487" i="2"/>
  <c r="B487" i="2"/>
  <c r="W486" i="2"/>
  <c r="B486" i="2"/>
  <c r="W485" i="2"/>
  <c r="B485" i="2"/>
  <c r="W484" i="2"/>
  <c r="B484" i="2"/>
  <c r="W483" i="2"/>
  <c r="B483" i="2"/>
  <c r="W482" i="2"/>
  <c r="B482" i="2"/>
  <c r="W481" i="2"/>
  <c r="B481" i="2"/>
  <c r="W480" i="2"/>
  <c r="B480" i="2"/>
  <c r="W479" i="2"/>
  <c r="B479" i="2"/>
  <c r="W478" i="2"/>
  <c r="B478" i="2"/>
  <c r="W477" i="2"/>
  <c r="B477" i="2"/>
  <c r="W476" i="2"/>
  <c r="B476" i="2"/>
  <c r="W475" i="2"/>
  <c r="B475" i="2"/>
  <c r="W474" i="2"/>
  <c r="B474" i="2"/>
  <c r="W473" i="2"/>
  <c r="B473" i="2"/>
  <c r="W472" i="2"/>
  <c r="B472" i="2"/>
  <c r="W471" i="2"/>
  <c r="B471" i="2"/>
  <c r="W470" i="2"/>
  <c r="B470" i="2"/>
  <c r="W469" i="2"/>
  <c r="B469" i="2"/>
  <c r="W468" i="2"/>
  <c r="B468" i="2"/>
  <c r="W467" i="2"/>
  <c r="B467" i="2"/>
  <c r="W466" i="2"/>
  <c r="B466" i="2"/>
  <c r="W465" i="2"/>
  <c r="B465" i="2"/>
  <c r="W464" i="2"/>
  <c r="B464" i="2"/>
  <c r="W463" i="2"/>
  <c r="B463" i="2"/>
  <c r="W462" i="2"/>
  <c r="B462" i="2"/>
  <c r="W461" i="2"/>
  <c r="B461" i="2"/>
  <c r="W460" i="2"/>
  <c r="B460" i="2"/>
  <c r="W459" i="2"/>
  <c r="B459" i="2"/>
  <c r="W458" i="2"/>
  <c r="B458" i="2"/>
  <c r="W457" i="2"/>
  <c r="B457" i="2"/>
  <c r="W456" i="2"/>
  <c r="B456" i="2"/>
  <c r="W455" i="2"/>
  <c r="B455" i="2"/>
  <c r="W454" i="2"/>
  <c r="B454" i="2"/>
  <c r="W453" i="2"/>
  <c r="B453" i="2"/>
  <c r="W452" i="2"/>
  <c r="B452" i="2"/>
  <c r="W451" i="2"/>
  <c r="B451" i="2"/>
  <c r="W450" i="2"/>
  <c r="B450" i="2"/>
  <c r="W449" i="2"/>
  <c r="B449" i="2"/>
  <c r="W448" i="2"/>
  <c r="B448" i="2"/>
  <c r="W447" i="2"/>
  <c r="B447" i="2"/>
  <c r="W446" i="2"/>
  <c r="B446" i="2"/>
  <c r="W445" i="2"/>
  <c r="B445" i="2"/>
  <c r="W444" i="2"/>
  <c r="B444" i="2"/>
  <c r="W443" i="2"/>
  <c r="B443" i="2"/>
  <c r="W442" i="2"/>
  <c r="B442" i="2"/>
  <c r="W441" i="2"/>
  <c r="B441" i="2"/>
  <c r="W440" i="2"/>
  <c r="B440" i="2"/>
  <c r="W439" i="2"/>
  <c r="B439" i="2"/>
  <c r="W438" i="2"/>
  <c r="B438" i="2"/>
  <c r="W437" i="2"/>
  <c r="B437" i="2"/>
  <c r="W436" i="2"/>
  <c r="B436" i="2"/>
  <c r="W435" i="2"/>
  <c r="B435" i="2"/>
  <c r="W434" i="2"/>
  <c r="B434" i="2"/>
  <c r="W433" i="2"/>
  <c r="B433" i="2"/>
  <c r="W432" i="2"/>
  <c r="B432" i="2"/>
  <c r="W431" i="2"/>
  <c r="B431" i="2"/>
  <c r="W430" i="2"/>
  <c r="B430" i="2"/>
  <c r="W429" i="2"/>
  <c r="B429" i="2"/>
  <c r="W428" i="2"/>
  <c r="B428" i="2"/>
  <c r="W427" i="2"/>
  <c r="B427" i="2"/>
  <c r="W426" i="2"/>
  <c r="B426" i="2"/>
  <c r="W425" i="2"/>
  <c r="B425" i="2"/>
  <c r="W424" i="2"/>
  <c r="B424" i="2"/>
  <c r="W423" i="2"/>
  <c r="B423" i="2"/>
  <c r="W422" i="2"/>
  <c r="B422" i="2"/>
  <c r="W421" i="2"/>
  <c r="B421" i="2"/>
  <c r="W420" i="2"/>
  <c r="B420" i="2"/>
  <c r="W419" i="2"/>
  <c r="B419" i="2"/>
  <c r="W418" i="2"/>
  <c r="B418" i="2"/>
  <c r="W417" i="2"/>
  <c r="B417" i="2"/>
  <c r="W416" i="2"/>
  <c r="B416" i="2"/>
  <c r="W415" i="2"/>
  <c r="B415" i="2"/>
  <c r="W414" i="2"/>
  <c r="B414" i="2"/>
  <c r="W413" i="2"/>
  <c r="B413" i="2"/>
  <c r="W412" i="2"/>
  <c r="B412" i="2"/>
  <c r="W411" i="2"/>
  <c r="B411" i="2"/>
  <c r="W410" i="2"/>
  <c r="B410" i="2"/>
  <c r="W409" i="2"/>
  <c r="B409" i="2"/>
  <c r="W408" i="2"/>
  <c r="B408" i="2"/>
  <c r="W407" i="2"/>
  <c r="B407" i="2"/>
  <c r="W406" i="2"/>
  <c r="B406" i="2"/>
  <c r="W405" i="2"/>
  <c r="B405" i="2"/>
  <c r="W404" i="2"/>
  <c r="B404" i="2"/>
  <c r="W403" i="2"/>
  <c r="B403" i="2"/>
  <c r="W402" i="2"/>
  <c r="B402" i="2"/>
  <c r="W401" i="2"/>
  <c r="B401" i="2"/>
  <c r="W400" i="2"/>
  <c r="B400" i="2"/>
  <c r="W399" i="2"/>
  <c r="B399" i="2"/>
  <c r="W398" i="2"/>
  <c r="B398" i="2"/>
  <c r="W397" i="2"/>
  <c r="B397" i="2"/>
  <c r="W396" i="2"/>
  <c r="B396" i="2"/>
  <c r="W395" i="2"/>
  <c r="B395" i="2"/>
  <c r="W394" i="2"/>
  <c r="B394" i="2"/>
  <c r="W393" i="2"/>
  <c r="B393" i="2"/>
  <c r="W392" i="2"/>
  <c r="B392" i="2"/>
  <c r="W391" i="2"/>
  <c r="B391" i="2"/>
  <c r="W390" i="2"/>
  <c r="B390" i="2"/>
  <c r="W389" i="2"/>
  <c r="B389" i="2"/>
  <c r="W388" i="2"/>
  <c r="B388" i="2"/>
  <c r="W387" i="2"/>
  <c r="B387" i="2"/>
  <c r="W386" i="2"/>
  <c r="B386" i="2"/>
  <c r="W385" i="2"/>
  <c r="B385" i="2"/>
  <c r="W384" i="2"/>
  <c r="B384" i="2"/>
  <c r="W383" i="2"/>
  <c r="B383" i="2"/>
  <c r="W382" i="2"/>
  <c r="B382" i="2"/>
  <c r="W381" i="2"/>
  <c r="B381" i="2"/>
  <c r="W380" i="2"/>
  <c r="B380" i="2"/>
  <c r="W379" i="2"/>
  <c r="B379" i="2"/>
  <c r="W378" i="2"/>
  <c r="B378" i="2"/>
  <c r="W377" i="2"/>
  <c r="B377" i="2"/>
  <c r="W376" i="2"/>
  <c r="B376" i="2"/>
  <c r="W375" i="2"/>
  <c r="B375" i="2"/>
  <c r="W374" i="2"/>
  <c r="B374" i="2"/>
  <c r="W373" i="2"/>
  <c r="B373" i="2"/>
  <c r="W372" i="2"/>
  <c r="B372" i="2"/>
  <c r="W371" i="2"/>
  <c r="B371" i="2"/>
  <c r="W370" i="2"/>
  <c r="B370" i="2"/>
  <c r="W369" i="2"/>
  <c r="B369" i="2"/>
  <c r="W368" i="2"/>
  <c r="B368" i="2"/>
  <c r="W367" i="2"/>
  <c r="B367" i="2"/>
  <c r="W366" i="2"/>
  <c r="B366" i="2"/>
  <c r="W365" i="2"/>
  <c r="B365" i="2"/>
  <c r="W364" i="2"/>
  <c r="B364" i="2"/>
  <c r="W363" i="2"/>
  <c r="B363" i="2"/>
  <c r="W362" i="2"/>
  <c r="B362" i="2"/>
  <c r="W361" i="2"/>
  <c r="B361" i="2"/>
  <c r="W360" i="2"/>
  <c r="B360" i="2"/>
  <c r="W359" i="2"/>
  <c r="B359" i="2"/>
  <c r="W358" i="2"/>
  <c r="B358" i="2"/>
  <c r="W357" i="2"/>
  <c r="B357" i="2"/>
  <c r="W356" i="2"/>
  <c r="B356" i="2"/>
  <c r="W355" i="2"/>
  <c r="B355" i="2"/>
  <c r="W354" i="2"/>
  <c r="B354" i="2"/>
  <c r="W353" i="2"/>
  <c r="B353" i="2"/>
  <c r="W352" i="2"/>
  <c r="B352" i="2"/>
  <c r="W351" i="2"/>
  <c r="B351" i="2"/>
  <c r="W350" i="2"/>
  <c r="B350" i="2"/>
  <c r="W349" i="2"/>
  <c r="B349" i="2"/>
  <c r="W348" i="2"/>
  <c r="B348" i="2"/>
  <c r="W347" i="2"/>
  <c r="B347" i="2"/>
  <c r="W346" i="2"/>
  <c r="B346" i="2"/>
  <c r="W345" i="2"/>
  <c r="B345" i="2"/>
  <c r="W344" i="2"/>
  <c r="B344" i="2"/>
  <c r="W343" i="2"/>
  <c r="B343" i="2"/>
  <c r="W342" i="2"/>
  <c r="B342" i="2"/>
  <c r="W341" i="2"/>
  <c r="B341" i="2"/>
  <c r="W340" i="2"/>
  <c r="B340" i="2"/>
  <c r="W339" i="2"/>
  <c r="B339" i="2"/>
  <c r="W338" i="2"/>
  <c r="B338" i="2"/>
  <c r="W337" i="2"/>
  <c r="B337" i="2"/>
  <c r="W336" i="2"/>
  <c r="B336" i="2"/>
  <c r="W335" i="2"/>
  <c r="B335" i="2"/>
  <c r="W334" i="2"/>
  <c r="B334" i="2"/>
  <c r="W333" i="2"/>
  <c r="B333" i="2"/>
  <c r="W332" i="2"/>
  <c r="B332" i="2"/>
  <c r="W331" i="2"/>
  <c r="B331" i="2"/>
  <c r="W330" i="2"/>
  <c r="B330" i="2"/>
  <c r="W329" i="2"/>
  <c r="B329" i="2"/>
  <c r="W328" i="2"/>
  <c r="B328" i="2"/>
  <c r="W327" i="2"/>
  <c r="B327" i="2"/>
  <c r="W326" i="2"/>
  <c r="B326" i="2"/>
  <c r="W325" i="2"/>
  <c r="B325" i="2"/>
  <c r="W324" i="2"/>
  <c r="B324" i="2"/>
  <c r="W323" i="2"/>
  <c r="B323" i="2"/>
  <c r="W322" i="2"/>
  <c r="B322" i="2"/>
  <c r="W321" i="2"/>
  <c r="B321" i="2"/>
  <c r="W320" i="2"/>
  <c r="B320" i="2"/>
  <c r="W319" i="2"/>
  <c r="B319" i="2"/>
  <c r="W318" i="2"/>
  <c r="B318" i="2"/>
  <c r="W317" i="2"/>
  <c r="B317" i="2"/>
  <c r="W316" i="2"/>
  <c r="B316" i="2"/>
  <c r="W315" i="2"/>
  <c r="B315" i="2"/>
  <c r="W314" i="2"/>
  <c r="B314" i="2"/>
  <c r="W313" i="2"/>
  <c r="B313" i="2"/>
  <c r="W312" i="2"/>
  <c r="B312" i="2"/>
  <c r="W311" i="2"/>
  <c r="B311" i="2"/>
  <c r="W310" i="2"/>
  <c r="B310" i="2"/>
  <c r="W309" i="2"/>
  <c r="B309" i="2"/>
  <c r="W308" i="2"/>
  <c r="B308" i="2"/>
  <c r="W307" i="2"/>
  <c r="B307" i="2"/>
  <c r="W306" i="2"/>
  <c r="B306" i="2"/>
  <c r="W305" i="2"/>
  <c r="B305" i="2"/>
  <c r="W304" i="2"/>
  <c r="B304" i="2"/>
  <c r="W303" i="2"/>
  <c r="B303" i="2"/>
  <c r="W302" i="2"/>
  <c r="B302" i="2"/>
  <c r="W301" i="2"/>
  <c r="B301" i="2"/>
  <c r="W300" i="2"/>
  <c r="B300" i="2"/>
  <c r="W299" i="2"/>
  <c r="B299" i="2"/>
  <c r="W298" i="2"/>
  <c r="B298" i="2"/>
  <c r="W297" i="2"/>
  <c r="B297" i="2"/>
  <c r="W296" i="2"/>
  <c r="B296" i="2"/>
  <c r="W295" i="2"/>
  <c r="B295" i="2"/>
  <c r="W294" i="2"/>
  <c r="B294" i="2"/>
  <c r="W293" i="2"/>
  <c r="B293" i="2"/>
  <c r="W292" i="2"/>
  <c r="B292" i="2"/>
  <c r="W291" i="2"/>
  <c r="B291" i="2"/>
  <c r="W290" i="2"/>
  <c r="B290" i="2"/>
  <c r="W289" i="2"/>
  <c r="B289" i="2"/>
  <c r="W288" i="2"/>
  <c r="B288" i="2"/>
  <c r="W287" i="2"/>
  <c r="B287" i="2"/>
  <c r="W286" i="2"/>
  <c r="B286" i="2"/>
  <c r="W285" i="2"/>
  <c r="B285" i="2"/>
  <c r="W284" i="2"/>
  <c r="B284" i="2"/>
  <c r="W283" i="2"/>
  <c r="B283" i="2"/>
  <c r="W282" i="2"/>
  <c r="B282" i="2"/>
  <c r="W281" i="2"/>
  <c r="B281" i="2"/>
  <c r="W280" i="2"/>
  <c r="B280" i="2"/>
  <c r="W279" i="2"/>
  <c r="B279" i="2"/>
  <c r="W278" i="2"/>
  <c r="B278" i="2"/>
  <c r="W277" i="2"/>
  <c r="B277" i="2"/>
  <c r="W276" i="2"/>
  <c r="B276" i="2"/>
  <c r="W275" i="2"/>
  <c r="B275" i="2"/>
  <c r="W274" i="2"/>
  <c r="B274" i="2"/>
  <c r="W273" i="2"/>
  <c r="B273" i="2"/>
  <c r="W272" i="2"/>
  <c r="B272" i="2"/>
  <c r="W271" i="2"/>
  <c r="B271" i="2"/>
  <c r="W270" i="2"/>
  <c r="B270" i="2"/>
  <c r="W269" i="2"/>
  <c r="B269" i="2"/>
  <c r="W268" i="2"/>
  <c r="B268" i="2"/>
  <c r="W267" i="2"/>
  <c r="B267" i="2"/>
  <c r="W266" i="2"/>
  <c r="B266" i="2"/>
  <c r="W265" i="2"/>
  <c r="B265" i="2"/>
  <c r="W264" i="2"/>
  <c r="B264" i="2"/>
  <c r="W263" i="2"/>
  <c r="B263" i="2"/>
  <c r="W262" i="2"/>
  <c r="B262" i="2"/>
  <c r="W261" i="2"/>
  <c r="B261" i="2"/>
  <c r="W260" i="2"/>
  <c r="B260" i="2"/>
  <c r="W259" i="2"/>
  <c r="B259" i="2"/>
  <c r="W258" i="2"/>
  <c r="B258" i="2"/>
  <c r="W257" i="2"/>
  <c r="B257" i="2"/>
  <c r="W256" i="2"/>
  <c r="B256" i="2"/>
  <c r="W255" i="2"/>
  <c r="B255" i="2"/>
  <c r="W254" i="2"/>
  <c r="B254" i="2"/>
  <c r="W253" i="2"/>
  <c r="B253" i="2"/>
  <c r="W252" i="2"/>
  <c r="B252" i="2"/>
  <c r="W251" i="2"/>
  <c r="B251" i="2"/>
  <c r="W250" i="2"/>
  <c r="B250" i="2"/>
  <c r="W249" i="2"/>
  <c r="B249" i="2"/>
  <c r="W248" i="2"/>
  <c r="B248" i="2"/>
  <c r="W247" i="2"/>
  <c r="B247" i="2"/>
  <c r="W246" i="2"/>
  <c r="B246" i="2"/>
  <c r="W245" i="2"/>
  <c r="B245" i="2"/>
  <c r="W244" i="2"/>
  <c r="B244" i="2"/>
  <c r="W243" i="2"/>
  <c r="B243" i="2"/>
  <c r="W242" i="2"/>
  <c r="B242" i="2"/>
  <c r="W241" i="2"/>
  <c r="B241" i="2"/>
  <c r="W240" i="2"/>
  <c r="B240" i="2"/>
  <c r="W239" i="2"/>
  <c r="B239" i="2"/>
  <c r="W238" i="2"/>
  <c r="B238" i="2"/>
  <c r="W237" i="2"/>
  <c r="B237" i="2"/>
  <c r="W236" i="2"/>
  <c r="B236" i="2"/>
  <c r="W235" i="2"/>
  <c r="B235" i="2"/>
  <c r="W234" i="2"/>
  <c r="B234" i="2"/>
  <c r="W233" i="2"/>
  <c r="B233" i="2"/>
  <c r="W232" i="2"/>
  <c r="B232" i="2"/>
  <c r="W231" i="2"/>
  <c r="B231" i="2"/>
  <c r="W230" i="2"/>
  <c r="B230" i="2"/>
  <c r="W229" i="2"/>
  <c r="B229" i="2"/>
  <c r="W228" i="2"/>
  <c r="B228" i="2"/>
  <c r="W227" i="2"/>
  <c r="B227" i="2"/>
  <c r="W226" i="2"/>
  <c r="B226" i="2"/>
  <c r="W225" i="2"/>
  <c r="B225" i="2"/>
  <c r="W224" i="2"/>
  <c r="B224" i="2"/>
  <c r="W223" i="2"/>
  <c r="B223" i="2"/>
  <c r="W222" i="2"/>
  <c r="B222" i="2"/>
  <c r="W221" i="2"/>
  <c r="B221" i="2"/>
  <c r="W220" i="2"/>
  <c r="B220" i="2"/>
  <c r="W219" i="2"/>
  <c r="B219" i="2"/>
  <c r="W218" i="2"/>
  <c r="B218" i="2"/>
  <c r="W217" i="2"/>
  <c r="B217" i="2"/>
  <c r="W216" i="2"/>
  <c r="B216" i="2"/>
  <c r="W215" i="2"/>
  <c r="B215" i="2"/>
  <c r="W214" i="2"/>
  <c r="B214" i="2"/>
  <c r="W213" i="2"/>
  <c r="B213" i="2"/>
  <c r="W212" i="2"/>
  <c r="B212" i="2"/>
  <c r="W211" i="2"/>
  <c r="B211" i="2"/>
  <c r="W210" i="2"/>
  <c r="B210" i="2"/>
  <c r="W209" i="2"/>
  <c r="B209" i="2"/>
  <c r="W208" i="2"/>
  <c r="B208" i="2"/>
  <c r="W207" i="2"/>
  <c r="B207" i="2"/>
  <c r="W206" i="2"/>
  <c r="B206" i="2"/>
  <c r="W205" i="2"/>
  <c r="B205" i="2"/>
  <c r="W204" i="2"/>
  <c r="B204" i="2"/>
  <c r="W203" i="2"/>
  <c r="B203" i="2"/>
  <c r="W202" i="2"/>
  <c r="B202" i="2"/>
  <c r="W201" i="2"/>
  <c r="B201" i="2"/>
  <c r="W200" i="2"/>
  <c r="B200" i="2"/>
  <c r="W199" i="2"/>
  <c r="B199" i="2"/>
  <c r="W198" i="2"/>
  <c r="B198" i="2"/>
  <c r="W197" i="2"/>
  <c r="B197" i="2"/>
  <c r="W196" i="2"/>
  <c r="B196" i="2"/>
  <c r="W195" i="2"/>
  <c r="B195" i="2"/>
  <c r="W194" i="2"/>
  <c r="B194" i="2"/>
  <c r="W193" i="2"/>
  <c r="B193" i="2"/>
  <c r="W192" i="2"/>
  <c r="B192" i="2"/>
  <c r="W191" i="2"/>
  <c r="B191" i="2"/>
  <c r="W190" i="2"/>
  <c r="B190" i="2"/>
  <c r="W189" i="2"/>
  <c r="B189" i="2"/>
  <c r="W188" i="2"/>
  <c r="B188" i="2"/>
  <c r="W187" i="2"/>
  <c r="B187" i="2"/>
  <c r="W186" i="2"/>
  <c r="B186" i="2"/>
  <c r="W185" i="2"/>
  <c r="B185" i="2"/>
  <c r="W184" i="2"/>
  <c r="B184" i="2"/>
  <c r="W183" i="2"/>
  <c r="B183" i="2"/>
  <c r="W182" i="2"/>
  <c r="B182" i="2"/>
  <c r="W181" i="2"/>
  <c r="B181" i="2"/>
  <c r="W180" i="2"/>
  <c r="B180" i="2"/>
  <c r="W179" i="2"/>
  <c r="B179" i="2"/>
  <c r="W178" i="2"/>
  <c r="B178" i="2"/>
  <c r="W177" i="2"/>
  <c r="B177" i="2"/>
  <c r="W176" i="2"/>
  <c r="B176" i="2"/>
  <c r="W175" i="2"/>
  <c r="B175" i="2"/>
  <c r="W174" i="2"/>
  <c r="B174" i="2"/>
  <c r="W173" i="2"/>
  <c r="B173" i="2"/>
  <c r="W172" i="2"/>
  <c r="B172" i="2"/>
  <c r="W171" i="2"/>
  <c r="B171" i="2"/>
  <c r="W170" i="2"/>
  <c r="B170" i="2"/>
  <c r="W169" i="2"/>
  <c r="B169" i="2"/>
  <c r="W168" i="2"/>
  <c r="B168" i="2"/>
  <c r="W167" i="2"/>
  <c r="B167" i="2"/>
  <c r="W166" i="2"/>
  <c r="B166" i="2"/>
  <c r="W165" i="2"/>
  <c r="B165" i="2"/>
  <c r="W164" i="2"/>
  <c r="B164" i="2"/>
  <c r="W163" i="2"/>
  <c r="B163" i="2"/>
  <c r="W162" i="2"/>
  <c r="B162" i="2"/>
  <c r="W161" i="2"/>
  <c r="B161" i="2"/>
  <c r="W160" i="2"/>
  <c r="B160" i="2"/>
  <c r="W159" i="2"/>
  <c r="B159" i="2"/>
  <c r="W158" i="2"/>
  <c r="B158" i="2"/>
  <c r="W157" i="2"/>
  <c r="B157" i="2"/>
  <c r="W156" i="2"/>
  <c r="B156" i="2"/>
  <c r="W155" i="2"/>
  <c r="B155" i="2"/>
  <c r="W154" i="2"/>
  <c r="B154" i="2"/>
  <c r="W153" i="2"/>
  <c r="B153" i="2"/>
  <c r="W152" i="2"/>
  <c r="B152" i="2"/>
  <c r="W151" i="2"/>
  <c r="B151" i="2"/>
  <c r="W150" i="2"/>
  <c r="B150" i="2"/>
  <c r="W149" i="2"/>
  <c r="B149" i="2"/>
  <c r="W148" i="2"/>
  <c r="B148" i="2"/>
  <c r="W147" i="2"/>
  <c r="B147" i="2"/>
  <c r="W146" i="2"/>
  <c r="B146" i="2"/>
  <c r="W145" i="2"/>
  <c r="B145" i="2"/>
  <c r="W144" i="2"/>
  <c r="B144" i="2"/>
  <c r="W143" i="2"/>
  <c r="B143" i="2"/>
  <c r="W142" i="2"/>
  <c r="B142" i="2"/>
  <c r="W141" i="2"/>
  <c r="B141" i="2"/>
  <c r="W140" i="2"/>
  <c r="B140" i="2"/>
  <c r="W139" i="2"/>
  <c r="B139" i="2"/>
  <c r="W138" i="2"/>
  <c r="B138" i="2"/>
  <c r="W137" i="2"/>
  <c r="B137" i="2"/>
  <c r="W136" i="2"/>
  <c r="B136" i="2"/>
  <c r="W135" i="2"/>
  <c r="B135" i="2"/>
  <c r="W134" i="2"/>
  <c r="B134" i="2"/>
  <c r="W133" i="2"/>
  <c r="B133" i="2"/>
  <c r="W132" i="2"/>
  <c r="B132" i="2"/>
  <c r="W131" i="2"/>
  <c r="B131" i="2"/>
  <c r="W130" i="2"/>
  <c r="B130" i="2"/>
  <c r="W129" i="2"/>
  <c r="B129" i="2"/>
  <c r="W128" i="2"/>
  <c r="B128" i="2"/>
  <c r="W127" i="2"/>
  <c r="B127" i="2"/>
  <c r="W126" i="2"/>
  <c r="B126" i="2"/>
  <c r="W125" i="2"/>
  <c r="B125" i="2"/>
  <c r="W124" i="2"/>
  <c r="B124" i="2"/>
  <c r="W123" i="2"/>
  <c r="B123" i="2"/>
  <c r="W122" i="2"/>
  <c r="B122" i="2"/>
  <c r="W121" i="2"/>
  <c r="B121" i="2"/>
  <c r="W120" i="2"/>
  <c r="B120" i="2"/>
  <c r="W119" i="2"/>
  <c r="B119" i="2"/>
  <c r="W118" i="2"/>
  <c r="B118" i="2"/>
  <c r="W117" i="2"/>
  <c r="B117" i="2"/>
  <c r="W116" i="2"/>
  <c r="B116" i="2"/>
  <c r="W115" i="2"/>
  <c r="B115" i="2"/>
  <c r="W114" i="2"/>
  <c r="B114" i="2"/>
  <c r="W113" i="2"/>
  <c r="B113" i="2"/>
  <c r="W112" i="2"/>
  <c r="B112" i="2"/>
  <c r="W111" i="2"/>
  <c r="B111" i="2"/>
  <c r="W110" i="2"/>
  <c r="B110" i="2"/>
  <c r="W109" i="2"/>
  <c r="B109" i="2"/>
  <c r="W108" i="2"/>
  <c r="B108" i="2"/>
  <c r="W107" i="2"/>
  <c r="B107" i="2"/>
  <c r="W106" i="2"/>
  <c r="B106" i="2"/>
  <c r="W105" i="2"/>
  <c r="B105" i="2"/>
  <c r="W104" i="2"/>
  <c r="B104" i="2"/>
  <c r="W103" i="2"/>
  <c r="B103" i="2"/>
  <c r="W102" i="2"/>
  <c r="B102" i="2"/>
  <c r="W101" i="2"/>
  <c r="B101" i="2"/>
  <c r="W100" i="2"/>
  <c r="B100" i="2"/>
  <c r="W99" i="2"/>
  <c r="B99" i="2"/>
  <c r="W98" i="2"/>
  <c r="B98" i="2"/>
  <c r="W97" i="2"/>
  <c r="B97" i="2"/>
  <c r="W96" i="2"/>
  <c r="B96" i="2"/>
  <c r="W95" i="2"/>
  <c r="B95" i="2"/>
  <c r="W94" i="2"/>
  <c r="B94" i="2"/>
  <c r="W93" i="2"/>
  <c r="B93" i="2"/>
  <c r="W92" i="2"/>
  <c r="B92" i="2"/>
  <c r="W91" i="2"/>
  <c r="B91" i="2"/>
  <c r="W90" i="2"/>
  <c r="B90" i="2"/>
  <c r="W89" i="2"/>
  <c r="B89" i="2"/>
  <c r="W88" i="2"/>
  <c r="B88" i="2"/>
  <c r="W87" i="2"/>
  <c r="B87" i="2"/>
  <c r="W86" i="2"/>
  <c r="B86" i="2"/>
  <c r="W85" i="2"/>
  <c r="B85" i="2"/>
  <c r="W84" i="2"/>
  <c r="B84" i="2"/>
  <c r="W83" i="2"/>
  <c r="B83" i="2"/>
  <c r="W82" i="2"/>
  <c r="B82" i="2"/>
  <c r="W81" i="2"/>
  <c r="B81" i="2"/>
  <c r="W80" i="2"/>
  <c r="B80" i="2"/>
  <c r="W79" i="2"/>
  <c r="B79" i="2"/>
  <c r="W78" i="2"/>
  <c r="B78" i="2"/>
  <c r="W77" i="2"/>
  <c r="B77" i="2"/>
  <c r="W76" i="2"/>
  <c r="B76" i="2"/>
  <c r="W75" i="2"/>
  <c r="B75" i="2"/>
  <c r="W74" i="2"/>
  <c r="B74" i="2"/>
  <c r="W73" i="2"/>
  <c r="B73" i="2"/>
  <c r="W72" i="2"/>
  <c r="B72" i="2"/>
  <c r="W71" i="2"/>
  <c r="B71" i="2"/>
  <c r="W70" i="2"/>
  <c r="B70" i="2"/>
  <c r="W69" i="2"/>
  <c r="B69" i="2"/>
  <c r="W68" i="2"/>
  <c r="B68" i="2"/>
  <c r="W67" i="2"/>
  <c r="B67" i="2"/>
  <c r="W66" i="2"/>
  <c r="B66" i="2"/>
  <c r="W65" i="2"/>
  <c r="B65" i="2"/>
  <c r="W64" i="2"/>
  <c r="B64" i="2"/>
  <c r="W63" i="2"/>
  <c r="B63" i="2"/>
  <c r="W62" i="2"/>
  <c r="B62" i="2"/>
  <c r="W61" i="2"/>
  <c r="B61" i="2"/>
  <c r="W60" i="2"/>
  <c r="B60" i="2"/>
  <c r="W59" i="2"/>
  <c r="B59" i="2"/>
  <c r="W58" i="2"/>
  <c r="B58" i="2"/>
  <c r="W57" i="2"/>
  <c r="B57" i="2"/>
  <c r="W56" i="2"/>
  <c r="B56" i="2"/>
  <c r="W55" i="2"/>
  <c r="B55" i="2"/>
  <c r="W54" i="2"/>
  <c r="B54" i="2"/>
  <c r="W53" i="2"/>
  <c r="B53" i="2"/>
  <c r="W52" i="2"/>
  <c r="B52" i="2"/>
  <c r="W51" i="2"/>
  <c r="B51" i="2"/>
  <c r="W50" i="2"/>
  <c r="B50" i="2"/>
  <c r="W49" i="2"/>
  <c r="B49" i="2"/>
  <c r="W48" i="2"/>
  <c r="B48" i="2"/>
  <c r="W47" i="2"/>
  <c r="B47" i="2"/>
  <c r="W46" i="2"/>
  <c r="B46" i="2"/>
  <c r="W45" i="2"/>
  <c r="B45" i="2"/>
  <c r="V44" i="2"/>
  <c r="W44" i="2" s="1"/>
  <c r="B44" i="2"/>
  <c r="B34" i="2"/>
  <c r="B33" i="2"/>
  <c r="B32" i="2"/>
  <c r="L44" i="2" l="1"/>
  <c r="J44" i="2"/>
  <c r="A36" i="2"/>
  <c r="A38" i="2" s="1"/>
  <c r="M44" i="2" l="1"/>
  <c r="J3" i="2"/>
  <c r="K44" i="2"/>
  <c r="N44" i="2" s="1"/>
  <c r="O44" i="2" l="1"/>
  <c r="Q44" i="2" l="1"/>
  <c r="R44" i="2" l="1"/>
  <c r="S44" i="2" s="1"/>
  <c r="T44" i="2" s="1"/>
  <c r="G44" i="2" l="1"/>
  <c r="U44" i="2"/>
  <c r="X44" i="2" s="1"/>
  <c r="Y44" i="2" s="1"/>
  <c r="C45" i="2" s="1"/>
  <c r="D45" i="2" l="1"/>
  <c r="I45" i="2" s="1"/>
  <c r="Z45" i="2" s="1"/>
  <c r="AA45" i="2"/>
  <c r="AB45" i="2" l="1"/>
  <c r="K45" i="2"/>
  <c r="N45" i="2" s="1"/>
  <c r="L45" i="2"/>
  <c r="J45" i="2"/>
  <c r="M45" i="2" s="1"/>
  <c r="O45" i="2" l="1"/>
  <c r="Q45" i="2" s="1"/>
  <c r="R45" i="2" s="1"/>
  <c r="S45" i="2" s="1"/>
  <c r="T45" i="2" s="1"/>
  <c r="U45" i="2" s="1"/>
  <c r="X45" i="2" s="1"/>
  <c r="Y45" i="2" s="1"/>
  <c r="C46" i="2" s="1"/>
  <c r="D46" i="2" l="1"/>
  <c r="I46" i="2" s="1"/>
  <c r="Z46" i="2" s="1"/>
  <c r="AA46" i="2"/>
  <c r="G45" i="2"/>
  <c r="AB46" i="2" l="1"/>
  <c r="AC46" i="2" s="1"/>
  <c r="K46" i="2"/>
  <c r="N46" i="2" s="1"/>
  <c r="L46" i="2"/>
  <c r="J46" i="2"/>
  <c r="M46" i="2" s="1"/>
  <c r="O46" i="2" l="1"/>
  <c r="Q46" i="2" s="1"/>
  <c r="R46" i="2" s="1"/>
  <c r="S46" i="2" l="1"/>
  <c r="T46" i="2" s="1"/>
  <c r="U46" i="2" l="1"/>
  <c r="X46" i="2" s="1"/>
  <c r="Y46" i="2" s="1"/>
  <c r="C47" i="2" s="1"/>
  <c r="D47" i="2" l="1"/>
  <c r="I47" i="2" s="1"/>
  <c r="Z47" i="2" s="1"/>
  <c r="AA47" i="2"/>
  <c r="G46" i="2"/>
  <c r="AB47" i="2" l="1"/>
  <c r="AC47" i="2" s="1"/>
  <c r="K47" i="2"/>
  <c r="N47" i="2" s="1"/>
  <c r="L47" i="2"/>
  <c r="J47" i="2"/>
  <c r="M47" i="2" s="1"/>
  <c r="O47" i="2" l="1"/>
  <c r="Q47" i="2" s="1"/>
  <c r="R47" i="2" s="1"/>
  <c r="S47" i="2" l="1"/>
  <c r="T47" i="2" s="1"/>
  <c r="G47" i="2" s="1"/>
  <c r="U47" i="2" l="1"/>
  <c r="X47" i="2" s="1"/>
  <c r="Y47" i="2" s="1"/>
  <c r="C48" i="2" s="1"/>
  <c r="AA48" i="2" s="1"/>
  <c r="D48" i="2" l="1"/>
  <c r="I48" i="2" s="1"/>
  <c r="Z48" i="2" s="1"/>
  <c r="AB48" i="2" l="1"/>
  <c r="AC48" i="2" s="1"/>
  <c r="K48" i="2"/>
  <c r="N48" i="2" s="1"/>
  <c r="J48" i="2"/>
  <c r="M48" i="2" s="1"/>
  <c r="L48" i="2"/>
  <c r="O48" i="2" l="1"/>
  <c r="Q48" i="2" s="1"/>
  <c r="R48" i="2" s="1"/>
  <c r="S48" i="2" s="1"/>
  <c r="T48" i="2" s="1"/>
  <c r="G48" i="2" s="1"/>
  <c r="U48" i="2" l="1"/>
  <c r="X48" i="2" s="1"/>
  <c r="Y48" i="2" s="1"/>
  <c r="C49" i="2" s="1"/>
  <c r="D49" i="2" s="1"/>
  <c r="I49" i="2" s="1"/>
  <c r="Z49" i="2" s="1"/>
  <c r="AA49" i="2" l="1"/>
  <c r="AB49" i="2" s="1"/>
  <c r="AC49" i="2" s="1"/>
  <c r="L49" i="2"/>
  <c r="K49" i="2"/>
  <c r="N49" i="2" s="1"/>
  <c r="J49" i="2"/>
  <c r="M49" i="2" s="1"/>
  <c r="O49" i="2" l="1"/>
  <c r="Q49" i="2" s="1"/>
  <c r="R49" i="2" s="1"/>
  <c r="S49" i="2" s="1"/>
  <c r="T49" i="2" s="1"/>
  <c r="U49" i="2" l="1"/>
  <c r="X49" i="2" s="1"/>
  <c r="Y49" i="2" s="1"/>
  <c r="G49" i="2"/>
  <c r="C50" i="2" l="1"/>
  <c r="D50" i="2" l="1"/>
  <c r="I50" i="2" s="1"/>
  <c r="Z50" i="2" s="1"/>
  <c r="AA50" i="2"/>
  <c r="AB50" i="2" l="1"/>
  <c r="AC50" i="2" s="1"/>
  <c r="K50" i="2"/>
  <c r="N50" i="2" s="1"/>
  <c r="L50" i="2"/>
  <c r="J50" i="2"/>
  <c r="M50" i="2" s="1"/>
  <c r="O50" i="2" l="1"/>
  <c r="Q50" i="2" s="1"/>
  <c r="R50" i="2" s="1"/>
  <c r="S50" i="2" s="1"/>
  <c r="T50" i="2" s="1"/>
  <c r="U50" i="2" l="1"/>
  <c r="X50" i="2" s="1"/>
  <c r="Y50" i="2" s="1"/>
  <c r="G50" i="2"/>
  <c r="C51" i="2" l="1"/>
  <c r="D51" i="2" l="1"/>
  <c r="I51" i="2" s="1"/>
  <c r="Z51" i="2" s="1"/>
  <c r="AA51" i="2"/>
  <c r="AB51" i="2" l="1"/>
  <c r="AC51" i="2" s="1"/>
  <c r="K51" i="2"/>
  <c r="N51" i="2" s="1"/>
  <c r="J51" i="2"/>
  <c r="M51" i="2" s="1"/>
  <c r="L51" i="2"/>
  <c r="O51" i="2" l="1"/>
  <c r="Q51" i="2" s="1"/>
  <c r="R51" i="2" s="1"/>
  <c r="S51" i="2" s="1"/>
  <c r="T51" i="2" s="1"/>
  <c r="U51" i="2" l="1"/>
  <c r="X51" i="2" s="1"/>
  <c r="Y51" i="2" s="1"/>
  <c r="G51" i="2"/>
  <c r="C52" i="2" l="1"/>
  <c r="D52" i="2" l="1"/>
  <c r="I52" i="2" s="1"/>
  <c r="Z52" i="2" s="1"/>
  <c r="AA52" i="2"/>
  <c r="AB52" i="2" l="1"/>
  <c r="AC52" i="2" s="1"/>
  <c r="K52" i="2"/>
  <c r="N52" i="2" s="1"/>
  <c r="L52" i="2"/>
  <c r="J52" i="2"/>
  <c r="M52" i="2" s="1"/>
  <c r="O52" i="2" l="1"/>
  <c r="Q52" i="2" s="1"/>
  <c r="R52" i="2" s="1"/>
  <c r="S52" i="2" s="1"/>
  <c r="T52" i="2" s="1"/>
  <c r="U52" i="2" l="1"/>
  <c r="X52" i="2" s="1"/>
  <c r="Y52" i="2" s="1"/>
  <c r="G52" i="2"/>
  <c r="C53" i="2" l="1"/>
  <c r="D53" i="2" l="1"/>
  <c r="I53" i="2" s="1"/>
  <c r="Z53" i="2" s="1"/>
  <c r="AA53" i="2"/>
  <c r="AB53" i="2" l="1"/>
  <c r="AC53" i="2" s="1"/>
  <c r="K53" i="2"/>
  <c r="N53" i="2" s="1"/>
  <c r="L53" i="2"/>
  <c r="J53" i="2"/>
  <c r="M53" i="2" s="1"/>
  <c r="O53" i="2" l="1"/>
  <c r="Q53" i="2" s="1"/>
  <c r="R53" i="2" s="1"/>
  <c r="S53" i="2" s="1"/>
  <c r="T53" i="2" s="1"/>
  <c r="U53" i="2" l="1"/>
  <c r="X53" i="2" s="1"/>
  <c r="Y53" i="2" s="1"/>
  <c r="G53" i="2"/>
  <c r="C54" i="2" l="1"/>
  <c r="D54" i="2" l="1"/>
  <c r="I54" i="2" s="1"/>
  <c r="Z54" i="2" s="1"/>
  <c r="AA54" i="2"/>
  <c r="AB54" i="2" l="1"/>
  <c r="AC54" i="2" s="1"/>
  <c r="L54" i="2"/>
  <c r="J54" i="2"/>
  <c r="M54" i="2" s="1"/>
  <c r="K54" i="2"/>
  <c r="N54" i="2" s="1"/>
  <c r="O54" i="2" l="1"/>
  <c r="Q54" i="2" s="1"/>
  <c r="R54" i="2" s="1"/>
  <c r="S54" i="2" s="1"/>
  <c r="T54" i="2" s="1"/>
  <c r="U54" i="2" l="1"/>
  <c r="X54" i="2" s="1"/>
  <c r="Y54" i="2" s="1"/>
  <c r="G54" i="2"/>
  <c r="C55" i="2" l="1"/>
  <c r="D55" i="2" l="1"/>
  <c r="I55" i="2" s="1"/>
  <c r="Z55" i="2" s="1"/>
  <c r="AA55" i="2"/>
  <c r="AB55" i="2" l="1"/>
  <c r="AC55" i="2" s="1"/>
  <c r="L55" i="2"/>
  <c r="J55" i="2"/>
  <c r="M55" i="2" s="1"/>
  <c r="K55" i="2"/>
  <c r="N55" i="2" s="1"/>
  <c r="O55" i="2" l="1"/>
  <c r="Q55" i="2" s="1"/>
  <c r="R55" i="2" s="1"/>
  <c r="S55" i="2" s="1"/>
  <c r="T55" i="2" s="1"/>
  <c r="U55" i="2" l="1"/>
  <c r="X55" i="2" s="1"/>
  <c r="Y55" i="2" s="1"/>
  <c r="C56" i="2" s="1"/>
  <c r="G55" i="2"/>
  <c r="D56" i="2" l="1"/>
  <c r="I56" i="2" s="1"/>
  <c r="Z56" i="2" s="1"/>
  <c r="AA56" i="2"/>
  <c r="AB56" i="2" l="1"/>
  <c r="AC56" i="2" s="1"/>
  <c r="K56" i="2"/>
  <c r="N56" i="2" s="1"/>
  <c r="L56" i="2"/>
  <c r="J56" i="2"/>
  <c r="M56" i="2" s="1"/>
  <c r="O56" i="2" l="1"/>
  <c r="Q56" i="2" s="1"/>
  <c r="R56" i="2" s="1"/>
  <c r="S56" i="2" s="1"/>
  <c r="T56" i="2" s="1"/>
  <c r="U56" i="2" l="1"/>
  <c r="X56" i="2" s="1"/>
  <c r="Y56" i="2" s="1"/>
  <c r="C57" i="2" s="1"/>
  <c r="G56" i="2"/>
  <c r="D57" i="2" l="1"/>
  <c r="I57" i="2" s="1"/>
  <c r="Z57" i="2" s="1"/>
  <c r="AA57" i="2"/>
  <c r="AB57" i="2" l="1"/>
  <c r="AC57" i="2" s="1"/>
  <c r="K57" i="2"/>
  <c r="N57" i="2" s="1"/>
  <c r="L57" i="2"/>
  <c r="J57" i="2"/>
  <c r="M57" i="2" s="1"/>
  <c r="O57" i="2" l="1"/>
  <c r="Q57" i="2" s="1"/>
  <c r="R57" i="2" s="1"/>
  <c r="S57" i="2" s="1"/>
  <c r="T57" i="2" s="1"/>
  <c r="U57" i="2" l="1"/>
  <c r="X57" i="2" s="1"/>
  <c r="Y57" i="2" s="1"/>
  <c r="G57" i="2"/>
  <c r="C58" i="2" l="1"/>
  <c r="D58" i="2" l="1"/>
  <c r="I58" i="2" s="1"/>
  <c r="Z58" i="2" s="1"/>
  <c r="AA58" i="2"/>
  <c r="AB58" i="2" l="1"/>
  <c r="AC58" i="2" s="1"/>
  <c r="K58" i="2"/>
  <c r="N58" i="2" s="1"/>
  <c r="L58" i="2"/>
  <c r="J58" i="2"/>
  <c r="M58" i="2" s="1"/>
  <c r="O58" i="2" l="1"/>
  <c r="Q58" i="2" s="1"/>
  <c r="R58" i="2" s="1"/>
  <c r="S58" i="2" s="1"/>
  <c r="T58" i="2" s="1"/>
  <c r="U58" i="2" l="1"/>
  <c r="X58" i="2" s="1"/>
  <c r="Y58" i="2" s="1"/>
  <c r="G58" i="2"/>
  <c r="C59" i="2" l="1"/>
  <c r="D59" i="2" l="1"/>
  <c r="I59" i="2" s="1"/>
  <c r="Z59" i="2" s="1"/>
  <c r="AA59" i="2"/>
  <c r="AB59" i="2" l="1"/>
  <c r="AC59" i="2" s="1"/>
  <c r="L59" i="2"/>
  <c r="K59" i="2"/>
  <c r="N59" i="2" s="1"/>
  <c r="J59" i="2"/>
  <c r="M59" i="2" s="1"/>
  <c r="O59" i="2" l="1"/>
  <c r="Q59" i="2" s="1"/>
  <c r="R59" i="2" s="1"/>
  <c r="S59" i="2" s="1"/>
  <c r="T59" i="2" s="1"/>
  <c r="U59" i="2" l="1"/>
  <c r="X59" i="2" s="1"/>
  <c r="Y59" i="2" s="1"/>
  <c r="G59" i="2"/>
  <c r="C60" i="2" l="1"/>
  <c r="D60" i="2" l="1"/>
  <c r="I60" i="2" s="1"/>
  <c r="Z60" i="2" s="1"/>
  <c r="AA60" i="2"/>
  <c r="AB60" i="2" l="1"/>
  <c r="AC60" i="2" s="1"/>
  <c r="K60" i="2"/>
  <c r="N60" i="2" s="1"/>
  <c r="L60" i="2"/>
  <c r="J60" i="2"/>
  <c r="M60" i="2" s="1"/>
  <c r="O60" i="2" l="1"/>
  <c r="Q60" i="2" s="1"/>
  <c r="R60" i="2" s="1"/>
  <c r="S60" i="2" s="1"/>
  <c r="T60" i="2" s="1"/>
  <c r="U60" i="2" l="1"/>
  <c r="X60" i="2" s="1"/>
  <c r="Y60" i="2" s="1"/>
  <c r="G60" i="2"/>
  <c r="C61" i="2" l="1"/>
  <c r="D61" i="2" l="1"/>
  <c r="I61" i="2" s="1"/>
  <c r="Z61" i="2" s="1"/>
  <c r="AA61" i="2"/>
  <c r="AB61" i="2" l="1"/>
  <c r="AC61" i="2" s="1"/>
  <c r="J61" i="2"/>
  <c r="M61" i="2" s="1"/>
  <c r="K61" i="2"/>
  <c r="N61" i="2" s="1"/>
  <c r="L61" i="2"/>
  <c r="O61" i="2" l="1"/>
  <c r="Q61" i="2" s="1"/>
  <c r="R61" i="2" s="1"/>
  <c r="S61" i="2" s="1"/>
  <c r="T61" i="2" s="1"/>
  <c r="U61" i="2" l="1"/>
  <c r="X61" i="2" s="1"/>
  <c r="Y61" i="2" s="1"/>
  <c r="G61" i="2"/>
  <c r="C62" i="2" l="1"/>
  <c r="D62" i="2" l="1"/>
  <c r="I62" i="2" s="1"/>
  <c r="Z62" i="2" s="1"/>
  <c r="AA62" i="2"/>
  <c r="AB62" i="2" l="1"/>
  <c r="AC62" i="2" s="1"/>
  <c r="K62" i="2"/>
  <c r="N62" i="2" s="1"/>
  <c r="J62" i="2"/>
  <c r="M62" i="2" s="1"/>
  <c r="L62" i="2"/>
  <c r="O62" i="2" l="1"/>
  <c r="Q62" i="2" s="1"/>
  <c r="R62" i="2" s="1"/>
  <c r="S62" i="2" s="1"/>
  <c r="T62" i="2" s="1"/>
  <c r="U62" i="2" l="1"/>
  <c r="X62" i="2" s="1"/>
  <c r="Y62" i="2" s="1"/>
  <c r="G62" i="2"/>
  <c r="C63" i="2" l="1"/>
  <c r="D63" i="2" l="1"/>
  <c r="I63" i="2" s="1"/>
  <c r="Z63" i="2" s="1"/>
  <c r="AA63" i="2"/>
  <c r="AB63" i="2" l="1"/>
  <c r="AC63" i="2" s="1"/>
  <c r="K63" i="2"/>
  <c r="N63" i="2" s="1"/>
  <c r="L63" i="2"/>
  <c r="J63" i="2"/>
  <c r="M63" i="2" s="1"/>
  <c r="O63" i="2" l="1"/>
  <c r="Q63" i="2" s="1"/>
  <c r="R63" i="2" s="1"/>
  <c r="S63" i="2" s="1"/>
  <c r="T63" i="2" s="1"/>
  <c r="U63" i="2" l="1"/>
  <c r="X63" i="2" s="1"/>
  <c r="Y63" i="2" s="1"/>
  <c r="G63" i="2"/>
  <c r="C64" i="2" l="1"/>
  <c r="D64" i="2" l="1"/>
  <c r="I64" i="2" s="1"/>
  <c r="Z64" i="2" s="1"/>
  <c r="AA64" i="2"/>
  <c r="AB64" i="2" l="1"/>
  <c r="AC64" i="2" s="1"/>
  <c r="K64" i="2"/>
  <c r="N64" i="2" s="1"/>
  <c r="J64" i="2"/>
  <c r="M64" i="2" s="1"/>
  <c r="L64" i="2"/>
  <c r="O64" i="2" l="1"/>
  <c r="Q64" i="2" s="1"/>
  <c r="R64" i="2" s="1"/>
  <c r="S64" i="2" s="1"/>
  <c r="T64" i="2" s="1"/>
  <c r="U64" i="2" l="1"/>
  <c r="X64" i="2" s="1"/>
  <c r="Y64" i="2" s="1"/>
  <c r="G64" i="2"/>
  <c r="C65" i="2" l="1"/>
  <c r="D65" i="2" l="1"/>
  <c r="I65" i="2" s="1"/>
  <c r="Z65" i="2" s="1"/>
  <c r="AA65" i="2"/>
  <c r="AB65" i="2" l="1"/>
  <c r="AC65" i="2" s="1"/>
  <c r="J65" i="2"/>
  <c r="M65" i="2" s="1"/>
  <c r="K65" i="2"/>
  <c r="N65" i="2" s="1"/>
  <c r="L65" i="2"/>
  <c r="O65" i="2" l="1"/>
  <c r="Q65" i="2" s="1"/>
  <c r="R65" i="2" s="1"/>
  <c r="S65" i="2" s="1"/>
  <c r="T65" i="2" s="1"/>
  <c r="U65" i="2" l="1"/>
  <c r="X65" i="2" s="1"/>
  <c r="Y65" i="2" s="1"/>
  <c r="G65" i="2"/>
  <c r="C66" i="2" l="1"/>
  <c r="D66" i="2" l="1"/>
  <c r="I66" i="2" s="1"/>
  <c r="Z66" i="2" s="1"/>
  <c r="AA66" i="2"/>
  <c r="AB66" i="2" l="1"/>
  <c r="AC66" i="2" s="1"/>
  <c r="K66" i="2"/>
  <c r="N66" i="2" s="1"/>
  <c r="L66" i="2"/>
  <c r="J66" i="2"/>
  <c r="M66" i="2" s="1"/>
  <c r="O66" i="2" l="1"/>
  <c r="Q66" i="2" s="1"/>
  <c r="R66" i="2" s="1"/>
  <c r="S66" i="2" s="1"/>
  <c r="T66" i="2" s="1"/>
  <c r="U66" i="2" l="1"/>
  <c r="X66" i="2" s="1"/>
  <c r="Y66" i="2" s="1"/>
  <c r="G66" i="2"/>
  <c r="C67" i="2" l="1"/>
  <c r="D67" i="2" l="1"/>
  <c r="I67" i="2" s="1"/>
  <c r="Z67" i="2" s="1"/>
  <c r="AA67" i="2"/>
  <c r="AB67" i="2" l="1"/>
  <c r="AC67" i="2" s="1"/>
  <c r="K67" i="2"/>
  <c r="N67" i="2" s="1"/>
  <c r="L67" i="2"/>
  <c r="J67" i="2"/>
  <c r="M67" i="2" s="1"/>
  <c r="O67" i="2" l="1"/>
  <c r="Q67" i="2" s="1"/>
  <c r="R67" i="2" s="1"/>
  <c r="S67" i="2" s="1"/>
  <c r="T67" i="2" s="1"/>
  <c r="U67" i="2" l="1"/>
  <c r="X67" i="2" s="1"/>
  <c r="Y67" i="2" s="1"/>
  <c r="G67" i="2"/>
  <c r="C68" i="2" l="1"/>
  <c r="D68" i="2" l="1"/>
  <c r="I68" i="2" s="1"/>
  <c r="Z68" i="2" s="1"/>
  <c r="AA68" i="2"/>
  <c r="AB68" i="2" l="1"/>
  <c r="AC68" i="2" s="1"/>
  <c r="K68" i="2"/>
  <c r="N68" i="2" s="1"/>
  <c r="L68" i="2"/>
  <c r="J68" i="2"/>
  <c r="M68" i="2" s="1"/>
  <c r="O68" i="2" l="1"/>
  <c r="Q68" i="2" s="1"/>
  <c r="R68" i="2" s="1"/>
  <c r="S68" i="2" s="1"/>
  <c r="T68" i="2" s="1"/>
  <c r="U68" i="2" l="1"/>
  <c r="X68" i="2" s="1"/>
  <c r="Y68" i="2" s="1"/>
  <c r="G68" i="2"/>
  <c r="C69" i="2" l="1"/>
  <c r="D69" i="2" l="1"/>
  <c r="I69" i="2" s="1"/>
  <c r="Z69" i="2" s="1"/>
  <c r="AA69" i="2"/>
  <c r="AB69" i="2" l="1"/>
  <c r="AC69" i="2" s="1"/>
  <c r="K69" i="2"/>
  <c r="N69" i="2" s="1"/>
  <c r="L69" i="2"/>
  <c r="J69" i="2"/>
  <c r="M69" i="2" s="1"/>
  <c r="O69" i="2" l="1"/>
  <c r="Q69" i="2" s="1"/>
  <c r="R69" i="2" s="1"/>
  <c r="S69" i="2" s="1"/>
  <c r="T69" i="2" s="1"/>
  <c r="U69" i="2" l="1"/>
  <c r="X69" i="2" s="1"/>
  <c r="Y69" i="2" s="1"/>
  <c r="G69" i="2"/>
  <c r="C70" i="2" l="1"/>
  <c r="D70" i="2" l="1"/>
  <c r="I70" i="2" s="1"/>
  <c r="Z70" i="2" s="1"/>
  <c r="AA70" i="2"/>
  <c r="AB70" i="2" l="1"/>
  <c r="AC70" i="2" s="1"/>
  <c r="K70" i="2"/>
  <c r="N70" i="2" s="1"/>
  <c r="L70" i="2"/>
  <c r="J70" i="2"/>
  <c r="M70" i="2" s="1"/>
  <c r="O70" i="2" l="1"/>
  <c r="Q70" i="2" s="1"/>
  <c r="R70" i="2" s="1"/>
  <c r="S70" i="2" s="1"/>
  <c r="T70" i="2" s="1"/>
  <c r="U70" i="2" l="1"/>
  <c r="X70" i="2" s="1"/>
  <c r="Y70" i="2" s="1"/>
  <c r="G70" i="2"/>
  <c r="C71" i="2" l="1"/>
  <c r="D71" i="2" l="1"/>
  <c r="I71" i="2" s="1"/>
  <c r="Z71" i="2" s="1"/>
  <c r="AA71" i="2"/>
  <c r="AB71" i="2" l="1"/>
  <c r="AC71" i="2" s="1"/>
  <c r="K71" i="2"/>
  <c r="N71" i="2" s="1"/>
  <c r="L71" i="2"/>
  <c r="J71" i="2"/>
  <c r="M71" i="2" s="1"/>
  <c r="O71" i="2" l="1"/>
  <c r="Q71" i="2" s="1"/>
  <c r="R71" i="2" s="1"/>
  <c r="S71" i="2" s="1"/>
  <c r="T71" i="2" s="1"/>
  <c r="U71" i="2" l="1"/>
  <c r="X71" i="2" s="1"/>
  <c r="Y71" i="2" s="1"/>
  <c r="G71" i="2"/>
  <c r="C72" i="2" l="1"/>
  <c r="D72" i="2" l="1"/>
  <c r="I72" i="2" s="1"/>
  <c r="Z72" i="2" s="1"/>
  <c r="AA72" i="2"/>
  <c r="AB72" i="2" l="1"/>
  <c r="AC72" i="2" s="1"/>
  <c r="K72" i="2"/>
  <c r="N72" i="2" s="1"/>
  <c r="L72" i="2"/>
  <c r="J72" i="2"/>
  <c r="M72" i="2" s="1"/>
  <c r="O72" i="2" l="1"/>
  <c r="Q72" i="2" s="1"/>
  <c r="R72" i="2" s="1"/>
  <c r="S72" i="2" s="1"/>
  <c r="T72" i="2" s="1"/>
  <c r="U72" i="2" l="1"/>
  <c r="X72" i="2" s="1"/>
  <c r="Y72" i="2" s="1"/>
  <c r="G72" i="2"/>
  <c r="C73" i="2" l="1"/>
  <c r="D73" i="2" l="1"/>
  <c r="I73" i="2" s="1"/>
  <c r="Z73" i="2" s="1"/>
  <c r="AA73" i="2"/>
  <c r="AB73" i="2" l="1"/>
  <c r="AC73" i="2" s="1"/>
  <c r="L73" i="2"/>
  <c r="K73" i="2"/>
  <c r="N73" i="2" s="1"/>
  <c r="J73" i="2"/>
  <c r="M73" i="2" s="1"/>
  <c r="O73" i="2" l="1"/>
  <c r="Q73" i="2" s="1"/>
  <c r="R73" i="2" s="1"/>
  <c r="S73" i="2" s="1"/>
  <c r="T73" i="2" s="1"/>
  <c r="U73" i="2" l="1"/>
  <c r="X73" i="2" s="1"/>
  <c r="Y73" i="2" s="1"/>
  <c r="G73" i="2"/>
  <c r="C74" i="2" l="1"/>
  <c r="D74" i="2" l="1"/>
  <c r="I74" i="2" s="1"/>
  <c r="Z74" i="2" s="1"/>
  <c r="AA74" i="2"/>
  <c r="AB74" i="2" l="1"/>
  <c r="AC74" i="2" s="1"/>
  <c r="K74" i="2"/>
  <c r="N74" i="2" s="1"/>
  <c r="L74" i="2"/>
  <c r="J74" i="2"/>
  <c r="M74" i="2" s="1"/>
  <c r="O74" i="2" l="1"/>
  <c r="Q74" i="2" s="1"/>
  <c r="R74" i="2" s="1"/>
  <c r="S74" i="2" s="1"/>
  <c r="T74" i="2" s="1"/>
  <c r="U74" i="2" l="1"/>
  <c r="X74" i="2" s="1"/>
  <c r="Y74" i="2" s="1"/>
  <c r="G74" i="2"/>
  <c r="C75" i="2" l="1"/>
  <c r="D75" i="2" l="1"/>
  <c r="I75" i="2" s="1"/>
  <c r="Z75" i="2" s="1"/>
  <c r="AA75" i="2"/>
  <c r="AB75" i="2" l="1"/>
  <c r="AC75" i="2" s="1"/>
  <c r="L75" i="2"/>
  <c r="K75" i="2"/>
  <c r="N75" i="2" s="1"/>
  <c r="J75" i="2"/>
  <c r="M75" i="2" s="1"/>
  <c r="O75" i="2" l="1"/>
  <c r="Q75" i="2" s="1"/>
  <c r="R75" i="2" s="1"/>
  <c r="S75" i="2" s="1"/>
  <c r="T75" i="2" s="1"/>
  <c r="U75" i="2" l="1"/>
  <c r="X75" i="2" s="1"/>
  <c r="Y75" i="2" s="1"/>
  <c r="C76" i="2" s="1"/>
  <c r="G75" i="2"/>
  <c r="D76" i="2" l="1"/>
  <c r="I76" i="2" s="1"/>
  <c r="Z76" i="2" s="1"/>
  <c r="AA76" i="2"/>
  <c r="AB76" i="2" l="1"/>
  <c r="AC76" i="2" s="1"/>
  <c r="L76" i="2"/>
  <c r="J76" i="2"/>
  <c r="M76" i="2" s="1"/>
  <c r="K76" i="2"/>
  <c r="N76" i="2" s="1"/>
  <c r="O76" i="2" l="1"/>
  <c r="Q76" i="2" s="1"/>
  <c r="R76" i="2" s="1"/>
  <c r="S76" i="2" s="1"/>
  <c r="T76" i="2" s="1"/>
  <c r="U76" i="2" l="1"/>
  <c r="X76" i="2" s="1"/>
  <c r="Y76" i="2" s="1"/>
  <c r="C77" i="2" s="1"/>
  <c r="G76" i="2"/>
  <c r="D77" i="2" l="1"/>
  <c r="I77" i="2" s="1"/>
  <c r="Z77" i="2" s="1"/>
  <c r="AA77" i="2"/>
  <c r="AB77" i="2" l="1"/>
  <c r="AC77" i="2" s="1"/>
  <c r="L77" i="2"/>
  <c r="J77" i="2"/>
  <c r="M77" i="2" s="1"/>
  <c r="K77" i="2"/>
  <c r="N77" i="2" s="1"/>
  <c r="O77" i="2" l="1"/>
  <c r="Q77" i="2" s="1"/>
  <c r="R77" i="2" s="1"/>
  <c r="S77" i="2" s="1"/>
  <c r="T77" i="2" s="1"/>
  <c r="U77" i="2" l="1"/>
  <c r="X77" i="2" s="1"/>
  <c r="Y77" i="2" s="1"/>
  <c r="C78" i="2" s="1"/>
  <c r="G77" i="2"/>
  <c r="D78" i="2" l="1"/>
  <c r="I78" i="2" s="1"/>
  <c r="Z78" i="2" s="1"/>
  <c r="AA78" i="2"/>
  <c r="J78" i="2" l="1"/>
  <c r="M78" i="2" s="1"/>
  <c r="AB78" i="2"/>
  <c r="AC78" i="2" s="1"/>
  <c r="K78" i="2"/>
  <c r="N78" i="2" s="1"/>
  <c r="L78" i="2"/>
  <c r="O78" i="2" l="1"/>
  <c r="Q78" i="2" s="1"/>
  <c r="R78" i="2" s="1"/>
  <c r="S78" i="2" s="1"/>
  <c r="T78" i="2" s="1"/>
  <c r="U78" i="2" l="1"/>
  <c r="X78" i="2" s="1"/>
  <c r="Y78" i="2" s="1"/>
  <c r="C79" i="2" s="1"/>
  <c r="G78" i="2"/>
  <c r="D79" i="2" l="1"/>
  <c r="I79" i="2" s="1"/>
  <c r="Z79" i="2" s="1"/>
  <c r="AA79" i="2"/>
  <c r="AB79" i="2" l="1"/>
  <c r="AC79" i="2" s="1"/>
  <c r="L79" i="2"/>
  <c r="K79" i="2"/>
  <c r="N79" i="2" s="1"/>
  <c r="J79" i="2"/>
  <c r="M79" i="2" s="1"/>
  <c r="O79" i="2" l="1"/>
  <c r="Q79" i="2" s="1"/>
  <c r="R79" i="2" s="1"/>
  <c r="S79" i="2" s="1"/>
  <c r="T79" i="2" s="1"/>
  <c r="U79" i="2" l="1"/>
  <c r="X79" i="2" s="1"/>
  <c r="Y79" i="2" s="1"/>
  <c r="C80" i="2" s="1"/>
  <c r="G79" i="2"/>
  <c r="D80" i="2" l="1"/>
  <c r="I80" i="2" s="1"/>
  <c r="Z80" i="2" s="1"/>
  <c r="AA80" i="2"/>
  <c r="AB80" i="2" l="1"/>
  <c r="AC80" i="2" s="1"/>
  <c r="K80" i="2"/>
  <c r="N80" i="2" s="1"/>
  <c r="L80" i="2"/>
  <c r="J80" i="2"/>
  <c r="M80" i="2" s="1"/>
  <c r="O80" i="2" l="1"/>
  <c r="Q80" i="2" s="1"/>
  <c r="R80" i="2" s="1"/>
  <c r="S80" i="2" s="1"/>
  <c r="T80" i="2" s="1"/>
  <c r="U80" i="2" l="1"/>
  <c r="X80" i="2" s="1"/>
  <c r="Y80" i="2" s="1"/>
  <c r="C81" i="2" s="1"/>
  <c r="G80" i="2"/>
  <c r="D81" i="2" l="1"/>
  <c r="I81" i="2" s="1"/>
  <c r="Z81" i="2" s="1"/>
  <c r="AA81" i="2"/>
  <c r="AB81" i="2" l="1"/>
  <c r="AC81" i="2" s="1"/>
  <c r="L81" i="2"/>
  <c r="K81" i="2"/>
  <c r="N81" i="2" s="1"/>
  <c r="J81" i="2"/>
  <c r="M81" i="2" s="1"/>
  <c r="O81" i="2" l="1"/>
  <c r="Q81" i="2" s="1"/>
  <c r="R81" i="2" s="1"/>
  <c r="S81" i="2" s="1"/>
  <c r="T81" i="2" s="1"/>
  <c r="U81" i="2" l="1"/>
  <c r="X81" i="2" s="1"/>
  <c r="Y81" i="2" s="1"/>
  <c r="C82" i="2" s="1"/>
  <c r="G81" i="2"/>
  <c r="D82" i="2" l="1"/>
  <c r="I82" i="2" s="1"/>
  <c r="Z82" i="2" s="1"/>
  <c r="AA82" i="2"/>
  <c r="AB82" i="2" l="1"/>
  <c r="AC82" i="2" s="1"/>
  <c r="L82" i="2"/>
  <c r="K82" i="2"/>
  <c r="N82" i="2" s="1"/>
  <c r="J82" i="2"/>
  <c r="M82" i="2" s="1"/>
  <c r="O82" i="2" l="1"/>
  <c r="Q82" i="2" s="1"/>
  <c r="R82" i="2" s="1"/>
  <c r="S82" i="2" s="1"/>
  <c r="T82" i="2" s="1"/>
  <c r="U82" i="2" l="1"/>
  <c r="X82" i="2" s="1"/>
  <c r="Y82" i="2" s="1"/>
  <c r="C83" i="2" s="1"/>
  <c r="G82" i="2"/>
  <c r="D83" i="2" l="1"/>
  <c r="I83" i="2" s="1"/>
  <c r="Z83" i="2" s="1"/>
  <c r="AA83" i="2"/>
  <c r="AB83" i="2" l="1"/>
  <c r="AC83" i="2" s="1"/>
  <c r="K83" i="2"/>
  <c r="N83" i="2" s="1"/>
  <c r="L83" i="2"/>
  <c r="J83" i="2"/>
  <c r="M83" i="2" s="1"/>
  <c r="O83" i="2" l="1"/>
  <c r="Q83" i="2" s="1"/>
  <c r="R83" i="2" s="1"/>
  <c r="S83" i="2" s="1"/>
  <c r="T83" i="2" s="1"/>
  <c r="U83" i="2" l="1"/>
  <c r="X83" i="2" s="1"/>
  <c r="Y83" i="2" s="1"/>
  <c r="C84" i="2" s="1"/>
  <c r="G83" i="2"/>
  <c r="D84" i="2" l="1"/>
  <c r="I84" i="2" s="1"/>
  <c r="Z84" i="2" s="1"/>
  <c r="AA84" i="2"/>
  <c r="AB84" i="2" l="1"/>
  <c r="AC84" i="2" s="1"/>
  <c r="J84" i="2"/>
  <c r="M84" i="2" s="1"/>
  <c r="K84" i="2"/>
  <c r="N84" i="2" s="1"/>
  <c r="L84" i="2"/>
  <c r="O84" i="2" l="1"/>
  <c r="Q84" i="2" s="1"/>
  <c r="R84" i="2" s="1"/>
  <c r="S84" i="2" s="1"/>
  <c r="T84" i="2" s="1"/>
  <c r="U84" i="2" l="1"/>
  <c r="X84" i="2" s="1"/>
  <c r="Y84" i="2" s="1"/>
  <c r="C85" i="2" s="1"/>
  <c r="G84" i="2"/>
  <c r="D85" i="2" l="1"/>
  <c r="I85" i="2" s="1"/>
  <c r="Z85" i="2" s="1"/>
  <c r="AA85" i="2"/>
  <c r="AB85" i="2" l="1"/>
  <c r="AC85" i="2" s="1"/>
  <c r="K85" i="2"/>
  <c r="N85" i="2" s="1"/>
  <c r="L85" i="2"/>
  <c r="J85" i="2"/>
  <c r="M85" i="2" s="1"/>
  <c r="O85" i="2" l="1"/>
  <c r="Q85" i="2" s="1"/>
  <c r="R85" i="2" s="1"/>
  <c r="S85" i="2" s="1"/>
  <c r="T85" i="2" s="1"/>
  <c r="U85" i="2" l="1"/>
  <c r="X85" i="2" s="1"/>
  <c r="Y85" i="2" s="1"/>
  <c r="C86" i="2" s="1"/>
  <c r="G85" i="2"/>
  <c r="D86" i="2" l="1"/>
  <c r="I86" i="2" s="1"/>
  <c r="Z86" i="2" s="1"/>
  <c r="AA86" i="2"/>
  <c r="AB86" i="2" l="1"/>
  <c r="AC86" i="2" s="1"/>
  <c r="L86" i="2"/>
  <c r="K86" i="2"/>
  <c r="N86" i="2" s="1"/>
  <c r="J86" i="2"/>
  <c r="M86" i="2" s="1"/>
  <c r="O86" i="2" l="1"/>
  <c r="Q86" i="2" s="1"/>
  <c r="R86" i="2" s="1"/>
  <c r="S86" i="2" s="1"/>
  <c r="T86" i="2" s="1"/>
  <c r="U86" i="2" l="1"/>
  <c r="X86" i="2" s="1"/>
  <c r="Y86" i="2" s="1"/>
  <c r="C87" i="2" s="1"/>
  <c r="G86" i="2"/>
  <c r="D87" i="2" l="1"/>
  <c r="I87" i="2" s="1"/>
  <c r="Z87" i="2" s="1"/>
  <c r="AA87" i="2"/>
  <c r="AB87" i="2" l="1"/>
  <c r="AC87" i="2" s="1"/>
  <c r="K87" i="2"/>
  <c r="N87" i="2" s="1"/>
  <c r="J87" i="2"/>
  <c r="M87" i="2" s="1"/>
  <c r="L87" i="2"/>
  <c r="O87" i="2" l="1"/>
  <c r="Q87" i="2" s="1"/>
  <c r="R87" i="2" s="1"/>
  <c r="S87" i="2" s="1"/>
  <c r="T87" i="2" s="1"/>
  <c r="U87" i="2" l="1"/>
  <c r="X87" i="2" s="1"/>
  <c r="Y87" i="2" s="1"/>
  <c r="C88" i="2" s="1"/>
  <c r="G87" i="2"/>
  <c r="D88" i="2" l="1"/>
  <c r="I88" i="2" s="1"/>
  <c r="Z88" i="2" s="1"/>
  <c r="AA88" i="2"/>
  <c r="AB88" i="2" l="1"/>
  <c r="AC88" i="2" s="1"/>
  <c r="K88" i="2"/>
  <c r="N88" i="2" s="1"/>
  <c r="L88" i="2"/>
  <c r="J88" i="2"/>
  <c r="M88" i="2" s="1"/>
  <c r="O88" i="2" l="1"/>
  <c r="Q88" i="2" s="1"/>
  <c r="R88" i="2" s="1"/>
  <c r="S88" i="2" s="1"/>
  <c r="T88" i="2" s="1"/>
  <c r="U88" i="2" l="1"/>
  <c r="X88" i="2" s="1"/>
  <c r="Y88" i="2" s="1"/>
  <c r="C89" i="2" s="1"/>
  <c r="G88" i="2"/>
  <c r="D89" i="2" l="1"/>
  <c r="I89" i="2" s="1"/>
  <c r="Z89" i="2" s="1"/>
  <c r="AA89" i="2"/>
  <c r="AB89" i="2" l="1"/>
  <c r="AC89" i="2" s="1"/>
  <c r="K89" i="2"/>
  <c r="N89" i="2" s="1"/>
  <c r="L89" i="2"/>
  <c r="J89" i="2"/>
  <c r="M89" i="2" s="1"/>
  <c r="O89" i="2" l="1"/>
  <c r="Q89" i="2" s="1"/>
  <c r="R89" i="2" s="1"/>
  <c r="S89" i="2" s="1"/>
  <c r="T89" i="2" s="1"/>
  <c r="U89" i="2" l="1"/>
  <c r="X89" i="2" s="1"/>
  <c r="Y89" i="2" s="1"/>
  <c r="C90" i="2" s="1"/>
  <c r="G89" i="2"/>
  <c r="D90" i="2" l="1"/>
  <c r="I90" i="2" s="1"/>
  <c r="Z90" i="2" s="1"/>
  <c r="AA90" i="2"/>
  <c r="AB90" i="2" l="1"/>
  <c r="AC90" i="2" s="1"/>
  <c r="L90" i="2"/>
  <c r="K90" i="2"/>
  <c r="N90" i="2" s="1"/>
  <c r="J90" i="2"/>
  <c r="M90" i="2" s="1"/>
  <c r="O90" i="2" l="1"/>
  <c r="Q90" i="2" s="1"/>
  <c r="R90" i="2" s="1"/>
  <c r="S90" i="2" s="1"/>
  <c r="T90" i="2" s="1"/>
  <c r="U90" i="2" l="1"/>
  <c r="X90" i="2" s="1"/>
  <c r="Y90" i="2" s="1"/>
  <c r="C91" i="2" s="1"/>
  <c r="G90" i="2"/>
  <c r="D91" i="2" l="1"/>
  <c r="I91" i="2" s="1"/>
  <c r="Z91" i="2" s="1"/>
  <c r="AA91" i="2"/>
  <c r="AB91" i="2" l="1"/>
  <c r="AC91" i="2" s="1"/>
  <c r="K91" i="2"/>
  <c r="N91" i="2" s="1"/>
  <c r="L91" i="2"/>
  <c r="J91" i="2"/>
  <c r="M91" i="2" s="1"/>
  <c r="O91" i="2" l="1"/>
  <c r="Q91" i="2" s="1"/>
  <c r="R91" i="2" s="1"/>
  <c r="S91" i="2" s="1"/>
  <c r="T91" i="2" s="1"/>
  <c r="U91" i="2" l="1"/>
  <c r="X91" i="2" s="1"/>
  <c r="Y91" i="2" s="1"/>
  <c r="C92" i="2" s="1"/>
  <c r="G91" i="2"/>
  <c r="D92" i="2" l="1"/>
  <c r="I92" i="2" s="1"/>
  <c r="Z92" i="2" s="1"/>
  <c r="AA92" i="2"/>
  <c r="AB92" i="2" l="1"/>
  <c r="AC92" i="2" s="1"/>
  <c r="K92" i="2"/>
  <c r="N92" i="2" s="1"/>
  <c r="L92" i="2"/>
  <c r="J92" i="2"/>
  <c r="M92" i="2" s="1"/>
  <c r="O92" i="2" l="1"/>
  <c r="Q92" i="2" s="1"/>
  <c r="R92" i="2" s="1"/>
  <c r="S92" i="2" s="1"/>
  <c r="T92" i="2" s="1"/>
  <c r="U92" i="2" l="1"/>
  <c r="X92" i="2" s="1"/>
  <c r="Y92" i="2" s="1"/>
  <c r="C93" i="2" s="1"/>
  <c r="G92" i="2"/>
  <c r="D93" i="2" l="1"/>
  <c r="I93" i="2" s="1"/>
  <c r="Z93" i="2" s="1"/>
  <c r="AA93" i="2"/>
  <c r="AB93" i="2" l="1"/>
  <c r="AC93" i="2" s="1"/>
  <c r="K93" i="2"/>
  <c r="N93" i="2" s="1"/>
  <c r="L93" i="2"/>
  <c r="J93" i="2"/>
  <c r="M93" i="2" s="1"/>
  <c r="O93" i="2" l="1"/>
  <c r="Q93" i="2" s="1"/>
  <c r="R93" i="2" s="1"/>
  <c r="S93" i="2" s="1"/>
  <c r="T93" i="2" s="1"/>
  <c r="U93" i="2" l="1"/>
  <c r="X93" i="2" s="1"/>
  <c r="Y93" i="2" s="1"/>
  <c r="C94" i="2" s="1"/>
  <c r="G93" i="2"/>
  <c r="D94" i="2" l="1"/>
  <c r="I94" i="2" s="1"/>
  <c r="Z94" i="2" s="1"/>
  <c r="AA94" i="2"/>
  <c r="AB94" i="2" l="1"/>
  <c r="AC94" i="2" s="1"/>
  <c r="L94" i="2"/>
  <c r="K94" i="2"/>
  <c r="N94" i="2" s="1"/>
  <c r="J94" i="2"/>
  <c r="M94" i="2" s="1"/>
  <c r="O94" i="2" l="1"/>
  <c r="Q94" i="2" s="1"/>
  <c r="R94" i="2" s="1"/>
  <c r="S94" i="2" s="1"/>
  <c r="T94" i="2" s="1"/>
  <c r="U94" i="2" l="1"/>
  <c r="X94" i="2" s="1"/>
  <c r="Y94" i="2" s="1"/>
  <c r="C95" i="2" s="1"/>
  <c r="G94" i="2"/>
  <c r="D95" i="2" l="1"/>
  <c r="I95" i="2" s="1"/>
  <c r="Z95" i="2" s="1"/>
  <c r="AA95" i="2"/>
  <c r="AB95" i="2" l="1"/>
  <c r="AC95" i="2" s="1"/>
  <c r="K95" i="2"/>
  <c r="N95" i="2" s="1"/>
  <c r="L95" i="2"/>
  <c r="J95" i="2"/>
  <c r="M95" i="2" s="1"/>
  <c r="O95" i="2" l="1"/>
  <c r="Q95" i="2" s="1"/>
  <c r="R95" i="2" s="1"/>
  <c r="S95" i="2" s="1"/>
  <c r="T95" i="2" s="1"/>
  <c r="U95" i="2" l="1"/>
  <c r="X95" i="2" s="1"/>
  <c r="Y95" i="2" s="1"/>
  <c r="C96" i="2" s="1"/>
  <c r="G95" i="2"/>
  <c r="D96" i="2" l="1"/>
  <c r="I96" i="2" s="1"/>
  <c r="Z96" i="2" s="1"/>
  <c r="AA96" i="2"/>
  <c r="AB96" i="2" l="1"/>
  <c r="AC96" i="2" s="1"/>
  <c r="K96" i="2"/>
  <c r="N96" i="2" s="1"/>
  <c r="L96" i="2"/>
  <c r="J96" i="2"/>
  <c r="M96" i="2" s="1"/>
  <c r="O96" i="2" l="1"/>
  <c r="Q96" i="2" s="1"/>
  <c r="R96" i="2" s="1"/>
  <c r="S96" i="2" s="1"/>
  <c r="T96" i="2" s="1"/>
  <c r="U96" i="2" l="1"/>
  <c r="X96" i="2" s="1"/>
  <c r="Y96" i="2" s="1"/>
  <c r="C97" i="2" s="1"/>
  <c r="G96" i="2"/>
  <c r="D97" i="2" l="1"/>
  <c r="I97" i="2" s="1"/>
  <c r="Z97" i="2" s="1"/>
  <c r="AA97" i="2"/>
  <c r="AB97" i="2" l="1"/>
  <c r="AC97" i="2" s="1"/>
  <c r="L97" i="2"/>
  <c r="K97" i="2"/>
  <c r="N97" i="2" s="1"/>
  <c r="J97" i="2"/>
  <c r="M97" i="2" s="1"/>
  <c r="O97" i="2" l="1"/>
  <c r="Q97" i="2" s="1"/>
  <c r="R97" i="2" s="1"/>
  <c r="S97" i="2" s="1"/>
  <c r="T97" i="2" s="1"/>
  <c r="U97" i="2" l="1"/>
  <c r="X97" i="2" s="1"/>
  <c r="Y97" i="2" s="1"/>
  <c r="C98" i="2" s="1"/>
  <c r="G97" i="2"/>
  <c r="D98" i="2" l="1"/>
  <c r="I98" i="2" s="1"/>
  <c r="Z98" i="2" s="1"/>
  <c r="AA98" i="2"/>
  <c r="AB98" i="2" l="1"/>
  <c r="AC98" i="2" s="1"/>
  <c r="K98" i="2"/>
  <c r="N98" i="2" s="1"/>
  <c r="L98" i="2"/>
  <c r="J98" i="2"/>
  <c r="M98" i="2" s="1"/>
  <c r="O98" i="2" l="1"/>
  <c r="Q98" i="2" s="1"/>
  <c r="R98" i="2" s="1"/>
  <c r="S98" i="2" s="1"/>
  <c r="T98" i="2" s="1"/>
  <c r="U98" i="2" l="1"/>
  <c r="X98" i="2" s="1"/>
  <c r="Y98" i="2" s="1"/>
  <c r="C99" i="2" s="1"/>
  <c r="G98" i="2"/>
  <c r="D99" i="2" l="1"/>
  <c r="I99" i="2" s="1"/>
  <c r="Z99" i="2" s="1"/>
  <c r="AA99" i="2"/>
  <c r="AB99" i="2" l="1"/>
  <c r="AC99" i="2" s="1"/>
  <c r="K99" i="2"/>
  <c r="N99" i="2" s="1"/>
  <c r="L99" i="2"/>
  <c r="J99" i="2"/>
  <c r="M99" i="2" s="1"/>
  <c r="O99" i="2" l="1"/>
  <c r="Q99" i="2" s="1"/>
  <c r="R99" i="2" s="1"/>
  <c r="S99" i="2" s="1"/>
  <c r="T99" i="2" s="1"/>
  <c r="U99" i="2" l="1"/>
  <c r="X99" i="2" s="1"/>
  <c r="Y99" i="2" s="1"/>
  <c r="C100" i="2" s="1"/>
  <c r="G99" i="2"/>
  <c r="D100" i="2" l="1"/>
  <c r="I100" i="2" s="1"/>
  <c r="Z100" i="2" s="1"/>
  <c r="AA100" i="2"/>
  <c r="K100" i="2" l="1"/>
  <c r="N100" i="2" s="1"/>
  <c r="L100" i="2"/>
  <c r="J100" i="2"/>
  <c r="M100" i="2" s="1"/>
  <c r="AB100" i="2"/>
  <c r="AC100" i="2" s="1"/>
  <c r="O100" i="2" l="1"/>
  <c r="Q100" i="2" s="1"/>
  <c r="R100" i="2" s="1"/>
  <c r="S100" i="2" s="1"/>
  <c r="T100" i="2" s="1"/>
  <c r="U100" i="2" l="1"/>
  <c r="X100" i="2" s="1"/>
  <c r="Y100" i="2" s="1"/>
  <c r="C101" i="2" s="1"/>
  <c r="G100" i="2"/>
  <c r="D101" i="2" l="1"/>
  <c r="I101" i="2" s="1"/>
  <c r="Z101" i="2" s="1"/>
  <c r="AA101" i="2"/>
  <c r="K101" i="2" l="1"/>
  <c r="N101" i="2" s="1"/>
  <c r="L101" i="2"/>
  <c r="J101" i="2"/>
  <c r="M101" i="2" s="1"/>
  <c r="AB101" i="2"/>
  <c r="AC101" i="2" s="1"/>
  <c r="O101" i="2" l="1"/>
  <c r="Q101" i="2" s="1"/>
  <c r="R101" i="2" s="1"/>
  <c r="S101" i="2" s="1"/>
  <c r="T101" i="2" s="1"/>
  <c r="U101" i="2" l="1"/>
  <c r="X101" i="2" s="1"/>
  <c r="Y101" i="2" s="1"/>
  <c r="C102" i="2" s="1"/>
  <c r="G101" i="2"/>
  <c r="D102" i="2" l="1"/>
  <c r="I102" i="2" s="1"/>
  <c r="Z102" i="2" s="1"/>
  <c r="AA102" i="2"/>
  <c r="J102" i="2" l="1"/>
  <c r="M102" i="2" s="1"/>
  <c r="K102" i="2"/>
  <c r="N102" i="2" s="1"/>
  <c r="L102" i="2"/>
  <c r="AB102" i="2"/>
  <c r="AC102" i="2" s="1"/>
  <c r="O102" i="2" l="1"/>
  <c r="Q102" i="2" s="1"/>
  <c r="R102" i="2" s="1"/>
  <c r="S102" i="2" s="1"/>
  <c r="T102" i="2" s="1"/>
  <c r="U102" i="2" l="1"/>
  <c r="X102" i="2" s="1"/>
  <c r="Y102" i="2" s="1"/>
  <c r="C103" i="2" s="1"/>
  <c r="G102" i="2"/>
  <c r="D103" i="2" l="1"/>
  <c r="I103" i="2" s="1"/>
  <c r="Z103" i="2" s="1"/>
  <c r="AA103" i="2"/>
  <c r="AB103" i="2" l="1"/>
  <c r="AC103" i="2" s="1"/>
  <c r="L103" i="2"/>
  <c r="K103" i="2"/>
  <c r="N103" i="2" s="1"/>
  <c r="J103" i="2"/>
  <c r="M103" i="2" s="1"/>
  <c r="O103" i="2" l="1"/>
  <c r="Q103" i="2" s="1"/>
  <c r="R103" i="2" s="1"/>
  <c r="S103" i="2" s="1"/>
  <c r="T103" i="2" s="1"/>
  <c r="U103" i="2" l="1"/>
  <c r="X103" i="2" s="1"/>
  <c r="Y103" i="2" s="1"/>
  <c r="C104" i="2" s="1"/>
  <c r="G103" i="2"/>
  <c r="D104" i="2" l="1"/>
  <c r="I104" i="2" s="1"/>
  <c r="Z104" i="2" s="1"/>
  <c r="AA104" i="2"/>
  <c r="K104" i="2" l="1"/>
  <c r="N104" i="2" s="1"/>
  <c r="L104" i="2"/>
  <c r="AB104" i="2"/>
  <c r="AC104" i="2" s="1"/>
  <c r="J104" i="2"/>
  <c r="M104" i="2" s="1"/>
  <c r="O104" i="2" l="1"/>
  <c r="Q104" i="2" s="1"/>
  <c r="R104" i="2" s="1"/>
  <c r="S104" i="2" s="1"/>
  <c r="T104" i="2" s="1"/>
  <c r="U104" i="2" l="1"/>
  <c r="X104" i="2" s="1"/>
  <c r="Y104" i="2" s="1"/>
  <c r="C105" i="2" s="1"/>
  <c r="G104" i="2"/>
  <c r="D105" i="2" l="1"/>
  <c r="I105" i="2" s="1"/>
  <c r="Z105" i="2" s="1"/>
  <c r="AA105" i="2"/>
  <c r="L105" i="2" l="1"/>
  <c r="K105" i="2"/>
  <c r="N105" i="2" s="1"/>
  <c r="J105" i="2"/>
  <c r="M105" i="2" s="1"/>
  <c r="AB105" i="2"/>
  <c r="AC105" i="2" s="1"/>
  <c r="O105" i="2" l="1"/>
  <c r="Q105" i="2" s="1"/>
  <c r="R105" i="2" s="1"/>
  <c r="S105" i="2" s="1"/>
  <c r="T105" i="2" s="1"/>
  <c r="G105" i="2" l="1"/>
  <c r="U105" i="2" l="1"/>
  <c r="X105" i="2" s="1"/>
  <c r="Y105" i="2" s="1"/>
  <c r="C106" i="2" s="1"/>
  <c r="D106" i="2" l="1"/>
  <c r="I106" i="2" s="1"/>
  <c r="Z106" i="2" s="1"/>
  <c r="AA106" i="2"/>
  <c r="K106" i="2" l="1"/>
  <c r="N106" i="2" s="1"/>
  <c r="L106" i="2"/>
  <c r="J106" i="2"/>
  <c r="M106" i="2" s="1"/>
  <c r="AB106" i="2"/>
  <c r="AC106" i="2" s="1"/>
  <c r="O106" i="2" l="1"/>
  <c r="Q106" i="2" s="1"/>
  <c r="R106" i="2" s="1"/>
  <c r="S106" i="2" s="1"/>
  <c r="T106" i="2" s="1"/>
  <c r="U106" i="2" s="1"/>
  <c r="X106" i="2" s="1"/>
  <c r="Y106" i="2" s="1"/>
  <c r="C107" i="2" s="1"/>
  <c r="G106" i="2" l="1"/>
  <c r="D107" i="2"/>
  <c r="I107" i="2" s="1"/>
  <c r="Z107" i="2" s="1"/>
  <c r="AA107" i="2"/>
  <c r="AB107" i="2" l="1"/>
  <c r="AC107" i="2" s="1"/>
  <c r="K107" i="2"/>
  <c r="N107" i="2" s="1"/>
  <c r="L107" i="2"/>
  <c r="J107" i="2"/>
  <c r="M107" i="2" s="1"/>
  <c r="O107" i="2" l="1"/>
  <c r="Q107" i="2" s="1"/>
  <c r="R107" i="2" s="1"/>
  <c r="S107" i="2" s="1"/>
  <c r="T107" i="2" s="1"/>
  <c r="U107" i="2" l="1"/>
  <c r="X107" i="2" s="1"/>
  <c r="Y107" i="2" s="1"/>
  <c r="C108" i="2" s="1"/>
  <c r="G107" i="2"/>
  <c r="D108" i="2" l="1"/>
  <c r="I108" i="2" s="1"/>
  <c r="Z108" i="2" s="1"/>
  <c r="AA108" i="2"/>
  <c r="AB108" i="2" l="1"/>
  <c r="AC108" i="2" s="1"/>
  <c r="L108" i="2"/>
  <c r="K108" i="2"/>
  <c r="N108" i="2" s="1"/>
  <c r="J108" i="2"/>
  <c r="M108" i="2" s="1"/>
  <c r="O108" i="2" l="1"/>
  <c r="Q108" i="2" s="1"/>
  <c r="R108" i="2" s="1"/>
  <c r="S108" i="2" s="1"/>
  <c r="T108" i="2" s="1"/>
  <c r="U108" i="2" l="1"/>
  <c r="X108" i="2" s="1"/>
  <c r="Y108" i="2" s="1"/>
  <c r="C109" i="2" s="1"/>
  <c r="G108" i="2"/>
  <c r="D109" i="2" l="1"/>
  <c r="I109" i="2" s="1"/>
  <c r="Z109" i="2" s="1"/>
  <c r="AA109" i="2"/>
  <c r="K109" i="2" l="1"/>
  <c r="N109" i="2" s="1"/>
  <c r="L109" i="2"/>
  <c r="J109" i="2"/>
  <c r="M109" i="2" s="1"/>
  <c r="AB109" i="2"/>
  <c r="AC109" i="2" s="1"/>
  <c r="O109" i="2" l="1"/>
  <c r="Q109" i="2" s="1"/>
  <c r="R109" i="2" s="1"/>
  <c r="S109" i="2" s="1"/>
  <c r="T109" i="2" s="1"/>
  <c r="U109" i="2" l="1"/>
  <c r="X109" i="2" s="1"/>
  <c r="Y109" i="2" s="1"/>
  <c r="C110" i="2" s="1"/>
  <c r="G109" i="2"/>
  <c r="D110" i="2" l="1"/>
  <c r="I110" i="2" s="1"/>
  <c r="Z110" i="2" s="1"/>
  <c r="AA110" i="2"/>
  <c r="L110" i="2" l="1"/>
  <c r="K110" i="2"/>
  <c r="N110" i="2" s="1"/>
  <c r="AB110" i="2"/>
  <c r="AC110" i="2" s="1"/>
  <c r="J110" i="2"/>
  <c r="M110" i="2" s="1"/>
  <c r="O110" i="2" l="1"/>
  <c r="Q110" i="2" s="1"/>
  <c r="R110" i="2" s="1"/>
  <c r="S110" i="2" s="1"/>
  <c r="T110" i="2" s="1"/>
  <c r="U110" i="2" l="1"/>
  <c r="X110" i="2" s="1"/>
  <c r="Y110" i="2" s="1"/>
  <c r="C111" i="2" s="1"/>
  <c r="G110" i="2"/>
  <c r="D111" i="2" l="1"/>
  <c r="I111" i="2" s="1"/>
  <c r="Z111" i="2" s="1"/>
  <c r="AA111" i="2"/>
  <c r="K111" i="2" l="1"/>
  <c r="N111" i="2" s="1"/>
  <c r="L111" i="2"/>
  <c r="J111" i="2"/>
  <c r="M111" i="2" s="1"/>
  <c r="AB111" i="2"/>
  <c r="AC111" i="2" s="1"/>
  <c r="O111" i="2" l="1"/>
  <c r="Q111" i="2" s="1"/>
  <c r="R111" i="2" s="1"/>
  <c r="S111" i="2" s="1"/>
  <c r="T111" i="2" s="1"/>
  <c r="U111" i="2" l="1"/>
  <c r="X111" i="2" s="1"/>
  <c r="Y111" i="2" s="1"/>
  <c r="C112" i="2" s="1"/>
  <c r="G111" i="2"/>
  <c r="D112" i="2" l="1"/>
  <c r="I112" i="2" s="1"/>
  <c r="Z112" i="2" s="1"/>
  <c r="AA112" i="2"/>
  <c r="AB112" i="2" l="1"/>
  <c r="AC112" i="2" s="1"/>
  <c r="L112" i="2"/>
  <c r="K112" i="2"/>
  <c r="N112" i="2" s="1"/>
  <c r="J112" i="2"/>
  <c r="M112" i="2" s="1"/>
  <c r="O112" i="2" l="1"/>
  <c r="Q112" i="2" s="1"/>
  <c r="R112" i="2" s="1"/>
  <c r="S112" i="2" s="1"/>
  <c r="T112" i="2" s="1"/>
  <c r="U112" i="2" l="1"/>
  <c r="X112" i="2" s="1"/>
  <c r="Y112" i="2" s="1"/>
  <c r="C113" i="2" s="1"/>
  <c r="G112" i="2"/>
  <c r="D113" i="2" l="1"/>
  <c r="I113" i="2" s="1"/>
  <c r="Z113" i="2" s="1"/>
  <c r="AA113" i="2"/>
  <c r="K113" i="2" l="1"/>
  <c r="N113" i="2" s="1"/>
  <c r="J113" i="2"/>
  <c r="M113" i="2" s="1"/>
  <c r="L113" i="2"/>
  <c r="AB113" i="2"/>
  <c r="AC113" i="2" s="1"/>
  <c r="O113" i="2" l="1"/>
  <c r="Q113" i="2" s="1"/>
  <c r="R113" i="2" s="1"/>
  <c r="S113" i="2" s="1"/>
  <c r="T113" i="2" s="1"/>
  <c r="U113" i="2" l="1"/>
  <c r="X113" i="2" s="1"/>
  <c r="Y113" i="2" s="1"/>
  <c r="C114" i="2" s="1"/>
  <c r="G113" i="2"/>
  <c r="D114" i="2" l="1"/>
  <c r="I114" i="2" s="1"/>
  <c r="Z114" i="2" s="1"/>
  <c r="AA114" i="2"/>
  <c r="K114" i="2" l="1"/>
  <c r="N114" i="2" s="1"/>
  <c r="J114" i="2"/>
  <c r="M114" i="2" s="1"/>
  <c r="L114" i="2"/>
  <c r="AB114" i="2"/>
  <c r="AC114" i="2" s="1"/>
  <c r="O114" i="2" l="1"/>
  <c r="Q114" i="2" s="1"/>
  <c r="R114" i="2" s="1"/>
  <c r="S114" i="2" s="1"/>
  <c r="T114" i="2" s="1"/>
  <c r="U114" i="2" l="1"/>
  <c r="X114" i="2" s="1"/>
  <c r="Y114" i="2" s="1"/>
  <c r="C115" i="2" s="1"/>
  <c r="G114" i="2"/>
  <c r="D115" i="2" l="1"/>
  <c r="I115" i="2" s="1"/>
  <c r="Z115" i="2" s="1"/>
  <c r="AA115" i="2"/>
  <c r="AB115" i="2" l="1"/>
  <c r="AC115" i="2" s="1"/>
  <c r="L115" i="2"/>
  <c r="K115" i="2"/>
  <c r="N115" i="2" s="1"/>
  <c r="J115" i="2"/>
  <c r="M115" i="2" s="1"/>
  <c r="O115" i="2" l="1"/>
  <c r="Q115" i="2" s="1"/>
  <c r="R115" i="2" s="1"/>
  <c r="S115" i="2" s="1"/>
  <c r="T115" i="2" s="1"/>
  <c r="U115" i="2" l="1"/>
  <c r="X115" i="2" s="1"/>
  <c r="Y115" i="2" s="1"/>
  <c r="C116" i="2" s="1"/>
  <c r="G115" i="2"/>
  <c r="D116" i="2" l="1"/>
  <c r="I116" i="2" s="1"/>
  <c r="Z116" i="2" s="1"/>
  <c r="AA116" i="2"/>
  <c r="K116" i="2" l="1"/>
  <c r="N116" i="2" s="1"/>
  <c r="AB116" i="2"/>
  <c r="AC116" i="2" s="1"/>
  <c r="J116" i="2"/>
  <c r="M116" i="2" s="1"/>
  <c r="L116" i="2"/>
  <c r="O116" i="2" l="1"/>
  <c r="Q116" i="2" s="1"/>
  <c r="R116" i="2" s="1"/>
  <c r="S116" i="2" s="1"/>
  <c r="T116" i="2" s="1"/>
  <c r="U116" i="2" l="1"/>
  <c r="X116" i="2" s="1"/>
  <c r="Y116" i="2" s="1"/>
  <c r="C117" i="2" s="1"/>
  <c r="G116" i="2"/>
  <c r="D117" i="2" l="1"/>
  <c r="I117" i="2" s="1"/>
  <c r="Z117" i="2" s="1"/>
  <c r="AA117" i="2"/>
  <c r="K117" i="2" l="1"/>
  <c r="N117" i="2" s="1"/>
  <c r="L117" i="2"/>
  <c r="J117" i="2"/>
  <c r="M117" i="2" s="1"/>
  <c r="AB117" i="2"/>
  <c r="AC117" i="2" s="1"/>
  <c r="O117" i="2" l="1"/>
  <c r="Q117" i="2" s="1"/>
  <c r="R117" i="2" s="1"/>
  <c r="S117" i="2" s="1"/>
  <c r="T117" i="2" s="1"/>
  <c r="U117" i="2" l="1"/>
  <c r="X117" i="2" s="1"/>
  <c r="Y117" i="2" s="1"/>
  <c r="C118" i="2" s="1"/>
  <c r="G117" i="2"/>
  <c r="D118" i="2" l="1"/>
  <c r="I118" i="2" s="1"/>
  <c r="Z118" i="2" s="1"/>
  <c r="AA118" i="2"/>
  <c r="K118" i="2" l="1"/>
  <c r="N118" i="2" s="1"/>
  <c r="L118" i="2"/>
  <c r="J118" i="2"/>
  <c r="M118" i="2" s="1"/>
  <c r="AB118" i="2"/>
  <c r="AC118" i="2" s="1"/>
  <c r="O118" i="2" l="1"/>
  <c r="Q118" i="2" s="1"/>
  <c r="R118" i="2" s="1"/>
  <c r="S118" i="2" s="1"/>
  <c r="T118" i="2" s="1"/>
  <c r="U118" i="2" l="1"/>
  <c r="X118" i="2" s="1"/>
  <c r="Y118" i="2" s="1"/>
  <c r="C119" i="2" s="1"/>
  <c r="G118" i="2"/>
  <c r="D119" i="2" l="1"/>
  <c r="I119" i="2" s="1"/>
  <c r="Z119" i="2" s="1"/>
  <c r="AA119" i="2"/>
  <c r="L119" i="2" l="1"/>
  <c r="K119" i="2"/>
  <c r="N119" i="2" s="1"/>
  <c r="J119" i="2"/>
  <c r="M119" i="2" s="1"/>
  <c r="AB119" i="2"/>
  <c r="AC119" i="2" s="1"/>
  <c r="O119" i="2" l="1"/>
  <c r="Q119" i="2" s="1"/>
  <c r="R119" i="2" s="1"/>
  <c r="S119" i="2" s="1"/>
  <c r="T119" i="2" s="1"/>
  <c r="U119" i="2" l="1"/>
  <c r="X119" i="2" s="1"/>
  <c r="Y119" i="2" s="1"/>
  <c r="C120" i="2" s="1"/>
  <c r="G119" i="2"/>
  <c r="D120" i="2" l="1"/>
  <c r="I120" i="2" s="1"/>
  <c r="Z120" i="2" s="1"/>
  <c r="AA120" i="2"/>
  <c r="K120" i="2" l="1"/>
  <c r="N120" i="2" s="1"/>
  <c r="J120" i="2"/>
  <c r="M120" i="2" s="1"/>
  <c r="L120" i="2"/>
  <c r="AB120" i="2"/>
  <c r="AC120" i="2" s="1"/>
  <c r="O120" i="2" l="1"/>
  <c r="Q120" i="2" s="1"/>
  <c r="R120" i="2" s="1"/>
  <c r="S120" i="2" s="1"/>
  <c r="T120" i="2" s="1"/>
  <c r="U120" i="2" l="1"/>
  <c r="X120" i="2" s="1"/>
  <c r="Y120" i="2" s="1"/>
  <c r="C121" i="2" s="1"/>
  <c r="G120" i="2"/>
  <c r="D121" i="2" l="1"/>
  <c r="I121" i="2" s="1"/>
  <c r="Z121" i="2" s="1"/>
  <c r="AA121" i="2"/>
  <c r="AB121" i="2" l="1"/>
  <c r="AC121" i="2" s="1"/>
  <c r="K121" i="2"/>
  <c r="N121" i="2" s="1"/>
  <c r="L121" i="2"/>
  <c r="J121" i="2"/>
  <c r="M121" i="2" s="1"/>
  <c r="O121" i="2" l="1"/>
  <c r="Q121" i="2" s="1"/>
  <c r="R121" i="2" s="1"/>
  <c r="S121" i="2" s="1"/>
  <c r="T121" i="2" s="1"/>
  <c r="U121" i="2" l="1"/>
  <c r="X121" i="2" s="1"/>
  <c r="Y121" i="2" s="1"/>
  <c r="C122" i="2" s="1"/>
  <c r="G121" i="2"/>
  <c r="D122" i="2" l="1"/>
  <c r="I122" i="2" s="1"/>
  <c r="Z122" i="2" s="1"/>
  <c r="AA122" i="2"/>
  <c r="AB122" i="2" l="1"/>
  <c r="AC122" i="2" s="1"/>
  <c r="K122" i="2"/>
  <c r="N122" i="2" s="1"/>
  <c r="L122" i="2"/>
  <c r="J122" i="2"/>
  <c r="M122" i="2" s="1"/>
  <c r="O122" i="2" l="1"/>
  <c r="Q122" i="2" s="1"/>
  <c r="R122" i="2" s="1"/>
  <c r="S122" i="2" s="1"/>
  <c r="T122" i="2" s="1"/>
  <c r="U122" i="2" l="1"/>
  <c r="X122" i="2" s="1"/>
  <c r="Y122" i="2" s="1"/>
  <c r="C123" i="2" s="1"/>
  <c r="G122" i="2"/>
  <c r="D123" i="2" l="1"/>
  <c r="I123" i="2" s="1"/>
  <c r="Z123" i="2" s="1"/>
  <c r="AA123" i="2"/>
  <c r="K123" i="2" l="1"/>
  <c r="N123" i="2" s="1"/>
  <c r="L123" i="2"/>
  <c r="J123" i="2"/>
  <c r="M123" i="2" s="1"/>
  <c r="AB123" i="2"/>
  <c r="AC123" i="2" s="1"/>
  <c r="O123" i="2" l="1"/>
  <c r="Q123" i="2" s="1"/>
  <c r="R123" i="2" s="1"/>
  <c r="S123" i="2" s="1"/>
  <c r="T123" i="2" s="1"/>
  <c r="U123" i="2" l="1"/>
  <c r="X123" i="2" s="1"/>
  <c r="Y123" i="2" s="1"/>
  <c r="C124" i="2" s="1"/>
  <c r="G123" i="2"/>
  <c r="D124" i="2" l="1"/>
  <c r="I124" i="2" s="1"/>
  <c r="Z124" i="2" s="1"/>
  <c r="AA124" i="2"/>
  <c r="K124" i="2" l="1"/>
  <c r="N124" i="2" s="1"/>
  <c r="L124" i="2"/>
  <c r="J124" i="2"/>
  <c r="M124" i="2" s="1"/>
  <c r="AB124" i="2"/>
  <c r="AC124" i="2" s="1"/>
  <c r="O124" i="2" l="1"/>
  <c r="Q124" i="2" s="1"/>
  <c r="R124" i="2" s="1"/>
  <c r="S124" i="2" s="1"/>
  <c r="T124" i="2" s="1"/>
  <c r="U124" i="2" l="1"/>
  <c r="X124" i="2" s="1"/>
  <c r="Y124" i="2" s="1"/>
  <c r="C125" i="2" s="1"/>
  <c r="G124" i="2"/>
  <c r="D125" i="2" l="1"/>
  <c r="I125" i="2" s="1"/>
  <c r="Z125" i="2" s="1"/>
  <c r="AA125" i="2"/>
  <c r="AB125" i="2" l="1"/>
  <c r="AC125" i="2" s="1"/>
  <c r="K125" i="2"/>
  <c r="N125" i="2" s="1"/>
  <c r="L125" i="2"/>
  <c r="J125" i="2"/>
  <c r="M125" i="2" s="1"/>
  <c r="O125" i="2" l="1"/>
  <c r="Q125" i="2" s="1"/>
  <c r="R125" i="2" s="1"/>
  <c r="S125" i="2" s="1"/>
  <c r="T125" i="2" s="1"/>
  <c r="U125" i="2" l="1"/>
  <c r="X125" i="2" s="1"/>
  <c r="Y125" i="2" s="1"/>
  <c r="C126" i="2" s="1"/>
  <c r="G125" i="2"/>
  <c r="D126" i="2" l="1"/>
  <c r="I126" i="2" s="1"/>
  <c r="Z126" i="2" s="1"/>
  <c r="AA126" i="2"/>
  <c r="L126" i="2" l="1"/>
  <c r="K126" i="2"/>
  <c r="N126" i="2" s="1"/>
  <c r="J126" i="2"/>
  <c r="M126" i="2" s="1"/>
  <c r="AB126" i="2"/>
  <c r="AC126" i="2" s="1"/>
  <c r="O126" i="2" l="1"/>
  <c r="Q126" i="2" s="1"/>
  <c r="R126" i="2" s="1"/>
  <c r="S126" i="2" s="1"/>
  <c r="T126" i="2" s="1"/>
  <c r="U126" i="2" l="1"/>
  <c r="X126" i="2" s="1"/>
  <c r="Y126" i="2" s="1"/>
  <c r="C127" i="2" s="1"/>
  <c r="G126" i="2"/>
  <c r="D127" i="2" l="1"/>
  <c r="I127" i="2" s="1"/>
  <c r="Z127" i="2" s="1"/>
  <c r="AA127" i="2"/>
  <c r="K127" i="2" l="1"/>
  <c r="N127" i="2" s="1"/>
  <c r="L127" i="2"/>
  <c r="J127" i="2"/>
  <c r="M127" i="2" s="1"/>
  <c r="AB127" i="2"/>
  <c r="AC127" i="2" s="1"/>
  <c r="O127" i="2" l="1"/>
  <c r="Q127" i="2" s="1"/>
  <c r="R127" i="2" s="1"/>
  <c r="S127" i="2" s="1"/>
  <c r="T127" i="2" s="1"/>
  <c r="U127" i="2" l="1"/>
  <c r="X127" i="2" s="1"/>
  <c r="Y127" i="2" s="1"/>
  <c r="C128" i="2" s="1"/>
  <c r="G127" i="2"/>
  <c r="D128" i="2" l="1"/>
  <c r="I128" i="2" s="1"/>
  <c r="Z128" i="2" s="1"/>
  <c r="AA128" i="2"/>
  <c r="K128" i="2" l="1"/>
  <c r="N128" i="2" s="1"/>
  <c r="L128" i="2"/>
  <c r="J128" i="2"/>
  <c r="M128" i="2" s="1"/>
  <c r="AB128" i="2"/>
  <c r="AC128" i="2" s="1"/>
  <c r="O128" i="2" l="1"/>
  <c r="Q128" i="2" s="1"/>
  <c r="R128" i="2" s="1"/>
  <c r="S128" i="2" s="1"/>
  <c r="T128" i="2" s="1"/>
  <c r="U128" i="2" l="1"/>
  <c r="X128" i="2" s="1"/>
  <c r="Y128" i="2" s="1"/>
  <c r="C129" i="2" s="1"/>
  <c r="G128" i="2"/>
  <c r="D129" i="2" l="1"/>
  <c r="I129" i="2" s="1"/>
  <c r="Z129" i="2" s="1"/>
  <c r="AA129" i="2"/>
  <c r="K129" i="2" l="1"/>
  <c r="N129" i="2" s="1"/>
  <c r="L129" i="2"/>
  <c r="J129" i="2"/>
  <c r="M129" i="2" s="1"/>
  <c r="AB129" i="2"/>
  <c r="AC129" i="2" s="1"/>
  <c r="O129" i="2" l="1"/>
  <c r="Q129" i="2" s="1"/>
  <c r="R129" i="2" s="1"/>
  <c r="S129" i="2" s="1"/>
  <c r="T129" i="2" s="1"/>
  <c r="U129" i="2" l="1"/>
  <c r="X129" i="2" s="1"/>
  <c r="Y129" i="2" s="1"/>
  <c r="C130" i="2" s="1"/>
  <c r="G129" i="2"/>
  <c r="D130" i="2" l="1"/>
  <c r="I130" i="2" s="1"/>
  <c r="Z130" i="2" s="1"/>
  <c r="AA130" i="2"/>
  <c r="K130" i="2" l="1"/>
  <c r="N130" i="2" s="1"/>
  <c r="J130" i="2"/>
  <c r="M130" i="2" s="1"/>
  <c r="AB130" i="2"/>
  <c r="AC130" i="2" s="1"/>
  <c r="L130" i="2"/>
  <c r="O130" i="2" l="1"/>
  <c r="Q130" i="2" s="1"/>
  <c r="R130" i="2" s="1"/>
  <c r="S130" i="2" s="1"/>
  <c r="T130" i="2" s="1"/>
  <c r="U130" i="2" l="1"/>
  <c r="X130" i="2" s="1"/>
  <c r="Y130" i="2" s="1"/>
  <c r="C131" i="2" s="1"/>
  <c r="G130" i="2"/>
  <c r="D131" i="2" l="1"/>
  <c r="I131" i="2" s="1"/>
  <c r="Z131" i="2" s="1"/>
  <c r="AA131" i="2"/>
  <c r="K131" i="2" l="1"/>
  <c r="N131" i="2" s="1"/>
  <c r="J131" i="2"/>
  <c r="M131" i="2" s="1"/>
  <c r="L131" i="2"/>
  <c r="AB131" i="2"/>
  <c r="AC131" i="2" s="1"/>
  <c r="O131" i="2" l="1"/>
  <c r="Q131" i="2" s="1"/>
  <c r="R131" i="2" s="1"/>
  <c r="S131" i="2" s="1"/>
  <c r="T131" i="2" s="1"/>
  <c r="U131" i="2" l="1"/>
  <c r="X131" i="2" s="1"/>
  <c r="Y131" i="2" s="1"/>
  <c r="C132" i="2" s="1"/>
  <c r="G131" i="2"/>
  <c r="D132" i="2" l="1"/>
  <c r="I132" i="2" s="1"/>
  <c r="Z132" i="2" s="1"/>
  <c r="AA132" i="2"/>
  <c r="L132" i="2" l="1"/>
  <c r="J132" i="2"/>
  <c r="M132" i="2" s="1"/>
  <c r="K132" i="2"/>
  <c r="N132" i="2" s="1"/>
  <c r="AB132" i="2"/>
  <c r="AC132" i="2" s="1"/>
  <c r="O132" i="2" l="1"/>
  <c r="Q132" i="2" s="1"/>
  <c r="R132" i="2" s="1"/>
  <c r="S132" i="2" s="1"/>
  <c r="T132" i="2" s="1"/>
  <c r="U132" i="2" l="1"/>
  <c r="X132" i="2" s="1"/>
  <c r="Y132" i="2" s="1"/>
  <c r="C133" i="2" s="1"/>
  <c r="G132" i="2"/>
  <c r="D133" i="2" l="1"/>
  <c r="I133" i="2" s="1"/>
  <c r="Z133" i="2" s="1"/>
  <c r="AA133" i="2"/>
  <c r="K133" i="2" l="1"/>
  <c r="N133" i="2" s="1"/>
  <c r="L133" i="2"/>
  <c r="J133" i="2"/>
  <c r="M133" i="2" s="1"/>
  <c r="AB133" i="2"/>
  <c r="AC133" i="2" s="1"/>
  <c r="O133" i="2" l="1"/>
  <c r="Q133" i="2" s="1"/>
  <c r="R133" i="2" s="1"/>
  <c r="S133" i="2" s="1"/>
  <c r="T133" i="2" s="1"/>
  <c r="U133" i="2" l="1"/>
  <c r="X133" i="2" s="1"/>
  <c r="Y133" i="2" s="1"/>
  <c r="C134" i="2" s="1"/>
  <c r="G133" i="2"/>
  <c r="D134" i="2" l="1"/>
  <c r="I134" i="2" s="1"/>
  <c r="Z134" i="2" s="1"/>
  <c r="AA134" i="2"/>
  <c r="K134" i="2" l="1"/>
  <c r="N134" i="2" s="1"/>
  <c r="L134" i="2"/>
  <c r="J134" i="2"/>
  <c r="M134" i="2" s="1"/>
  <c r="AB134" i="2"/>
  <c r="AC134" i="2" s="1"/>
  <c r="O134" i="2" l="1"/>
  <c r="Q134" i="2" s="1"/>
  <c r="R134" i="2" s="1"/>
  <c r="S134" i="2" s="1"/>
  <c r="T134" i="2" s="1"/>
  <c r="U134" i="2" l="1"/>
  <c r="X134" i="2" s="1"/>
  <c r="Y134" i="2" s="1"/>
  <c r="C135" i="2" s="1"/>
  <c r="G134" i="2"/>
  <c r="D135" i="2" l="1"/>
  <c r="I135" i="2" s="1"/>
  <c r="Z135" i="2" s="1"/>
  <c r="AA135" i="2"/>
  <c r="K135" i="2" l="1"/>
  <c r="N135" i="2" s="1"/>
  <c r="J135" i="2"/>
  <c r="M135" i="2" s="1"/>
  <c r="L135" i="2"/>
  <c r="AB135" i="2"/>
  <c r="AC135" i="2" s="1"/>
  <c r="O135" i="2" l="1"/>
  <c r="Q135" i="2" s="1"/>
  <c r="R135" i="2" s="1"/>
  <c r="S135" i="2" s="1"/>
  <c r="T135" i="2" s="1"/>
  <c r="U135" i="2" l="1"/>
  <c r="X135" i="2" s="1"/>
  <c r="Y135" i="2" s="1"/>
  <c r="C136" i="2" s="1"/>
  <c r="G135" i="2"/>
  <c r="D136" i="2" l="1"/>
  <c r="I136" i="2" s="1"/>
  <c r="Z136" i="2" s="1"/>
  <c r="AA136" i="2"/>
  <c r="K136" i="2" l="1"/>
  <c r="N136" i="2" s="1"/>
  <c r="L136" i="2"/>
  <c r="J136" i="2"/>
  <c r="M136" i="2" s="1"/>
  <c r="AB136" i="2"/>
  <c r="AC136" i="2" s="1"/>
  <c r="O136" i="2" l="1"/>
  <c r="Q136" i="2" s="1"/>
  <c r="R136" i="2" s="1"/>
  <c r="S136" i="2" s="1"/>
  <c r="T136" i="2" s="1"/>
  <c r="U136" i="2" l="1"/>
  <c r="X136" i="2" s="1"/>
  <c r="Y136" i="2" s="1"/>
  <c r="C137" i="2" s="1"/>
  <c r="G136" i="2"/>
  <c r="D137" i="2" l="1"/>
  <c r="I137" i="2" s="1"/>
  <c r="Z137" i="2" s="1"/>
  <c r="AA137" i="2"/>
  <c r="L137" i="2" l="1"/>
  <c r="K137" i="2"/>
  <c r="N137" i="2" s="1"/>
  <c r="J137" i="2"/>
  <c r="M137" i="2" s="1"/>
  <c r="AB137" i="2"/>
  <c r="AC137" i="2" s="1"/>
  <c r="O137" i="2" l="1"/>
  <c r="Q137" i="2" s="1"/>
  <c r="R137" i="2" s="1"/>
  <c r="S137" i="2" s="1"/>
  <c r="T137" i="2" s="1"/>
  <c r="U137" i="2" l="1"/>
  <c r="X137" i="2" s="1"/>
  <c r="Y137" i="2" s="1"/>
  <c r="C138" i="2" s="1"/>
  <c r="G137" i="2"/>
  <c r="D138" i="2" l="1"/>
  <c r="I138" i="2" s="1"/>
  <c r="Z138" i="2" s="1"/>
  <c r="AA138" i="2"/>
  <c r="K138" i="2" l="1"/>
  <c r="N138" i="2" s="1"/>
  <c r="L138" i="2"/>
  <c r="J138" i="2"/>
  <c r="M138" i="2" s="1"/>
  <c r="AB138" i="2"/>
  <c r="AC138" i="2" s="1"/>
  <c r="O138" i="2" l="1"/>
  <c r="Q138" i="2" s="1"/>
  <c r="R138" i="2" s="1"/>
  <c r="S138" i="2" s="1"/>
  <c r="T138" i="2" s="1"/>
  <c r="U138" i="2" l="1"/>
  <c r="X138" i="2" s="1"/>
  <c r="Y138" i="2" s="1"/>
  <c r="C139" i="2" s="1"/>
  <c r="G138" i="2"/>
  <c r="D139" i="2" l="1"/>
  <c r="I139" i="2" s="1"/>
  <c r="Z139" i="2" s="1"/>
  <c r="AA139" i="2"/>
  <c r="AB139" i="2" l="1"/>
  <c r="AC139" i="2" s="1"/>
  <c r="K139" i="2"/>
  <c r="N139" i="2" s="1"/>
  <c r="L139" i="2"/>
  <c r="J139" i="2"/>
  <c r="M139" i="2" s="1"/>
  <c r="O139" i="2" l="1"/>
  <c r="Q139" i="2" s="1"/>
  <c r="R139" i="2" s="1"/>
  <c r="S139" i="2" s="1"/>
  <c r="T139" i="2" s="1"/>
  <c r="U139" i="2" l="1"/>
  <c r="X139" i="2" s="1"/>
  <c r="Y139" i="2" s="1"/>
  <c r="C140" i="2" s="1"/>
  <c r="G139" i="2"/>
  <c r="D140" i="2" l="1"/>
  <c r="I140" i="2" s="1"/>
  <c r="Z140" i="2" s="1"/>
  <c r="AA140" i="2"/>
  <c r="AB140" i="2" l="1"/>
  <c r="AC140" i="2" s="1"/>
  <c r="K140" i="2"/>
  <c r="N140" i="2" s="1"/>
  <c r="J140" i="2"/>
  <c r="M140" i="2" s="1"/>
  <c r="L140" i="2"/>
  <c r="O140" i="2" l="1"/>
  <c r="Q140" i="2" s="1"/>
  <c r="R140" i="2" s="1"/>
  <c r="S140" i="2" s="1"/>
  <c r="T140" i="2" s="1"/>
  <c r="U140" i="2" l="1"/>
  <c r="X140" i="2" s="1"/>
  <c r="Y140" i="2" s="1"/>
  <c r="C141" i="2" s="1"/>
  <c r="G140" i="2"/>
  <c r="D141" i="2" l="1"/>
  <c r="I141" i="2" s="1"/>
  <c r="Z141" i="2" s="1"/>
  <c r="AA141" i="2"/>
  <c r="AB141" i="2" l="1"/>
  <c r="AC141" i="2" s="1"/>
  <c r="K141" i="2"/>
  <c r="N141" i="2" s="1"/>
  <c r="L141" i="2"/>
  <c r="J141" i="2"/>
  <c r="M141" i="2" s="1"/>
  <c r="O141" i="2" l="1"/>
  <c r="Q141" i="2" s="1"/>
  <c r="R141" i="2" s="1"/>
  <c r="S141" i="2" s="1"/>
  <c r="T141" i="2" s="1"/>
  <c r="U141" i="2" l="1"/>
  <c r="X141" i="2" s="1"/>
  <c r="Y141" i="2" s="1"/>
  <c r="C142" i="2" s="1"/>
  <c r="G141" i="2"/>
  <c r="D142" i="2" l="1"/>
  <c r="I142" i="2" s="1"/>
  <c r="Z142" i="2" s="1"/>
  <c r="AA142" i="2"/>
  <c r="AB142" i="2" l="1"/>
  <c r="AC142" i="2" s="1"/>
  <c r="K142" i="2"/>
  <c r="N142" i="2" s="1"/>
  <c r="L142" i="2"/>
  <c r="J142" i="2"/>
  <c r="M142" i="2" s="1"/>
  <c r="O142" i="2" l="1"/>
  <c r="Q142" i="2" s="1"/>
  <c r="R142" i="2" s="1"/>
  <c r="S142" i="2" s="1"/>
  <c r="T142" i="2" s="1"/>
  <c r="U142" i="2" l="1"/>
  <c r="X142" i="2" s="1"/>
  <c r="Y142" i="2" s="1"/>
  <c r="C143" i="2" s="1"/>
  <c r="G142" i="2"/>
  <c r="D143" i="2" l="1"/>
  <c r="I143" i="2" s="1"/>
  <c r="Z143" i="2" s="1"/>
  <c r="AA143" i="2"/>
  <c r="L143" i="2" l="1"/>
  <c r="K143" i="2"/>
  <c r="N143" i="2" s="1"/>
  <c r="J143" i="2"/>
  <c r="M143" i="2" s="1"/>
  <c r="AB143" i="2"/>
  <c r="AC143" i="2" s="1"/>
  <c r="O143" i="2" l="1"/>
  <c r="Q143" i="2" s="1"/>
  <c r="R143" i="2" s="1"/>
  <c r="S143" i="2" s="1"/>
  <c r="T143" i="2" s="1"/>
  <c r="U143" i="2" l="1"/>
  <c r="X143" i="2" s="1"/>
  <c r="Y143" i="2" s="1"/>
  <c r="C144" i="2" s="1"/>
  <c r="G143" i="2"/>
  <c r="D144" i="2" l="1"/>
  <c r="I144" i="2" s="1"/>
  <c r="Z144" i="2" s="1"/>
  <c r="AA144" i="2"/>
  <c r="AB144" i="2" l="1"/>
  <c r="AC144" i="2" s="1"/>
  <c r="K144" i="2"/>
  <c r="N144" i="2" s="1"/>
  <c r="L144" i="2"/>
  <c r="J144" i="2"/>
  <c r="M144" i="2" s="1"/>
  <c r="O144" i="2" l="1"/>
  <c r="Q144" i="2" s="1"/>
  <c r="R144" i="2" s="1"/>
  <c r="S144" i="2" s="1"/>
  <c r="T144" i="2" s="1"/>
  <c r="U144" i="2" l="1"/>
  <c r="X144" i="2" s="1"/>
  <c r="Y144" i="2" s="1"/>
  <c r="C145" i="2" s="1"/>
  <c r="G144" i="2"/>
  <c r="D145" i="2" l="1"/>
  <c r="I145" i="2" s="1"/>
  <c r="Z145" i="2" s="1"/>
  <c r="AA145" i="2"/>
  <c r="AB145" i="2" l="1"/>
  <c r="AC145" i="2" s="1"/>
  <c r="L145" i="2"/>
  <c r="K145" i="2"/>
  <c r="N145" i="2" s="1"/>
  <c r="J145" i="2"/>
  <c r="M145" i="2" s="1"/>
  <c r="O145" i="2" l="1"/>
  <c r="Q145" i="2" s="1"/>
  <c r="R145" i="2" s="1"/>
  <c r="S145" i="2" s="1"/>
  <c r="T145" i="2" s="1"/>
  <c r="U145" i="2" l="1"/>
  <c r="X145" i="2" s="1"/>
  <c r="Y145" i="2" s="1"/>
  <c r="C146" i="2" s="1"/>
  <c r="G145" i="2"/>
  <c r="D146" i="2" l="1"/>
  <c r="I146" i="2" s="1"/>
  <c r="Z146" i="2" s="1"/>
  <c r="AA146" i="2"/>
  <c r="AB146" i="2" l="1"/>
  <c r="AC146" i="2" s="1"/>
  <c r="L146" i="2"/>
  <c r="K146" i="2"/>
  <c r="N146" i="2" s="1"/>
  <c r="J146" i="2"/>
  <c r="M146" i="2" s="1"/>
  <c r="O146" i="2" l="1"/>
  <c r="Q146" i="2" s="1"/>
  <c r="R146" i="2" s="1"/>
  <c r="S146" i="2" s="1"/>
  <c r="T146" i="2" s="1"/>
  <c r="U146" i="2" l="1"/>
  <c r="X146" i="2" s="1"/>
  <c r="Y146" i="2" s="1"/>
  <c r="C147" i="2" s="1"/>
  <c r="G146" i="2"/>
  <c r="D147" i="2" l="1"/>
  <c r="I147" i="2" s="1"/>
  <c r="Z147" i="2" s="1"/>
  <c r="AA147" i="2"/>
  <c r="AB147" i="2" l="1"/>
  <c r="AC147" i="2" s="1"/>
  <c r="L147" i="2"/>
  <c r="K147" i="2"/>
  <c r="N147" i="2" s="1"/>
  <c r="J147" i="2"/>
  <c r="M147" i="2" s="1"/>
  <c r="O147" i="2" l="1"/>
  <c r="Q147" i="2" s="1"/>
  <c r="R147" i="2" s="1"/>
  <c r="S147" i="2" s="1"/>
  <c r="T147" i="2" s="1"/>
  <c r="U147" i="2" l="1"/>
  <c r="X147" i="2" s="1"/>
  <c r="Y147" i="2" s="1"/>
  <c r="C148" i="2" s="1"/>
  <c r="G147" i="2"/>
  <c r="D148" i="2" l="1"/>
  <c r="I148" i="2" s="1"/>
  <c r="Z148" i="2" s="1"/>
  <c r="AA148" i="2"/>
  <c r="AB148" i="2" l="1"/>
  <c r="AC148" i="2" s="1"/>
  <c r="K148" i="2"/>
  <c r="N148" i="2" s="1"/>
  <c r="L148" i="2"/>
  <c r="J148" i="2"/>
  <c r="M148" i="2" s="1"/>
  <c r="O148" i="2" l="1"/>
  <c r="Q148" i="2" s="1"/>
  <c r="R148" i="2" s="1"/>
  <c r="S148" i="2" s="1"/>
  <c r="T148" i="2" s="1"/>
  <c r="U148" i="2" l="1"/>
  <c r="X148" i="2" s="1"/>
  <c r="Y148" i="2" s="1"/>
  <c r="C149" i="2" s="1"/>
  <c r="G148" i="2"/>
  <c r="D149" i="2" l="1"/>
  <c r="I149" i="2" s="1"/>
  <c r="Z149" i="2" s="1"/>
  <c r="AA149" i="2"/>
  <c r="K149" i="2" l="1"/>
  <c r="N149" i="2" s="1"/>
  <c r="L149" i="2"/>
  <c r="J149" i="2"/>
  <c r="M149" i="2" s="1"/>
  <c r="AB149" i="2"/>
  <c r="AC149" i="2" s="1"/>
  <c r="O149" i="2" l="1"/>
  <c r="Q149" i="2" s="1"/>
  <c r="R149" i="2" s="1"/>
  <c r="S149" i="2" s="1"/>
  <c r="T149" i="2" s="1"/>
  <c r="U149" i="2" l="1"/>
  <c r="X149" i="2" s="1"/>
  <c r="Y149" i="2" s="1"/>
  <c r="C150" i="2" s="1"/>
  <c r="G149" i="2"/>
  <c r="D150" i="2" l="1"/>
  <c r="I150" i="2" s="1"/>
  <c r="Z150" i="2" s="1"/>
  <c r="AA150" i="2"/>
  <c r="K150" i="2" l="1"/>
  <c r="N150" i="2" s="1"/>
  <c r="L150" i="2"/>
  <c r="J150" i="2"/>
  <c r="M150" i="2" s="1"/>
  <c r="AB150" i="2"/>
  <c r="AC150" i="2" s="1"/>
  <c r="O150" i="2" l="1"/>
  <c r="Q150" i="2" s="1"/>
  <c r="R150" i="2" s="1"/>
  <c r="S150" i="2" s="1"/>
  <c r="T150" i="2" s="1"/>
  <c r="U150" i="2" l="1"/>
  <c r="X150" i="2" s="1"/>
  <c r="Y150" i="2" s="1"/>
  <c r="C151" i="2" s="1"/>
  <c r="G150" i="2"/>
  <c r="D151" i="2" l="1"/>
  <c r="I151" i="2" s="1"/>
  <c r="Z151" i="2" s="1"/>
  <c r="AA151" i="2"/>
  <c r="K151" i="2" l="1"/>
  <c r="N151" i="2" s="1"/>
  <c r="L151" i="2"/>
  <c r="J151" i="2"/>
  <c r="M151" i="2" s="1"/>
  <c r="AB151" i="2"/>
  <c r="AC151" i="2" s="1"/>
  <c r="O151" i="2" l="1"/>
  <c r="Q151" i="2" s="1"/>
  <c r="R151" i="2" s="1"/>
  <c r="S151" i="2" s="1"/>
  <c r="T151" i="2" s="1"/>
  <c r="U151" i="2" l="1"/>
  <c r="X151" i="2" s="1"/>
  <c r="Y151" i="2" s="1"/>
  <c r="C152" i="2" s="1"/>
  <c r="G151" i="2"/>
  <c r="D152" i="2" l="1"/>
  <c r="I152" i="2" s="1"/>
  <c r="Z152" i="2" s="1"/>
  <c r="AA152" i="2"/>
  <c r="K152" i="2" l="1"/>
  <c r="N152" i="2" s="1"/>
  <c r="L152" i="2"/>
  <c r="J152" i="2"/>
  <c r="M152" i="2" s="1"/>
  <c r="AB152" i="2"/>
  <c r="AC152" i="2" s="1"/>
  <c r="O152" i="2" l="1"/>
  <c r="Q152" i="2" s="1"/>
  <c r="R152" i="2" s="1"/>
  <c r="S152" i="2" s="1"/>
  <c r="T152" i="2" s="1"/>
  <c r="U152" i="2" l="1"/>
  <c r="X152" i="2" s="1"/>
  <c r="Y152" i="2" s="1"/>
  <c r="C153" i="2" s="1"/>
  <c r="G152" i="2"/>
  <c r="D153" i="2" l="1"/>
  <c r="I153" i="2" s="1"/>
  <c r="Z153" i="2" s="1"/>
  <c r="AA153" i="2"/>
  <c r="K153" i="2" l="1"/>
  <c r="N153" i="2" s="1"/>
  <c r="L153" i="2"/>
  <c r="J153" i="2"/>
  <c r="M153" i="2" s="1"/>
  <c r="AB153" i="2"/>
  <c r="AC153" i="2" s="1"/>
  <c r="O153" i="2" l="1"/>
  <c r="Q153" i="2" s="1"/>
  <c r="R153" i="2" s="1"/>
  <c r="S153" i="2" s="1"/>
  <c r="T153" i="2" s="1"/>
  <c r="U153" i="2" l="1"/>
  <c r="X153" i="2" s="1"/>
  <c r="Y153" i="2" s="1"/>
  <c r="C154" i="2" s="1"/>
  <c r="G153" i="2"/>
  <c r="D154" i="2" l="1"/>
  <c r="I154" i="2" s="1"/>
  <c r="Z154" i="2" s="1"/>
  <c r="AA154" i="2"/>
  <c r="L154" i="2" l="1"/>
  <c r="K154" i="2"/>
  <c r="N154" i="2" s="1"/>
  <c r="J154" i="2"/>
  <c r="M154" i="2" s="1"/>
  <c r="AB154" i="2"/>
  <c r="AC154" i="2" s="1"/>
  <c r="O154" i="2" l="1"/>
  <c r="Q154" i="2" s="1"/>
  <c r="R154" i="2" s="1"/>
  <c r="S154" i="2" s="1"/>
  <c r="T154" i="2" s="1"/>
  <c r="U154" i="2" l="1"/>
  <c r="X154" i="2" s="1"/>
  <c r="Y154" i="2" s="1"/>
  <c r="C155" i="2" s="1"/>
  <c r="G154" i="2"/>
  <c r="D155" i="2" l="1"/>
  <c r="I155" i="2" s="1"/>
  <c r="Z155" i="2" s="1"/>
  <c r="AA155" i="2"/>
  <c r="K155" i="2" l="1"/>
  <c r="N155" i="2" s="1"/>
  <c r="L155" i="2"/>
  <c r="AB155" i="2"/>
  <c r="AC155" i="2" s="1"/>
  <c r="J155" i="2"/>
  <c r="M155" i="2" s="1"/>
  <c r="O155" i="2" l="1"/>
  <c r="Q155" i="2" s="1"/>
  <c r="R155" i="2" s="1"/>
  <c r="S155" i="2" s="1"/>
  <c r="T155" i="2" s="1"/>
  <c r="U155" i="2" l="1"/>
  <c r="X155" i="2" s="1"/>
  <c r="Y155" i="2" s="1"/>
  <c r="C156" i="2" s="1"/>
  <c r="G155" i="2"/>
  <c r="D156" i="2" l="1"/>
  <c r="I156" i="2" s="1"/>
  <c r="Z156" i="2" s="1"/>
  <c r="AA156" i="2"/>
  <c r="K156" i="2" l="1"/>
  <c r="N156" i="2" s="1"/>
  <c r="AB156" i="2"/>
  <c r="AC156" i="2" s="1"/>
  <c r="J156" i="2"/>
  <c r="M156" i="2" s="1"/>
  <c r="L156" i="2"/>
  <c r="O156" i="2" l="1"/>
  <c r="Q156" i="2" s="1"/>
  <c r="R156" i="2" s="1"/>
  <c r="S156" i="2" s="1"/>
  <c r="T156" i="2" s="1"/>
  <c r="U156" i="2" l="1"/>
  <c r="X156" i="2" s="1"/>
  <c r="Y156" i="2" s="1"/>
  <c r="C157" i="2" s="1"/>
  <c r="G156" i="2"/>
  <c r="D157" i="2" l="1"/>
  <c r="I157" i="2" s="1"/>
  <c r="Z157" i="2" s="1"/>
  <c r="AA157" i="2"/>
  <c r="AB157" i="2" l="1"/>
  <c r="AC157" i="2" s="1"/>
  <c r="K157" i="2"/>
  <c r="N157" i="2" s="1"/>
  <c r="L157" i="2"/>
  <c r="J157" i="2"/>
  <c r="M157" i="2" s="1"/>
  <c r="O157" i="2" l="1"/>
  <c r="Q157" i="2" s="1"/>
  <c r="R157" i="2" s="1"/>
  <c r="S157" i="2" s="1"/>
  <c r="T157" i="2" s="1"/>
  <c r="U157" i="2" l="1"/>
  <c r="X157" i="2" s="1"/>
  <c r="Y157" i="2" s="1"/>
  <c r="C158" i="2" s="1"/>
  <c r="G157" i="2"/>
  <c r="D158" i="2" l="1"/>
  <c r="I158" i="2" s="1"/>
  <c r="Z158" i="2" s="1"/>
  <c r="AA158" i="2"/>
  <c r="AB158" i="2" l="1"/>
  <c r="AC158" i="2" s="1"/>
  <c r="K158" i="2"/>
  <c r="N158" i="2" s="1"/>
  <c r="L158" i="2"/>
  <c r="J158" i="2"/>
  <c r="M158" i="2" s="1"/>
  <c r="O158" i="2" l="1"/>
  <c r="Q158" i="2" s="1"/>
  <c r="R158" i="2" s="1"/>
  <c r="S158" i="2" s="1"/>
  <c r="T158" i="2" s="1"/>
  <c r="U158" i="2" l="1"/>
  <c r="X158" i="2" s="1"/>
  <c r="Y158" i="2" s="1"/>
  <c r="C159" i="2" s="1"/>
  <c r="G158" i="2"/>
  <c r="D159" i="2" l="1"/>
  <c r="I159" i="2" s="1"/>
  <c r="Z159" i="2" s="1"/>
  <c r="AA159" i="2"/>
  <c r="AB159" i="2" l="1"/>
  <c r="AC159" i="2" s="1"/>
  <c r="K159" i="2"/>
  <c r="N159" i="2" s="1"/>
  <c r="L159" i="2"/>
  <c r="J159" i="2"/>
  <c r="M159" i="2" s="1"/>
  <c r="O159" i="2" l="1"/>
  <c r="Q159" i="2" s="1"/>
  <c r="R159" i="2" s="1"/>
  <c r="S159" i="2" s="1"/>
  <c r="T159" i="2" s="1"/>
  <c r="U159" i="2" l="1"/>
  <c r="X159" i="2" s="1"/>
  <c r="Y159" i="2" s="1"/>
  <c r="C160" i="2" s="1"/>
  <c r="G159" i="2"/>
  <c r="D160" i="2" l="1"/>
  <c r="I160" i="2" s="1"/>
  <c r="Z160" i="2" s="1"/>
  <c r="AA160" i="2"/>
  <c r="AB160" i="2" l="1"/>
  <c r="AC160" i="2" s="1"/>
  <c r="K160" i="2"/>
  <c r="N160" i="2" s="1"/>
  <c r="L160" i="2"/>
  <c r="J160" i="2"/>
  <c r="M160" i="2" s="1"/>
  <c r="O160" i="2" l="1"/>
  <c r="Q160" i="2" s="1"/>
  <c r="R160" i="2" s="1"/>
  <c r="S160" i="2" s="1"/>
  <c r="T160" i="2" s="1"/>
  <c r="U160" i="2" l="1"/>
  <c r="X160" i="2" s="1"/>
  <c r="Y160" i="2" s="1"/>
  <c r="C161" i="2" s="1"/>
  <c r="G160" i="2"/>
  <c r="D161" i="2" l="1"/>
  <c r="I161" i="2" s="1"/>
  <c r="Z161" i="2" s="1"/>
  <c r="AA161" i="2"/>
  <c r="AB161" i="2" l="1"/>
  <c r="AC161" i="2" s="1"/>
  <c r="K161" i="2"/>
  <c r="N161" i="2" s="1"/>
  <c r="L161" i="2"/>
  <c r="J161" i="2"/>
  <c r="M161" i="2" s="1"/>
  <c r="O161" i="2" l="1"/>
  <c r="Q161" i="2" s="1"/>
  <c r="R161" i="2" s="1"/>
  <c r="S161" i="2" s="1"/>
  <c r="T161" i="2" s="1"/>
  <c r="U161" i="2" l="1"/>
  <c r="X161" i="2" s="1"/>
  <c r="Y161" i="2" s="1"/>
  <c r="C162" i="2" s="1"/>
  <c r="G161" i="2"/>
  <c r="D162" i="2" l="1"/>
  <c r="I162" i="2" s="1"/>
  <c r="Z162" i="2" s="1"/>
  <c r="AA162" i="2"/>
  <c r="AB162" i="2" l="1"/>
  <c r="AC162" i="2" s="1"/>
  <c r="K162" i="2"/>
  <c r="N162" i="2" s="1"/>
  <c r="L162" i="2"/>
  <c r="J162" i="2"/>
  <c r="M162" i="2" s="1"/>
  <c r="O162" i="2" l="1"/>
  <c r="Q162" i="2" s="1"/>
  <c r="R162" i="2" s="1"/>
  <c r="S162" i="2" s="1"/>
  <c r="T162" i="2" s="1"/>
  <c r="U162" i="2" l="1"/>
  <c r="X162" i="2" s="1"/>
  <c r="Y162" i="2" s="1"/>
  <c r="C163" i="2" s="1"/>
  <c r="G162" i="2"/>
  <c r="D163" i="2" l="1"/>
  <c r="I163" i="2" s="1"/>
  <c r="Z163" i="2" s="1"/>
  <c r="AA163" i="2"/>
  <c r="AB163" i="2" l="1"/>
  <c r="AC163" i="2" s="1"/>
  <c r="K163" i="2"/>
  <c r="N163" i="2" s="1"/>
  <c r="L163" i="2"/>
  <c r="J163" i="2"/>
  <c r="M163" i="2" s="1"/>
  <c r="O163" i="2" l="1"/>
  <c r="Q163" i="2" s="1"/>
  <c r="R163" i="2" s="1"/>
  <c r="S163" i="2" s="1"/>
  <c r="T163" i="2" s="1"/>
  <c r="U163" i="2" l="1"/>
  <c r="X163" i="2" s="1"/>
  <c r="Y163" i="2" s="1"/>
  <c r="C164" i="2" s="1"/>
  <c r="G163" i="2"/>
  <c r="D164" i="2" l="1"/>
  <c r="I164" i="2" s="1"/>
  <c r="Z164" i="2" s="1"/>
  <c r="AA164" i="2"/>
  <c r="AB164" i="2" l="1"/>
  <c r="AC164" i="2" s="1"/>
  <c r="L164" i="2"/>
  <c r="K164" i="2"/>
  <c r="N164" i="2" s="1"/>
  <c r="J164" i="2"/>
  <c r="M164" i="2" s="1"/>
  <c r="O164" i="2" l="1"/>
  <c r="Q164" i="2" s="1"/>
  <c r="R164" i="2" s="1"/>
  <c r="S164" i="2" s="1"/>
  <c r="T164" i="2" s="1"/>
  <c r="U164" i="2" l="1"/>
  <c r="X164" i="2" s="1"/>
  <c r="Y164" i="2" s="1"/>
  <c r="C165" i="2" s="1"/>
  <c r="G164" i="2"/>
  <c r="D165" i="2" l="1"/>
  <c r="I165" i="2" s="1"/>
  <c r="Z165" i="2" s="1"/>
  <c r="AA165" i="2"/>
  <c r="K165" i="2" l="1"/>
  <c r="N165" i="2" s="1"/>
  <c r="L165" i="2"/>
  <c r="J165" i="2"/>
  <c r="M165" i="2" s="1"/>
  <c r="AB165" i="2"/>
  <c r="AC165" i="2" s="1"/>
  <c r="O165" i="2" l="1"/>
  <c r="Q165" i="2" s="1"/>
  <c r="R165" i="2" s="1"/>
  <c r="S165" i="2" s="1"/>
  <c r="T165" i="2" s="1"/>
  <c r="U165" i="2" l="1"/>
  <c r="X165" i="2" s="1"/>
  <c r="Y165" i="2" s="1"/>
  <c r="C166" i="2" s="1"/>
  <c r="G165" i="2"/>
  <c r="D166" i="2" l="1"/>
  <c r="I166" i="2" s="1"/>
  <c r="Z166" i="2" s="1"/>
  <c r="AA166" i="2"/>
  <c r="AB166" i="2" l="1"/>
  <c r="AC166" i="2" s="1"/>
  <c r="L166" i="2"/>
  <c r="K166" i="2"/>
  <c r="N166" i="2" s="1"/>
  <c r="J166" i="2"/>
  <c r="M166" i="2" s="1"/>
  <c r="O166" i="2" l="1"/>
  <c r="Q166" i="2" s="1"/>
  <c r="R166" i="2" s="1"/>
  <c r="S166" i="2" s="1"/>
  <c r="T166" i="2" s="1"/>
  <c r="U166" i="2" l="1"/>
  <c r="X166" i="2" s="1"/>
  <c r="Y166" i="2" s="1"/>
  <c r="C167" i="2" s="1"/>
  <c r="G166" i="2"/>
  <c r="D167" i="2" l="1"/>
  <c r="I167" i="2" s="1"/>
  <c r="Z167" i="2" s="1"/>
  <c r="AA167" i="2"/>
  <c r="AB167" i="2" l="1"/>
  <c r="AC167" i="2" s="1"/>
  <c r="K167" i="2"/>
  <c r="N167" i="2" s="1"/>
  <c r="L167" i="2"/>
  <c r="J167" i="2"/>
  <c r="M167" i="2" s="1"/>
  <c r="O167" i="2" l="1"/>
  <c r="Q167" i="2" s="1"/>
  <c r="R167" i="2" s="1"/>
  <c r="S167" i="2" s="1"/>
  <c r="T167" i="2" s="1"/>
  <c r="U167" i="2" l="1"/>
  <c r="X167" i="2" s="1"/>
  <c r="Y167" i="2" s="1"/>
  <c r="C168" i="2" s="1"/>
  <c r="G167" i="2"/>
  <c r="D168" i="2" l="1"/>
  <c r="I168" i="2" s="1"/>
  <c r="Z168" i="2" s="1"/>
  <c r="AA168" i="2"/>
  <c r="AB168" i="2" l="1"/>
  <c r="AC168" i="2" s="1"/>
  <c r="L168" i="2"/>
  <c r="K168" i="2"/>
  <c r="N168" i="2" s="1"/>
  <c r="J168" i="2"/>
  <c r="M168" i="2" s="1"/>
  <c r="O168" i="2" l="1"/>
  <c r="Q168" i="2" s="1"/>
  <c r="R168" i="2" s="1"/>
  <c r="S168" i="2" s="1"/>
  <c r="T168" i="2" s="1"/>
  <c r="U168" i="2" l="1"/>
  <c r="X168" i="2" s="1"/>
  <c r="Y168" i="2" s="1"/>
  <c r="C169" i="2" s="1"/>
  <c r="G168" i="2"/>
  <c r="D169" i="2" l="1"/>
  <c r="I169" i="2" s="1"/>
  <c r="Z169" i="2" s="1"/>
  <c r="AA169" i="2"/>
  <c r="AB169" i="2" l="1"/>
  <c r="AC169" i="2" s="1"/>
  <c r="L169" i="2"/>
  <c r="K169" i="2"/>
  <c r="N169" i="2" s="1"/>
  <c r="J169" i="2"/>
  <c r="M169" i="2" s="1"/>
  <c r="O169" i="2" l="1"/>
  <c r="Q169" i="2" s="1"/>
  <c r="R169" i="2" s="1"/>
  <c r="S169" i="2" s="1"/>
  <c r="T169" i="2" s="1"/>
  <c r="U169" i="2" l="1"/>
  <c r="X169" i="2" s="1"/>
  <c r="Y169" i="2" s="1"/>
  <c r="C170" i="2" s="1"/>
  <c r="G169" i="2"/>
  <c r="D170" i="2" l="1"/>
  <c r="I170" i="2" s="1"/>
  <c r="Z170" i="2" s="1"/>
  <c r="AA170" i="2"/>
  <c r="L170" i="2" l="1"/>
  <c r="J170" i="2"/>
  <c r="M170" i="2" s="1"/>
  <c r="K170" i="2"/>
  <c r="N170" i="2" s="1"/>
  <c r="AB170" i="2"/>
  <c r="AC170" i="2" s="1"/>
  <c r="O170" i="2" l="1"/>
  <c r="Q170" i="2" s="1"/>
  <c r="R170" i="2" s="1"/>
  <c r="S170" i="2" s="1"/>
  <c r="T170" i="2" s="1"/>
  <c r="U170" i="2" l="1"/>
  <c r="X170" i="2" s="1"/>
  <c r="Y170" i="2" s="1"/>
  <c r="C171" i="2" s="1"/>
  <c r="G170" i="2"/>
  <c r="D171" i="2" l="1"/>
  <c r="I171" i="2" s="1"/>
  <c r="Z171" i="2" s="1"/>
  <c r="AA171" i="2"/>
  <c r="K171" i="2" l="1"/>
  <c r="N171" i="2" s="1"/>
  <c r="J171" i="2"/>
  <c r="M171" i="2" s="1"/>
  <c r="L171" i="2"/>
  <c r="AB171" i="2"/>
  <c r="AC171" i="2" s="1"/>
  <c r="O171" i="2" l="1"/>
  <c r="Q171" i="2" s="1"/>
  <c r="R171" i="2" s="1"/>
  <c r="S171" i="2" s="1"/>
  <c r="T171" i="2" s="1"/>
  <c r="U171" i="2" l="1"/>
  <c r="X171" i="2" s="1"/>
  <c r="Y171" i="2" s="1"/>
  <c r="C172" i="2" s="1"/>
  <c r="G171" i="2"/>
  <c r="D172" i="2" l="1"/>
  <c r="I172" i="2" s="1"/>
  <c r="Z172" i="2" s="1"/>
  <c r="AA172" i="2"/>
  <c r="L172" i="2" l="1"/>
  <c r="K172" i="2"/>
  <c r="N172" i="2" s="1"/>
  <c r="J172" i="2"/>
  <c r="M172" i="2" s="1"/>
  <c r="AB172" i="2"/>
  <c r="AC172" i="2" s="1"/>
  <c r="O172" i="2" l="1"/>
  <c r="Q172" i="2" s="1"/>
  <c r="R172" i="2" s="1"/>
  <c r="S172" i="2" s="1"/>
  <c r="T172" i="2" s="1"/>
  <c r="U172" i="2" l="1"/>
  <c r="X172" i="2" s="1"/>
  <c r="Y172" i="2" s="1"/>
  <c r="C173" i="2" s="1"/>
  <c r="G172" i="2"/>
  <c r="D173" i="2" l="1"/>
  <c r="I173" i="2" s="1"/>
  <c r="Z173" i="2" s="1"/>
  <c r="AA173" i="2"/>
  <c r="K173" i="2" l="1"/>
  <c r="N173" i="2" s="1"/>
  <c r="L173" i="2"/>
  <c r="J173" i="2"/>
  <c r="M173" i="2" s="1"/>
  <c r="AB173" i="2"/>
  <c r="AC173" i="2" s="1"/>
  <c r="O173" i="2" l="1"/>
  <c r="Q173" i="2" s="1"/>
  <c r="R173" i="2" s="1"/>
  <c r="S173" i="2" s="1"/>
  <c r="T173" i="2" s="1"/>
  <c r="U173" i="2" l="1"/>
  <c r="X173" i="2" s="1"/>
  <c r="Y173" i="2" s="1"/>
  <c r="C174" i="2" s="1"/>
  <c r="G173" i="2"/>
  <c r="D174" i="2" l="1"/>
  <c r="I174" i="2" s="1"/>
  <c r="Z174" i="2" s="1"/>
  <c r="AA174" i="2"/>
  <c r="AB174" i="2" l="1"/>
  <c r="AC174" i="2" s="1"/>
  <c r="K174" i="2"/>
  <c r="N174" i="2" s="1"/>
  <c r="L174" i="2"/>
  <c r="J174" i="2"/>
  <c r="M174" i="2" s="1"/>
  <c r="O174" i="2" l="1"/>
  <c r="Q174" i="2" s="1"/>
  <c r="R174" i="2" s="1"/>
  <c r="S174" i="2" s="1"/>
  <c r="T174" i="2" s="1"/>
  <c r="U174" i="2" l="1"/>
  <c r="X174" i="2" s="1"/>
  <c r="Y174" i="2" s="1"/>
  <c r="C175" i="2" s="1"/>
  <c r="G174" i="2"/>
  <c r="D175" i="2" l="1"/>
  <c r="I175" i="2" s="1"/>
  <c r="Z175" i="2" s="1"/>
  <c r="AA175" i="2"/>
  <c r="K175" i="2" l="1"/>
  <c r="N175" i="2" s="1"/>
  <c r="L175" i="2"/>
  <c r="AB175" i="2"/>
  <c r="AC175" i="2" s="1"/>
  <c r="J175" i="2"/>
  <c r="M175" i="2" s="1"/>
  <c r="O175" i="2" l="1"/>
  <c r="Q175" i="2" s="1"/>
  <c r="R175" i="2" s="1"/>
  <c r="S175" i="2" s="1"/>
  <c r="T175" i="2" s="1"/>
  <c r="U175" i="2" l="1"/>
  <c r="X175" i="2" s="1"/>
  <c r="Y175" i="2" s="1"/>
  <c r="C176" i="2" s="1"/>
  <c r="G175" i="2"/>
  <c r="D176" i="2" l="1"/>
  <c r="I176" i="2" s="1"/>
  <c r="Z176" i="2" s="1"/>
  <c r="AA176" i="2"/>
  <c r="AB176" i="2" l="1"/>
  <c r="AC176" i="2" s="1"/>
  <c r="L176" i="2"/>
  <c r="K176" i="2"/>
  <c r="N176" i="2" s="1"/>
  <c r="J176" i="2"/>
  <c r="M176" i="2" s="1"/>
  <c r="O176" i="2" l="1"/>
  <c r="Q176" i="2" s="1"/>
  <c r="R176" i="2" s="1"/>
  <c r="S176" i="2" s="1"/>
  <c r="T176" i="2" s="1"/>
  <c r="U176" i="2" l="1"/>
  <c r="X176" i="2" s="1"/>
  <c r="Y176" i="2" s="1"/>
  <c r="C177" i="2" s="1"/>
  <c r="G176" i="2"/>
  <c r="D177" i="2" l="1"/>
  <c r="I177" i="2" s="1"/>
  <c r="Z177" i="2" s="1"/>
  <c r="AA177" i="2"/>
  <c r="L177" i="2" l="1"/>
  <c r="K177" i="2"/>
  <c r="N177" i="2" s="1"/>
  <c r="J177" i="2"/>
  <c r="M177" i="2" s="1"/>
  <c r="AB177" i="2"/>
  <c r="AC177" i="2" s="1"/>
  <c r="O177" i="2" l="1"/>
  <c r="Q177" i="2" s="1"/>
  <c r="R177" i="2" s="1"/>
  <c r="S177" i="2" s="1"/>
  <c r="T177" i="2" s="1"/>
  <c r="U177" i="2" l="1"/>
  <c r="X177" i="2" s="1"/>
  <c r="Y177" i="2" s="1"/>
  <c r="C178" i="2" s="1"/>
  <c r="G177" i="2"/>
  <c r="D178" i="2" l="1"/>
  <c r="I178" i="2" s="1"/>
  <c r="Z178" i="2" s="1"/>
  <c r="AA178" i="2"/>
  <c r="AB178" i="2" l="1"/>
  <c r="AC178" i="2" s="1"/>
  <c r="K178" i="2"/>
  <c r="N178" i="2" s="1"/>
  <c r="J178" i="2"/>
  <c r="M178" i="2" s="1"/>
  <c r="L178" i="2"/>
  <c r="O178" i="2" l="1"/>
  <c r="Q178" i="2" s="1"/>
  <c r="R178" i="2" s="1"/>
  <c r="S178" i="2" s="1"/>
  <c r="T178" i="2" s="1"/>
  <c r="U178" i="2" l="1"/>
  <c r="X178" i="2" s="1"/>
  <c r="Y178" i="2" s="1"/>
  <c r="C179" i="2" s="1"/>
  <c r="G178" i="2"/>
  <c r="D179" i="2" l="1"/>
  <c r="I179" i="2" s="1"/>
  <c r="Z179" i="2" s="1"/>
  <c r="AA179" i="2"/>
  <c r="AB179" i="2" l="1"/>
  <c r="AC179" i="2" s="1"/>
  <c r="K179" i="2"/>
  <c r="N179" i="2" s="1"/>
  <c r="L179" i="2"/>
  <c r="J179" i="2"/>
  <c r="M179" i="2" s="1"/>
  <c r="O179" i="2" l="1"/>
  <c r="Q179" i="2" s="1"/>
  <c r="R179" i="2" s="1"/>
  <c r="S179" i="2" s="1"/>
  <c r="T179" i="2" s="1"/>
  <c r="U179" i="2" l="1"/>
  <c r="X179" i="2" s="1"/>
  <c r="Y179" i="2" s="1"/>
  <c r="C180" i="2" s="1"/>
  <c r="G179" i="2"/>
  <c r="D180" i="2" l="1"/>
  <c r="I180" i="2" s="1"/>
  <c r="Z180" i="2" s="1"/>
  <c r="AA180" i="2"/>
  <c r="AB180" i="2" l="1"/>
  <c r="AC180" i="2" s="1"/>
  <c r="K180" i="2"/>
  <c r="N180" i="2" s="1"/>
  <c r="L180" i="2"/>
  <c r="J180" i="2"/>
  <c r="M180" i="2" s="1"/>
  <c r="O180" i="2" l="1"/>
  <c r="Q180" i="2" s="1"/>
  <c r="R180" i="2" s="1"/>
  <c r="S180" i="2" s="1"/>
  <c r="T180" i="2" s="1"/>
  <c r="U180" i="2" l="1"/>
  <c r="X180" i="2" s="1"/>
  <c r="Y180" i="2" s="1"/>
  <c r="C181" i="2" s="1"/>
  <c r="G180" i="2"/>
  <c r="D181" i="2" l="1"/>
  <c r="I181" i="2" s="1"/>
  <c r="Z181" i="2" s="1"/>
  <c r="AA181" i="2"/>
  <c r="AB181" i="2" l="1"/>
  <c r="AC181" i="2" s="1"/>
  <c r="L181" i="2"/>
  <c r="K181" i="2"/>
  <c r="N181" i="2" s="1"/>
  <c r="J181" i="2"/>
  <c r="M181" i="2" s="1"/>
  <c r="O181" i="2" l="1"/>
  <c r="Q181" i="2" s="1"/>
  <c r="R181" i="2" s="1"/>
  <c r="S181" i="2" s="1"/>
  <c r="T181" i="2" s="1"/>
  <c r="U181" i="2" l="1"/>
  <c r="X181" i="2" s="1"/>
  <c r="Y181" i="2" s="1"/>
  <c r="C182" i="2" s="1"/>
  <c r="G181" i="2"/>
  <c r="D182" i="2" l="1"/>
  <c r="I182" i="2" s="1"/>
  <c r="Z182" i="2" s="1"/>
  <c r="AA182" i="2"/>
  <c r="J182" i="2" l="1"/>
  <c r="M182" i="2" s="1"/>
  <c r="AB182" i="2"/>
  <c r="AC182" i="2" s="1"/>
  <c r="K182" i="2"/>
  <c r="N182" i="2" s="1"/>
  <c r="L182" i="2"/>
  <c r="O182" i="2" l="1"/>
  <c r="Q182" i="2" s="1"/>
  <c r="R182" i="2" s="1"/>
  <c r="S182" i="2" s="1"/>
  <c r="T182" i="2" s="1"/>
  <c r="U182" i="2" l="1"/>
  <c r="X182" i="2" s="1"/>
  <c r="Y182" i="2" s="1"/>
  <c r="C183" i="2" s="1"/>
  <c r="G182" i="2"/>
  <c r="D183" i="2" l="1"/>
  <c r="I183" i="2" s="1"/>
  <c r="Z183" i="2" s="1"/>
  <c r="AA183" i="2"/>
  <c r="AB183" i="2" l="1"/>
  <c r="AC183" i="2" s="1"/>
  <c r="K183" i="2"/>
  <c r="N183" i="2" s="1"/>
  <c r="L183" i="2"/>
  <c r="J183" i="2"/>
  <c r="M183" i="2" s="1"/>
  <c r="O183" i="2" l="1"/>
  <c r="Q183" i="2" s="1"/>
  <c r="R183" i="2" s="1"/>
  <c r="S183" i="2" s="1"/>
  <c r="T183" i="2" s="1"/>
  <c r="U183" i="2" l="1"/>
  <c r="X183" i="2" s="1"/>
  <c r="Y183" i="2" s="1"/>
  <c r="C184" i="2" s="1"/>
  <c r="G183" i="2"/>
  <c r="D184" i="2" l="1"/>
  <c r="I184" i="2" s="1"/>
  <c r="Z184" i="2" s="1"/>
  <c r="AA184" i="2"/>
  <c r="AB184" i="2" l="1"/>
  <c r="AC184" i="2" s="1"/>
  <c r="K184" i="2"/>
  <c r="N184" i="2" s="1"/>
  <c r="L184" i="2"/>
  <c r="J184" i="2"/>
  <c r="M184" i="2" s="1"/>
  <c r="O184" i="2" l="1"/>
  <c r="Q184" i="2" s="1"/>
  <c r="R184" i="2" s="1"/>
  <c r="S184" i="2" s="1"/>
  <c r="T184" i="2" s="1"/>
  <c r="U184" i="2" l="1"/>
  <c r="X184" i="2" s="1"/>
  <c r="Y184" i="2" s="1"/>
  <c r="C185" i="2" s="1"/>
  <c r="G184" i="2"/>
  <c r="D185" i="2" l="1"/>
  <c r="I185" i="2" s="1"/>
  <c r="Z185" i="2" s="1"/>
  <c r="AA185" i="2"/>
  <c r="K185" i="2" l="1"/>
  <c r="N185" i="2" s="1"/>
  <c r="L185" i="2"/>
  <c r="J185" i="2"/>
  <c r="M185" i="2" s="1"/>
  <c r="AB185" i="2"/>
  <c r="AC185" i="2" s="1"/>
  <c r="O185" i="2" l="1"/>
  <c r="Q185" i="2" s="1"/>
  <c r="R185" i="2" s="1"/>
  <c r="S185" i="2" s="1"/>
  <c r="T185" i="2" s="1"/>
  <c r="U185" i="2" l="1"/>
  <c r="X185" i="2" s="1"/>
  <c r="Y185" i="2" s="1"/>
  <c r="C186" i="2" s="1"/>
  <c r="G185" i="2"/>
  <c r="D186" i="2" l="1"/>
  <c r="I186" i="2" s="1"/>
  <c r="Z186" i="2" s="1"/>
  <c r="AA186" i="2"/>
  <c r="K186" i="2" l="1"/>
  <c r="N186" i="2" s="1"/>
  <c r="L186" i="2"/>
  <c r="J186" i="2"/>
  <c r="M186" i="2" s="1"/>
  <c r="AB186" i="2"/>
  <c r="AC186" i="2" s="1"/>
  <c r="O186" i="2" l="1"/>
  <c r="Q186" i="2" s="1"/>
  <c r="R186" i="2" s="1"/>
  <c r="S186" i="2" s="1"/>
  <c r="T186" i="2" s="1"/>
  <c r="U186" i="2" l="1"/>
  <c r="X186" i="2" s="1"/>
  <c r="Y186" i="2" s="1"/>
  <c r="C187" i="2" s="1"/>
  <c r="G186" i="2"/>
  <c r="D187" i="2" l="1"/>
  <c r="I187" i="2" s="1"/>
  <c r="Z187" i="2" s="1"/>
  <c r="AA187" i="2"/>
  <c r="K187" i="2" l="1"/>
  <c r="N187" i="2" s="1"/>
  <c r="L187" i="2"/>
  <c r="J187" i="2"/>
  <c r="M187" i="2" s="1"/>
  <c r="AB187" i="2"/>
  <c r="AC187" i="2" s="1"/>
  <c r="O187" i="2" l="1"/>
  <c r="Q187" i="2" s="1"/>
  <c r="R187" i="2" s="1"/>
  <c r="S187" i="2" s="1"/>
  <c r="T187" i="2" s="1"/>
  <c r="U187" i="2" l="1"/>
  <c r="X187" i="2" s="1"/>
  <c r="Y187" i="2" s="1"/>
  <c r="C188" i="2" s="1"/>
  <c r="G187" i="2"/>
  <c r="D188" i="2" l="1"/>
  <c r="I188" i="2" s="1"/>
  <c r="Z188" i="2" s="1"/>
  <c r="AA188" i="2"/>
  <c r="K188" i="2" l="1"/>
  <c r="N188" i="2" s="1"/>
  <c r="L188" i="2"/>
  <c r="J188" i="2"/>
  <c r="M188" i="2" s="1"/>
  <c r="AB188" i="2"/>
  <c r="AC188" i="2" s="1"/>
  <c r="O188" i="2" l="1"/>
  <c r="Q188" i="2" s="1"/>
  <c r="R188" i="2" s="1"/>
  <c r="S188" i="2" s="1"/>
  <c r="T188" i="2" s="1"/>
  <c r="U188" i="2" l="1"/>
  <c r="X188" i="2" s="1"/>
  <c r="Y188" i="2" s="1"/>
  <c r="C189" i="2" s="1"/>
  <c r="G188" i="2"/>
  <c r="D189" i="2" l="1"/>
  <c r="I189" i="2" s="1"/>
  <c r="Z189" i="2" s="1"/>
  <c r="AA189" i="2"/>
  <c r="K189" i="2" l="1"/>
  <c r="N189" i="2" s="1"/>
  <c r="L189" i="2"/>
  <c r="J189" i="2"/>
  <c r="M189" i="2" s="1"/>
  <c r="AB189" i="2"/>
  <c r="AC189" i="2" s="1"/>
  <c r="O189" i="2" l="1"/>
  <c r="Q189" i="2" s="1"/>
  <c r="R189" i="2" s="1"/>
  <c r="S189" i="2" s="1"/>
  <c r="T189" i="2" s="1"/>
  <c r="U189" i="2" l="1"/>
  <c r="X189" i="2" s="1"/>
  <c r="Y189" i="2" s="1"/>
  <c r="C190" i="2" s="1"/>
  <c r="G189" i="2"/>
  <c r="D190" i="2" l="1"/>
  <c r="I190" i="2" s="1"/>
  <c r="Z190" i="2" s="1"/>
  <c r="AA190" i="2"/>
  <c r="J190" i="2" l="1"/>
  <c r="M190" i="2" s="1"/>
  <c r="K190" i="2"/>
  <c r="N190" i="2" s="1"/>
  <c r="L190" i="2"/>
  <c r="AB190" i="2"/>
  <c r="AC190" i="2" s="1"/>
  <c r="O190" i="2" l="1"/>
  <c r="Q190" i="2" s="1"/>
  <c r="R190" i="2" s="1"/>
  <c r="S190" i="2" s="1"/>
  <c r="T190" i="2" s="1"/>
  <c r="U190" i="2" l="1"/>
  <c r="X190" i="2" s="1"/>
  <c r="Y190" i="2" s="1"/>
  <c r="C191" i="2" s="1"/>
  <c r="G190" i="2"/>
  <c r="D191" i="2" l="1"/>
  <c r="I191" i="2" s="1"/>
  <c r="Z191" i="2" s="1"/>
  <c r="AA191" i="2"/>
  <c r="K191" i="2" l="1"/>
  <c r="N191" i="2" s="1"/>
  <c r="J191" i="2"/>
  <c r="M191" i="2" s="1"/>
  <c r="AB191" i="2"/>
  <c r="AC191" i="2" s="1"/>
  <c r="L191" i="2"/>
  <c r="O191" i="2" l="1"/>
  <c r="Q191" i="2" s="1"/>
  <c r="R191" i="2" s="1"/>
  <c r="S191" i="2" s="1"/>
  <c r="T191" i="2" s="1"/>
  <c r="U191" i="2" l="1"/>
  <c r="X191" i="2" s="1"/>
  <c r="Y191" i="2" s="1"/>
  <c r="C192" i="2" s="1"/>
  <c r="G191" i="2"/>
  <c r="D192" i="2" l="1"/>
  <c r="I192" i="2" s="1"/>
  <c r="Z192" i="2" s="1"/>
  <c r="AA192" i="2"/>
  <c r="AB192" i="2" l="1"/>
  <c r="AC192" i="2" s="1"/>
  <c r="K192" i="2"/>
  <c r="N192" i="2" s="1"/>
  <c r="J192" i="2"/>
  <c r="M192" i="2" s="1"/>
  <c r="L192" i="2"/>
  <c r="O192" i="2" l="1"/>
  <c r="Q192" i="2" s="1"/>
  <c r="R192" i="2" s="1"/>
  <c r="S192" i="2" s="1"/>
  <c r="T192" i="2" s="1"/>
  <c r="U192" i="2" l="1"/>
  <c r="X192" i="2" s="1"/>
  <c r="Y192" i="2" s="1"/>
  <c r="C193" i="2" s="1"/>
  <c r="G192" i="2"/>
  <c r="D193" i="2" l="1"/>
  <c r="I193" i="2" s="1"/>
  <c r="Z193" i="2" s="1"/>
  <c r="AA193" i="2"/>
  <c r="K193" i="2" l="1"/>
  <c r="N193" i="2" s="1"/>
  <c r="L193" i="2"/>
  <c r="AB193" i="2"/>
  <c r="AC193" i="2" s="1"/>
  <c r="J193" i="2"/>
  <c r="M193" i="2" s="1"/>
  <c r="O193" i="2" l="1"/>
  <c r="Q193" i="2" s="1"/>
  <c r="R193" i="2" s="1"/>
  <c r="S193" i="2" s="1"/>
  <c r="T193" i="2" s="1"/>
  <c r="U193" i="2" l="1"/>
  <c r="X193" i="2" s="1"/>
  <c r="Y193" i="2" s="1"/>
  <c r="C194" i="2" s="1"/>
  <c r="G193" i="2"/>
  <c r="D194" i="2" l="1"/>
  <c r="I194" i="2" s="1"/>
  <c r="Z194" i="2" s="1"/>
  <c r="AA194" i="2"/>
  <c r="K194" i="2" l="1"/>
  <c r="N194" i="2" s="1"/>
  <c r="L194" i="2"/>
  <c r="J194" i="2"/>
  <c r="M194" i="2" s="1"/>
  <c r="AB194" i="2"/>
  <c r="AC194" i="2" s="1"/>
  <c r="O194" i="2" l="1"/>
  <c r="Q194" i="2" s="1"/>
  <c r="R194" i="2" s="1"/>
  <c r="S194" i="2" s="1"/>
  <c r="T194" i="2" s="1"/>
  <c r="U194" i="2" l="1"/>
  <c r="X194" i="2" s="1"/>
  <c r="Y194" i="2" s="1"/>
  <c r="C195" i="2" s="1"/>
  <c r="G194" i="2"/>
  <c r="D195" i="2" l="1"/>
  <c r="I195" i="2" s="1"/>
  <c r="Z195" i="2" s="1"/>
  <c r="AA195" i="2"/>
  <c r="L195" i="2" l="1"/>
  <c r="K195" i="2"/>
  <c r="N195" i="2" s="1"/>
  <c r="J195" i="2"/>
  <c r="M195" i="2" s="1"/>
  <c r="AB195" i="2"/>
  <c r="AC195" i="2" s="1"/>
  <c r="O195" i="2" l="1"/>
  <c r="Q195" i="2" s="1"/>
  <c r="R195" i="2" s="1"/>
  <c r="S195" i="2" s="1"/>
  <c r="T195" i="2" s="1"/>
  <c r="U195" i="2" l="1"/>
  <c r="X195" i="2" s="1"/>
  <c r="Y195" i="2" s="1"/>
  <c r="C196" i="2" s="1"/>
  <c r="G195" i="2"/>
  <c r="D196" i="2" l="1"/>
  <c r="I196" i="2" s="1"/>
  <c r="Z196" i="2" s="1"/>
  <c r="AA196" i="2"/>
  <c r="AB196" i="2" l="1"/>
  <c r="AC196" i="2" s="1"/>
  <c r="K196" i="2"/>
  <c r="N196" i="2" s="1"/>
  <c r="L196" i="2"/>
  <c r="J196" i="2"/>
  <c r="M196" i="2" s="1"/>
  <c r="O196" i="2" l="1"/>
  <c r="Q196" i="2" s="1"/>
  <c r="R196" i="2" s="1"/>
  <c r="S196" i="2" s="1"/>
  <c r="T196" i="2" s="1"/>
  <c r="U196" i="2" l="1"/>
  <c r="X196" i="2" s="1"/>
  <c r="Y196" i="2" s="1"/>
  <c r="C197" i="2" s="1"/>
  <c r="G196" i="2"/>
  <c r="D197" i="2" l="1"/>
  <c r="I197" i="2" s="1"/>
  <c r="Z197" i="2" s="1"/>
  <c r="AA197" i="2"/>
  <c r="K197" i="2" l="1"/>
  <c r="N197" i="2" s="1"/>
  <c r="L197" i="2"/>
  <c r="J197" i="2"/>
  <c r="M197" i="2" s="1"/>
  <c r="AB197" i="2"/>
  <c r="AC197" i="2" s="1"/>
  <c r="O197" i="2" l="1"/>
  <c r="Q197" i="2" s="1"/>
  <c r="R197" i="2" s="1"/>
  <c r="S197" i="2" s="1"/>
  <c r="T197" i="2" s="1"/>
  <c r="U197" i="2" l="1"/>
  <c r="X197" i="2" s="1"/>
  <c r="Y197" i="2" s="1"/>
  <c r="C198" i="2" s="1"/>
  <c r="G197" i="2"/>
  <c r="D198" i="2" l="1"/>
  <c r="I198" i="2" s="1"/>
  <c r="Z198" i="2" s="1"/>
  <c r="AA198" i="2"/>
  <c r="K198" i="2" l="1"/>
  <c r="N198" i="2" s="1"/>
  <c r="L198" i="2"/>
  <c r="J198" i="2"/>
  <c r="M198" i="2" s="1"/>
  <c r="AB198" i="2"/>
  <c r="AC198" i="2" s="1"/>
  <c r="O198" i="2" l="1"/>
  <c r="Q198" i="2" s="1"/>
  <c r="R198" i="2" s="1"/>
  <c r="S198" i="2" s="1"/>
  <c r="T198" i="2" s="1"/>
  <c r="U198" i="2" l="1"/>
  <c r="X198" i="2" s="1"/>
  <c r="Y198" i="2" s="1"/>
  <c r="C199" i="2" s="1"/>
  <c r="G198" i="2"/>
  <c r="D199" i="2" l="1"/>
  <c r="I199" i="2" s="1"/>
  <c r="Z199" i="2" s="1"/>
  <c r="AA199" i="2"/>
  <c r="K199" i="2" l="1"/>
  <c r="N199" i="2" s="1"/>
  <c r="L199" i="2"/>
  <c r="J199" i="2"/>
  <c r="M199" i="2" s="1"/>
  <c r="AB199" i="2"/>
  <c r="AC199" i="2" s="1"/>
  <c r="O199" i="2" l="1"/>
  <c r="Q199" i="2" s="1"/>
  <c r="R199" i="2" s="1"/>
  <c r="S199" i="2" s="1"/>
  <c r="T199" i="2" s="1"/>
  <c r="U199" i="2" l="1"/>
  <c r="X199" i="2" s="1"/>
  <c r="Y199" i="2" s="1"/>
  <c r="C200" i="2" s="1"/>
  <c r="G199" i="2"/>
  <c r="D200" i="2" l="1"/>
  <c r="I200" i="2" s="1"/>
  <c r="Z200" i="2" s="1"/>
  <c r="AA200" i="2"/>
  <c r="K200" i="2" l="1"/>
  <c r="N200" i="2" s="1"/>
  <c r="L200" i="2"/>
  <c r="J200" i="2"/>
  <c r="M200" i="2" s="1"/>
  <c r="AB200" i="2"/>
  <c r="AC200" i="2" s="1"/>
  <c r="O200" i="2" l="1"/>
  <c r="Q200" i="2" s="1"/>
  <c r="R200" i="2" s="1"/>
  <c r="S200" i="2" s="1"/>
  <c r="T200" i="2" s="1"/>
  <c r="U200" i="2" l="1"/>
  <c r="X200" i="2" s="1"/>
  <c r="Y200" i="2" s="1"/>
  <c r="C201" i="2" s="1"/>
  <c r="G200" i="2"/>
  <c r="D201" i="2" l="1"/>
  <c r="I201" i="2" s="1"/>
  <c r="Z201" i="2" s="1"/>
  <c r="AA201" i="2"/>
  <c r="J201" i="2" l="1"/>
  <c r="M201" i="2" s="1"/>
  <c r="K201" i="2"/>
  <c r="N201" i="2" s="1"/>
  <c r="L201" i="2"/>
  <c r="AB201" i="2"/>
  <c r="AC201" i="2" s="1"/>
  <c r="O201" i="2" l="1"/>
  <c r="Q201" i="2" s="1"/>
  <c r="R201" i="2" s="1"/>
  <c r="S201" i="2" s="1"/>
  <c r="T201" i="2" s="1"/>
  <c r="U201" i="2" l="1"/>
  <c r="X201" i="2" s="1"/>
  <c r="Y201" i="2" s="1"/>
  <c r="C202" i="2" s="1"/>
  <c r="G201" i="2"/>
  <c r="D202" i="2" l="1"/>
  <c r="I202" i="2" s="1"/>
  <c r="Z202" i="2" s="1"/>
  <c r="AA202" i="2"/>
  <c r="K202" i="2" l="1"/>
  <c r="N202" i="2" s="1"/>
  <c r="L202" i="2"/>
  <c r="J202" i="2"/>
  <c r="M202" i="2" s="1"/>
  <c r="AB202" i="2"/>
  <c r="AC202" i="2" s="1"/>
  <c r="O202" i="2" l="1"/>
  <c r="Q202" i="2" s="1"/>
  <c r="R202" i="2" s="1"/>
  <c r="S202" i="2" s="1"/>
  <c r="T202" i="2" s="1"/>
  <c r="U202" i="2" l="1"/>
  <c r="X202" i="2" s="1"/>
  <c r="Y202" i="2" s="1"/>
  <c r="C203" i="2" s="1"/>
  <c r="G202" i="2"/>
  <c r="D203" i="2" l="1"/>
  <c r="I203" i="2" s="1"/>
  <c r="Z203" i="2" s="1"/>
  <c r="AA203" i="2"/>
  <c r="K203" i="2" l="1"/>
  <c r="N203" i="2" s="1"/>
  <c r="L203" i="2"/>
  <c r="J203" i="2"/>
  <c r="M203" i="2" s="1"/>
  <c r="AB203" i="2"/>
  <c r="AC203" i="2" s="1"/>
  <c r="O203" i="2" l="1"/>
  <c r="Q203" i="2" s="1"/>
  <c r="R203" i="2" s="1"/>
  <c r="S203" i="2" s="1"/>
  <c r="T203" i="2" s="1"/>
  <c r="U203" i="2" l="1"/>
  <c r="X203" i="2" s="1"/>
  <c r="Y203" i="2" s="1"/>
  <c r="C204" i="2" s="1"/>
  <c r="G203" i="2"/>
  <c r="D204" i="2" l="1"/>
  <c r="I204" i="2" s="1"/>
  <c r="Z204" i="2" s="1"/>
  <c r="AA204" i="2"/>
  <c r="AB204" i="2" l="1"/>
  <c r="AC204" i="2" s="1"/>
  <c r="K204" i="2"/>
  <c r="N204" i="2" s="1"/>
  <c r="L204" i="2"/>
  <c r="J204" i="2"/>
  <c r="M204" i="2" s="1"/>
  <c r="O204" i="2" l="1"/>
  <c r="Q204" i="2" s="1"/>
  <c r="R204" i="2" s="1"/>
  <c r="S204" i="2" s="1"/>
  <c r="T204" i="2" s="1"/>
  <c r="U204" i="2" l="1"/>
  <c r="X204" i="2" s="1"/>
  <c r="Y204" i="2" s="1"/>
  <c r="C205" i="2" s="1"/>
  <c r="G204" i="2"/>
  <c r="D205" i="2" l="1"/>
  <c r="I205" i="2" s="1"/>
  <c r="Z205" i="2" s="1"/>
  <c r="AA205" i="2"/>
  <c r="AB205" i="2" l="1"/>
  <c r="AC205" i="2" s="1"/>
  <c r="K205" i="2"/>
  <c r="N205" i="2" s="1"/>
  <c r="L205" i="2"/>
  <c r="J205" i="2"/>
  <c r="M205" i="2" s="1"/>
  <c r="O205" i="2" l="1"/>
  <c r="Q205" i="2" s="1"/>
  <c r="R205" i="2" s="1"/>
  <c r="S205" i="2" s="1"/>
  <c r="T205" i="2" s="1"/>
  <c r="U205" i="2" l="1"/>
  <c r="X205" i="2" s="1"/>
  <c r="Y205" i="2" s="1"/>
  <c r="C206" i="2" s="1"/>
  <c r="G205" i="2"/>
  <c r="D206" i="2" l="1"/>
  <c r="I206" i="2" s="1"/>
  <c r="Z206" i="2" s="1"/>
  <c r="AA206" i="2"/>
  <c r="K206" i="2" l="1"/>
  <c r="N206" i="2" s="1"/>
  <c r="L206" i="2"/>
  <c r="AB206" i="2"/>
  <c r="AC206" i="2" s="1"/>
  <c r="J206" i="2"/>
  <c r="M206" i="2" s="1"/>
  <c r="O206" i="2" l="1"/>
  <c r="Q206" i="2" s="1"/>
  <c r="R206" i="2" s="1"/>
  <c r="S206" i="2" s="1"/>
  <c r="T206" i="2" s="1"/>
  <c r="U206" i="2" l="1"/>
  <c r="X206" i="2" s="1"/>
  <c r="Y206" i="2" s="1"/>
  <c r="C207" i="2" s="1"/>
  <c r="G206" i="2"/>
  <c r="D207" i="2" l="1"/>
  <c r="I207" i="2" s="1"/>
  <c r="Z207" i="2" s="1"/>
  <c r="AA207" i="2"/>
  <c r="L207" i="2" l="1"/>
  <c r="J207" i="2"/>
  <c r="M207" i="2" s="1"/>
  <c r="K207" i="2"/>
  <c r="N207" i="2" s="1"/>
  <c r="AB207" i="2"/>
  <c r="AC207" i="2" s="1"/>
  <c r="O207" i="2" l="1"/>
  <c r="Q207" i="2" s="1"/>
  <c r="R207" i="2" s="1"/>
  <c r="S207" i="2" s="1"/>
  <c r="T207" i="2" s="1"/>
  <c r="U207" i="2" l="1"/>
  <c r="X207" i="2" s="1"/>
  <c r="Y207" i="2" s="1"/>
  <c r="C208" i="2" s="1"/>
  <c r="G207" i="2"/>
  <c r="D208" i="2" l="1"/>
  <c r="I208" i="2" s="1"/>
  <c r="Z208" i="2" s="1"/>
  <c r="AA208" i="2"/>
  <c r="L208" i="2" l="1"/>
  <c r="K208" i="2"/>
  <c r="N208" i="2" s="1"/>
  <c r="J208" i="2"/>
  <c r="M208" i="2" s="1"/>
  <c r="AB208" i="2"/>
  <c r="AC208" i="2" s="1"/>
  <c r="O208" i="2" l="1"/>
  <c r="Q208" i="2" s="1"/>
  <c r="R208" i="2" s="1"/>
  <c r="S208" i="2" s="1"/>
  <c r="T208" i="2" s="1"/>
  <c r="U208" i="2" l="1"/>
  <c r="X208" i="2" s="1"/>
  <c r="Y208" i="2" s="1"/>
  <c r="C209" i="2" s="1"/>
  <c r="G208" i="2"/>
  <c r="D209" i="2" l="1"/>
  <c r="I209" i="2" s="1"/>
  <c r="Z209" i="2" s="1"/>
  <c r="AA209" i="2"/>
  <c r="K209" i="2" l="1"/>
  <c r="N209" i="2" s="1"/>
  <c r="L209" i="2"/>
  <c r="J209" i="2"/>
  <c r="M209" i="2" s="1"/>
  <c r="AB209" i="2"/>
  <c r="AC209" i="2" s="1"/>
  <c r="O209" i="2" l="1"/>
  <c r="Q209" i="2" s="1"/>
  <c r="R209" i="2" s="1"/>
  <c r="S209" i="2" s="1"/>
  <c r="T209" i="2" s="1"/>
  <c r="U209" i="2" l="1"/>
  <c r="X209" i="2" s="1"/>
  <c r="Y209" i="2" s="1"/>
  <c r="C210" i="2" s="1"/>
  <c r="G209" i="2"/>
  <c r="D210" i="2" l="1"/>
  <c r="I210" i="2" s="1"/>
  <c r="Z210" i="2" s="1"/>
  <c r="AA210" i="2"/>
  <c r="K210" i="2" l="1"/>
  <c r="N210" i="2" s="1"/>
  <c r="L210" i="2"/>
  <c r="J210" i="2"/>
  <c r="M210" i="2" s="1"/>
  <c r="AB210" i="2"/>
  <c r="AC210" i="2" s="1"/>
  <c r="O210" i="2" l="1"/>
  <c r="Q210" i="2" s="1"/>
  <c r="R210" i="2" s="1"/>
  <c r="S210" i="2" s="1"/>
  <c r="T210" i="2" s="1"/>
  <c r="U210" i="2" l="1"/>
  <c r="X210" i="2" s="1"/>
  <c r="Y210" i="2" s="1"/>
  <c r="C211" i="2" s="1"/>
  <c r="G210" i="2"/>
  <c r="D211" i="2" l="1"/>
  <c r="I211" i="2" s="1"/>
  <c r="Z211" i="2" s="1"/>
  <c r="AA211" i="2"/>
  <c r="K211" i="2" l="1"/>
  <c r="N211" i="2" s="1"/>
  <c r="L211" i="2"/>
  <c r="J211" i="2"/>
  <c r="M211" i="2" s="1"/>
  <c r="AB211" i="2"/>
  <c r="AC211" i="2" s="1"/>
  <c r="O211" i="2" l="1"/>
  <c r="Q211" i="2" s="1"/>
  <c r="R211" i="2" s="1"/>
  <c r="S211" i="2" s="1"/>
  <c r="T211" i="2" s="1"/>
  <c r="U211" i="2" l="1"/>
  <c r="X211" i="2" s="1"/>
  <c r="Y211" i="2" s="1"/>
  <c r="G211" i="2"/>
  <c r="C212" i="2" l="1"/>
  <c r="D212" i="2" l="1"/>
  <c r="I212" i="2" s="1"/>
  <c r="Z212" i="2" s="1"/>
  <c r="AA212" i="2"/>
  <c r="AB212" i="2" l="1"/>
  <c r="AC212" i="2" s="1"/>
  <c r="L212" i="2"/>
  <c r="J212" i="2"/>
  <c r="M212" i="2" s="1"/>
  <c r="K212" i="2"/>
  <c r="N212" i="2" s="1"/>
  <c r="O212" i="2" l="1"/>
  <c r="Q212" i="2" s="1"/>
  <c r="R212" i="2" s="1"/>
  <c r="S212" i="2" s="1"/>
  <c r="T212" i="2" s="1"/>
  <c r="U212" i="2" l="1"/>
  <c r="X212" i="2" s="1"/>
  <c r="Y212" i="2" s="1"/>
  <c r="G212" i="2"/>
  <c r="C213" i="2" l="1"/>
  <c r="D213" i="2" l="1"/>
  <c r="I213" i="2" s="1"/>
  <c r="Z213" i="2" s="1"/>
  <c r="AA213" i="2"/>
  <c r="L213" i="2" l="1"/>
  <c r="K213" i="2"/>
  <c r="N213" i="2" s="1"/>
  <c r="J213" i="2"/>
  <c r="M213" i="2" s="1"/>
  <c r="AB213" i="2"/>
  <c r="AC213" i="2" s="1"/>
  <c r="O213" i="2" l="1"/>
  <c r="Q213" i="2" s="1"/>
  <c r="R213" i="2" s="1"/>
  <c r="S213" i="2" s="1"/>
  <c r="T213" i="2" s="1"/>
  <c r="U213" i="2" l="1"/>
  <c r="X213" i="2" s="1"/>
  <c r="Y213" i="2" s="1"/>
  <c r="G213" i="2"/>
  <c r="C214" i="2" l="1"/>
  <c r="D214" i="2" l="1"/>
  <c r="I214" i="2" s="1"/>
  <c r="Z214" i="2" s="1"/>
  <c r="AA214" i="2"/>
  <c r="K214" i="2" l="1"/>
  <c r="N214" i="2" s="1"/>
  <c r="L214" i="2"/>
  <c r="J214" i="2"/>
  <c r="M214" i="2" s="1"/>
  <c r="AB214" i="2"/>
  <c r="AC214" i="2" s="1"/>
  <c r="O214" i="2" l="1"/>
  <c r="Q214" i="2" s="1"/>
  <c r="R214" i="2" s="1"/>
  <c r="S214" i="2" s="1"/>
  <c r="T214" i="2" s="1"/>
  <c r="U214" i="2" l="1"/>
  <c r="X214" i="2" s="1"/>
  <c r="Y214" i="2" s="1"/>
  <c r="G214" i="2"/>
  <c r="C215" i="2" l="1"/>
  <c r="D215" i="2" l="1"/>
  <c r="I215" i="2" s="1"/>
  <c r="Z215" i="2" s="1"/>
  <c r="AA215" i="2"/>
  <c r="L215" i="2" l="1"/>
  <c r="K215" i="2"/>
  <c r="N215" i="2" s="1"/>
  <c r="AB215" i="2"/>
  <c r="AC215" i="2" s="1"/>
  <c r="J215" i="2"/>
  <c r="M215" i="2" s="1"/>
  <c r="O215" i="2" l="1"/>
  <c r="Q215" i="2" s="1"/>
  <c r="R215" i="2" s="1"/>
  <c r="S215" i="2" s="1"/>
  <c r="T215" i="2" s="1"/>
  <c r="U215" i="2" l="1"/>
  <c r="X215" i="2" s="1"/>
  <c r="Y215" i="2" s="1"/>
  <c r="G215" i="2"/>
  <c r="C216" i="2" l="1"/>
  <c r="D216" i="2" l="1"/>
  <c r="I216" i="2" s="1"/>
  <c r="Z216" i="2" s="1"/>
  <c r="AA216" i="2"/>
  <c r="K216" i="2" l="1"/>
  <c r="N216" i="2" s="1"/>
  <c r="L216" i="2"/>
  <c r="J216" i="2"/>
  <c r="M216" i="2" s="1"/>
  <c r="AB216" i="2"/>
  <c r="AC216" i="2" s="1"/>
  <c r="O216" i="2" l="1"/>
  <c r="Q216" i="2" s="1"/>
  <c r="R216" i="2" s="1"/>
  <c r="S216" i="2" s="1"/>
  <c r="T216" i="2" s="1"/>
  <c r="U216" i="2" l="1"/>
  <c r="X216" i="2" s="1"/>
  <c r="Y216" i="2" s="1"/>
  <c r="G216" i="2"/>
  <c r="C217" i="2" l="1"/>
  <c r="D217" i="2" l="1"/>
  <c r="I217" i="2" s="1"/>
  <c r="Z217" i="2" s="1"/>
  <c r="AA217" i="2"/>
  <c r="K217" i="2" l="1"/>
  <c r="N217" i="2" s="1"/>
  <c r="L217" i="2"/>
  <c r="J217" i="2"/>
  <c r="M217" i="2" s="1"/>
  <c r="AB217" i="2"/>
  <c r="AC217" i="2" s="1"/>
  <c r="O217" i="2" l="1"/>
  <c r="Q217" i="2" s="1"/>
  <c r="R217" i="2" s="1"/>
  <c r="S217" i="2" s="1"/>
  <c r="T217" i="2" s="1"/>
  <c r="U217" i="2" l="1"/>
  <c r="X217" i="2" s="1"/>
  <c r="Y217" i="2" s="1"/>
  <c r="G217" i="2"/>
  <c r="C218" i="2" l="1"/>
  <c r="D218" i="2" l="1"/>
  <c r="I218" i="2" s="1"/>
  <c r="Z218" i="2" s="1"/>
  <c r="AA218" i="2"/>
  <c r="K218" i="2" l="1"/>
  <c r="N218" i="2" s="1"/>
  <c r="L218" i="2"/>
  <c r="J218" i="2"/>
  <c r="M218" i="2" s="1"/>
  <c r="AB218" i="2"/>
  <c r="AC218" i="2" s="1"/>
  <c r="O218" i="2" l="1"/>
  <c r="Q218" i="2" s="1"/>
  <c r="R218" i="2" s="1"/>
  <c r="S218" i="2" l="1"/>
  <c r="T218" i="2" s="1"/>
  <c r="U218" i="2" s="1"/>
  <c r="X218" i="2" s="1"/>
  <c r="Y218" i="2" s="1"/>
  <c r="G218" i="2" l="1"/>
  <c r="C219" i="2"/>
  <c r="D219" i="2" l="1"/>
  <c r="I219" i="2" s="1"/>
  <c r="Z219" i="2" s="1"/>
  <c r="AA219" i="2"/>
  <c r="K219" i="2" l="1"/>
  <c r="N219" i="2" s="1"/>
  <c r="L219" i="2"/>
  <c r="J219" i="2"/>
  <c r="M219" i="2" s="1"/>
  <c r="AB219" i="2"/>
  <c r="AC219" i="2" s="1"/>
  <c r="O219" i="2" l="1"/>
  <c r="Q219" i="2" s="1"/>
  <c r="R219" i="2" s="1"/>
  <c r="S219" i="2" s="1"/>
  <c r="T219" i="2" s="1"/>
  <c r="U219" i="2" l="1"/>
  <c r="X219" i="2" s="1"/>
  <c r="Y219" i="2" s="1"/>
  <c r="G219" i="2"/>
  <c r="C220" i="2" l="1"/>
  <c r="D220" i="2" l="1"/>
  <c r="I220" i="2" s="1"/>
  <c r="Z220" i="2" s="1"/>
  <c r="AA220" i="2"/>
  <c r="K220" i="2" l="1"/>
  <c r="N220" i="2" s="1"/>
  <c r="L220" i="2"/>
  <c r="J220" i="2"/>
  <c r="M220" i="2" s="1"/>
  <c r="AB220" i="2"/>
  <c r="AC220" i="2" s="1"/>
  <c r="O220" i="2" l="1"/>
  <c r="Q220" i="2" s="1"/>
  <c r="R220" i="2" s="1"/>
  <c r="S220" i="2" s="1"/>
  <c r="T220" i="2" s="1"/>
  <c r="U220" i="2" l="1"/>
  <c r="X220" i="2" s="1"/>
  <c r="Y220" i="2" s="1"/>
  <c r="G220" i="2"/>
  <c r="C221" i="2" l="1"/>
  <c r="D221" i="2" l="1"/>
  <c r="I221" i="2" s="1"/>
  <c r="Z221" i="2" s="1"/>
  <c r="AA221" i="2"/>
  <c r="L221" i="2" l="1"/>
  <c r="K221" i="2"/>
  <c r="N221" i="2" s="1"/>
  <c r="J221" i="2"/>
  <c r="M221" i="2" s="1"/>
  <c r="AB221" i="2"/>
  <c r="AC221" i="2" s="1"/>
  <c r="O221" i="2" l="1"/>
  <c r="Q221" i="2" s="1"/>
  <c r="R221" i="2" s="1"/>
  <c r="S221" i="2" s="1"/>
  <c r="T221" i="2" s="1"/>
  <c r="U221" i="2" l="1"/>
  <c r="X221" i="2" s="1"/>
  <c r="Y221" i="2" s="1"/>
  <c r="G221" i="2"/>
  <c r="C222" i="2" l="1"/>
  <c r="D222" i="2" l="1"/>
  <c r="I222" i="2" s="1"/>
  <c r="Z222" i="2" s="1"/>
  <c r="AA222" i="2"/>
  <c r="K222" i="2" l="1"/>
  <c r="N222" i="2" s="1"/>
  <c r="J222" i="2"/>
  <c r="M222" i="2" s="1"/>
  <c r="L222" i="2"/>
  <c r="AB222" i="2"/>
  <c r="AC222" i="2" s="1"/>
  <c r="O222" i="2" l="1"/>
  <c r="Q222" i="2" s="1"/>
  <c r="R222" i="2" s="1"/>
  <c r="S222" i="2" s="1"/>
  <c r="T222" i="2" s="1"/>
  <c r="U222" i="2" l="1"/>
  <c r="X222" i="2" s="1"/>
  <c r="Y222" i="2" s="1"/>
  <c r="G222" i="2"/>
  <c r="C223" i="2" l="1"/>
  <c r="D223" i="2" l="1"/>
  <c r="I223" i="2" s="1"/>
  <c r="Z223" i="2" s="1"/>
  <c r="AA223" i="2"/>
  <c r="K223" i="2" l="1"/>
  <c r="N223" i="2" s="1"/>
  <c r="L223" i="2"/>
  <c r="J223" i="2"/>
  <c r="M223" i="2" s="1"/>
  <c r="AB223" i="2"/>
  <c r="AC223" i="2" s="1"/>
  <c r="O223" i="2" l="1"/>
  <c r="Q223" i="2" s="1"/>
  <c r="R223" i="2" s="1"/>
  <c r="S223" i="2" s="1"/>
  <c r="T223" i="2" s="1"/>
  <c r="U223" i="2" l="1"/>
  <c r="X223" i="2" s="1"/>
  <c r="Y223" i="2" s="1"/>
  <c r="G223" i="2"/>
  <c r="C224" i="2" l="1"/>
  <c r="D224" i="2" l="1"/>
  <c r="I224" i="2" s="1"/>
  <c r="Z224" i="2" s="1"/>
  <c r="AA224" i="2"/>
  <c r="AB224" i="2" l="1"/>
  <c r="AC224" i="2" s="1"/>
  <c r="K224" i="2"/>
  <c r="N224" i="2" s="1"/>
  <c r="L224" i="2"/>
  <c r="J224" i="2"/>
  <c r="M224" i="2" s="1"/>
  <c r="O224" i="2" l="1"/>
  <c r="Q224" i="2" s="1"/>
  <c r="R224" i="2" s="1"/>
  <c r="S224" i="2" s="1"/>
  <c r="T224" i="2" s="1"/>
  <c r="U224" i="2" l="1"/>
  <c r="X224" i="2" s="1"/>
  <c r="Y224" i="2" s="1"/>
  <c r="C225" i="2" s="1"/>
  <c r="G224" i="2"/>
  <c r="D225" i="2" l="1"/>
  <c r="I225" i="2" s="1"/>
  <c r="Z225" i="2" s="1"/>
  <c r="AA225" i="2"/>
  <c r="K225" i="2" l="1"/>
  <c r="N225" i="2" s="1"/>
  <c r="L225" i="2"/>
  <c r="J225" i="2"/>
  <c r="M225" i="2" s="1"/>
  <c r="AB225" i="2"/>
  <c r="AC225" i="2" s="1"/>
  <c r="O225" i="2" l="1"/>
  <c r="Q225" i="2" s="1"/>
  <c r="R225" i="2" s="1"/>
  <c r="S225" i="2" s="1"/>
  <c r="T225" i="2" s="1"/>
  <c r="U225" i="2" l="1"/>
  <c r="X225" i="2" s="1"/>
  <c r="Y225" i="2" s="1"/>
  <c r="G225" i="2"/>
  <c r="C226" i="2" l="1"/>
  <c r="D226" i="2" l="1"/>
  <c r="I226" i="2" s="1"/>
  <c r="Z226" i="2" s="1"/>
  <c r="AA226" i="2"/>
  <c r="K226" i="2" l="1"/>
  <c r="N226" i="2" s="1"/>
  <c r="L226" i="2"/>
  <c r="J226" i="2"/>
  <c r="M226" i="2" s="1"/>
  <c r="AB226" i="2"/>
  <c r="AC226" i="2" s="1"/>
  <c r="O226" i="2" l="1"/>
  <c r="Q226" i="2" s="1"/>
  <c r="R226" i="2" s="1"/>
  <c r="S226" i="2" s="1"/>
  <c r="T226" i="2" s="1"/>
  <c r="U226" i="2" l="1"/>
  <c r="X226" i="2" s="1"/>
  <c r="Y226" i="2" s="1"/>
  <c r="G226" i="2"/>
  <c r="C227" i="2" l="1"/>
  <c r="D227" i="2" l="1"/>
  <c r="I227" i="2" s="1"/>
  <c r="Z227" i="2" s="1"/>
  <c r="AA227" i="2"/>
  <c r="L227" i="2" l="1"/>
  <c r="J227" i="2"/>
  <c r="M227" i="2" s="1"/>
  <c r="K227" i="2"/>
  <c r="N227" i="2" s="1"/>
  <c r="AB227" i="2"/>
  <c r="AC227" i="2" s="1"/>
  <c r="O227" i="2" l="1"/>
  <c r="Q227" i="2" s="1"/>
  <c r="R227" i="2" s="1"/>
  <c r="S227" i="2" s="1"/>
  <c r="T227" i="2" s="1"/>
  <c r="U227" i="2" l="1"/>
  <c r="X227" i="2" s="1"/>
  <c r="Y227" i="2" s="1"/>
  <c r="G227" i="2"/>
  <c r="C228" i="2" l="1"/>
  <c r="D228" i="2" l="1"/>
  <c r="I228" i="2" s="1"/>
  <c r="Z228" i="2" s="1"/>
  <c r="AA228" i="2"/>
  <c r="AB228" i="2" l="1"/>
  <c r="AC228" i="2" s="1"/>
  <c r="K228" i="2"/>
  <c r="N228" i="2" s="1"/>
  <c r="L228" i="2"/>
  <c r="J228" i="2"/>
  <c r="M228" i="2" s="1"/>
  <c r="O228" i="2" l="1"/>
  <c r="Q228" i="2" s="1"/>
  <c r="R228" i="2" s="1"/>
  <c r="S228" i="2" s="1"/>
  <c r="T228" i="2" s="1"/>
  <c r="U228" i="2" l="1"/>
  <c r="X228" i="2" s="1"/>
  <c r="Y228" i="2" s="1"/>
  <c r="G228" i="2"/>
  <c r="C229" i="2" l="1"/>
  <c r="D229" i="2" l="1"/>
  <c r="I229" i="2" s="1"/>
  <c r="Z229" i="2" s="1"/>
  <c r="AA229" i="2"/>
  <c r="K229" i="2" l="1"/>
  <c r="N229" i="2" s="1"/>
  <c r="L229" i="2"/>
  <c r="J229" i="2"/>
  <c r="M229" i="2" s="1"/>
  <c r="AB229" i="2"/>
  <c r="AC229" i="2" s="1"/>
  <c r="O229" i="2" l="1"/>
  <c r="Q229" i="2" s="1"/>
  <c r="R229" i="2" s="1"/>
  <c r="S229" i="2" s="1"/>
  <c r="T229" i="2" s="1"/>
  <c r="U229" i="2" l="1"/>
  <c r="X229" i="2" s="1"/>
  <c r="Y229" i="2" s="1"/>
  <c r="G229" i="2"/>
  <c r="C230" i="2" l="1"/>
  <c r="D230" i="2" l="1"/>
  <c r="I230" i="2" s="1"/>
  <c r="Z230" i="2" s="1"/>
  <c r="AA230" i="2"/>
  <c r="K230" i="2" l="1"/>
  <c r="N230" i="2" s="1"/>
  <c r="L230" i="2"/>
  <c r="J230" i="2"/>
  <c r="M230" i="2" s="1"/>
  <c r="AB230" i="2"/>
  <c r="AC230" i="2" s="1"/>
  <c r="O230" i="2" l="1"/>
  <c r="Q230" i="2" s="1"/>
  <c r="R230" i="2" s="1"/>
  <c r="S230" i="2" s="1"/>
  <c r="T230" i="2" s="1"/>
  <c r="U230" i="2" l="1"/>
  <c r="X230" i="2" s="1"/>
  <c r="Y230" i="2" s="1"/>
  <c r="G230" i="2"/>
  <c r="C231" i="2" l="1"/>
  <c r="D231" i="2" l="1"/>
  <c r="I231" i="2" s="1"/>
  <c r="Z231" i="2" s="1"/>
  <c r="AA231" i="2"/>
  <c r="K231" i="2" l="1"/>
  <c r="N231" i="2" s="1"/>
  <c r="L231" i="2"/>
  <c r="J231" i="2"/>
  <c r="M231" i="2" s="1"/>
  <c r="AB231" i="2"/>
  <c r="AC231" i="2" s="1"/>
  <c r="O231" i="2" l="1"/>
  <c r="Q231" i="2" s="1"/>
  <c r="R231" i="2" s="1"/>
  <c r="S231" i="2" s="1"/>
  <c r="T231" i="2" s="1"/>
  <c r="U231" i="2" l="1"/>
  <c r="X231" i="2" s="1"/>
  <c r="Y231" i="2" s="1"/>
  <c r="G231" i="2"/>
  <c r="C232" i="2" l="1"/>
  <c r="D232" i="2" l="1"/>
  <c r="I232" i="2" s="1"/>
  <c r="Z232" i="2" s="1"/>
  <c r="AA232" i="2"/>
  <c r="K232" i="2" l="1"/>
  <c r="N232" i="2" s="1"/>
  <c r="L232" i="2"/>
  <c r="J232" i="2"/>
  <c r="M232" i="2" s="1"/>
  <c r="AB232" i="2"/>
  <c r="AC232" i="2" s="1"/>
  <c r="O232" i="2" l="1"/>
  <c r="Q232" i="2" s="1"/>
  <c r="R232" i="2" s="1"/>
  <c r="S232" i="2" s="1"/>
  <c r="T232" i="2" s="1"/>
  <c r="U232" i="2" l="1"/>
  <c r="X232" i="2" s="1"/>
  <c r="Y232" i="2" s="1"/>
  <c r="G232" i="2"/>
  <c r="C233" i="2" l="1"/>
  <c r="D233" i="2" l="1"/>
  <c r="I233" i="2" s="1"/>
  <c r="Z233" i="2" s="1"/>
  <c r="AA233" i="2"/>
  <c r="K233" i="2" l="1"/>
  <c r="N233" i="2" s="1"/>
  <c r="L233" i="2"/>
  <c r="J233" i="2"/>
  <c r="M233" i="2" s="1"/>
  <c r="AB233" i="2"/>
  <c r="AC233" i="2" s="1"/>
  <c r="O233" i="2" l="1"/>
  <c r="Q233" i="2" s="1"/>
  <c r="R233" i="2" s="1"/>
  <c r="S233" i="2" s="1"/>
  <c r="T233" i="2" s="1"/>
  <c r="U233" i="2" l="1"/>
  <c r="X233" i="2" s="1"/>
  <c r="Y233" i="2" s="1"/>
  <c r="G233" i="2"/>
  <c r="C234" i="2" l="1"/>
  <c r="D234" i="2" l="1"/>
  <c r="I234" i="2" s="1"/>
  <c r="Z234" i="2" s="1"/>
  <c r="AA234" i="2"/>
  <c r="L234" i="2" l="1"/>
  <c r="K234" i="2"/>
  <c r="N234" i="2" s="1"/>
  <c r="J234" i="2"/>
  <c r="M234" i="2" s="1"/>
  <c r="AB234" i="2"/>
  <c r="AC234" i="2" s="1"/>
  <c r="O234" i="2" l="1"/>
  <c r="Q234" i="2" s="1"/>
  <c r="R234" i="2" s="1"/>
  <c r="S234" i="2" s="1"/>
  <c r="T234" i="2" s="1"/>
  <c r="U234" i="2" l="1"/>
  <c r="X234" i="2" s="1"/>
  <c r="Y234" i="2" s="1"/>
  <c r="G234" i="2"/>
  <c r="C235" i="2" l="1"/>
  <c r="D235" i="2" l="1"/>
  <c r="I235" i="2" s="1"/>
  <c r="Z235" i="2" s="1"/>
  <c r="AA235" i="2"/>
  <c r="K235" i="2" l="1"/>
  <c r="N235" i="2" s="1"/>
  <c r="L235" i="2"/>
  <c r="J235" i="2"/>
  <c r="M235" i="2" s="1"/>
  <c r="AB235" i="2"/>
  <c r="AC235" i="2" s="1"/>
  <c r="O235" i="2" l="1"/>
  <c r="Q235" i="2" s="1"/>
  <c r="R235" i="2" s="1"/>
  <c r="S235" i="2" s="1"/>
  <c r="T235" i="2" s="1"/>
  <c r="U235" i="2" l="1"/>
  <c r="X235" i="2" s="1"/>
  <c r="Y235" i="2" s="1"/>
  <c r="G235" i="2"/>
  <c r="C236" i="2" l="1"/>
  <c r="D236" i="2" l="1"/>
  <c r="I236" i="2" s="1"/>
  <c r="Z236" i="2" s="1"/>
  <c r="AA236" i="2"/>
  <c r="K236" i="2" l="1"/>
  <c r="N236" i="2" s="1"/>
  <c r="L236" i="2"/>
  <c r="J236" i="2"/>
  <c r="M236" i="2" s="1"/>
  <c r="AB236" i="2"/>
  <c r="AC236" i="2" s="1"/>
  <c r="O236" i="2" l="1"/>
  <c r="Q236" i="2" s="1"/>
  <c r="R236" i="2" s="1"/>
  <c r="S236" i="2" s="1"/>
  <c r="T236" i="2" s="1"/>
  <c r="U236" i="2" l="1"/>
  <c r="X236" i="2" s="1"/>
  <c r="Y236" i="2" s="1"/>
  <c r="G236" i="2"/>
  <c r="C237" i="2" l="1"/>
  <c r="D237" i="2" l="1"/>
  <c r="I237" i="2" s="1"/>
  <c r="Z237" i="2" s="1"/>
  <c r="AA237" i="2"/>
  <c r="L237" i="2" l="1"/>
  <c r="K237" i="2"/>
  <c r="N237" i="2" s="1"/>
  <c r="J237" i="2"/>
  <c r="M237" i="2" s="1"/>
  <c r="AB237" i="2"/>
  <c r="AC237" i="2" s="1"/>
  <c r="O237" i="2" l="1"/>
  <c r="Q237" i="2" s="1"/>
  <c r="R237" i="2" s="1"/>
  <c r="S237" i="2" s="1"/>
  <c r="T237" i="2" s="1"/>
  <c r="U237" i="2" l="1"/>
  <c r="X237" i="2" s="1"/>
  <c r="Y237" i="2" s="1"/>
  <c r="C238" i="2" s="1"/>
  <c r="G237" i="2"/>
  <c r="D238" i="2" l="1"/>
  <c r="I238" i="2" s="1"/>
  <c r="Z238" i="2" s="1"/>
  <c r="AA238" i="2"/>
  <c r="K238" i="2" l="1"/>
  <c r="N238" i="2" s="1"/>
  <c r="L238" i="2"/>
  <c r="J238" i="2"/>
  <c r="M238" i="2" s="1"/>
  <c r="AB238" i="2"/>
  <c r="AC238" i="2" s="1"/>
  <c r="O238" i="2" l="1"/>
  <c r="Q238" i="2" s="1"/>
  <c r="R238" i="2" s="1"/>
  <c r="S238" i="2" s="1"/>
  <c r="T238" i="2" s="1"/>
  <c r="U238" i="2" l="1"/>
  <c r="X238" i="2" s="1"/>
  <c r="Y238" i="2" s="1"/>
  <c r="G238" i="2"/>
  <c r="C239" i="2" l="1"/>
  <c r="D239" i="2" l="1"/>
  <c r="I239" i="2" s="1"/>
  <c r="Z239" i="2" s="1"/>
  <c r="AA239" i="2"/>
  <c r="AB239" i="2" l="1"/>
  <c r="AC239" i="2" s="1"/>
  <c r="K239" i="2"/>
  <c r="N239" i="2" s="1"/>
  <c r="L239" i="2"/>
  <c r="J239" i="2"/>
  <c r="M239" i="2" s="1"/>
  <c r="O239" i="2" l="1"/>
  <c r="Q239" i="2" s="1"/>
  <c r="R239" i="2" s="1"/>
  <c r="S239" i="2" s="1"/>
  <c r="T239" i="2" s="1"/>
  <c r="U239" i="2" l="1"/>
  <c r="X239" i="2" s="1"/>
  <c r="Y239" i="2" s="1"/>
  <c r="G239" i="2"/>
  <c r="C240" i="2" l="1"/>
  <c r="D240" i="2" l="1"/>
  <c r="I240" i="2" s="1"/>
  <c r="Z240" i="2" s="1"/>
  <c r="AA240" i="2"/>
  <c r="K240" i="2" l="1"/>
  <c r="N240" i="2" s="1"/>
  <c r="L240" i="2"/>
  <c r="J240" i="2"/>
  <c r="M240" i="2" s="1"/>
  <c r="AB240" i="2"/>
  <c r="AC240" i="2" s="1"/>
  <c r="O240" i="2" l="1"/>
  <c r="Q240" i="2" s="1"/>
  <c r="R240" i="2" s="1"/>
  <c r="S240" i="2" s="1"/>
  <c r="T240" i="2" s="1"/>
  <c r="U240" i="2" l="1"/>
  <c r="X240" i="2" s="1"/>
  <c r="Y240" i="2" s="1"/>
  <c r="G240" i="2"/>
  <c r="C241" i="2" l="1"/>
  <c r="D241" i="2" l="1"/>
  <c r="I241" i="2" s="1"/>
  <c r="Z241" i="2" s="1"/>
  <c r="AA241" i="2"/>
  <c r="K241" i="2" l="1"/>
  <c r="N241" i="2" s="1"/>
  <c r="L241" i="2"/>
  <c r="J241" i="2"/>
  <c r="M241" i="2" s="1"/>
  <c r="AB241" i="2"/>
  <c r="AC241" i="2" s="1"/>
  <c r="O241" i="2" l="1"/>
  <c r="Q241" i="2" s="1"/>
  <c r="R241" i="2" s="1"/>
  <c r="S241" i="2" s="1"/>
  <c r="T241" i="2" s="1"/>
  <c r="U241" i="2" l="1"/>
  <c r="X241" i="2" s="1"/>
  <c r="Y241" i="2" s="1"/>
  <c r="G241" i="2"/>
  <c r="C242" i="2" l="1"/>
  <c r="D242" i="2" l="1"/>
  <c r="I242" i="2" s="1"/>
  <c r="Z242" i="2" s="1"/>
  <c r="AA242" i="2"/>
  <c r="AB242" i="2" l="1"/>
  <c r="AC242" i="2" s="1"/>
  <c r="L242" i="2"/>
  <c r="K242" i="2"/>
  <c r="N242" i="2" s="1"/>
  <c r="J242" i="2"/>
  <c r="M242" i="2" s="1"/>
  <c r="O242" i="2" l="1"/>
  <c r="Q242" i="2" s="1"/>
  <c r="R242" i="2" s="1"/>
  <c r="S242" i="2" s="1"/>
  <c r="T242" i="2" s="1"/>
  <c r="U242" i="2" l="1"/>
  <c r="X242" i="2" s="1"/>
  <c r="Y242" i="2" s="1"/>
  <c r="C243" i="2" s="1"/>
  <c r="G242" i="2"/>
  <c r="D243" i="2" l="1"/>
  <c r="I243" i="2" s="1"/>
  <c r="Z243" i="2" s="1"/>
  <c r="AA243" i="2"/>
  <c r="AB243" i="2" l="1"/>
  <c r="AC243" i="2" s="1"/>
  <c r="L243" i="2"/>
  <c r="K243" i="2"/>
  <c r="N243" i="2" s="1"/>
  <c r="J243" i="2"/>
  <c r="M243" i="2" s="1"/>
  <c r="O243" i="2" l="1"/>
  <c r="Q243" i="2" s="1"/>
  <c r="R243" i="2" s="1"/>
  <c r="S243" i="2" s="1"/>
  <c r="T243" i="2" s="1"/>
  <c r="U243" i="2" l="1"/>
  <c r="X243" i="2" s="1"/>
  <c r="Y243" i="2" s="1"/>
  <c r="G243" i="2"/>
  <c r="C244" i="2" l="1"/>
  <c r="D244" i="2" l="1"/>
  <c r="I244" i="2" s="1"/>
  <c r="Z244" i="2" s="1"/>
  <c r="AA244" i="2"/>
  <c r="AB244" i="2" l="1"/>
  <c r="AC244" i="2" s="1"/>
  <c r="J244" i="2"/>
  <c r="M244" i="2" s="1"/>
  <c r="K244" i="2"/>
  <c r="N244" i="2" s="1"/>
  <c r="L244" i="2"/>
  <c r="O244" i="2" l="1"/>
  <c r="Q244" i="2" s="1"/>
  <c r="R244" i="2" s="1"/>
  <c r="S244" i="2" s="1"/>
  <c r="T244" i="2" s="1"/>
  <c r="U244" i="2" l="1"/>
  <c r="X244" i="2" s="1"/>
  <c r="Y244" i="2" s="1"/>
  <c r="G244" i="2"/>
  <c r="C245" i="2" l="1"/>
  <c r="D245" i="2" l="1"/>
  <c r="I245" i="2" s="1"/>
  <c r="Z245" i="2" s="1"/>
  <c r="AA245" i="2"/>
  <c r="AB245" i="2" l="1"/>
  <c r="AC245" i="2" s="1"/>
  <c r="L245" i="2"/>
  <c r="K245" i="2"/>
  <c r="N245" i="2" s="1"/>
  <c r="J245" i="2"/>
  <c r="M245" i="2" s="1"/>
  <c r="O245" i="2" l="1"/>
  <c r="Q245" i="2" s="1"/>
  <c r="R245" i="2" s="1"/>
  <c r="S245" i="2" s="1"/>
  <c r="T245" i="2" s="1"/>
  <c r="U245" i="2" l="1"/>
  <c r="X245" i="2" s="1"/>
  <c r="Y245" i="2" s="1"/>
  <c r="G245" i="2"/>
  <c r="C246" i="2" l="1"/>
  <c r="D246" i="2" l="1"/>
  <c r="I246" i="2" s="1"/>
  <c r="Z246" i="2" s="1"/>
  <c r="AA246" i="2"/>
  <c r="AB246" i="2" l="1"/>
  <c r="AC246" i="2" s="1"/>
  <c r="L246" i="2"/>
  <c r="K246" i="2"/>
  <c r="N246" i="2" s="1"/>
  <c r="J246" i="2"/>
  <c r="M246" i="2" s="1"/>
  <c r="O246" i="2" l="1"/>
  <c r="Q246" i="2" s="1"/>
  <c r="R246" i="2" s="1"/>
  <c r="S246" i="2" s="1"/>
  <c r="T246" i="2" s="1"/>
  <c r="U246" i="2" l="1"/>
  <c r="X246" i="2" s="1"/>
  <c r="Y246" i="2" s="1"/>
  <c r="G246" i="2"/>
  <c r="C247" i="2" l="1"/>
  <c r="D247" i="2" l="1"/>
  <c r="I247" i="2" s="1"/>
  <c r="Z247" i="2" s="1"/>
  <c r="AA247" i="2"/>
  <c r="AB247" i="2" l="1"/>
  <c r="AC247" i="2" s="1"/>
  <c r="K247" i="2"/>
  <c r="N247" i="2" s="1"/>
  <c r="L247" i="2"/>
  <c r="J247" i="2"/>
  <c r="M247" i="2" s="1"/>
  <c r="O247" i="2" l="1"/>
  <c r="Q247" i="2" s="1"/>
  <c r="R247" i="2" s="1"/>
  <c r="S247" i="2" s="1"/>
  <c r="T247" i="2" s="1"/>
  <c r="U247" i="2" l="1"/>
  <c r="X247" i="2" s="1"/>
  <c r="Y247" i="2" s="1"/>
  <c r="G247" i="2"/>
  <c r="C248" i="2" l="1"/>
  <c r="D248" i="2" l="1"/>
  <c r="I248" i="2" s="1"/>
  <c r="Z248" i="2" s="1"/>
  <c r="AA248" i="2"/>
  <c r="AB248" i="2" l="1"/>
  <c r="AC248" i="2" s="1"/>
  <c r="K248" i="2"/>
  <c r="N248" i="2" s="1"/>
  <c r="J248" i="2"/>
  <c r="M248" i="2" s="1"/>
  <c r="L248" i="2"/>
  <c r="O248" i="2" l="1"/>
  <c r="Q248" i="2" s="1"/>
  <c r="R248" i="2" s="1"/>
  <c r="S248" i="2" s="1"/>
  <c r="T248" i="2" s="1"/>
  <c r="U248" i="2" l="1"/>
  <c r="X248" i="2" s="1"/>
  <c r="Y248" i="2" s="1"/>
  <c r="G248" i="2"/>
  <c r="C249" i="2" l="1"/>
  <c r="D249" i="2" l="1"/>
  <c r="I249" i="2" s="1"/>
  <c r="Z249" i="2" s="1"/>
  <c r="AA249" i="2"/>
  <c r="AB249" i="2" l="1"/>
  <c r="AC249" i="2" s="1"/>
  <c r="J249" i="2"/>
  <c r="M249" i="2" s="1"/>
  <c r="K249" i="2"/>
  <c r="N249" i="2" s="1"/>
  <c r="L249" i="2"/>
  <c r="O249" i="2" l="1"/>
  <c r="Q249" i="2" s="1"/>
  <c r="R249" i="2" s="1"/>
  <c r="S249" i="2" s="1"/>
  <c r="T249" i="2" s="1"/>
  <c r="U249" i="2" l="1"/>
  <c r="X249" i="2" s="1"/>
  <c r="Y249" i="2" s="1"/>
  <c r="G249" i="2"/>
  <c r="C250" i="2" l="1"/>
  <c r="D250" i="2" l="1"/>
  <c r="I250" i="2" s="1"/>
  <c r="Z250" i="2" s="1"/>
  <c r="AA250" i="2"/>
  <c r="AB250" i="2" l="1"/>
  <c r="AC250" i="2" s="1"/>
  <c r="L250" i="2"/>
  <c r="K250" i="2"/>
  <c r="N250" i="2" s="1"/>
  <c r="J250" i="2"/>
  <c r="M250" i="2" s="1"/>
  <c r="O250" i="2" l="1"/>
  <c r="Q250" i="2" s="1"/>
  <c r="R250" i="2" s="1"/>
  <c r="S250" i="2" s="1"/>
  <c r="T250" i="2" s="1"/>
  <c r="U250" i="2" l="1"/>
  <c r="X250" i="2" s="1"/>
  <c r="Y250" i="2" s="1"/>
  <c r="G250" i="2"/>
  <c r="C251" i="2" l="1"/>
  <c r="D251" i="2" l="1"/>
  <c r="I251" i="2" s="1"/>
  <c r="Z251" i="2" s="1"/>
  <c r="AA251" i="2"/>
  <c r="AB251" i="2" l="1"/>
  <c r="AC251" i="2" s="1"/>
  <c r="K251" i="2"/>
  <c r="N251" i="2" s="1"/>
  <c r="L251" i="2"/>
  <c r="J251" i="2"/>
  <c r="M251" i="2" s="1"/>
  <c r="O251" i="2" l="1"/>
  <c r="Q251" i="2" s="1"/>
  <c r="R251" i="2" s="1"/>
  <c r="S251" i="2" s="1"/>
  <c r="T251" i="2" s="1"/>
  <c r="U251" i="2" l="1"/>
  <c r="X251" i="2" s="1"/>
  <c r="Y251" i="2" s="1"/>
  <c r="G251" i="2"/>
  <c r="C252" i="2" l="1"/>
  <c r="D252" i="2" l="1"/>
  <c r="I252" i="2" s="1"/>
  <c r="Z252" i="2" s="1"/>
  <c r="AA252" i="2"/>
  <c r="K252" i="2" l="1"/>
  <c r="N252" i="2" s="1"/>
  <c r="L252" i="2"/>
  <c r="J252" i="2"/>
  <c r="M252" i="2" s="1"/>
  <c r="AB252" i="2"/>
  <c r="AC252" i="2" s="1"/>
  <c r="O252" i="2" l="1"/>
  <c r="Q252" i="2" s="1"/>
  <c r="R252" i="2" s="1"/>
  <c r="S252" i="2" s="1"/>
  <c r="T252" i="2" s="1"/>
  <c r="U252" i="2" l="1"/>
  <c r="X252" i="2" s="1"/>
  <c r="Y252" i="2" s="1"/>
  <c r="G252" i="2"/>
  <c r="C253" i="2" l="1"/>
  <c r="D253" i="2" l="1"/>
  <c r="I253" i="2" s="1"/>
  <c r="Z253" i="2" s="1"/>
  <c r="AA253" i="2"/>
  <c r="K253" i="2" l="1"/>
  <c r="N253" i="2" s="1"/>
  <c r="L253" i="2"/>
  <c r="J253" i="2"/>
  <c r="M253" i="2" s="1"/>
  <c r="AB253" i="2"/>
  <c r="AC253" i="2" s="1"/>
  <c r="O253" i="2" l="1"/>
  <c r="Q253" i="2" s="1"/>
  <c r="R253" i="2" s="1"/>
  <c r="S253" i="2" s="1"/>
  <c r="T253" i="2" s="1"/>
  <c r="U253" i="2" l="1"/>
  <c r="X253" i="2" s="1"/>
  <c r="Y253" i="2" s="1"/>
  <c r="G253" i="2"/>
  <c r="C254" i="2" l="1"/>
  <c r="D254" i="2" l="1"/>
  <c r="I254" i="2" s="1"/>
  <c r="Z254" i="2" s="1"/>
  <c r="AA254" i="2"/>
  <c r="K254" i="2" l="1"/>
  <c r="N254" i="2" s="1"/>
  <c r="L254" i="2"/>
  <c r="J254" i="2"/>
  <c r="M254" i="2" s="1"/>
  <c r="AB254" i="2"/>
  <c r="AC254" i="2" s="1"/>
  <c r="O254" i="2" l="1"/>
  <c r="Q254" i="2" s="1"/>
  <c r="R254" i="2" s="1"/>
  <c r="S254" i="2" s="1"/>
  <c r="T254" i="2" s="1"/>
  <c r="U254" i="2" l="1"/>
  <c r="X254" i="2" s="1"/>
  <c r="Y254" i="2" s="1"/>
  <c r="G254" i="2"/>
  <c r="C255" i="2" l="1"/>
  <c r="D255" i="2" l="1"/>
  <c r="I255" i="2" s="1"/>
  <c r="Z255" i="2" s="1"/>
  <c r="AA255" i="2"/>
  <c r="K255" i="2" l="1"/>
  <c r="N255" i="2" s="1"/>
  <c r="L255" i="2"/>
  <c r="J255" i="2"/>
  <c r="M255" i="2" s="1"/>
  <c r="AB255" i="2"/>
  <c r="AC255" i="2" s="1"/>
  <c r="O255" i="2" l="1"/>
  <c r="Q255" i="2" s="1"/>
  <c r="R255" i="2" s="1"/>
  <c r="S255" i="2" s="1"/>
  <c r="T255" i="2" s="1"/>
  <c r="U255" i="2" l="1"/>
  <c r="X255" i="2" s="1"/>
  <c r="Y255" i="2" s="1"/>
  <c r="G255" i="2"/>
  <c r="C256" i="2" l="1"/>
  <c r="D256" i="2" l="1"/>
  <c r="I256" i="2" s="1"/>
  <c r="Z256" i="2" s="1"/>
  <c r="AA256" i="2"/>
  <c r="L256" i="2" l="1"/>
  <c r="K256" i="2"/>
  <c r="N256" i="2" s="1"/>
  <c r="J256" i="2"/>
  <c r="M256" i="2" s="1"/>
  <c r="AB256" i="2"/>
  <c r="AC256" i="2" s="1"/>
  <c r="O256" i="2" l="1"/>
  <c r="Q256" i="2" s="1"/>
  <c r="R256" i="2" s="1"/>
  <c r="S256" i="2" s="1"/>
  <c r="T256" i="2" s="1"/>
  <c r="U256" i="2" l="1"/>
  <c r="X256" i="2" s="1"/>
  <c r="Y256" i="2" s="1"/>
  <c r="C257" i="2" s="1"/>
  <c r="G256" i="2"/>
  <c r="D257" i="2" l="1"/>
  <c r="I257" i="2" s="1"/>
  <c r="Z257" i="2" s="1"/>
  <c r="AA257" i="2"/>
  <c r="K257" i="2" l="1"/>
  <c r="N257" i="2" s="1"/>
  <c r="L257" i="2"/>
  <c r="J257" i="2"/>
  <c r="M257" i="2" s="1"/>
  <c r="AB257" i="2"/>
  <c r="AC257" i="2" s="1"/>
  <c r="O257" i="2" l="1"/>
  <c r="Q257" i="2" s="1"/>
  <c r="R257" i="2" s="1"/>
  <c r="S257" i="2" s="1"/>
  <c r="T257" i="2" s="1"/>
  <c r="U257" i="2" l="1"/>
  <c r="X257" i="2" s="1"/>
  <c r="Y257" i="2" s="1"/>
  <c r="G257" i="2"/>
  <c r="C258" i="2" l="1"/>
  <c r="D258" i="2" l="1"/>
  <c r="I258" i="2" s="1"/>
  <c r="Z258" i="2" s="1"/>
  <c r="AA258" i="2"/>
  <c r="K258" i="2" l="1"/>
  <c r="N258" i="2" s="1"/>
  <c r="L258" i="2"/>
  <c r="J258" i="2"/>
  <c r="M258" i="2" s="1"/>
  <c r="AB258" i="2"/>
  <c r="AC258" i="2" s="1"/>
  <c r="O258" i="2" l="1"/>
  <c r="Q258" i="2" s="1"/>
  <c r="R258" i="2" s="1"/>
  <c r="S258" i="2" s="1"/>
  <c r="T258" i="2" s="1"/>
  <c r="U258" i="2" l="1"/>
  <c r="X258" i="2" s="1"/>
  <c r="Y258" i="2" s="1"/>
  <c r="G258" i="2"/>
  <c r="C259" i="2" l="1"/>
  <c r="D259" i="2" l="1"/>
  <c r="I259" i="2" s="1"/>
  <c r="Z259" i="2" s="1"/>
  <c r="AA259" i="2"/>
  <c r="K259" i="2" l="1"/>
  <c r="N259" i="2" s="1"/>
  <c r="J259" i="2"/>
  <c r="M259" i="2" s="1"/>
  <c r="L259" i="2"/>
  <c r="AB259" i="2"/>
  <c r="AC259" i="2" s="1"/>
  <c r="O259" i="2" l="1"/>
  <c r="Q259" i="2" s="1"/>
  <c r="R259" i="2" s="1"/>
  <c r="S259" i="2" s="1"/>
  <c r="T259" i="2" s="1"/>
  <c r="U259" i="2" l="1"/>
  <c r="X259" i="2" s="1"/>
  <c r="Y259" i="2" s="1"/>
  <c r="G259" i="2"/>
  <c r="C260" i="2" l="1"/>
  <c r="D260" i="2" l="1"/>
  <c r="I260" i="2" s="1"/>
  <c r="Z260" i="2" s="1"/>
  <c r="AA260" i="2"/>
  <c r="K260" i="2" l="1"/>
  <c r="N260" i="2" s="1"/>
  <c r="L260" i="2"/>
  <c r="J260" i="2"/>
  <c r="M260" i="2" s="1"/>
  <c r="AB260" i="2"/>
  <c r="AC260" i="2" s="1"/>
  <c r="O260" i="2" l="1"/>
  <c r="Q260" i="2" s="1"/>
  <c r="R260" i="2" s="1"/>
  <c r="S260" i="2" s="1"/>
  <c r="T260" i="2" s="1"/>
  <c r="U260" i="2" l="1"/>
  <c r="X260" i="2" s="1"/>
  <c r="Y260" i="2" s="1"/>
  <c r="G260" i="2"/>
  <c r="C261" i="2" l="1"/>
  <c r="D261" i="2" l="1"/>
  <c r="I261" i="2" s="1"/>
  <c r="Z261" i="2" s="1"/>
  <c r="AA261" i="2"/>
  <c r="L261" i="2" l="1"/>
  <c r="K261" i="2"/>
  <c r="N261" i="2" s="1"/>
  <c r="J261" i="2"/>
  <c r="M261" i="2" s="1"/>
  <c r="AB261" i="2"/>
  <c r="AC261" i="2" s="1"/>
  <c r="O261" i="2" l="1"/>
  <c r="Q261" i="2" s="1"/>
  <c r="R261" i="2" s="1"/>
  <c r="S261" i="2" s="1"/>
  <c r="T261" i="2" s="1"/>
  <c r="U261" i="2" l="1"/>
  <c r="X261" i="2" s="1"/>
  <c r="Y261" i="2" s="1"/>
  <c r="G261" i="2"/>
  <c r="C262" i="2" l="1"/>
  <c r="D262" i="2" l="1"/>
  <c r="I262" i="2" s="1"/>
  <c r="Z262" i="2" s="1"/>
  <c r="AA262" i="2"/>
  <c r="K262" i="2" l="1"/>
  <c r="N262" i="2" s="1"/>
  <c r="L262" i="2"/>
  <c r="J262" i="2"/>
  <c r="M262" i="2" s="1"/>
  <c r="AB262" i="2"/>
  <c r="AC262" i="2" s="1"/>
  <c r="O262" i="2" l="1"/>
  <c r="Q262" i="2" s="1"/>
  <c r="R262" i="2" s="1"/>
  <c r="S262" i="2" s="1"/>
  <c r="T262" i="2" s="1"/>
  <c r="U262" i="2" l="1"/>
  <c r="X262" i="2" s="1"/>
  <c r="Y262" i="2" s="1"/>
  <c r="G262" i="2"/>
  <c r="C263" i="2" l="1"/>
  <c r="D263" i="2" l="1"/>
  <c r="I263" i="2" s="1"/>
  <c r="Z263" i="2" s="1"/>
  <c r="AA263" i="2"/>
  <c r="K263" i="2" l="1"/>
  <c r="N263" i="2" s="1"/>
  <c r="L263" i="2"/>
  <c r="J263" i="2"/>
  <c r="M263" i="2" s="1"/>
  <c r="AB263" i="2"/>
  <c r="AC263" i="2" s="1"/>
  <c r="O263" i="2" l="1"/>
  <c r="Q263" i="2" s="1"/>
  <c r="R263" i="2" s="1"/>
  <c r="S263" i="2" s="1"/>
  <c r="T263" i="2" s="1"/>
  <c r="U263" i="2" l="1"/>
  <c r="X263" i="2" s="1"/>
  <c r="Y263" i="2" s="1"/>
  <c r="G263" i="2"/>
  <c r="C264" i="2" l="1"/>
  <c r="D264" i="2" l="1"/>
  <c r="I264" i="2" s="1"/>
  <c r="Z264" i="2" s="1"/>
  <c r="AA264" i="2"/>
  <c r="L264" i="2" l="1"/>
  <c r="K264" i="2"/>
  <c r="N264" i="2" s="1"/>
  <c r="J264" i="2"/>
  <c r="M264" i="2" s="1"/>
  <c r="AB264" i="2"/>
  <c r="AC264" i="2" s="1"/>
  <c r="O264" i="2" l="1"/>
  <c r="Q264" i="2" s="1"/>
  <c r="R264" i="2" s="1"/>
  <c r="S264" i="2" s="1"/>
  <c r="T264" i="2" s="1"/>
  <c r="U264" i="2" l="1"/>
  <c r="X264" i="2" s="1"/>
  <c r="Y264" i="2" s="1"/>
  <c r="C265" i="2" s="1"/>
  <c r="G264" i="2"/>
  <c r="D265" i="2" l="1"/>
  <c r="I265" i="2" s="1"/>
  <c r="Z265" i="2" s="1"/>
  <c r="AA265" i="2"/>
  <c r="K265" i="2" l="1"/>
  <c r="N265" i="2" s="1"/>
  <c r="L265" i="2"/>
  <c r="J265" i="2"/>
  <c r="M265" i="2" s="1"/>
  <c r="AB265" i="2"/>
  <c r="AC265" i="2" s="1"/>
  <c r="O265" i="2" l="1"/>
  <c r="Q265" i="2" s="1"/>
  <c r="R265" i="2" s="1"/>
  <c r="S265" i="2" s="1"/>
  <c r="T265" i="2" s="1"/>
  <c r="U265" i="2" l="1"/>
  <c r="X265" i="2" s="1"/>
  <c r="Y265" i="2" s="1"/>
  <c r="G265" i="2"/>
  <c r="C266" i="2" l="1"/>
  <c r="D266" i="2" l="1"/>
  <c r="I266" i="2" s="1"/>
  <c r="Z266" i="2" s="1"/>
  <c r="AA266" i="2"/>
  <c r="K266" i="2" l="1"/>
  <c r="N266" i="2" s="1"/>
  <c r="L266" i="2"/>
  <c r="AB266" i="2"/>
  <c r="AC266" i="2" s="1"/>
  <c r="J266" i="2"/>
  <c r="M266" i="2" s="1"/>
  <c r="O266" i="2" l="1"/>
  <c r="Q266" i="2" s="1"/>
  <c r="R266" i="2" s="1"/>
  <c r="S266" i="2" s="1"/>
  <c r="T266" i="2" s="1"/>
  <c r="U266" i="2" l="1"/>
  <c r="X266" i="2" s="1"/>
  <c r="Y266" i="2" s="1"/>
  <c r="G266" i="2"/>
  <c r="C267" i="2" l="1"/>
  <c r="D267" i="2" l="1"/>
  <c r="I267" i="2" s="1"/>
  <c r="Z267" i="2" s="1"/>
  <c r="AA267" i="2"/>
  <c r="L267" i="2" l="1"/>
  <c r="K267" i="2"/>
  <c r="N267" i="2" s="1"/>
  <c r="J267" i="2"/>
  <c r="M267" i="2" s="1"/>
  <c r="AB267" i="2"/>
  <c r="AC267" i="2" s="1"/>
  <c r="O267" i="2" l="1"/>
  <c r="Q267" i="2" s="1"/>
  <c r="R267" i="2" s="1"/>
  <c r="S267" i="2" s="1"/>
  <c r="T267" i="2" s="1"/>
  <c r="U267" i="2" l="1"/>
  <c r="X267" i="2" s="1"/>
  <c r="Y267" i="2" s="1"/>
  <c r="G267" i="2"/>
  <c r="C268" i="2" l="1"/>
  <c r="D268" i="2" l="1"/>
  <c r="I268" i="2" s="1"/>
  <c r="Z268" i="2" s="1"/>
  <c r="AA268" i="2"/>
  <c r="K268" i="2" l="1"/>
  <c r="N268" i="2" s="1"/>
  <c r="L268" i="2"/>
  <c r="J268" i="2"/>
  <c r="M268" i="2" s="1"/>
  <c r="AB268" i="2"/>
  <c r="AC268" i="2" s="1"/>
  <c r="O268" i="2" l="1"/>
  <c r="Q268" i="2" s="1"/>
  <c r="R268" i="2" s="1"/>
  <c r="S268" i="2" s="1"/>
  <c r="T268" i="2" s="1"/>
  <c r="U268" i="2" l="1"/>
  <c r="X268" i="2" s="1"/>
  <c r="Y268" i="2" s="1"/>
  <c r="G268" i="2"/>
  <c r="C269" i="2" l="1"/>
  <c r="D269" i="2" l="1"/>
  <c r="I269" i="2" s="1"/>
  <c r="Z269" i="2" s="1"/>
  <c r="AA269" i="2"/>
  <c r="AB269" i="2" l="1"/>
  <c r="AC269" i="2" s="1"/>
  <c r="L269" i="2"/>
  <c r="K269" i="2"/>
  <c r="N269" i="2" s="1"/>
  <c r="J269" i="2"/>
  <c r="M269" i="2" s="1"/>
  <c r="O269" i="2" l="1"/>
  <c r="Q269" i="2" s="1"/>
  <c r="R269" i="2" s="1"/>
  <c r="S269" i="2" s="1"/>
  <c r="T269" i="2" s="1"/>
  <c r="U269" i="2" l="1"/>
  <c r="X269" i="2" s="1"/>
  <c r="Y269" i="2" s="1"/>
  <c r="G269" i="2"/>
  <c r="C270" i="2" l="1"/>
  <c r="D270" i="2" l="1"/>
  <c r="I270" i="2" s="1"/>
  <c r="Z270" i="2" s="1"/>
  <c r="AA270" i="2"/>
  <c r="J270" i="2" l="1"/>
  <c r="M270" i="2" s="1"/>
  <c r="K270" i="2"/>
  <c r="N270" i="2" s="1"/>
  <c r="L270" i="2"/>
  <c r="AB270" i="2"/>
  <c r="AC270" i="2" s="1"/>
  <c r="O270" i="2" l="1"/>
  <c r="Q270" i="2" s="1"/>
  <c r="R270" i="2" s="1"/>
  <c r="S270" i="2" s="1"/>
  <c r="T270" i="2" s="1"/>
  <c r="U270" i="2" l="1"/>
  <c r="X270" i="2" s="1"/>
  <c r="Y270" i="2" s="1"/>
  <c r="G270" i="2"/>
  <c r="C271" i="2" l="1"/>
  <c r="D271" i="2" l="1"/>
  <c r="I271" i="2" s="1"/>
  <c r="Z271" i="2" s="1"/>
  <c r="AA271" i="2"/>
  <c r="AB271" i="2" l="1"/>
  <c r="AC271" i="2" s="1"/>
  <c r="L271" i="2"/>
  <c r="K271" i="2"/>
  <c r="N271" i="2" s="1"/>
  <c r="J271" i="2"/>
  <c r="M271" i="2" s="1"/>
  <c r="O271" i="2" l="1"/>
  <c r="Q271" i="2" s="1"/>
  <c r="R271" i="2" s="1"/>
  <c r="S271" i="2" s="1"/>
  <c r="T271" i="2" s="1"/>
  <c r="U271" i="2" l="1"/>
  <c r="X271" i="2" s="1"/>
  <c r="Y271" i="2" s="1"/>
  <c r="G271" i="2"/>
  <c r="C272" i="2" l="1"/>
  <c r="D272" i="2" l="1"/>
  <c r="I272" i="2" s="1"/>
  <c r="Z272" i="2" s="1"/>
  <c r="AA272" i="2"/>
  <c r="AB272" i="2" l="1"/>
  <c r="AC272" i="2" s="1"/>
  <c r="K272" i="2"/>
  <c r="N272" i="2" s="1"/>
  <c r="L272" i="2"/>
  <c r="J272" i="2"/>
  <c r="M272" i="2" s="1"/>
  <c r="O272" i="2" l="1"/>
  <c r="Q272" i="2" s="1"/>
  <c r="R272" i="2" s="1"/>
  <c r="S272" i="2" s="1"/>
  <c r="T272" i="2" s="1"/>
  <c r="U272" i="2" l="1"/>
  <c r="X272" i="2" s="1"/>
  <c r="Y272" i="2" s="1"/>
  <c r="G272" i="2"/>
  <c r="C273" i="2" l="1"/>
  <c r="D273" i="2" l="1"/>
  <c r="I273" i="2" s="1"/>
  <c r="Z273" i="2" s="1"/>
  <c r="AA273" i="2"/>
  <c r="AB273" i="2" l="1"/>
  <c r="AC273" i="2" s="1"/>
  <c r="K273" i="2"/>
  <c r="N273" i="2" s="1"/>
  <c r="L273" i="2"/>
  <c r="J273" i="2"/>
  <c r="M273" i="2" s="1"/>
  <c r="O273" i="2" l="1"/>
  <c r="Q273" i="2" s="1"/>
  <c r="R273" i="2" s="1"/>
  <c r="S273" i="2" s="1"/>
  <c r="T273" i="2" s="1"/>
  <c r="U273" i="2" l="1"/>
  <c r="X273" i="2" s="1"/>
  <c r="Y273" i="2" s="1"/>
  <c r="G273" i="2"/>
  <c r="C274" i="2" l="1"/>
  <c r="D274" i="2" l="1"/>
  <c r="I274" i="2" s="1"/>
  <c r="Z274" i="2" s="1"/>
  <c r="AA274" i="2"/>
  <c r="AB274" i="2" l="1"/>
  <c r="AC274" i="2" s="1"/>
  <c r="K274" i="2"/>
  <c r="N274" i="2" s="1"/>
  <c r="L274" i="2"/>
  <c r="J274" i="2"/>
  <c r="M274" i="2" s="1"/>
  <c r="O274" i="2" l="1"/>
  <c r="Q274" i="2" s="1"/>
  <c r="R274" i="2" s="1"/>
  <c r="S274" i="2" s="1"/>
  <c r="T274" i="2" s="1"/>
  <c r="U274" i="2" l="1"/>
  <c r="X274" i="2" s="1"/>
  <c r="Y274" i="2" s="1"/>
  <c r="G274" i="2"/>
  <c r="C275" i="2" l="1"/>
  <c r="D275" i="2" l="1"/>
  <c r="I275" i="2" s="1"/>
  <c r="Z275" i="2" s="1"/>
  <c r="AA275" i="2"/>
  <c r="AB275" i="2" l="1"/>
  <c r="AC275" i="2" s="1"/>
  <c r="K275" i="2"/>
  <c r="N275" i="2" s="1"/>
  <c r="L275" i="2"/>
  <c r="J275" i="2"/>
  <c r="M275" i="2" s="1"/>
  <c r="O275" i="2" l="1"/>
  <c r="Q275" i="2" s="1"/>
  <c r="R275" i="2" s="1"/>
  <c r="S275" i="2" s="1"/>
  <c r="T275" i="2" s="1"/>
  <c r="U275" i="2" l="1"/>
  <c r="X275" i="2" s="1"/>
  <c r="Y275" i="2" s="1"/>
  <c r="G275" i="2"/>
  <c r="C276" i="2" l="1"/>
  <c r="D276" i="2" l="1"/>
  <c r="I276" i="2" s="1"/>
  <c r="Z276" i="2" s="1"/>
  <c r="AA276" i="2"/>
  <c r="AB276" i="2" l="1"/>
  <c r="AC276" i="2" s="1"/>
  <c r="K276" i="2"/>
  <c r="N276" i="2" s="1"/>
  <c r="L276" i="2"/>
  <c r="J276" i="2"/>
  <c r="M276" i="2" s="1"/>
  <c r="O276" i="2" l="1"/>
  <c r="Q276" i="2" s="1"/>
  <c r="R276" i="2" s="1"/>
  <c r="S276" i="2" s="1"/>
  <c r="T276" i="2" s="1"/>
  <c r="U276" i="2" l="1"/>
  <c r="X276" i="2" s="1"/>
  <c r="Y276" i="2" s="1"/>
  <c r="G276" i="2"/>
  <c r="C277" i="2" l="1"/>
  <c r="D277" i="2" l="1"/>
  <c r="I277" i="2" s="1"/>
  <c r="Z277" i="2" s="1"/>
  <c r="AA277" i="2"/>
  <c r="AB277" i="2" l="1"/>
  <c r="AC277" i="2" s="1"/>
  <c r="J277" i="2"/>
  <c r="M277" i="2" s="1"/>
  <c r="K277" i="2"/>
  <c r="N277" i="2" s="1"/>
  <c r="L277" i="2"/>
  <c r="O277" i="2" l="1"/>
  <c r="Q277" i="2" s="1"/>
  <c r="R277" i="2" s="1"/>
  <c r="S277" i="2" s="1"/>
  <c r="T277" i="2" s="1"/>
  <c r="U277" i="2" l="1"/>
  <c r="X277" i="2" s="1"/>
  <c r="Y277" i="2" s="1"/>
  <c r="G277" i="2"/>
  <c r="C278" i="2" l="1"/>
  <c r="D278" i="2" l="1"/>
  <c r="I278" i="2" s="1"/>
  <c r="Z278" i="2" s="1"/>
  <c r="AA278" i="2"/>
  <c r="K278" i="2" l="1"/>
  <c r="N278" i="2" s="1"/>
  <c r="L278" i="2"/>
  <c r="J278" i="2"/>
  <c r="M278" i="2" s="1"/>
  <c r="AB278" i="2"/>
  <c r="AC278" i="2" s="1"/>
  <c r="O278" i="2" l="1"/>
  <c r="Q278" i="2" s="1"/>
  <c r="R278" i="2" s="1"/>
  <c r="S278" i="2" s="1"/>
  <c r="T278" i="2" s="1"/>
  <c r="U278" i="2" l="1"/>
  <c r="X278" i="2" s="1"/>
  <c r="Y278" i="2" s="1"/>
  <c r="G278" i="2"/>
  <c r="C279" i="2" l="1"/>
  <c r="D279" i="2" l="1"/>
  <c r="I279" i="2" s="1"/>
  <c r="Z279" i="2" s="1"/>
  <c r="AA279" i="2"/>
  <c r="AB279" i="2" l="1"/>
  <c r="AC279" i="2" s="1"/>
  <c r="K279" i="2"/>
  <c r="N279" i="2" s="1"/>
  <c r="L279" i="2"/>
  <c r="J279" i="2"/>
  <c r="M279" i="2" s="1"/>
  <c r="O279" i="2" l="1"/>
  <c r="Q279" i="2" s="1"/>
  <c r="R279" i="2" s="1"/>
  <c r="S279" i="2" s="1"/>
  <c r="T279" i="2" s="1"/>
  <c r="U279" i="2" l="1"/>
  <c r="X279" i="2" s="1"/>
  <c r="Y279" i="2" s="1"/>
  <c r="G279" i="2"/>
  <c r="C280" i="2" l="1"/>
  <c r="D280" i="2" l="1"/>
  <c r="I280" i="2" s="1"/>
  <c r="Z280" i="2" s="1"/>
  <c r="AA280" i="2"/>
  <c r="AB280" i="2" l="1"/>
  <c r="AC280" i="2" s="1"/>
  <c r="K280" i="2"/>
  <c r="N280" i="2" s="1"/>
  <c r="L280" i="2"/>
  <c r="J280" i="2"/>
  <c r="M280" i="2" s="1"/>
  <c r="O280" i="2" l="1"/>
  <c r="Q280" i="2" s="1"/>
  <c r="R280" i="2" s="1"/>
  <c r="S280" i="2" s="1"/>
  <c r="T280" i="2" s="1"/>
  <c r="U280" i="2" l="1"/>
  <c r="X280" i="2" s="1"/>
  <c r="Y280" i="2" s="1"/>
  <c r="C281" i="2" s="1"/>
  <c r="G280" i="2"/>
  <c r="D281" i="2" l="1"/>
  <c r="I281" i="2" s="1"/>
  <c r="Z281" i="2" s="1"/>
  <c r="AA281" i="2"/>
  <c r="K281" i="2" l="1"/>
  <c r="N281" i="2" s="1"/>
  <c r="L281" i="2"/>
  <c r="J281" i="2"/>
  <c r="M281" i="2" s="1"/>
  <c r="AB281" i="2"/>
  <c r="AC281" i="2" s="1"/>
  <c r="O281" i="2" l="1"/>
  <c r="Q281" i="2" s="1"/>
  <c r="R281" i="2" s="1"/>
  <c r="S281" i="2" s="1"/>
  <c r="T281" i="2" s="1"/>
  <c r="U281" i="2" l="1"/>
  <c r="X281" i="2" s="1"/>
  <c r="Y281" i="2" s="1"/>
  <c r="C282" i="2" s="1"/>
  <c r="G281" i="2"/>
  <c r="D282" i="2" l="1"/>
  <c r="I282" i="2" s="1"/>
  <c r="Z282" i="2" s="1"/>
  <c r="AA282" i="2"/>
  <c r="K282" i="2" l="1"/>
  <c r="N282" i="2" s="1"/>
  <c r="L282" i="2"/>
  <c r="J282" i="2"/>
  <c r="M282" i="2" s="1"/>
  <c r="AB282" i="2"/>
  <c r="AC282" i="2" s="1"/>
  <c r="O282" i="2" l="1"/>
  <c r="Q282" i="2" s="1"/>
  <c r="R282" i="2" s="1"/>
  <c r="S282" i="2" s="1"/>
  <c r="T282" i="2" s="1"/>
  <c r="U282" i="2" l="1"/>
  <c r="X282" i="2" s="1"/>
  <c r="Y282" i="2" s="1"/>
  <c r="G282" i="2"/>
  <c r="C283" i="2" l="1"/>
  <c r="D283" i="2" l="1"/>
  <c r="I283" i="2" s="1"/>
  <c r="Z283" i="2" s="1"/>
  <c r="AA283" i="2"/>
  <c r="K283" i="2" l="1"/>
  <c r="N283" i="2" s="1"/>
  <c r="L283" i="2"/>
  <c r="J283" i="2"/>
  <c r="M283" i="2" s="1"/>
  <c r="AB283" i="2"/>
  <c r="AC283" i="2" s="1"/>
  <c r="O283" i="2" l="1"/>
  <c r="Q283" i="2" s="1"/>
  <c r="R283" i="2" s="1"/>
  <c r="S283" i="2" s="1"/>
  <c r="T283" i="2" s="1"/>
  <c r="U283" i="2" l="1"/>
  <c r="X283" i="2" s="1"/>
  <c r="Y283" i="2" s="1"/>
  <c r="G283" i="2"/>
  <c r="C284" i="2" l="1"/>
  <c r="D284" i="2" l="1"/>
  <c r="I284" i="2" s="1"/>
  <c r="Z284" i="2" s="1"/>
  <c r="AA284" i="2"/>
  <c r="K284" i="2" l="1"/>
  <c r="N284" i="2" s="1"/>
  <c r="J284" i="2"/>
  <c r="M284" i="2" s="1"/>
  <c r="AB284" i="2"/>
  <c r="AC284" i="2" s="1"/>
  <c r="L284" i="2"/>
  <c r="O284" i="2" l="1"/>
  <c r="Q284" i="2" s="1"/>
  <c r="R284" i="2" s="1"/>
  <c r="S284" i="2" s="1"/>
  <c r="T284" i="2" s="1"/>
  <c r="U284" i="2" l="1"/>
  <c r="X284" i="2" s="1"/>
  <c r="Y284" i="2" s="1"/>
  <c r="G284" i="2"/>
  <c r="C285" i="2" l="1"/>
  <c r="D285" i="2" l="1"/>
  <c r="I285" i="2" s="1"/>
  <c r="Z285" i="2" s="1"/>
  <c r="AA285" i="2"/>
  <c r="AB285" i="2" l="1"/>
  <c r="AC285" i="2" s="1"/>
  <c r="L285" i="2"/>
  <c r="K285" i="2"/>
  <c r="N285" i="2" s="1"/>
  <c r="J285" i="2"/>
  <c r="M285" i="2" s="1"/>
  <c r="O285" i="2" l="1"/>
  <c r="Q285" i="2" s="1"/>
  <c r="R285" i="2" s="1"/>
  <c r="S285" i="2" s="1"/>
  <c r="T285" i="2" s="1"/>
  <c r="U285" i="2" l="1"/>
  <c r="X285" i="2" s="1"/>
  <c r="Y285" i="2" s="1"/>
  <c r="G285" i="2"/>
  <c r="C286" i="2" l="1"/>
  <c r="D286" i="2" l="1"/>
  <c r="I286" i="2" s="1"/>
  <c r="Z286" i="2" s="1"/>
  <c r="AA286" i="2"/>
  <c r="K286" i="2" l="1"/>
  <c r="N286" i="2" s="1"/>
  <c r="L286" i="2"/>
  <c r="J286" i="2"/>
  <c r="M286" i="2" s="1"/>
  <c r="AB286" i="2"/>
  <c r="AC286" i="2" s="1"/>
  <c r="O286" i="2" l="1"/>
  <c r="Q286" i="2" s="1"/>
  <c r="R286" i="2" s="1"/>
  <c r="S286" i="2" s="1"/>
  <c r="T286" i="2" s="1"/>
  <c r="U286" i="2" l="1"/>
  <c r="X286" i="2" s="1"/>
  <c r="Y286" i="2" s="1"/>
  <c r="G286" i="2"/>
  <c r="C287" i="2" l="1"/>
  <c r="D287" i="2" l="1"/>
  <c r="I287" i="2" s="1"/>
  <c r="Z287" i="2" s="1"/>
  <c r="AA287" i="2"/>
  <c r="L287" i="2" l="1"/>
  <c r="K287" i="2"/>
  <c r="N287" i="2" s="1"/>
  <c r="J287" i="2"/>
  <c r="M287" i="2" s="1"/>
  <c r="AB287" i="2"/>
  <c r="AC287" i="2" s="1"/>
  <c r="O287" i="2" l="1"/>
  <c r="Q287" i="2" s="1"/>
  <c r="R287" i="2" s="1"/>
  <c r="S287" i="2" s="1"/>
  <c r="T287" i="2" s="1"/>
  <c r="U287" i="2" l="1"/>
  <c r="X287" i="2" s="1"/>
  <c r="Y287" i="2" s="1"/>
  <c r="G287" i="2"/>
  <c r="C288" i="2" l="1"/>
  <c r="D288" i="2" l="1"/>
  <c r="I288" i="2" s="1"/>
  <c r="Z288" i="2" s="1"/>
  <c r="AA288" i="2"/>
  <c r="AB288" i="2" l="1"/>
  <c r="AC288" i="2" s="1"/>
  <c r="K288" i="2"/>
  <c r="N288" i="2" s="1"/>
  <c r="L288" i="2"/>
  <c r="J288" i="2"/>
  <c r="M288" i="2" s="1"/>
  <c r="O288" i="2" l="1"/>
  <c r="Q288" i="2" s="1"/>
  <c r="R288" i="2" s="1"/>
  <c r="S288" i="2" s="1"/>
  <c r="T288" i="2" s="1"/>
  <c r="U288" i="2" l="1"/>
  <c r="X288" i="2" s="1"/>
  <c r="Y288" i="2" s="1"/>
  <c r="G288" i="2"/>
  <c r="C289" i="2" l="1"/>
  <c r="D289" i="2" l="1"/>
  <c r="I289" i="2" s="1"/>
  <c r="Z289" i="2" s="1"/>
  <c r="AA289" i="2"/>
  <c r="K289" i="2" l="1"/>
  <c r="N289" i="2" s="1"/>
  <c r="L289" i="2"/>
  <c r="J289" i="2"/>
  <c r="M289" i="2" s="1"/>
  <c r="AB289" i="2"/>
  <c r="AC289" i="2" s="1"/>
  <c r="O289" i="2" l="1"/>
  <c r="Q289" i="2" s="1"/>
  <c r="R289" i="2" s="1"/>
  <c r="S289" i="2" l="1"/>
  <c r="T289" i="2" s="1"/>
  <c r="U289" i="2" s="1"/>
  <c r="X289" i="2" s="1"/>
  <c r="Y289" i="2" s="1"/>
  <c r="G289" i="2" l="1"/>
  <c r="C290" i="2"/>
  <c r="D290" i="2" l="1"/>
  <c r="I290" i="2" s="1"/>
  <c r="Z290" i="2" s="1"/>
  <c r="AA290" i="2"/>
  <c r="K290" i="2" l="1"/>
  <c r="N290" i="2" s="1"/>
  <c r="J290" i="2"/>
  <c r="M290" i="2" s="1"/>
  <c r="L290" i="2"/>
  <c r="AB290" i="2"/>
  <c r="AC290" i="2" s="1"/>
  <c r="O290" i="2" l="1"/>
  <c r="Q290" i="2" s="1"/>
  <c r="R290" i="2" s="1"/>
  <c r="S290" i="2" s="1"/>
  <c r="T290" i="2" s="1"/>
  <c r="U290" i="2" l="1"/>
  <c r="X290" i="2" s="1"/>
  <c r="Y290" i="2" s="1"/>
  <c r="G290" i="2"/>
  <c r="C291" i="2" l="1"/>
  <c r="D291" i="2" l="1"/>
  <c r="I291" i="2" s="1"/>
  <c r="Z291" i="2" s="1"/>
  <c r="AA291" i="2"/>
  <c r="K291" i="2" l="1"/>
  <c r="N291" i="2" s="1"/>
  <c r="L291" i="2"/>
  <c r="AB291" i="2"/>
  <c r="AC291" i="2" s="1"/>
  <c r="J291" i="2"/>
  <c r="M291" i="2" s="1"/>
  <c r="O291" i="2" l="1"/>
  <c r="Q291" i="2" s="1"/>
  <c r="R291" i="2" s="1"/>
  <c r="S291" i="2" l="1"/>
  <c r="T291" i="2" s="1"/>
  <c r="U291" i="2" s="1"/>
  <c r="X291" i="2" s="1"/>
  <c r="Y291" i="2" s="1"/>
  <c r="G291" i="2" l="1"/>
  <c r="C292" i="2"/>
  <c r="D292" i="2" l="1"/>
  <c r="I292" i="2" s="1"/>
  <c r="Z292" i="2" s="1"/>
  <c r="AA292" i="2"/>
  <c r="L292" i="2" l="1"/>
  <c r="K292" i="2"/>
  <c r="N292" i="2" s="1"/>
  <c r="J292" i="2"/>
  <c r="M292" i="2" s="1"/>
  <c r="AB292" i="2"/>
  <c r="AC292" i="2" s="1"/>
  <c r="O292" i="2" l="1"/>
  <c r="Q292" i="2" s="1"/>
  <c r="R292" i="2" s="1"/>
  <c r="S292" i="2" s="1"/>
  <c r="T292" i="2" s="1"/>
  <c r="U292" i="2" l="1"/>
  <c r="X292" i="2" s="1"/>
  <c r="Y292" i="2" s="1"/>
  <c r="C293" i="2" s="1"/>
  <c r="G292" i="2"/>
  <c r="D293" i="2" l="1"/>
  <c r="I293" i="2" s="1"/>
  <c r="Z293" i="2" s="1"/>
  <c r="AA293" i="2"/>
  <c r="K293" i="2" l="1"/>
  <c r="N293" i="2" s="1"/>
  <c r="L293" i="2"/>
  <c r="J293" i="2"/>
  <c r="M293" i="2" s="1"/>
  <c r="AB293" i="2"/>
  <c r="AC293" i="2" s="1"/>
  <c r="O293" i="2" l="1"/>
  <c r="Q293" i="2" s="1"/>
  <c r="R293" i="2" s="1"/>
  <c r="S293" i="2" s="1"/>
  <c r="T293" i="2" s="1"/>
  <c r="U293" i="2" l="1"/>
  <c r="X293" i="2" s="1"/>
  <c r="Y293" i="2" s="1"/>
  <c r="G293" i="2"/>
  <c r="C294" i="2" l="1"/>
  <c r="D294" i="2" l="1"/>
  <c r="I294" i="2" s="1"/>
  <c r="Z294" i="2" s="1"/>
  <c r="AA294" i="2"/>
  <c r="L294" i="2" l="1"/>
  <c r="K294" i="2"/>
  <c r="N294" i="2" s="1"/>
  <c r="J294" i="2"/>
  <c r="M294" i="2" s="1"/>
  <c r="AB294" i="2"/>
  <c r="AC294" i="2" s="1"/>
  <c r="O294" i="2" l="1"/>
  <c r="Q294" i="2" s="1"/>
  <c r="R294" i="2" s="1"/>
  <c r="S294" i="2" s="1"/>
  <c r="T294" i="2" s="1"/>
  <c r="U294" i="2" l="1"/>
  <c r="X294" i="2" s="1"/>
  <c r="Y294" i="2" s="1"/>
  <c r="G294" i="2"/>
  <c r="C295" i="2" l="1"/>
  <c r="D295" i="2" l="1"/>
  <c r="I295" i="2" s="1"/>
  <c r="Z295" i="2" s="1"/>
  <c r="AA295" i="2"/>
  <c r="K295" i="2" l="1"/>
  <c r="N295" i="2" s="1"/>
  <c r="L295" i="2"/>
  <c r="J295" i="2"/>
  <c r="M295" i="2" s="1"/>
  <c r="AB295" i="2"/>
  <c r="AC295" i="2" s="1"/>
  <c r="O295" i="2" l="1"/>
  <c r="Q295" i="2" s="1"/>
  <c r="R295" i="2" s="1"/>
  <c r="S295" i="2" s="1"/>
  <c r="T295" i="2" s="1"/>
  <c r="U295" i="2" l="1"/>
  <c r="X295" i="2" s="1"/>
  <c r="Y295" i="2" s="1"/>
  <c r="G295" i="2"/>
  <c r="C296" i="2" l="1"/>
  <c r="D296" i="2" l="1"/>
  <c r="I296" i="2" s="1"/>
  <c r="Z296" i="2" s="1"/>
  <c r="AA296" i="2"/>
  <c r="K296" i="2" l="1"/>
  <c r="N296" i="2" s="1"/>
  <c r="L296" i="2"/>
  <c r="J296" i="2"/>
  <c r="M296" i="2" s="1"/>
  <c r="AB296" i="2"/>
  <c r="AC296" i="2" s="1"/>
  <c r="O296" i="2" l="1"/>
  <c r="Q296" i="2" s="1"/>
  <c r="R296" i="2" s="1"/>
  <c r="S296" i="2" s="1"/>
  <c r="T296" i="2" s="1"/>
  <c r="U296" i="2" l="1"/>
  <c r="X296" i="2" s="1"/>
  <c r="Y296" i="2" s="1"/>
  <c r="G296" i="2"/>
  <c r="C297" i="2" l="1"/>
  <c r="D297" i="2" l="1"/>
  <c r="I297" i="2" s="1"/>
  <c r="Z297" i="2" s="1"/>
  <c r="AA297" i="2"/>
  <c r="K297" i="2" l="1"/>
  <c r="N297" i="2" s="1"/>
  <c r="J297" i="2"/>
  <c r="M297" i="2" s="1"/>
  <c r="L297" i="2"/>
  <c r="AB297" i="2"/>
  <c r="AC297" i="2" s="1"/>
  <c r="O297" i="2" l="1"/>
  <c r="Q297" i="2" s="1"/>
  <c r="R297" i="2" s="1"/>
  <c r="S297" i="2" s="1"/>
  <c r="T297" i="2" s="1"/>
  <c r="U297" i="2" l="1"/>
  <c r="X297" i="2" s="1"/>
  <c r="Y297" i="2" s="1"/>
  <c r="G297" i="2"/>
  <c r="C298" i="2" l="1"/>
  <c r="D298" i="2" l="1"/>
  <c r="I298" i="2" s="1"/>
  <c r="Z298" i="2" s="1"/>
  <c r="AA298" i="2"/>
  <c r="K298" i="2" l="1"/>
  <c r="N298" i="2" s="1"/>
  <c r="L298" i="2"/>
  <c r="J298" i="2"/>
  <c r="M298" i="2" s="1"/>
  <c r="AB298" i="2"/>
  <c r="AC298" i="2" s="1"/>
  <c r="O298" i="2" l="1"/>
  <c r="Q298" i="2" s="1"/>
  <c r="R298" i="2" s="1"/>
  <c r="S298" i="2" s="1"/>
  <c r="T298" i="2" s="1"/>
  <c r="U298" i="2" l="1"/>
  <c r="X298" i="2" s="1"/>
  <c r="Y298" i="2" s="1"/>
  <c r="G298" i="2"/>
  <c r="C299" i="2" l="1"/>
  <c r="D299" i="2" l="1"/>
  <c r="I299" i="2" s="1"/>
  <c r="Z299" i="2" s="1"/>
  <c r="AA299" i="2"/>
  <c r="L299" i="2" l="1"/>
  <c r="K299" i="2"/>
  <c r="N299" i="2" s="1"/>
  <c r="J299" i="2"/>
  <c r="M299" i="2" s="1"/>
  <c r="AB299" i="2"/>
  <c r="AC299" i="2" s="1"/>
  <c r="O299" i="2" l="1"/>
  <c r="Q299" i="2" s="1"/>
  <c r="R299" i="2" s="1"/>
  <c r="S299" i="2" s="1"/>
  <c r="T299" i="2" s="1"/>
  <c r="U299" i="2" l="1"/>
  <c r="X299" i="2" s="1"/>
  <c r="Y299" i="2" s="1"/>
  <c r="G299" i="2"/>
  <c r="C300" i="2" l="1"/>
  <c r="D300" i="2" l="1"/>
  <c r="I300" i="2" s="1"/>
  <c r="Z300" i="2" s="1"/>
  <c r="AA300" i="2"/>
  <c r="K300" i="2" l="1"/>
  <c r="N300" i="2" s="1"/>
  <c r="L300" i="2"/>
  <c r="J300" i="2"/>
  <c r="M300" i="2" s="1"/>
  <c r="AB300" i="2"/>
  <c r="AC300" i="2" s="1"/>
  <c r="O300" i="2" l="1"/>
  <c r="Q300" i="2" s="1"/>
  <c r="R300" i="2" s="1"/>
  <c r="S300" i="2" s="1"/>
  <c r="T300" i="2" s="1"/>
  <c r="U300" i="2" l="1"/>
  <c r="X300" i="2" s="1"/>
  <c r="Y300" i="2" s="1"/>
  <c r="G300" i="2"/>
  <c r="C301" i="2" l="1"/>
  <c r="D301" i="2" l="1"/>
  <c r="I301" i="2" s="1"/>
  <c r="Z301" i="2" s="1"/>
  <c r="AA301" i="2"/>
  <c r="L301" i="2" l="1"/>
  <c r="J301" i="2"/>
  <c r="M301" i="2" s="1"/>
  <c r="K301" i="2"/>
  <c r="N301" i="2" s="1"/>
  <c r="AB301" i="2"/>
  <c r="AC301" i="2" s="1"/>
  <c r="O301" i="2" l="1"/>
  <c r="Q301" i="2" s="1"/>
  <c r="R301" i="2" s="1"/>
  <c r="S301" i="2" s="1"/>
  <c r="T301" i="2" s="1"/>
  <c r="U301" i="2" l="1"/>
  <c r="X301" i="2" s="1"/>
  <c r="Y301" i="2" s="1"/>
  <c r="G301" i="2"/>
  <c r="C302" i="2" l="1"/>
  <c r="D302" i="2" l="1"/>
  <c r="I302" i="2" s="1"/>
  <c r="Z302" i="2" s="1"/>
  <c r="AA302" i="2"/>
  <c r="K302" i="2" l="1"/>
  <c r="N302" i="2" s="1"/>
  <c r="J302" i="2"/>
  <c r="M302" i="2" s="1"/>
  <c r="L302" i="2"/>
  <c r="AB302" i="2"/>
  <c r="AC302" i="2" s="1"/>
  <c r="O302" i="2" l="1"/>
  <c r="Q302" i="2" s="1"/>
  <c r="R302" i="2" s="1"/>
  <c r="S302" i="2" s="1"/>
  <c r="T302" i="2" s="1"/>
  <c r="U302" i="2" l="1"/>
  <c r="X302" i="2" s="1"/>
  <c r="Y302" i="2" s="1"/>
  <c r="G302" i="2"/>
  <c r="C303" i="2" l="1"/>
  <c r="D303" i="2" l="1"/>
  <c r="I303" i="2" s="1"/>
  <c r="Z303" i="2" s="1"/>
  <c r="AA303" i="2"/>
  <c r="AB303" i="2" l="1"/>
  <c r="AC303" i="2" s="1"/>
  <c r="K303" i="2"/>
  <c r="N303" i="2" s="1"/>
  <c r="L303" i="2"/>
  <c r="J303" i="2"/>
  <c r="M303" i="2" s="1"/>
  <c r="O303" i="2" l="1"/>
  <c r="Q303" i="2" s="1"/>
  <c r="R303" i="2" s="1"/>
  <c r="S303" i="2" s="1"/>
  <c r="T303" i="2" s="1"/>
  <c r="U303" i="2" l="1"/>
  <c r="X303" i="2" s="1"/>
  <c r="Y303" i="2" s="1"/>
  <c r="G303" i="2"/>
  <c r="C304" i="2" l="1"/>
  <c r="D304" i="2" l="1"/>
  <c r="I304" i="2" s="1"/>
  <c r="Z304" i="2" s="1"/>
  <c r="AA304" i="2"/>
  <c r="K304" i="2" l="1"/>
  <c r="N304" i="2" s="1"/>
  <c r="L304" i="2"/>
  <c r="J304" i="2"/>
  <c r="M304" i="2" s="1"/>
  <c r="AB304" i="2"/>
  <c r="AC304" i="2" s="1"/>
  <c r="O304" i="2" l="1"/>
  <c r="Q304" i="2" s="1"/>
  <c r="R304" i="2" s="1"/>
  <c r="S304" i="2" s="1"/>
  <c r="T304" i="2" s="1"/>
  <c r="U304" i="2" l="1"/>
  <c r="X304" i="2" s="1"/>
  <c r="Y304" i="2" s="1"/>
  <c r="G304" i="2"/>
  <c r="C305" i="2" l="1"/>
  <c r="D305" i="2" l="1"/>
  <c r="I305" i="2" s="1"/>
  <c r="Z305" i="2" s="1"/>
  <c r="AA305" i="2"/>
  <c r="K305" i="2" l="1"/>
  <c r="N305" i="2" s="1"/>
  <c r="L305" i="2"/>
  <c r="J305" i="2"/>
  <c r="M305" i="2" s="1"/>
  <c r="AB305" i="2"/>
  <c r="AC305" i="2" s="1"/>
  <c r="O305" i="2" l="1"/>
  <c r="Q305" i="2" s="1"/>
  <c r="R305" i="2" s="1"/>
  <c r="S305" i="2" s="1"/>
  <c r="T305" i="2" s="1"/>
  <c r="U305" i="2" l="1"/>
  <c r="X305" i="2" s="1"/>
  <c r="Y305" i="2" s="1"/>
  <c r="G305" i="2"/>
  <c r="C306" i="2" l="1"/>
  <c r="D306" i="2" l="1"/>
  <c r="I306" i="2" s="1"/>
  <c r="Z306" i="2" s="1"/>
  <c r="AA306" i="2"/>
  <c r="K306" i="2" l="1"/>
  <c r="N306" i="2" s="1"/>
  <c r="L306" i="2"/>
  <c r="J306" i="2"/>
  <c r="M306" i="2" s="1"/>
  <c r="AB306" i="2"/>
  <c r="AC306" i="2" s="1"/>
  <c r="O306" i="2" l="1"/>
  <c r="Q306" i="2" s="1"/>
  <c r="R306" i="2" s="1"/>
  <c r="S306" i="2" s="1"/>
  <c r="T306" i="2" s="1"/>
  <c r="U306" i="2" l="1"/>
  <c r="X306" i="2" s="1"/>
  <c r="Y306" i="2" s="1"/>
  <c r="C307" i="2" s="1"/>
  <c r="G306" i="2"/>
  <c r="D307" i="2" l="1"/>
  <c r="I307" i="2" s="1"/>
  <c r="Z307" i="2" s="1"/>
  <c r="AA307" i="2"/>
  <c r="K307" i="2" l="1"/>
  <c r="N307" i="2" s="1"/>
  <c r="L307" i="2"/>
  <c r="J307" i="2"/>
  <c r="M307" i="2" s="1"/>
  <c r="AB307" i="2"/>
  <c r="AC307" i="2" s="1"/>
  <c r="O307" i="2" l="1"/>
  <c r="Q307" i="2" s="1"/>
  <c r="R307" i="2" s="1"/>
  <c r="S307" i="2" s="1"/>
  <c r="T307" i="2" s="1"/>
  <c r="U307" i="2" l="1"/>
  <c r="X307" i="2" s="1"/>
  <c r="Y307" i="2" s="1"/>
  <c r="G307" i="2"/>
  <c r="C308" i="2" l="1"/>
  <c r="D308" i="2" l="1"/>
  <c r="I308" i="2" s="1"/>
  <c r="Z308" i="2" s="1"/>
  <c r="AA308" i="2"/>
  <c r="K308" i="2" l="1"/>
  <c r="N308" i="2" s="1"/>
  <c r="J308" i="2"/>
  <c r="M308" i="2" s="1"/>
  <c r="L308" i="2"/>
  <c r="AB308" i="2"/>
  <c r="AC308" i="2" s="1"/>
  <c r="O308" i="2" l="1"/>
  <c r="Q308" i="2" s="1"/>
  <c r="R308" i="2" l="1"/>
  <c r="S308" i="2" s="1"/>
  <c r="T308" i="2" s="1"/>
  <c r="U308" i="2" s="1"/>
  <c r="X308" i="2" s="1"/>
  <c r="Y308" i="2" s="1"/>
  <c r="G308" i="2" l="1"/>
  <c r="C309" i="2"/>
  <c r="D309" i="2" l="1"/>
  <c r="I309" i="2" s="1"/>
  <c r="Z309" i="2" s="1"/>
  <c r="AA309" i="2"/>
  <c r="L309" i="2" l="1"/>
  <c r="J309" i="2"/>
  <c r="M309" i="2" s="1"/>
  <c r="K309" i="2"/>
  <c r="N309" i="2" s="1"/>
  <c r="AB309" i="2"/>
  <c r="AC309" i="2" s="1"/>
  <c r="O309" i="2" l="1"/>
  <c r="Q309" i="2" s="1"/>
  <c r="R309" i="2" s="1"/>
  <c r="S309" i="2" s="1"/>
  <c r="T309" i="2" s="1"/>
  <c r="U309" i="2" l="1"/>
  <c r="X309" i="2" s="1"/>
  <c r="Y309" i="2" s="1"/>
  <c r="G309" i="2"/>
  <c r="C310" i="2" l="1"/>
  <c r="D310" i="2" l="1"/>
  <c r="I310" i="2" s="1"/>
  <c r="Z310" i="2" s="1"/>
  <c r="AA310" i="2"/>
  <c r="K310" i="2" l="1"/>
  <c r="N310" i="2" s="1"/>
  <c r="J310" i="2"/>
  <c r="M310" i="2" s="1"/>
  <c r="L310" i="2"/>
  <c r="AB310" i="2"/>
  <c r="AC310" i="2" s="1"/>
  <c r="O310" i="2" l="1"/>
  <c r="Q310" i="2" s="1"/>
  <c r="R310" i="2" s="1"/>
  <c r="S310" i="2" s="1"/>
  <c r="T310" i="2" s="1"/>
  <c r="U310" i="2" l="1"/>
  <c r="X310" i="2" s="1"/>
  <c r="Y310" i="2" s="1"/>
  <c r="G310" i="2"/>
  <c r="C311" i="2" l="1"/>
  <c r="D311" i="2" l="1"/>
  <c r="I311" i="2" s="1"/>
  <c r="Z311" i="2" s="1"/>
  <c r="AA311" i="2"/>
  <c r="AB311" i="2" l="1"/>
  <c r="AC311" i="2" s="1"/>
  <c r="K311" i="2"/>
  <c r="N311" i="2" s="1"/>
  <c r="L311" i="2"/>
  <c r="J311" i="2"/>
  <c r="M311" i="2" s="1"/>
  <c r="O311" i="2" l="1"/>
  <c r="Q311" i="2" s="1"/>
  <c r="R311" i="2" s="1"/>
  <c r="S311" i="2" s="1"/>
  <c r="T311" i="2" s="1"/>
  <c r="U311" i="2" l="1"/>
  <c r="X311" i="2" s="1"/>
  <c r="Y311" i="2" s="1"/>
  <c r="G311" i="2"/>
  <c r="C312" i="2" l="1"/>
  <c r="D312" i="2" l="1"/>
  <c r="I312" i="2" s="1"/>
  <c r="Z312" i="2" s="1"/>
  <c r="AA312" i="2"/>
  <c r="AB312" i="2" l="1"/>
  <c r="AC312" i="2" s="1"/>
  <c r="J312" i="2"/>
  <c r="M312" i="2" s="1"/>
  <c r="K312" i="2"/>
  <c r="N312" i="2" s="1"/>
  <c r="L312" i="2"/>
  <c r="O312" i="2" l="1"/>
  <c r="Q312" i="2" s="1"/>
  <c r="R312" i="2" s="1"/>
  <c r="S312" i="2" s="1"/>
  <c r="T312" i="2" s="1"/>
  <c r="U312" i="2" l="1"/>
  <c r="X312" i="2" s="1"/>
  <c r="Y312" i="2" s="1"/>
  <c r="G312" i="2"/>
  <c r="C313" i="2" l="1"/>
  <c r="D313" i="2" l="1"/>
  <c r="I313" i="2" s="1"/>
  <c r="Z313" i="2" s="1"/>
  <c r="AA313" i="2"/>
  <c r="AB313" i="2" l="1"/>
  <c r="AC313" i="2" s="1"/>
  <c r="L313" i="2"/>
  <c r="K313" i="2"/>
  <c r="N313" i="2" s="1"/>
  <c r="J313" i="2"/>
  <c r="M313" i="2" s="1"/>
  <c r="O313" i="2" l="1"/>
  <c r="Q313" i="2" s="1"/>
  <c r="R313" i="2" s="1"/>
  <c r="S313" i="2" s="1"/>
  <c r="T313" i="2" s="1"/>
  <c r="U313" i="2" l="1"/>
  <c r="X313" i="2" s="1"/>
  <c r="Y313" i="2" s="1"/>
  <c r="G313" i="2"/>
  <c r="C314" i="2" l="1"/>
  <c r="D314" i="2" l="1"/>
  <c r="I314" i="2" s="1"/>
  <c r="Z314" i="2" s="1"/>
  <c r="AA314" i="2"/>
  <c r="AB314" i="2" l="1"/>
  <c r="AC314" i="2" s="1"/>
  <c r="K314" i="2"/>
  <c r="N314" i="2" s="1"/>
  <c r="J314" i="2"/>
  <c r="M314" i="2" s="1"/>
  <c r="L314" i="2"/>
  <c r="O314" i="2" l="1"/>
  <c r="Q314" i="2" s="1"/>
  <c r="R314" i="2" s="1"/>
  <c r="S314" i="2" s="1"/>
  <c r="T314" i="2" s="1"/>
  <c r="U314" i="2" l="1"/>
  <c r="X314" i="2" s="1"/>
  <c r="Y314" i="2" s="1"/>
  <c r="C315" i="2" s="1"/>
  <c r="G314" i="2"/>
  <c r="D315" i="2" l="1"/>
  <c r="I315" i="2" s="1"/>
  <c r="Z315" i="2" s="1"/>
  <c r="AA315" i="2"/>
  <c r="AB315" i="2" l="1"/>
  <c r="AC315" i="2" s="1"/>
  <c r="K315" i="2"/>
  <c r="N315" i="2" s="1"/>
  <c r="J315" i="2"/>
  <c r="M315" i="2" s="1"/>
  <c r="L315" i="2"/>
  <c r="O315" i="2" l="1"/>
  <c r="Q315" i="2" s="1"/>
  <c r="R315" i="2" s="1"/>
  <c r="S315" i="2" s="1"/>
  <c r="T315" i="2" s="1"/>
  <c r="U315" i="2" l="1"/>
  <c r="X315" i="2" s="1"/>
  <c r="Y315" i="2" s="1"/>
  <c r="G315" i="2"/>
  <c r="C316" i="2" l="1"/>
  <c r="D316" i="2" l="1"/>
  <c r="I316" i="2" s="1"/>
  <c r="Z316" i="2" s="1"/>
  <c r="AA316" i="2"/>
  <c r="L316" i="2" l="1"/>
  <c r="K316" i="2"/>
  <c r="N316" i="2" s="1"/>
  <c r="J316" i="2"/>
  <c r="M316" i="2" s="1"/>
  <c r="AB316" i="2"/>
  <c r="AC316" i="2" s="1"/>
  <c r="O316" i="2" l="1"/>
  <c r="Q316" i="2" s="1"/>
  <c r="R316" i="2" s="1"/>
  <c r="S316" i="2" s="1"/>
  <c r="T316" i="2" s="1"/>
  <c r="U316" i="2" l="1"/>
  <c r="X316" i="2" s="1"/>
  <c r="Y316" i="2" s="1"/>
  <c r="G316" i="2"/>
  <c r="C317" i="2" l="1"/>
  <c r="D317" i="2" l="1"/>
  <c r="I317" i="2" s="1"/>
  <c r="Z317" i="2" s="1"/>
  <c r="AA317" i="2"/>
  <c r="K317" i="2" l="1"/>
  <c r="N317" i="2" s="1"/>
  <c r="L317" i="2"/>
  <c r="J317" i="2"/>
  <c r="M317" i="2" s="1"/>
  <c r="AB317" i="2"/>
  <c r="AC317" i="2" s="1"/>
  <c r="O317" i="2" l="1"/>
  <c r="Q317" i="2" s="1"/>
  <c r="R317" i="2" s="1"/>
  <c r="S317" i="2" s="1"/>
  <c r="T317" i="2" s="1"/>
  <c r="U317" i="2" l="1"/>
  <c r="X317" i="2" s="1"/>
  <c r="Y317" i="2" s="1"/>
  <c r="G317" i="2"/>
  <c r="C318" i="2" l="1"/>
  <c r="D318" i="2" l="1"/>
  <c r="I318" i="2" s="1"/>
  <c r="Z318" i="2" s="1"/>
  <c r="AA318" i="2"/>
  <c r="K318" i="2" l="1"/>
  <c r="N318" i="2" s="1"/>
  <c r="J318" i="2"/>
  <c r="M318" i="2" s="1"/>
  <c r="L318" i="2"/>
  <c r="AB318" i="2"/>
  <c r="AC318" i="2" s="1"/>
  <c r="O318" i="2" l="1"/>
  <c r="Q318" i="2" s="1"/>
  <c r="R318" i="2" s="1"/>
  <c r="S318" i="2" s="1"/>
  <c r="T318" i="2" s="1"/>
  <c r="U318" i="2" l="1"/>
  <c r="X318" i="2" s="1"/>
  <c r="Y318" i="2" s="1"/>
  <c r="G318" i="2"/>
  <c r="C319" i="2" l="1"/>
  <c r="D319" i="2" l="1"/>
  <c r="I319" i="2" s="1"/>
  <c r="Z319" i="2" s="1"/>
  <c r="AA319" i="2"/>
  <c r="K319" i="2" l="1"/>
  <c r="N319" i="2" s="1"/>
  <c r="L319" i="2"/>
  <c r="AB319" i="2"/>
  <c r="AC319" i="2" s="1"/>
  <c r="J319" i="2"/>
  <c r="M319" i="2" s="1"/>
  <c r="O319" i="2" l="1"/>
  <c r="Q319" i="2" s="1"/>
  <c r="R319" i="2" s="1"/>
  <c r="S319" i="2" s="1"/>
  <c r="T319" i="2" s="1"/>
  <c r="U319" i="2" l="1"/>
  <c r="X319" i="2" s="1"/>
  <c r="Y319" i="2" s="1"/>
  <c r="C320" i="2" s="1"/>
  <c r="G319" i="2"/>
  <c r="D320" i="2" l="1"/>
  <c r="I320" i="2" s="1"/>
  <c r="Z320" i="2" s="1"/>
  <c r="AA320" i="2"/>
  <c r="K320" i="2" l="1"/>
  <c r="N320" i="2" s="1"/>
  <c r="L320" i="2"/>
  <c r="J320" i="2"/>
  <c r="M320" i="2" s="1"/>
  <c r="AB320" i="2"/>
  <c r="AC320" i="2" s="1"/>
  <c r="O320" i="2" l="1"/>
  <c r="Q320" i="2" s="1"/>
  <c r="R320" i="2" s="1"/>
  <c r="S320" i="2" s="1"/>
  <c r="T320" i="2" s="1"/>
  <c r="U320" i="2" l="1"/>
  <c r="X320" i="2" s="1"/>
  <c r="Y320" i="2" s="1"/>
  <c r="C321" i="2" s="1"/>
  <c r="G320" i="2"/>
  <c r="D321" i="2" l="1"/>
  <c r="I321" i="2" s="1"/>
  <c r="Z321" i="2" s="1"/>
  <c r="AA321" i="2"/>
  <c r="L321" i="2" l="1"/>
  <c r="K321" i="2"/>
  <c r="N321" i="2" s="1"/>
  <c r="J321" i="2"/>
  <c r="M321" i="2" s="1"/>
  <c r="AB321" i="2"/>
  <c r="AC321" i="2" s="1"/>
  <c r="O321" i="2" l="1"/>
  <c r="Q321" i="2" s="1"/>
  <c r="R321" i="2" s="1"/>
  <c r="S321" i="2" s="1"/>
  <c r="T321" i="2" s="1"/>
  <c r="U321" i="2" l="1"/>
  <c r="X321" i="2" s="1"/>
  <c r="Y321" i="2" s="1"/>
  <c r="G321" i="2"/>
  <c r="C322" i="2" l="1"/>
  <c r="D322" i="2" l="1"/>
  <c r="I322" i="2" s="1"/>
  <c r="Z322" i="2" s="1"/>
  <c r="AA322" i="2"/>
  <c r="K322" i="2" l="1"/>
  <c r="N322" i="2" s="1"/>
  <c r="L322" i="2"/>
  <c r="J322" i="2"/>
  <c r="M322" i="2" s="1"/>
  <c r="AB322" i="2"/>
  <c r="AC322" i="2" s="1"/>
  <c r="O322" i="2" l="1"/>
  <c r="Q322" i="2" s="1"/>
  <c r="R322" i="2" s="1"/>
  <c r="S322" i="2" s="1"/>
  <c r="T322" i="2" s="1"/>
  <c r="U322" i="2" l="1"/>
  <c r="X322" i="2" s="1"/>
  <c r="Y322" i="2" s="1"/>
  <c r="G322" i="2"/>
  <c r="C323" i="2" l="1"/>
  <c r="D323" i="2" l="1"/>
  <c r="I323" i="2" s="1"/>
  <c r="Z323" i="2" s="1"/>
  <c r="AA323" i="2"/>
  <c r="K323" i="2" l="1"/>
  <c r="N323" i="2" s="1"/>
  <c r="AB323" i="2"/>
  <c r="AC323" i="2" s="1"/>
  <c r="L323" i="2"/>
  <c r="J323" i="2"/>
  <c r="M323" i="2" s="1"/>
  <c r="O323" i="2" l="1"/>
  <c r="Q323" i="2" s="1"/>
  <c r="R323" i="2" s="1"/>
  <c r="S323" i="2" s="1"/>
  <c r="T323" i="2" s="1"/>
  <c r="U323" i="2" l="1"/>
  <c r="X323" i="2" s="1"/>
  <c r="Y323" i="2" s="1"/>
  <c r="G323" i="2"/>
  <c r="C324" i="2" l="1"/>
  <c r="D324" i="2" l="1"/>
  <c r="I324" i="2" s="1"/>
  <c r="Z324" i="2" s="1"/>
  <c r="AA324" i="2"/>
  <c r="K324" i="2" l="1"/>
  <c r="N324" i="2" s="1"/>
  <c r="L324" i="2"/>
  <c r="J324" i="2"/>
  <c r="M324" i="2" s="1"/>
  <c r="AB324" i="2"/>
  <c r="AC324" i="2" s="1"/>
  <c r="O324" i="2" l="1"/>
  <c r="Q324" i="2" s="1"/>
  <c r="R324" i="2" s="1"/>
  <c r="S324" i="2" s="1"/>
  <c r="T324" i="2" s="1"/>
  <c r="U324" i="2" l="1"/>
  <c r="X324" i="2" s="1"/>
  <c r="Y324" i="2" s="1"/>
  <c r="G324" i="2"/>
  <c r="C325" i="2" l="1"/>
  <c r="D325" i="2" l="1"/>
  <c r="I325" i="2" s="1"/>
  <c r="Z325" i="2" s="1"/>
  <c r="AA325" i="2"/>
  <c r="K325" i="2" l="1"/>
  <c r="N325" i="2" s="1"/>
  <c r="L325" i="2"/>
  <c r="AB325" i="2"/>
  <c r="AC325" i="2" s="1"/>
  <c r="J325" i="2"/>
  <c r="M325" i="2" s="1"/>
  <c r="O325" i="2" l="1"/>
  <c r="Q325" i="2" s="1"/>
  <c r="R325" i="2" s="1"/>
  <c r="S325" i="2" s="1"/>
  <c r="T325" i="2" s="1"/>
  <c r="U325" i="2" l="1"/>
  <c r="X325" i="2" s="1"/>
  <c r="Y325" i="2" s="1"/>
  <c r="G325" i="2"/>
  <c r="C326" i="2" l="1"/>
  <c r="D326" i="2" l="1"/>
  <c r="I326" i="2" s="1"/>
  <c r="Z326" i="2" s="1"/>
  <c r="AA326" i="2"/>
  <c r="K326" i="2" l="1"/>
  <c r="N326" i="2" s="1"/>
  <c r="L326" i="2"/>
  <c r="AB326" i="2"/>
  <c r="AC326" i="2" s="1"/>
  <c r="J326" i="2"/>
  <c r="M326" i="2" s="1"/>
  <c r="O326" i="2" l="1"/>
  <c r="Q326" i="2" s="1"/>
  <c r="R326" i="2" s="1"/>
  <c r="S326" i="2" s="1"/>
  <c r="T326" i="2" s="1"/>
  <c r="U326" i="2" l="1"/>
  <c r="X326" i="2" s="1"/>
  <c r="Y326" i="2" s="1"/>
  <c r="C327" i="2" s="1"/>
  <c r="G326" i="2"/>
  <c r="D327" i="2" l="1"/>
  <c r="I327" i="2" s="1"/>
  <c r="Z327" i="2" s="1"/>
  <c r="AA327" i="2"/>
  <c r="J327" i="2" l="1"/>
  <c r="M327" i="2" s="1"/>
  <c r="K327" i="2"/>
  <c r="N327" i="2" s="1"/>
  <c r="L327" i="2"/>
  <c r="AB327" i="2"/>
  <c r="AC327" i="2" s="1"/>
  <c r="O327" i="2" l="1"/>
  <c r="Q327" i="2" s="1"/>
  <c r="R327" i="2" s="1"/>
  <c r="S327" i="2" s="1"/>
  <c r="T327" i="2" s="1"/>
  <c r="U327" i="2" l="1"/>
  <c r="X327" i="2" s="1"/>
  <c r="Y327" i="2" s="1"/>
  <c r="G327" i="2"/>
  <c r="C328" i="2" l="1"/>
  <c r="D328" i="2" l="1"/>
  <c r="I328" i="2" s="1"/>
  <c r="Z328" i="2" s="1"/>
  <c r="AA328" i="2"/>
  <c r="L328" i="2" l="1"/>
  <c r="K328" i="2"/>
  <c r="N328" i="2" s="1"/>
  <c r="J328" i="2"/>
  <c r="M328" i="2" s="1"/>
  <c r="AB328" i="2"/>
  <c r="AC328" i="2" s="1"/>
  <c r="O328" i="2" l="1"/>
  <c r="Q328" i="2" s="1"/>
  <c r="R328" i="2" s="1"/>
  <c r="S328" i="2" s="1"/>
  <c r="T328" i="2" s="1"/>
  <c r="U328" i="2" l="1"/>
  <c r="X328" i="2" s="1"/>
  <c r="Y328" i="2" s="1"/>
  <c r="G328" i="2"/>
  <c r="C329" i="2" l="1"/>
  <c r="D329" i="2" l="1"/>
  <c r="I329" i="2" s="1"/>
  <c r="Z329" i="2" s="1"/>
  <c r="AA329" i="2"/>
  <c r="K329" i="2" l="1"/>
  <c r="N329" i="2" s="1"/>
  <c r="J329" i="2"/>
  <c r="M329" i="2" s="1"/>
  <c r="L329" i="2"/>
  <c r="AB329" i="2"/>
  <c r="AC329" i="2" s="1"/>
  <c r="O329" i="2" l="1"/>
  <c r="Q329" i="2" s="1"/>
  <c r="R329" i="2" s="1"/>
  <c r="S329" i="2" s="1"/>
  <c r="T329" i="2" s="1"/>
  <c r="U329" i="2" l="1"/>
  <c r="X329" i="2" s="1"/>
  <c r="Y329" i="2" s="1"/>
  <c r="G329" i="2"/>
  <c r="C330" i="2" l="1"/>
  <c r="D330" i="2" l="1"/>
  <c r="I330" i="2" s="1"/>
  <c r="Z330" i="2" s="1"/>
  <c r="AA330" i="2"/>
  <c r="L330" i="2" l="1"/>
  <c r="K330" i="2"/>
  <c r="N330" i="2" s="1"/>
  <c r="J330" i="2"/>
  <c r="M330" i="2" s="1"/>
  <c r="AB330" i="2"/>
  <c r="AC330" i="2" s="1"/>
  <c r="O330" i="2" l="1"/>
  <c r="Q330" i="2" s="1"/>
  <c r="R330" i="2" s="1"/>
  <c r="S330" i="2" s="1"/>
  <c r="T330" i="2" s="1"/>
  <c r="U330" i="2" l="1"/>
  <c r="X330" i="2" s="1"/>
  <c r="Y330" i="2" s="1"/>
  <c r="G330" i="2"/>
  <c r="C331" i="2" l="1"/>
  <c r="D331" i="2" l="1"/>
  <c r="I331" i="2" s="1"/>
  <c r="Z331" i="2" s="1"/>
  <c r="AA331" i="2"/>
  <c r="K331" i="2" l="1"/>
  <c r="N331" i="2" s="1"/>
  <c r="L331" i="2"/>
  <c r="J331" i="2"/>
  <c r="M331" i="2" s="1"/>
  <c r="AB331" i="2"/>
  <c r="AC331" i="2" s="1"/>
  <c r="O331" i="2" l="1"/>
  <c r="Q331" i="2" s="1"/>
  <c r="R331" i="2" s="1"/>
  <c r="S331" i="2" s="1"/>
  <c r="T331" i="2" s="1"/>
  <c r="U331" i="2" l="1"/>
  <c r="X331" i="2" s="1"/>
  <c r="Y331" i="2" s="1"/>
  <c r="C332" i="2" s="1"/>
  <c r="G331" i="2"/>
  <c r="D332" i="2" l="1"/>
  <c r="I332" i="2" s="1"/>
  <c r="Z332" i="2" s="1"/>
  <c r="AA332" i="2"/>
  <c r="K332" i="2" l="1"/>
  <c r="N332" i="2" s="1"/>
  <c r="L332" i="2"/>
  <c r="AB332" i="2"/>
  <c r="AC332" i="2" s="1"/>
  <c r="J332" i="2"/>
  <c r="M332" i="2" s="1"/>
  <c r="O332" i="2" l="1"/>
  <c r="Q332" i="2" s="1"/>
  <c r="R332" i="2" s="1"/>
  <c r="S332" i="2" s="1"/>
  <c r="T332" i="2" s="1"/>
  <c r="U332" i="2" l="1"/>
  <c r="X332" i="2" s="1"/>
  <c r="Y332" i="2" s="1"/>
  <c r="C333" i="2" s="1"/>
  <c r="G332" i="2"/>
  <c r="D333" i="2" l="1"/>
  <c r="I333" i="2" s="1"/>
  <c r="Z333" i="2" s="1"/>
  <c r="AA333" i="2"/>
  <c r="L333" i="2" l="1"/>
  <c r="K333" i="2"/>
  <c r="N333" i="2" s="1"/>
  <c r="J333" i="2"/>
  <c r="M333" i="2" s="1"/>
  <c r="AB333" i="2"/>
  <c r="AC333" i="2" s="1"/>
  <c r="O333" i="2" l="1"/>
  <c r="Q333" i="2" s="1"/>
  <c r="R333" i="2" s="1"/>
  <c r="S333" i="2" s="1"/>
  <c r="T333" i="2" s="1"/>
  <c r="U333" i="2" l="1"/>
  <c r="X333" i="2" s="1"/>
  <c r="Y333" i="2" s="1"/>
  <c r="G333" i="2"/>
  <c r="C334" i="2" l="1"/>
  <c r="D334" i="2" l="1"/>
  <c r="I334" i="2" s="1"/>
  <c r="Z334" i="2" s="1"/>
  <c r="AA334" i="2"/>
  <c r="L334" i="2" l="1"/>
  <c r="K334" i="2"/>
  <c r="N334" i="2" s="1"/>
  <c r="J334" i="2"/>
  <c r="M334" i="2" s="1"/>
  <c r="AB334" i="2"/>
  <c r="AC334" i="2" s="1"/>
  <c r="O334" i="2" l="1"/>
  <c r="Q334" i="2" s="1"/>
  <c r="R334" i="2" s="1"/>
  <c r="S334" i="2" s="1"/>
  <c r="T334" i="2" s="1"/>
  <c r="U334" i="2" l="1"/>
  <c r="X334" i="2" s="1"/>
  <c r="Y334" i="2" s="1"/>
  <c r="G334" i="2"/>
  <c r="C335" i="2" l="1"/>
  <c r="D335" i="2" l="1"/>
  <c r="I335" i="2" s="1"/>
  <c r="Z335" i="2" s="1"/>
  <c r="AA335" i="2"/>
  <c r="J335" i="2" l="1"/>
  <c r="M335" i="2" s="1"/>
  <c r="K335" i="2"/>
  <c r="N335" i="2" s="1"/>
  <c r="L335" i="2"/>
  <c r="AB335" i="2"/>
  <c r="AC335" i="2" s="1"/>
  <c r="O335" i="2" l="1"/>
  <c r="Q335" i="2" s="1"/>
  <c r="R335" i="2" s="1"/>
  <c r="S335" i="2" l="1"/>
  <c r="T335" i="2" s="1"/>
  <c r="U335" i="2" s="1"/>
  <c r="X335" i="2" s="1"/>
  <c r="Y335" i="2" s="1"/>
  <c r="G335" i="2" l="1"/>
  <c r="C336" i="2"/>
  <c r="D336" i="2" l="1"/>
  <c r="I336" i="2" s="1"/>
  <c r="Z336" i="2" s="1"/>
  <c r="AA336" i="2"/>
  <c r="K336" i="2" l="1"/>
  <c r="N336" i="2" s="1"/>
  <c r="L336" i="2"/>
  <c r="J336" i="2"/>
  <c r="M336" i="2" s="1"/>
  <c r="AB336" i="2"/>
  <c r="AC336" i="2" s="1"/>
  <c r="O336" i="2" l="1"/>
  <c r="Q336" i="2" s="1"/>
  <c r="R336" i="2" s="1"/>
  <c r="S336" i="2" s="1"/>
  <c r="T336" i="2" s="1"/>
  <c r="U336" i="2" l="1"/>
  <c r="X336" i="2" s="1"/>
  <c r="Y336" i="2" s="1"/>
  <c r="C337" i="2" s="1"/>
  <c r="G336" i="2"/>
  <c r="D337" i="2" l="1"/>
  <c r="I337" i="2" s="1"/>
  <c r="Z337" i="2" s="1"/>
  <c r="AA337" i="2"/>
  <c r="K337" i="2" l="1"/>
  <c r="N337" i="2" s="1"/>
  <c r="J337" i="2"/>
  <c r="M337" i="2" s="1"/>
  <c r="L337" i="2"/>
  <c r="AB337" i="2"/>
  <c r="AC337" i="2" s="1"/>
  <c r="O337" i="2" l="1"/>
  <c r="Q337" i="2" s="1"/>
  <c r="R337" i="2" s="1"/>
  <c r="S337" i="2" s="1"/>
  <c r="T337" i="2" s="1"/>
  <c r="U337" i="2" l="1"/>
  <c r="X337" i="2" s="1"/>
  <c r="Y337" i="2" s="1"/>
  <c r="G337" i="2"/>
  <c r="C338" i="2" l="1"/>
  <c r="D338" i="2" l="1"/>
  <c r="I338" i="2" s="1"/>
  <c r="Z338" i="2" s="1"/>
  <c r="AA338" i="2"/>
  <c r="K338" i="2" l="1"/>
  <c r="N338" i="2" s="1"/>
  <c r="L338" i="2"/>
  <c r="J338" i="2"/>
  <c r="M338" i="2" s="1"/>
  <c r="AB338" i="2"/>
  <c r="AC338" i="2" s="1"/>
  <c r="O338" i="2" l="1"/>
  <c r="Q338" i="2" s="1"/>
  <c r="R338" i="2" s="1"/>
  <c r="S338" i="2" s="1"/>
  <c r="T338" i="2" s="1"/>
  <c r="U338" i="2" l="1"/>
  <c r="X338" i="2" s="1"/>
  <c r="Y338" i="2" s="1"/>
  <c r="G338" i="2"/>
  <c r="C339" i="2" l="1"/>
  <c r="D339" i="2" l="1"/>
  <c r="I339" i="2" s="1"/>
  <c r="Z339" i="2" s="1"/>
  <c r="AA339" i="2"/>
  <c r="L339" i="2" l="1"/>
  <c r="K339" i="2"/>
  <c r="N339" i="2" s="1"/>
  <c r="J339" i="2"/>
  <c r="M339" i="2" s="1"/>
  <c r="AB339" i="2"/>
  <c r="AC339" i="2" s="1"/>
  <c r="O339" i="2" l="1"/>
  <c r="Q339" i="2" s="1"/>
  <c r="R339" i="2" s="1"/>
  <c r="S339" i="2" s="1"/>
  <c r="T339" i="2" s="1"/>
  <c r="U339" i="2" l="1"/>
  <c r="X339" i="2" s="1"/>
  <c r="Y339" i="2" s="1"/>
  <c r="C340" i="2" s="1"/>
  <c r="G339" i="2"/>
  <c r="D340" i="2" l="1"/>
  <c r="I340" i="2" s="1"/>
  <c r="Z340" i="2" s="1"/>
  <c r="AA340" i="2"/>
  <c r="K340" i="2" l="1"/>
  <c r="N340" i="2" s="1"/>
  <c r="J340" i="2"/>
  <c r="M340" i="2" s="1"/>
  <c r="L340" i="2"/>
  <c r="AB340" i="2"/>
  <c r="AC340" i="2" s="1"/>
  <c r="O340" i="2" l="1"/>
  <c r="Q340" i="2" s="1"/>
  <c r="R340" i="2" s="1"/>
  <c r="S340" i="2" s="1"/>
  <c r="T340" i="2" s="1"/>
  <c r="U340" i="2" l="1"/>
  <c r="X340" i="2" s="1"/>
  <c r="Y340" i="2" s="1"/>
  <c r="C341" i="2" s="1"/>
  <c r="G340" i="2"/>
  <c r="D341" i="2" l="1"/>
  <c r="I341" i="2" s="1"/>
  <c r="Z341" i="2" s="1"/>
  <c r="AA341" i="2"/>
  <c r="K341" i="2" l="1"/>
  <c r="N341" i="2" s="1"/>
  <c r="L341" i="2"/>
  <c r="J341" i="2"/>
  <c r="M341" i="2" s="1"/>
  <c r="AB341" i="2"/>
  <c r="AC341" i="2" s="1"/>
  <c r="O341" i="2" l="1"/>
  <c r="Q341" i="2" s="1"/>
  <c r="R341" i="2" s="1"/>
  <c r="S341" i="2" s="1"/>
  <c r="T341" i="2" s="1"/>
  <c r="U341" i="2" l="1"/>
  <c r="X341" i="2" s="1"/>
  <c r="Y341" i="2" s="1"/>
  <c r="G341" i="2"/>
  <c r="C342" i="2" l="1"/>
  <c r="D342" i="2" l="1"/>
  <c r="I342" i="2" s="1"/>
  <c r="Z342" i="2" s="1"/>
  <c r="AA342" i="2"/>
  <c r="K342" i="2" l="1"/>
  <c r="N342" i="2" s="1"/>
  <c r="L342" i="2"/>
  <c r="J342" i="2"/>
  <c r="M342" i="2" s="1"/>
  <c r="AB342" i="2"/>
  <c r="AC342" i="2" s="1"/>
  <c r="O342" i="2" l="1"/>
  <c r="Q342" i="2" s="1"/>
  <c r="R342" i="2" s="1"/>
  <c r="S342" i="2" s="1"/>
  <c r="T342" i="2" s="1"/>
  <c r="U342" i="2" l="1"/>
  <c r="X342" i="2" s="1"/>
  <c r="Y342" i="2" s="1"/>
  <c r="G342" i="2"/>
  <c r="C343" i="2" l="1"/>
  <c r="D343" i="2" l="1"/>
  <c r="I343" i="2" s="1"/>
  <c r="Z343" i="2" s="1"/>
  <c r="AA343" i="2"/>
  <c r="K343" i="2" l="1"/>
  <c r="N343" i="2" s="1"/>
  <c r="L343" i="2"/>
  <c r="J343" i="2"/>
  <c r="M343" i="2" s="1"/>
  <c r="AB343" i="2"/>
  <c r="AC343" i="2" s="1"/>
  <c r="O343" i="2" l="1"/>
  <c r="Q343" i="2" s="1"/>
  <c r="R343" i="2" s="1"/>
  <c r="S343" i="2" s="1"/>
  <c r="T343" i="2" s="1"/>
  <c r="U343" i="2" l="1"/>
  <c r="X343" i="2" s="1"/>
  <c r="Y343" i="2" s="1"/>
  <c r="G343" i="2"/>
  <c r="C344" i="2" l="1"/>
  <c r="D344" i="2" l="1"/>
  <c r="I344" i="2" s="1"/>
  <c r="Z344" i="2" s="1"/>
  <c r="AA344" i="2"/>
  <c r="K344" i="2" l="1"/>
  <c r="N344" i="2" s="1"/>
  <c r="L344" i="2"/>
  <c r="J344" i="2"/>
  <c r="M344" i="2" s="1"/>
  <c r="AB344" i="2"/>
  <c r="AC344" i="2" s="1"/>
  <c r="O344" i="2" l="1"/>
  <c r="Q344" i="2" s="1"/>
  <c r="R344" i="2" s="1"/>
  <c r="S344" i="2" s="1"/>
  <c r="T344" i="2" s="1"/>
  <c r="U344" i="2" l="1"/>
  <c r="X344" i="2" s="1"/>
  <c r="Y344" i="2" s="1"/>
  <c r="G344" i="2"/>
  <c r="C345" i="2" l="1"/>
  <c r="D345" i="2" l="1"/>
  <c r="I345" i="2" s="1"/>
  <c r="Z345" i="2" s="1"/>
  <c r="AA345" i="2"/>
  <c r="K345" i="2" l="1"/>
  <c r="N345" i="2" s="1"/>
  <c r="J345" i="2"/>
  <c r="M345" i="2" s="1"/>
  <c r="L345" i="2"/>
  <c r="AB345" i="2"/>
  <c r="AC345" i="2" s="1"/>
  <c r="O345" i="2" l="1"/>
  <c r="Q345" i="2" s="1"/>
  <c r="R345" i="2" s="1"/>
  <c r="S345" i="2" s="1"/>
  <c r="T345" i="2" s="1"/>
  <c r="U345" i="2" l="1"/>
  <c r="X345" i="2" s="1"/>
  <c r="Y345" i="2" s="1"/>
  <c r="G345" i="2"/>
  <c r="C346" i="2" l="1"/>
  <c r="D346" i="2" l="1"/>
  <c r="I346" i="2" s="1"/>
  <c r="Z346" i="2" s="1"/>
  <c r="AA346" i="2"/>
  <c r="J346" i="2" l="1"/>
  <c r="M346" i="2" s="1"/>
  <c r="K346" i="2"/>
  <c r="N346" i="2" s="1"/>
  <c r="L346" i="2"/>
  <c r="AB346" i="2"/>
  <c r="AC346" i="2" s="1"/>
  <c r="O346" i="2" l="1"/>
  <c r="Q346" i="2" s="1"/>
  <c r="R346" i="2" s="1"/>
  <c r="S346" i="2" s="1"/>
  <c r="T346" i="2" s="1"/>
  <c r="U346" i="2" l="1"/>
  <c r="X346" i="2" s="1"/>
  <c r="Y346" i="2" s="1"/>
  <c r="G346" i="2"/>
  <c r="C347" i="2" l="1"/>
  <c r="D347" i="2" l="1"/>
  <c r="I347" i="2" s="1"/>
  <c r="Z347" i="2" s="1"/>
  <c r="AA347" i="2"/>
  <c r="K347" i="2" l="1"/>
  <c r="N347" i="2" s="1"/>
  <c r="L347" i="2"/>
  <c r="J347" i="2"/>
  <c r="M347" i="2" s="1"/>
  <c r="AB347" i="2"/>
  <c r="AC347" i="2" s="1"/>
  <c r="O347" i="2" l="1"/>
  <c r="Q347" i="2" s="1"/>
  <c r="R347" i="2" s="1"/>
  <c r="S347" i="2" s="1"/>
  <c r="T347" i="2" s="1"/>
  <c r="U347" i="2" l="1"/>
  <c r="X347" i="2" s="1"/>
  <c r="Y347" i="2" s="1"/>
  <c r="G347" i="2"/>
  <c r="C348" i="2" l="1"/>
  <c r="D348" i="2" l="1"/>
  <c r="I348" i="2" s="1"/>
  <c r="Z348" i="2" s="1"/>
  <c r="AA348" i="2"/>
  <c r="K348" i="2" l="1"/>
  <c r="N348" i="2" s="1"/>
  <c r="L348" i="2"/>
  <c r="J348" i="2"/>
  <c r="M348" i="2" s="1"/>
  <c r="AB348" i="2"/>
  <c r="AC348" i="2" s="1"/>
  <c r="O348" i="2" l="1"/>
  <c r="Q348" i="2" s="1"/>
  <c r="R348" i="2" s="1"/>
  <c r="S348" i="2" s="1"/>
  <c r="T348" i="2" s="1"/>
  <c r="U348" i="2" l="1"/>
  <c r="X348" i="2" s="1"/>
  <c r="Y348" i="2" s="1"/>
  <c r="G348" i="2"/>
  <c r="C349" i="2" l="1"/>
  <c r="D349" i="2" l="1"/>
  <c r="I349" i="2" s="1"/>
  <c r="Z349" i="2" s="1"/>
  <c r="AA349" i="2"/>
  <c r="L349" i="2" l="1"/>
  <c r="K349" i="2"/>
  <c r="N349" i="2" s="1"/>
  <c r="J349" i="2"/>
  <c r="M349" i="2" s="1"/>
  <c r="AB349" i="2"/>
  <c r="AC349" i="2" s="1"/>
  <c r="O349" i="2" l="1"/>
  <c r="Q349" i="2" s="1"/>
  <c r="R349" i="2" s="1"/>
  <c r="S349" i="2" s="1"/>
  <c r="T349" i="2" s="1"/>
  <c r="U349" i="2" l="1"/>
  <c r="X349" i="2" s="1"/>
  <c r="Y349" i="2" s="1"/>
  <c r="G349" i="2"/>
  <c r="C350" i="2" l="1"/>
  <c r="D350" i="2" l="1"/>
  <c r="I350" i="2" s="1"/>
  <c r="Z350" i="2" s="1"/>
  <c r="AA350" i="2"/>
  <c r="K350" i="2" l="1"/>
  <c r="N350" i="2" s="1"/>
  <c r="AB350" i="2"/>
  <c r="AC350" i="2" s="1"/>
  <c r="L350" i="2"/>
  <c r="J350" i="2"/>
  <c r="M350" i="2" s="1"/>
  <c r="O350" i="2" l="1"/>
  <c r="Q350" i="2" s="1"/>
  <c r="R350" i="2" s="1"/>
  <c r="S350" i="2" s="1"/>
  <c r="T350" i="2" s="1"/>
  <c r="U350" i="2" l="1"/>
  <c r="X350" i="2" s="1"/>
  <c r="Y350" i="2" s="1"/>
  <c r="G350" i="2"/>
  <c r="C351" i="2" l="1"/>
  <c r="D351" i="2" l="1"/>
  <c r="I351" i="2" s="1"/>
  <c r="Z351" i="2" s="1"/>
  <c r="AA351" i="2"/>
  <c r="K351" i="2" l="1"/>
  <c r="N351" i="2" s="1"/>
  <c r="L351" i="2"/>
  <c r="J351" i="2"/>
  <c r="M351" i="2" s="1"/>
  <c r="AB351" i="2"/>
  <c r="AC351" i="2" s="1"/>
  <c r="O351" i="2" l="1"/>
  <c r="Q351" i="2" s="1"/>
  <c r="R351" i="2" s="1"/>
  <c r="S351" i="2" s="1"/>
  <c r="T351" i="2" s="1"/>
  <c r="U351" i="2" l="1"/>
  <c r="X351" i="2" s="1"/>
  <c r="Y351" i="2" s="1"/>
  <c r="G351" i="2"/>
  <c r="C352" i="2" l="1"/>
  <c r="D352" i="2" l="1"/>
  <c r="I352" i="2" s="1"/>
  <c r="Z352" i="2" s="1"/>
  <c r="AA352" i="2"/>
  <c r="K352" i="2" l="1"/>
  <c r="N352" i="2" s="1"/>
  <c r="L352" i="2"/>
  <c r="J352" i="2"/>
  <c r="M352" i="2" s="1"/>
  <c r="AB352" i="2"/>
  <c r="AC352" i="2" s="1"/>
  <c r="O352" i="2" l="1"/>
  <c r="Q352" i="2" s="1"/>
  <c r="R352" i="2" s="1"/>
  <c r="S352" i="2" s="1"/>
  <c r="T352" i="2" s="1"/>
  <c r="U352" i="2" l="1"/>
  <c r="X352" i="2" s="1"/>
  <c r="Y352" i="2" s="1"/>
  <c r="G352" i="2"/>
  <c r="C353" i="2" l="1"/>
  <c r="D353" i="2" l="1"/>
  <c r="I353" i="2" s="1"/>
  <c r="Z353" i="2" s="1"/>
  <c r="AA353" i="2"/>
  <c r="K353" i="2" l="1"/>
  <c r="N353" i="2" s="1"/>
  <c r="L353" i="2"/>
  <c r="J353" i="2"/>
  <c r="M353" i="2" s="1"/>
  <c r="AB353" i="2"/>
  <c r="AC353" i="2" s="1"/>
  <c r="O353" i="2" l="1"/>
  <c r="Q353" i="2" s="1"/>
  <c r="R353" i="2" s="1"/>
  <c r="S353" i="2" s="1"/>
  <c r="T353" i="2" s="1"/>
  <c r="U353" i="2" l="1"/>
  <c r="X353" i="2" s="1"/>
  <c r="Y353" i="2" s="1"/>
  <c r="C354" i="2" s="1"/>
  <c r="G353" i="2"/>
  <c r="D354" i="2" l="1"/>
  <c r="I354" i="2" s="1"/>
  <c r="Z354" i="2" s="1"/>
  <c r="AA354" i="2"/>
  <c r="L354" i="2" l="1"/>
  <c r="K354" i="2"/>
  <c r="N354" i="2" s="1"/>
  <c r="J354" i="2"/>
  <c r="M354" i="2" s="1"/>
  <c r="AB354" i="2"/>
  <c r="AC354" i="2" s="1"/>
  <c r="O354" i="2" l="1"/>
  <c r="Q354" i="2" s="1"/>
  <c r="R354" i="2" s="1"/>
  <c r="S354" i="2" s="1"/>
  <c r="T354" i="2" s="1"/>
  <c r="U354" i="2" l="1"/>
  <c r="X354" i="2" s="1"/>
  <c r="Y354" i="2" s="1"/>
  <c r="G354" i="2"/>
  <c r="C355" i="2" l="1"/>
  <c r="D355" i="2" l="1"/>
  <c r="I355" i="2" s="1"/>
  <c r="Z355" i="2" s="1"/>
  <c r="AA355" i="2"/>
  <c r="K355" i="2" l="1"/>
  <c r="N355" i="2" s="1"/>
  <c r="L355" i="2"/>
  <c r="J355" i="2"/>
  <c r="M355" i="2" s="1"/>
  <c r="AB355" i="2"/>
  <c r="AC355" i="2" s="1"/>
  <c r="O355" i="2" l="1"/>
  <c r="Q355" i="2" s="1"/>
  <c r="R355" i="2" s="1"/>
  <c r="S355" i="2" s="1"/>
  <c r="T355" i="2" s="1"/>
  <c r="U355" i="2" l="1"/>
  <c r="X355" i="2" s="1"/>
  <c r="Y355" i="2" s="1"/>
  <c r="G355" i="2"/>
  <c r="C356" i="2" l="1"/>
  <c r="D356" i="2" l="1"/>
  <c r="I356" i="2" s="1"/>
  <c r="Z356" i="2" s="1"/>
  <c r="AA356" i="2"/>
  <c r="L356" i="2" l="1"/>
  <c r="K356" i="2"/>
  <c r="N356" i="2" s="1"/>
  <c r="J356" i="2"/>
  <c r="M356" i="2" s="1"/>
  <c r="AB356" i="2"/>
  <c r="AC356" i="2" s="1"/>
  <c r="O356" i="2" l="1"/>
  <c r="Q356" i="2" s="1"/>
  <c r="R356" i="2" s="1"/>
  <c r="S356" i="2" s="1"/>
  <c r="T356" i="2" s="1"/>
  <c r="U356" i="2" l="1"/>
  <c r="X356" i="2" s="1"/>
  <c r="Y356" i="2" s="1"/>
  <c r="G356" i="2"/>
  <c r="C357" i="2" l="1"/>
  <c r="D357" i="2" l="1"/>
  <c r="I357" i="2" s="1"/>
  <c r="Z357" i="2" s="1"/>
  <c r="AA357" i="2"/>
  <c r="K357" i="2" l="1"/>
  <c r="N357" i="2" s="1"/>
  <c r="L357" i="2"/>
  <c r="J357" i="2"/>
  <c r="M357" i="2" s="1"/>
  <c r="AB357" i="2"/>
  <c r="AC357" i="2" s="1"/>
  <c r="O357" i="2" l="1"/>
  <c r="Q357" i="2" s="1"/>
  <c r="R357" i="2" s="1"/>
  <c r="S357" i="2" s="1"/>
  <c r="T357" i="2" s="1"/>
  <c r="U357" i="2" l="1"/>
  <c r="X357" i="2" s="1"/>
  <c r="Y357" i="2" s="1"/>
  <c r="G357" i="2"/>
  <c r="C358" i="2" l="1"/>
  <c r="D358" i="2" l="1"/>
  <c r="I358" i="2" s="1"/>
  <c r="Z358" i="2" s="1"/>
  <c r="AA358" i="2"/>
  <c r="K358" i="2" l="1"/>
  <c r="N358" i="2" s="1"/>
  <c r="L358" i="2"/>
  <c r="AB358" i="2"/>
  <c r="AC358" i="2" s="1"/>
  <c r="J358" i="2"/>
  <c r="M358" i="2" s="1"/>
  <c r="O358" i="2" l="1"/>
  <c r="Q358" i="2" s="1"/>
  <c r="R358" i="2" s="1"/>
  <c r="S358" i="2" s="1"/>
  <c r="T358" i="2" s="1"/>
  <c r="U358" i="2" l="1"/>
  <c r="X358" i="2" s="1"/>
  <c r="Y358" i="2" s="1"/>
  <c r="G358" i="2"/>
  <c r="C359" i="2" l="1"/>
  <c r="D359" i="2" l="1"/>
  <c r="I359" i="2" s="1"/>
  <c r="Z359" i="2" s="1"/>
  <c r="AA359" i="2"/>
  <c r="K359" i="2" l="1"/>
  <c r="N359" i="2" s="1"/>
  <c r="J359" i="2"/>
  <c r="M359" i="2" s="1"/>
  <c r="L359" i="2"/>
  <c r="AB359" i="2"/>
  <c r="AC359" i="2" s="1"/>
  <c r="O359" i="2" l="1"/>
  <c r="Q359" i="2" s="1"/>
  <c r="R359" i="2" s="1"/>
  <c r="S359" i="2" s="1"/>
  <c r="T359" i="2" s="1"/>
  <c r="U359" i="2" l="1"/>
  <c r="X359" i="2" s="1"/>
  <c r="Y359" i="2" s="1"/>
  <c r="G359" i="2"/>
  <c r="C360" i="2" l="1"/>
  <c r="D360" i="2" l="1"/>
  <c r="I360" i="2" s="1"/>
  <c r="Z360" i="2" s="1"/>
  <c r="AA360" i="2"/>
  <c r="K360" i="2" l="1"/>
  <c r="N360" i="2" s="1"/>
  <c r="J360" i="2"/>
  <c r="M360" i="2" s="1"/>
  <c r="L360" i="2"/>
  <c r="AB360" i="2"/>
  <c r="AC360" i="2" s="1"/>
  <c r="O360" i="2" l="1"/>
  <c r="Q360" i="2" s="1"/>
  <c r="R360" i="2" s="1"/>
  <c r="S360" i="2" s="1"/>
  <c r="T360" i="2" s="1"/>
  <c r="U360" i="2" l="1"/>
  <c r="X360" i="2" s="1"/>
  <c r="Y360" i="2" s="1"/>
  <c r="G360" i="2"/>
  <c r="C361" i="2" l="1"/>
  <c r="D361" i="2" l="1"/>
  <c r="I361" i="2" s="1"/>
  <c r="Z361" i="2" s="1"/>
  <c r="AA361" i="2"/>
  <c r="L361" i="2" l="1"/>
  <c r="K361" i="2"/>
  <c r="N361" i="2" s="1"/>
  <c r="J361" i="2"/>
  <c r="M361" i="2" s="1"/>
  <c r="AB361" i="2"/>
  <c r="AC361" i="2" s="1"/>
  <c r="O361" i="2" l="1"/>
  <c r="Q361" i="2" s="1"/>
  <c r="R361" i="2" s="1"/>
  <c r="S361" i="2" s="1"/>
  <c r="T361" i="2" s="1"/>
  <c r="U361" i="2" l="1"/>
  <c r="X361" i="2" s="1"/>
  <c r="Y361" i="2" s="1"/>
  <c r="C362" i="2" s="1"/>
  <c r="G361" i="2"/>
  <c r="D362" i="2" l="1"/>
  <c r="I362" i="2" s="1"/>
  <c r="Z362" i="2" s="1"/>
  <c r="AA362" i="2"/>
  <c r="K362" i="2" l="1"/>
  <c r="N362" i="2" s="1"/>
  <c r="L362" i="2"/>
  <c r="J362" i="2"/>
  <c r="M362" i="2" s="1"/>
  <c r="AB362" i="2"/>
  <c r="AC362" i="2" s="1"/>
  <c r="O362" i="2" l="1"/>
  <c r="Q362" i="2" s="1"/>
  <c r="R362" i="2" s="1"/>
  <c r="S362" i="2" s="1"/>
  <c r="T362" i="2" s="1"/>
  <c r="U362" i="2" l="1"/>
  <c r="X362" i="2" s="1"/>
  <c r="Y362" i="2" s="1"/>
  <c r="C363" i="2" s="1"/>
  <c r="G362" i="2"/>
  <c r="D363" i="2" l="1"/>
  <c r="I363" i="2" s="1"/>
  <c r="Z363" i="2" s="1"/>
  <c r="AA363" i="2"/>
  <c r="K363" i="2" l="1"/>
  <c r="N363" i="2" s="1"/>
  <c r="L363" i="2"/>
  <c r="J363" i="2"/>
  <c r="M363" i="2" s="1"/>
  <c r="AB363" i="2"/>
  <c r="AC363" i="2" s="1"/>
  <c r="O363" i="2" l="1"/>
  <c r="Q363" i="2" s="1"/>
  <c r="R363" i="2" s="1"/>
  <c r="S363" i="2" s="1"/>
  <c r="T363" i="2" s="1"/>
  <c r="U363" i="2" l="1"/>
  <c r="X363" i="2" s="1"/>
  <c r="Y363" i="2" s="1"/>
  <c r="G363" i="2"/>
  <c r="C364" i="2" l="1"/>
  <c r="D364" i="2" l="1"/>
  <c r="I364" i="2" s="1"/>
  <c r="Z364" i="2" s="1"/>
  <c r="AA364" i="2"/>
  <c r="L364" i="2" l="1"/>
  <c r="K364" i="2"/>
  <c r="N364" i="2" s="1"/>
  <c r="J364" i="2"/>
  <c r="M364" i="2" s="1"/>
  <c r="AB364" i="2"/>
  <c r="AC364" i="2" s="1"/>
  <c r="O364" i="2" l="1"/>
  <c r="Q364" i="2" s="1"/>
  <c r="R364" i="2" s="1"/>
  <c r="S364" i="2" s="1"/>
  <c r="T364" i="2" s="1"/>
  <c r="U364" i="2" l="1"/>
  <c r="X364" i="2" s="1"/>
  <c r="Y364" i="2" s="1"/>
  <c r="G364" i="2"/>
  <c r="C365" i="2" l="1"/>
  <c r="D365" i="2" l="1"/>
  <c r="I365" i="2" s="1"/>
  <c r="Z365" i="2" s="1"/>
  <c r="AA365" i="2"/>
  <c r="K365" i="2" l="1"/>
  <c r="N365" i="2" s="1"/>
  <c r="L365" i="2"/>
  <c r="J365" i="2"/>
  <c r="M365" i="2" s="1"/>
  <c r="AB365" i="2"/>
  <c r="AC365" i="2" s="1"/>
  <c r="O365" i="2" l="1"/>
  <c r="Q365" i="2" s="1"/>
  <c r="R365" i="2" s="1"/>
  <c r="S365" i="2" s="1"/>
  <c r="T365" i="2" s="1"/>
  <c r="U365" i="2" l="1"/>
  <c r="X365" i="2" s="1"/>
  <c r="Y365" i="2" s="1"/>
  <c r="G365" i="2"/>
  <c r="C366" i="2" l="1"/>
  <c r="D366" i="2" l="1"/>
  <c r="I366" i="2" s="1"/>
  <c r="Z366" i="2" s="1"/>
  <c r="AA366" i="2"/>
  <c r="L366" i="2" l="1"/>
  <c r="K366" i="2"/>
  <c r="N366" i="2" s="1"/>
  <c r="J366" i="2"/>
  <c r="M366" i="2" s="1"/>
  <c r="AB366" i="2"/>
  <c r="AC366" i="2" s="1"/>
  <c r="O366" i="2" l="1"/>
  <c r="Q366" i="2" s="1"/>
  <c r="R366" i="2" s="1"/>
  <c r="S366" i="2" s="1"/>
  <c r="T366" i="2" s="1"/>
  <c r="U366" i="2" l="1"/>
  <c r="X366" i="2" s="1"/>
  <c r="Y366" i="2" s="1"/>
  <c r="G366" i="2"/>
  <c r="C367" i="2" l="1"/>
  <c r="D367" i="2" l="1"/>
  <c r="I367" i="2" s="1"/>
  <c r="Z367" i="2" s="1"/>
  <c r="AA367" i="2"/>
  <c r="K367" i="2" l="1"/>
  <c r="N367" i="2" s="1"/>
  <c r="L367" i="2"/>
  <c r="J367" i="2"/>
  <c r="M367" i="2" s="1"/>
  <c r="AB367" i="2"/>
  <c r="AC367" i="2" s="1"/>
  <c r="O367" i="2" l="1"/>
  <c r="Q367" i="2" s="1"/>
  <c r="R367" i="2" s="1"/>
  <c r="S367" i="2" s="1"/>
  <c r="T367" i="2" s="1"/>
  <c r="U367" i="2" l="1"/>
  <c r="X367" i="2" s="1"/>
  <c r="Y367" i="2" s="1"/>
  <c r="G367" i="2"/>
  <c r="C368" i="2" l="1"/>
  <c r="D368" i="2" l="1"/>
  <c r="I368" i="2" s="1"/>
  <c r="Z368" i="2" s="1"/>
  <c r="AA368" i="2"/>
  <c r="K368" i="2" l="1"/>
  <c r="N368" i="2" s="1"/>
  <c r="AB368" i="2"/>
  <c r="AC368" i="2" s="1"/>
  <c r="J368" i="2"/>
  <c r="M368" i="2" s="1"/>
  <c r="L368" i="2"/>
  <c r="O368" i="2" l="1"/>
  <c r="Q368" i="2" s="1"/>
  <c r="R368" i="2" s="1"/>
  <c r="S368" i="2" s="1"/>
  <c r="T368" i="2" s="1"/>
  <c r="U368" i="2" l="1"/>
  <c r="X368" i="2" s="1"/>
  <c r="Y368" i="2" s="1"/>
  <c r="G368" i="2"/>
  <c r="C369" i="2" l="1"/>
  <c r="D369" i="2" l="1"/>
  <c r="I369" i="2" s="1"/>
  <c r="Z369" i="2" s="1"/>
  <c r="AA369" i="2"/>
  <c r="K369" i="2" l="1"/>
  <c r="N369" i="2" s="1"/>
  <c r="J369" i="2"/>
  <c r="M369" i="2" s="1"/>
  <c r="L369" i="2"/>
  <c r="AB369" i="2"/>
  <c r="AC369" i="2" s="1"/>
  <c r="O369" i="2" l="1"/>
  <c r="Q369" i="2" s="1"/>
  <c r="R369" i="2" s="1"/>
  <c r="S369" i="2" s="1"/>
  <c r="T369" i="2" s="1"/>
  <c r="U369" i="2" l="1"/>
  <c r="X369" i="2" s="1"/>
  <c r="Y369" i="2" s="1"/>
  <c r="G369" i="2"/>
  <c r="C370" i="2" l="1"/>
  <c r="D370" i="2" l="1"/>
  <c r="I370" i="2" s="1"/>
  <c r="Z370" i="2" s="1"/>
  <c r="AA370" i="2"/>
  <c r="K370" i="2" l="1"/>
  <c r="N370" i="2" s="1"/>
  <c r="L370" i="2"/>
  <c r="J370" i="2"/>
  <c r="M370" i="2" s="1"/>
  <c r="AB370" i="2"/>
  <c r="AC370" i="2" s="1"/>
  <c r="O370" i="2" l="1"/>
  <c r="Q370" i="2" s="1"/>
  <c r="R370" i="2" s="1"/>
  <c r="S370" i="2" s="1"/>
  <c r="T370" i="2" s="1"/>
  <c r="U370" i="2" l="1"/>
  <c r="X370" i="2" s="1"/>
  <c r="Y370" i="2" s="1"/>
  <c r="G370" i="2"/>
  <c r="C371" i="2" l="1"/>
  <c r="D371" i="2" l="1"/>
  <c r="I371" i="2" s="1"/>
  <c r="Z371" i="2" s="1"/>
  <c r="AA371" i="2"/>
  <c r="K371" i="2" l="1"/>
  <c r="N371" i="2" s="1"/>
  <c r="L371" i="2"/>
  <c r="J371" i="2"/>
  <c r="M371" i="2" s="1"/>
  <c r="AB371" i="2"/>
  <c r="AC371" i="2" s="1"/>
  <c r="O371" i="2" l="1"/>
  <c r="Q371" i="2" s="1"/>
  <c r="R371" i="2" s="1"/>
  <c r="S371" i="2" s="1"/>
  <c r="T371" i="2" s="1"/>
  <c r="U371" i="2" l="1"/>
  <c r="X371" i="2" s="1"/>
  <c r="Y371" i="2" s="1"/>
  <c r="G371" i="2"/>
  <c r="C372" i="2" l="1"/>
  <c r="D372" i="2" l="1"/>
  <c r="I372" i="2" s="1"/>
  <c r="Z372" i="2" s="1"/>
  <c r="AA372" i="2"/>
  <c r="K372" i="2" l="1"/>
  <c r="N372" i="2" s="1"/>
  <c r="L372" i="2"/>
  <c r="J372" i="2"/>
  <c r="M372" i="2" s="1"/>
  <c r="AB372" i="2"/>
  <c r="AC372" i="2" s="1"/>
  <c r="O372" i="2" l="1"/>
  <c r="Q372" i="2" s="1"/>
  <c r="R372" i="2" s="1"/>
  <c r="S372" i="2" s="1"/>
  <c r="T372" i="2" s="1"/>
  <c r="U372" i="2" l="1"/>
  <c r="X372" i="2" s="1"/>
  <c r="Y372" i="2" s="1"/>
  <c r="C373" i="2" s="1"/>
  <c r="G372" i="2"/>
  <c r="D373" i="2" l="1"/>
  <c r="I373" i="2" s="1"/>
  <c r="Z373" i="2" s="1"/>
  <c r="AA373" i="2"/>
  <c r="L373" i="2" l="1"/>
  <c r="K373" i="2"/>
  <c r="N373" i="2" s="1"/>
  <c r="J373" i="2"/>
  <c r="M373" i="2" s="1"/>
  <c r="AB373" i="2"/>
  <c r="AC373" i="2" s="1"/>
  <c r="O373" i="2" l="1"/>
  <c r="Q373" i="2" s="1"/>
  <c r="R373" i="2" s="1"/>
  <c r="S373" i="2" s="1"/>
  <c r="T373" i="2" s="1"/>
  <c r="U373" i="2" l="1"/>
  <c r="X373" i="2" s="1"/>
  <c r="Y373" i="2" s="1"/>
  <c r="G373" i="2"/>
  <c r="C374" i="2" l="1"/>
  <c r="D374" i="2" l="1"/>
  <c r="I374" i="2" s="1"/>
  <c r="Z374" i="2" s="1"/>
  <c r="AA374" i="2"/>
  <c r="L374" i="2" l="1"/>
  <c r="K374" i="2"/>
  <c r="N374" i="2" s="1"/>
  <c r="J374" i="2"/>
  <c r="M374" i="2" s="1"/>
  <c r="AB374" i="2"/>
  <c r="AC374" i="2" s="1"/>
  <c r="O374" i="2" l="1"/>
  <c r="Q374" i="2" s="1"/>
  <c r="R374" i="2" s="1"/>
  <c r="S374" i="2" s="1"/>
  <c r="T374" i="2" s="1"/>
  <c r="U374" i="2" l="1"/>
  <c r="X374" i="2" s="1"/>
  <c r="Y374" i="2" s="1"/>
  <c r="C375" i="2" s="1"/>
  <c r="G374" i="2"/>
  <c r="D375" i="2" l="1"/>
  <c r="I375" i="2" s="1"/>
  <c r="Z375" i="2" s="1"/>
  <c r="AA375" i="2"/>
  <c r="K375" i="2" l="1"/>
  <c r="N375" i="2" s="1"/>
  <c r="L375" i="2"/>
  <c r="J375" i="2"/>
  <c r="M375" i="2" s="1"/>
  <c r="AB375" i="2"/>
  <c r="AC375" i="2" s="1"/>
  <c r="O375" i="2" l="1"/>
  <c r="Q375" i="2" s="1"/>
  <c r="R375" i="2" s="1"/>
  <c r="S375" i="2" s="1"/>
  <c r="T375" i="2" s="1"/>
  <c r="U375" i="2" l="1"/>
  <c r="X375" i="2" s="1"/>
  <c r="Y375" i="2" s="1"/>
  <c r="G375" i="2"/>
  <c r="C376" i="2" l="1"/>
  <c r="D376" i="2" l="1"/>
  <c r="I376" i="2" s="1"/>
  <c r="Z376" i="2" s="1"/>
  <c r="AA376" i="2"/>
  <c r="K376" i="2" l="1"/>
  <c r="N376" i="2" s="1"/>
  <c r="L376" i="2"/>
  <c r="J376" i="2"/>
  <c r="M376" i="2" s="1"/>
  <c r="AB376" i="2"/>
  <c r="AC376" i="2" s="1"/>
  <c r="O376" i="2" l="1"/>
  <c r="Q376" i="2" s="1"/>
  <c r="R376" i="2" s="1"/>
  <c r="S376" i="2" l="1"/>
  <c r="T376" i="2" s="1"/>
  <c r="U376" i="2" s="1"/>
  <c r="X376" i="2" s="1"/>
  <c r="Y376" i="2" s="1"/>
  <c r="G376" i="2" l="1"/>
  <c r="C377" i="2"/>
  <c r="D377" i="2" l="1"/>
  <c r="I377" i="2" s="1"/>
  <c r="Z377" i="2" s="1"/>
  <c r="AA377" i="2"/>
  <c r="K377" i="2" l="1"/>
  <c r="N377" i="2" s="1"/>
  <c r="L377" i="2"/>
  <c r="J377" i="2"/>
  <c r="M377" i="2" s="1"/>
  <c r="AB377" i="2"/>
  <c r="AC377" i="2" s="1"/>
  <c r="O377" i="2" l="1"/>
  <c r="Q377" i="2" s="1"/>
  <c r="R377" i="2" s="1"/>
  <c r="S377" i="2" s="1"/>
  <c r="T377" i="2" s="1"/>
  <c r="U377" i="2" l="1"/>
  <c r="X377" i="2" s="1"/>
  <c r="Y377" i="2" s="1"/>
  <c r="G377" i="2"/>
  <c r="C378" i="2" l="1"/>
  <c r="D378" i="2" l="1"/>
  <c r="I378" i="2" s="1"/>
  <c r="Z378" i="2" s="1"/>
  <c r="AA378" i="2"/>
  <c r="K378" i="2" l="1"/>
  <c r="N378" i="2" s="1"/>
  <c r="L378" i="2"/>
  <c r="J378" i="2"/>
  <c r="M378" i="2" s="1"/>
  <c r="AB378" i="2"/>
  <c r="AC378" i="2" s="1"/>
  <c r="O378" i="2" l="1"/>
  <c r="Q378" i="2" s="1"/>
  <c r="R378" i="2" s="1"/>
  <c r="S378" i="2" s="1"/>
  <c r="T378" i="2" s="1"/>
  <c r="U378" i="2" l="1"/>
  <c r="X378" i="2" s="1"/>
  <c r="Y378" i="2" s="1"/>
  <c r="G378" i="2"/>
  <c r="C379" i="2" l="1"/>
  <c r="D379" i="2" l="1"/>
  <c r="I379" i="2" s="1"/>
  <c r="Z379" i="2" s="1"/>
  <c r="AA379" i="2"/>
  <c r="K379" i="2" l="1"/>
  <c r="N379" i="2" s="1"/>
  <c r="L379" i="2"/>
  <c r="J379" i="2"/>
  <c r="M379" i="2" s="1"/>
  <c r="AB379" i="2"/>
  <c r="AC379" i="2" s="1"/>
  <c r="O379" i="2" l="1"/>
  <c r="Q379" i="2" s="1"/>
  <c r="R379" i="2" s="1"/>
  <c r="S379" i="2" l="1"/>
  <c r="T379" i="2" s="1"/>
  <c r="U379" i="2" s="1"/>
  <c r="X379" i="2" s="1"/>
  <c r="Y379" i="2" s="1"/>
  <c r="G379" i="2" l="1"/>
  <c r="C380" i="2"/>
  <c r="D380" i="2" l="1"/>
  <c r="I380" i="2" s="1"/>
  <c r="Z380" i="2" s="1"/>
  <c r="AA380" i="2"/>
  <c r="L380" i="2" l="1"/>
  <c r="K380" i="2"/>
  <c r="N380" i="2" s="1"/>
  <c r="J380" i="2"/>
  <c r="M380" i="2" s="1"/>
  <c r="AB380" i="2"/>
  <c r="AC380" i="2" s="1"/>
  <c r="O380" i="2" l="1"/>
  <c r="Q380" i="2" s="1"/>
  <c r="R380" i="2" s="1"/>
  <c r="S380" i="2" l="1"/>
  <c r="T380" i="2" s="1"/>
  <c r="U380" i="2" s="1"/>
  <c r="X380" i="2" s="1"/>
  <c r="Y380" i="2" s="1"/>
  <c r="G380" i="2" l="1"/>
  <c r="C381" i="2"/>
  <c r="D381" i="2" l="1"/>
  <c r="I381" i="2" s="1"/>
  <c r="Z381" i="2" s="1"/>
  <c r="AA381" i="2"/>
  <c r="K381" i="2" l="1"/>
  <c r="N381" i="2" s="1"/>
  <c r="L381" i="2"/>
  <c r="AB381" i="2"/>
  <c r="AC381" i="2" s="1"/>
  <c r="J381" i="2"/>
  <c r="M381" i="2" s="1"/>
  <c r="O381" i="2" l="1"/>
  <c r="Q381" i="2" s="1"/>
  <c r="R381" i="2" s="1"/>
  <c r="S381" i="2" s="1"/>
  <c r="T381" i="2" s="1"/>
  <c r="U381" i="2" l="1"/>
  <c r="X381" i="2" s="1"/>
  <c r="Y381" i="2" s="1"/>
  <c r="G381" i="2"/>
  <c r="C382" i="2" l="1"/>
  <c r="D382" i="2" l="1"/>
  <c r="I382" i="2" s="1"/>
  <c r="Z382" i="2" s="1"/>
  <c r="AA382" i="2"/>
  <c r="K382" i="2" l="1"/>
  <c r="N382" i="2" s="1"/>
  <c r="L382" i="2"/>
  <c r="J382" i="2"/>
  <c r="M382" i="2" s="1"/>
  <c r="AB382" i="2"/>
  <c r="AC382" i="2" s="1"/>
  <c r="O382" i="2" l="1"/>
  <c r="Q382" i="2" s="1"/>
  <c r="R382" i="2" s="1"/>
  <c r="S382" i="2" s="1"/>
  <c r="T382" i="2" s="1"/>
  <c r="U382" i="2" l="1"/>
  <c r="X382" i="2" s="1"/>
  <c r="Y382" i="2" s="1"/>
  <c r="G382" i="2"/>
  <c r="C383" i="2" l="1"/>
  <c r="D383" i="2" l="1"/>
  <c r="I383" i="2" s="1"/>
  <c r="Z383" i="2" s="1"/>
  <c r="AA383" i="2"/>
  <c r="K383" i="2" l="1"/>
  <c r="N383" i="2" s="1"/>
  <c r="J383" i="2"/>
  <c r="M383" i="2" s="1"/>
  <c r="L383" i="2"/>
  <c r="AB383" i="2"/>
  <c r="AC383" i="2" s="1"/>
  <c r="O383" i="2" l="1"/>
  <c r="Q383" i="2" s="1"/>
  <c r="R383" i="2" s="1"/>
  <c r="S383" i="2" s="1"/>
  <c r="T383" i="2" s="1"/>
  <c r="U383" i="2" l="1"/>
  <c r="X383" i="2" s="1"/>
  <c r="Y383" i="2" s="1"/>
  <c r="C384" i="2" s="1"/>
  <c r="G383" i="2"/>
  <c r="D384" i="2" l="1"/>
  <c r="I384" i="2" s="1"/>
  <c r="Z384" i="2" s="1"/>
  <c r="AA384" i="2"/>
  <c r="L384" i="2" l="1"/>
  <c r="K384" i="2"/>
  <c r="N384" i="2" s="1"/>
  <c r="J384" i="2"/>
  <c r="M384" i="2" s="1"/>
  <c r="AB384" i="2"/>
  <c r="AC384" i="2" s="1"/>
  <c r="O384" i="2" l="1"/>
  <c r="Q384" i="2" s="1"/>
  <c r="R384" i="2" s="1"/>
  <c r="S384" i="2" s="1"/>
  <c r="T384" i="2" s="1"/>
  <c r="U384" i="2" l="1"/>
  <c r="X384" i="2" s="1"/>
  <c r="Y384" i="2" s="1"/>
  <c r="G384" i="2"/>
  <c r="C385" i="2" l="1"/>
  <c r="D385" i="2" l="1"/>
  <c r="I385" i="2" s="1"/>
  <c r="Z385" i="2" s="1"/>
  <c r="AA385" i="2"/>
  <c r="AB385" i="2" l="1"/>
  <c r="AC385" i="2" s="1"/>
  <c r="K385" i="2"/>
  <c r="N385" i="2" s="1"/>
  <c r="L385" i="2"/>
  <c r="J385" i="2"/>
  <c r="M385" i="2" s="1"/>
  <c r="O385" i="2" l="1"/>
  <c r="Q385" i="2" s="1"/>
  <c r="R385" i="2" s="1"/>
  <c r="S385" i="2" s="1"/>
  <c r="T385" i="2" s="1"/>
  <c r="U385" i="2" l="1"/>
  <c r="X385" i="2" s="1"/>
  <c r="Y385" i="2" s="1"/>
  <c r="G385" i="2"/>
  <c r="C386" i="2" l="1"/>
  <c r="D386" i="2" l="1"/>
  <c r="I386" i="2" s="1"/>
  <c r="Z386" i="2" s="1"/>
  <c r="AA386" i="2"/>
  <c r="AB386" i="2" l="1"/>
  <c r="AC386" i="2" s="1"/>
  <c r="J386" i="2"/>
  <c r="M386" i="2" s="1"/>
  <c r="K386" i="2"/>
  <c r="N386" i="2" s="1"/>
  <c r="L386" i="2"/>
  <c r="O386" i="2" l="1"/>
  <c r="Q386" i="2" s="1"/>
  <c r="R386" i="2" s="1"/>
  <c r="S386" i="2" s="1"/>
  <c r="T386" i="2" s="1"/>
  <c r="U386" i="2" l="1"/>
  <c r="X386" i="2" s="1"/>
  <c r="Y386" i="2" s="1"/>
  <c r="G386" i="2"/>
  <c r="C387" i="2" l="1"/>
  <c r="D387" i="2" l="1"/>
  <c r="I387" i="2" s="1"/>
  <c r="Z387" i="2" s="1"/>
  <c r="AA387" i="2"/>
  <c r="L387" i="2" l="1"/>
  <c r="K387" i="2"/>
  <c r="N387" i="2" s="1"/>
  <c r="J387" i="2"/>
  <c r="M387" i="2" s="1"/>
  <c r="AB387" i="2"/>
  <c r="AC387" i="2" s="1"/>
  <c r="O387" i="2" l="1"/>
  <c r="Q387" i="2" s="1"/>
  <c r="R387" i="2" s="1"/>
  <c r="S387" i="2" l="1"/>
  <c r="T387" i="2" s="1"/>
  <c r="G387" i="2" s="1"/>
  <c r="U387" i="2" l="1"/>
  <c r="X387" i="2" s="1"/>
  <c r="Y387" i="2" s="1"/>
  <c r="C388" i="2"/>
  <c r="D388" i="2" l="1"/>
  <c r="I388" i="2" s="1"/>
  <c r="Z388" i="2" s="1"/>
  <c r="AA388" i="2"/>
  <c r="AB388" i="2" l="1"/>
  <c r="AC388" i="2" s="1"/>
  <c r="K388" i="2"/>
  <c r="N388" i="2" s="1"/>
  <c r="L388" i="2"/>
  <c r="J388" i="2"/>
  <c r="M388" i="2" s="1"/>
  <c r="O388" i="2" l="1"/>
  <c r="Q388" i="2" s="1"/>
  <c r="R388" i="2" s="1"/>
  <c r="S388" i="2" s="1"/>
  <c r="T388" i="2" s="1"/>
  <c r="U388" i="2" l="1"/>
  <c r="X388" i="2" s="1"/>
  <c r="Y388" i="2" s="1"/>
  <c r="G388" i="2"/>
  <c r="C389" i="2" l="1"/>
  <c r="D389" i="2" l="1"/>
  <c r="I389" i="2" s="1"/>
  <c r="Z389" i="2" s="1"/>
  <c r="AA389" i="2"/>
  <c r="AB389" i="2" l="1"/>
  <c r="AC389" i="2" s="1"/>
  <c r="K389" i="2"/>
  <c r="N389" i="2" s="1"/>
  <c r="L389" i="2"/>
  <c r="J389" i="2"/>
  <c r="M389" i="2" s="1"/>
  <c r="O389" i="2" l="1"/>
  <c r="Q389" i="2" s="1"/>
  <c r="R389" i="2" s="1"/>
  <c r="S389" i="2" s="1"/>
  <c r="T389" i="2" s="1"/>
  <c r="U389" i="2" l="1"/>
  <c r="X389" i="2" s="1"/>
  <c r="Y389" i="2" s="1"/>
  <c r="G389" i="2"/>
  <c r="C390" i="2" l="1"/>
  <c r="D390" i="2" l="1"/>
  <c r="I390" i="2" s="1"/>
  <c r="Z390" i="2" s="1"/>
  <c r="AA390" i="2"/>
  <c r="AB390" i="2" l="1"/>
  <c r="AC390" i="2" s="1"/>
  <c r="K390" i="2"/>
  <c r="N390" i="2" s="1"/>
  <c r="L390" i="2"/>
  <c r="J390" i="2"/>
  <c r="M390" i="2" s="1"/>
  <c r="O390" i="2" l="1"/>
  <c r="Q390" i="2" s="1"/>
  <c r="R390" i="2" s="1"/>
  <c r="S390" i="2" s="1"/>
  <c r="T390" i="2" s="1"/>
  <c r="U390" i="2" l="1"/>
  <c r="X390" i="2" s="1"/>
  <c r="Y390" i="2" s="1"/>
  <c r="G390" i="2"/>
  <c r="C391" i="2" l="1"/>
  <c r="D391" i="2" l="1"/>
  <c r="I391" i="2" s="1"/>
  <c r="Z391" i="2" s="1"/>
  <c r="AA391" i="2"/>
  <c r="AB391" i="2" l="1"/>
  <c r="AC391" i="2" s="1"/>
  <c r="K391" i="2"/>
  <c r="N391" i="2" s="1"/>
  <c r="L391" i="2"/>
  <c r="J391" i="2"/>
  <c r="M391" i="2" s="1"/>
  <c r="O391" i="2" l="1"/>
  <c r="Q391" i="2" s="1"/>
  <c r="R391" i="2" s="1"/>
  <c r="S391" i="2" s="1"/>
  <c r="T391" i="2" s="1"/>
  <c r="U391" i="2" l="1"/>
  <c r="X391" i="2" s="1"/>
  <c r="Y391" i="2" s="1"/>
  <c r="G391" i="2"/>
  <c r="C392" i="2" l="1"/>
  <c r="D392" i="2" l="1"/>
  <c r="I392" i="2" s="1"/>
  <c r="Z392" i="2" s="1"/>
  <c r="AA392" i="2"/>
  <c r="K392" i="2" l="1"/>
  <c r="N392" i="2" s="1"/>
  <c r="L392" i="2"/>
  <c r="AB392" i="2"/>
  <c r="AC392" i="2" s="1"/>
  <c r="J392" i="2"/>
  <c r="M392" i="2" s="1"/>
  <c r="O392" i="2" l="1"/>
  <c r="Q392" i="2" s="1"/>
  <c r="R392" i="2" s="1"/>
  <c r="S392" i="2" s="1"/>
  <c r="T392" i="2" s="1"/>
  <c r="U392" i="2" l="1"/>
  <c r="X392" i="2" s="1"/>
  <c r="Y392" i="2" s="1"/>
  <c r="G392" i="2"/>
  <c r="C393" i="2" l="1"/>
  <c r="D393" i="2" l="1"/>
  <c r="I393" i="2" s="1"/>
  <c r="Z393" i="2" s="1"/>
  <c r="AA393" i="2"/>
  <c r="K393" i="2" l="1"/>
  <c r="N393" i="2" s="1"/>
  <c r="L393" i="2"/>
  <c r="J393" i="2"/>
  <c r="M393" i="2" s="1"/>
  <c r="AB393" i="2"/>
  <c r="AC393" i="2" s="1"/>
  <c r="O393" i="2" l="1"/>
  <c r="Q393" i="2" s="1"/>
  <c r="R393" i="2" s="1"/>
  <c r="S393" i="2" s="1"/>
  <c r="T393" i="2" s="1"/>
  <c r="U393" i="2" l="1"/>
  <c r="X393" i="2" s="1"/>
  <c r="Y393" i="2" s="1"/>
  <c r="G393" i="2"/>
  <c r="C394" i="2" l="1"/>
  <c r="D394" i="2" l="1"/>
  <c r="I394" i="2" s="1"/>
  <c r="Z394" i="2" s="1"/>
  <c r="AA394" i="2"/>
  <c r="AB394" i="2" l="1"/>
  <c r="AC394" i="2" s="1"/>
  <c r="K394" i="2"/>
  <c r="N394" i="2" s="1"/>
  <c r="L394" i="2"/>
  <c r="J394" i="2"/>
  <c r="M394" i="2" s="1"/>
  <c r="O394" i="2" l="1"/>
  <c r="Q394" i="2" s="1"/>
  <c r="R394" i="2" s="1"/>
  <c r="S394" i="2" s="1"/>
  <c r="T394" i="2" s="1"/>
  <c r="U394" i="2" l="1"/>
  <c r="X394" i="2" s="1"/>
  <c r="Y394" i="2" s="1"/>
  <c r="G394" i="2"/>
  <c r="C395" i="2" l="1"/>
  <c r="D395" i="2" l="1"/>
  <c r="I395" i="2" s="1"/>
  <c r="Z395" i="2" s="1"/>
  <c r="AA395" i="2"/>
  <c r="AB395" i="2" l="1"/>
  <c r="AC395" i="2" s="1"/>
  <c r="K395" i="2"/>
  <c r="N395" i="2" s="1"/>
  <c r="L395" i="2"/>
  <c r="J395" i="2"/>
  <c r="M395" i="2" s="1"/>
  <c r="O395" i="2" l="1"/>
  <c r="Q395" i="2" s="1"/>
  <c r="R395" i="2" s="1"/>
  <c r="S395" i="2" l="1"/>
  <c r="T395" i="2" s="1"/>
  <c r="U395" i="2" s="1"/>
  <c r="X395" i="2" s="1"/>
  <c r="Y395" i="2" s="1"/>
  <c r="G395" i="2" l="1"/>
  <c r="C396" i="2"/>
  <c r="D396" i="2" l="1"/>
  <c r="I396" i="2" s="1"/>
  <c r="Z396" i="2" s="1"/>
  <c r="AA396" i="2"/>
  <c r="AB396" i="2" l="1"/>
  <c r="AC396" i="2" s="1"/>
  <c r="K396" i="2"/>
  <c r="N396" i="2" s="1"/>
  <c r="L396" i="2"/>
  <c r="J396" i="2"/>
  <c r="M396" i="2" s="1"/>
  <c r="O396" i="2" l="1"/>
  <c r="Q396" i="2" s="1"/>
  <c r="R396" i="2" s="1"/>
  <c r="S396" i="2" s="1"/>
  <c r="T396" i="2" s="1"/>
  <c r="U396" i="2" l="1"/>
  <c r="X396" i="2" s="1"/>
  <c r="Y396" i="2" s="1"/>
  <c r="G396" i="2"/>
  <c r="C397" i="2" l="1"/>
  <c r="D397" i="2" l="1"/>
  <c r="I397" i="2" s="1"/>
  <c r="Z397" i="2" s="1"/>
  <c r="AA397" i="2"/>
  <c r="AB397" i="2" l="1"/>
  <c r="AC397" i="2" s="1"/>
  <c r="K397" i="2"/>
  <c r="N397" i="2" s="1"/>
  <c r="L397" i="2"/>
  <c r="J397" i="2"/>
  <c r="M397" i="2" s="1"/>
  <c r="O397" i="2" l="1"/>
  <c r="Q397" i="2" s="1"/>
  <c r="R397" i="2" s="1"/>
  <c r="S397" i="2" s="1"/>
  <c r="T397" i="2" s="1"/>
  <c r="U397" i="2" l="1"/>
  <c r="X397" i="2" s="1"/>
  <c r="Y397" i="2" s="1"/>
  <c r="G397" i="2"/>
  <c r="C398" i="2" l="1"/>
  <c r="D398" i="2" l="1"/>
  <c r="I398" i="2" s="1"/>
  <c r="Z398" i="2" s="1"/>
  <c r="AA398" i="2"/>
  <c r="AB398" i="2" l="1"/>
  <c r="AC398" i="2" s="1"/>
  <c r="K398" i="2"/>
  <c r="N398" i="2" s="1"/>
  <c r="J398" i="2"/>
  <c r="M398" i="2" s="1"/>
  <c r="L398" i="2"/>
  <c r="O398" i="2" l="1"/>
  <c r="Q398" i="2" s="1"/>
  <c r="R398" i="2" s="1"/>
  <c r="S398" i="2" s="1"/>
  <c r="T398" i="2" s="1"/>
  <c r="U398" i="2" l="1"/>
  <c r="X398" i="2" s="1"/>
  <c r="Y398" i="2" s="1"/>
  <c r="G398" i="2"/>
  <c r="C399" i="2" l="1"/>
  <c r="D399" i="2" l="1"/>
  <c r="I399" i="2" s="1"/>
  <c r="Z399" i="2" s="1"/>
  <c r="AA399" i="2"/>
  <c r="AB399" i="2" l="1"/>
  <c r="AC399" i="2" s="1"/>
  <c r="L399" i="2"/>
  <c r="K399" i="2"/>
  <c r="N399" i="2" s="1"/>
  <c r="J399" i="2"/>
  <c r="M399" i="2" s="1"/>
  <c r="O399" i="2" l="1"/>
  <c r="Q399" i="2" s="1"/>
  <c r="R399" i="2" s="1"/>
  <c r="S399" i="2" s="1"/>
  <c r="T399" i="2" s="1"/>
  <c r="U399" i="2" l="1"/>
  <c r="X399" i="2" s="1"/>
  <c r="Y399" i="2" s="1"/>
  <c r="G399" i="2"/>
  <c r="C400" i="2" l="1"/>
  <c r="D400" i="2" l="1"/>
  <c r="I400" i="2" s="1"/>
  <c r="Z400" i="2" s="1"/>
  <c r="AA400" i="2"/>
  <c r="L400" i="2" l="1"/>
  <c r="K400" i="2"/>
  <c r="N400" i="2" s="1"/>
  <c r="J400" i="2"/>
  <c r="M400" i="2" s="1"/>
  <c r="AB400" i="2"/>
  <c r="AC400" i="2" s="1"/>
  <c r="O400" i="2" l="1"/>
  <c r="Q400" i="2" s="1"/>
  <c r="R400" i="2" s="1"/>
  <c r="S400" i="2" s="1"/>
  <c r="T400" i="2" s="1"/>
  <c r="U400" i="2" l="1"/>
  <c r="X400" i="2" s="1"/>
  <c r="Y400" i="2" s="1"/>
  <c r="G400" i="2"/>
  <c r="C401" i="2" l="1"/>
  <c r="D401" i="2" l="1"/>
  <c r="I401" i="2" s="1"/>
  <c r="Z401" i="2" s="1"/>
  <c r="AA401" i="2"/>
  <c r="AB401" i="2" l="1"/>
  <c r="AC401" i="2" s="1"/>
  <c r="K401" i="2"/>
  <c r="N401" i="2" s="1"/>
  <c r="L401" i="2"/>
  <c r="J401" i="2"/>
  <c r="M401" i="2" s="1"/>
  <c r="O401" i="2" l="1"/>
  <c r="Q401" i="2" s="1"/>
  <c r="R401" i="2" s="1"/>
  <c r="S401" i="2" s="1"/>
  <c r="T401" i="2" s="1"/>
  <c r="U401" i="2" l="1"/>
  <c r="X401" i="2" s="1"/>
  <c r="Y401" i="2" s="1"/>
  <c r="G401" i="2"/>
  <c r="C402" i="2" l="1"/>
  <c r="D402" i="2" l="1"/>
  <c r="I402" i="2" s="1"/>
  <c r="Z402" i="2" s="1"/>
  <c r="AA402" i="2"/>
  <c r="AB402" i="2" l="1"/>
  <c r="AC402" i="2" s="1"/>
  <c r="L402" i="2"/>
  <c r="K402" i="2"/>
  <c r="N402" i="2" s="1"/>
  <c r="J402" i="2"/>
  <c r="M402" i="2" s="1"/>
  <c r="O402" i="2" l="1"/>
  <c r="Q402" i="2" s="1"/>
  <c r="R402" i="2" s="1"/>
  <c r="S402" i="2" s="1"/>
  <c r="T402" i="2" s="1"/>
  <c r="U402" i="2" l="1"/>
  <c r="X402" i="2" s="1"/>
  <c r="Y402" i="2" s="1"/>
  <c r="G402" i="2"/>
  <c r="C403" i="2" l="1"/>
  <c r="D403" i="2" l="1"/>
  <c r="I403" i="2" s="1"/>
  <c r="Z403" i="2" s="1"/>
  <c r="AA403" i="2"/>
  <c r="K403" i="2" l="1"/>
  <c r="N403" i="2" s="1"/>
  <c r="L403" i="2"/>
  <c r="J403" i="2"/>
  <c r="M403" i="2" s="1"/>
  <c r="AB403" i="2"/>
  <c r="AC403" i="2" s="1"/>
  <c r="O403" i="2" l="1"/>
  <c r="Q403" i="2" s="1"/>
  <c r="R403" i="2" s="1"/>
  <c r="S403" i="2" s="1"/>
  <c r="T403" i="2" s="1"/>
  <c r="U403" i="2" l="1"/>
  <c r="X403" i="2" s="1"/>
  <c r="Y403" i="2" s="1"/>
  <c r="G403" i="2"/>
  <c r="C404" i="2" l="1"/>
  <c r="D404" i="2" l="1"/>
  <c r="I404" i="2" s="1"/>
  <c r="Z404" i="2" s="1"/>
  <c r="AA404" i="2"/>
  <c r="K404" i="2" l="1"/>
  <c r="N404" i="2" s="1"/>
  <c r="L404" i="2"/>
  <c r="J404" i="2"/>
  <c r="M404" i="2" s="1"/>
  <c r="AB404" i="2"/>
  <c r="AC404" i="2" s="1"/>
  <c r="O404" i="2" l="1"/>
  <c r="Q404" i="2" s="1"/>
  <c r="R404" i="2" s="1"/>
  <c r="S404" i="2" s="1"/>
  <c r="T404" i="2" s="1"/>
  <c r="U404" i="2" l="1"/>
  <c r="X404" i="2" s="1"/>
  <c r="Y404" i="2" s="1"/>
  <c r="G404" i="2"/>
  <c r="C405" i="2" l="1"/>
  <c r="D405" i="2" l="1"/>
  <c r="I405" i="2" s="1"/>
  <c r="Z405" i="2" s="1"/>
  <c r="AA405" i="2"/>
  <c r="L405" i="2" l="1"/>
  <c r="K405" i="2"/>
  <c r="N405" i="2" s="1"/>
  <c r="J405" i="2"/>
  <c r="M405" i="2" s="1"/>
  <c r="AB405" i="2"/>
  <c r="AC405" i="2" s="1"/>
  <c r="O405" i="2" l="1"/>
  <c r="Q405" i="2" s="1"/>
  <c r="R405" i="2" s="1"/>
  <c r="S405" i="2" s="1"/>
  <c r="T405" i="2" s="1"/>
  <c r="U405" i="2" l="1"/>
  <c r="X405" i="2" s="1"/>
  <c r="Y405" i="2" s="1"/>
  <c r="G405" i="2"/>
  <c r="C406" i="2" l="1"/>
  <c r="D406" i="2" l="1"/>
  <c r="I406" i="2" s="1"/>
  <c r="Z406" i="2" s="1"/>
  <c r="AA406" i="2"/>
  <c r="K406" i="2" l="1"/>
  <c r="N406" i="2" s="1"/>
  <c r="L406" i="2"/>
  <c r="J406" i="2"/>
  <c r="M406" i="2" s="1"/>
  <c r="AB406" i="2"/>
  <c r="AC406" i="2" s="1"/>
  <c r="O406" i="2" l="1"/>
  <c r="Q406" i="2" s="1"/>
  <c r="R406" i="2" s="1"/>
  <c r="S406" i="2" s="1"/>
  <c r="T406" i="2" s="1"/>
  <c r="U406" i="2" l="1"/>
  <c r="X406" i="2" s="1"/>
  <c r="Y406" i="2" s="1"/>
  <c r="G406" i="2"/>
  <c r="C407" i="2" l="1"/>
  <c r="D407" i="2" l="1"/>
  <c r="I407" i="2" s="1"/>
  <c r="Z407" i="2" s="1"/>
  <c r="AA407" i="2"/>
  <c r="K407" i="2" l="1"/>
  <c r="N407" i="2" s="1"/>
  <c r="L407" i="2"/>
  <c r="J407" i="2"/>
  <c r="M407" i="2" s="1"/>
  <c r="AB407" i="2"/>
  <c r="AC407" i="2" s="1"/>
  <c r="O407" i="2" l="1"/>
  <c r="Q407" i="2" s="1"/>
  <c r="R407" i="2" s="1"/>
  <c r="S407" i="2" s="1"/>
  <c r="T407" i="2" s="1"/>
  <c r="U407" i="2" l="1"/>
  <c r="X407" i="2" s="1"/>
  <c r="Y407" i="2" s="1"/>
  <c r="G407" i="2"/>
  <c r="C408" i="2" l="1"/>
  <c r="D408" i="2" l="1"/>
  <c r="I408" i="2" s="1"/>
  <c r="Z408" i="2" s="1"/>
  <c r="AA408" i="2"/>
  <c r="AB408" i="2" l="1"/>
  <c r="AC408" i="2" s="1"/>
  <c r="L408" i="2"/>
  <c r="K408" i="2"/>
  <c r="N408" i="2" s="1"/>
  <c r="J408" i="2"/>
  <c r="M408" i="2" s="1"/>
  <c r="O408" i="2" l="1"/>
  <c r="Q408" i="2" s="1"/>
  <c r="R408" i="2" s="1"/>
  <c r="S408" i="2" s="1"/>
  <c r="T408" i="2" s="1"/>
  <c r="U408" i="2" l="1"/>
  <c r="X408" i="2" s="1"/>
  <c r="Y408" i="2" s="1"/>
  <c r="G408" i="2"/>
  <c r="C409" i="2" l="1"/>
  <c r="D409" i="2" l="1"/>
  <c r="I409" i="2" s="1"/>
  <c r="Z409" i="2" s="1"/>
  <c r="AA409" i="2"/>
  <c r="AB409" i="2" l="1"/>
  <c r="AC409" i="2" s="1"/>
  <c r="L409" i="2"/>
  <c r="K409" i="2"/>
  <c r="N409" i="2" s="1"/>
  <c r="J409" i="2"/>
  <c r="M409" i="2" s="1"/>
  <c r="O409" i="2" l="1"/>
  <c r="Q409" i="2" s="1"/>
  <c r="R409" i="2" s="1"/>
  <c r="S409" i="2" s="1"/>
  <c r="T409" i="2" s="1"/>
  <c r="U409" i="2" l="1"/>
  <c r="X409" i="2" s="1"/>
  <c r="Y409" i="2" s="1"/>
  <c r="G409" i="2"/>
  <c r="C410" i="2" l="1"/>
  <c r="D410" i="2" l="1"/>
  <c r="I410" i="2" s="1"/>
  <c r="Z410" i="2" s="1"/>
  <c r="AA410" i="2"/>
  <c r="L410" i="2" l="1"/>
  <c r="K410" i="2"/>
  <c r="N410" i="2" s="1"/>
  <c r="J410" i="2"/>
  <c r="M410" i="2" s="1"/>
  <c r="AB410" i="2"/>
  <c r="AC410" i="2" s="1"/>
  <c r="O410" i="2" l="1"/>
  <c r="Q410" i="2" s="1"/>
  <c r="R410" i="2" s="1"/>
  <c r="S410" i="2" s="1"/>
  <c r="T410" i="2" s="1"/>
  <c r="U410" i="2" l="1"/>
  <c r="X410" i="2" s="1"/>
  <c r="Y410" i="2" s="1"/>
  <c r="G410" i="2"/>
  <c r="C411" i="2" l="1"/>
  <c r="D411" i="2" l="1"/>
  <c r="I411" i="2" s="1"/>
  <c r="Z411" i="2" s="1"/>
  <c r="AA411" i="2"/>
  <c r="L411" i="2" l="1"/>
  <c r="K411" i="2"/>
  <c r="N411" i="2" s="1"/>
  <c r="J411" i="2"/>
  <c r="M411" i="2" s="1"/>
  <c r="AB411" i="2"/>
  <c r="AC411" i="2" s="1"/>
  <c r="O411" i="2" l="1"/>
  <c r="Q411" i="2" s="1"/>
  <c r="R411" i="2" s="1"/>
  <c r="S411" i="2" s="1"/>
  <c r="T411" i="2" s="1"/>
  <c r="U411" i="2" l="1"/>
  <c r="X411" i="2" s="1"/>
  <c r="Y411" i="2" s="1"/>
  <c r="G411" i="2"/>
  <c r="C412" i="2" l="1"/>
  <c r="D412" i="2" l="1"/>
  <c r="I412" i="2" s="1"/>
  <c r="Z412" i="2" s="1"/>
  <c r="AA412" i="2"/>
  <c r="AB412" i="2" l="1"/>
  <c r="AC412" i="2" s="1"/>
  <c r="K412" i="2"/>
  <c r="N412" i="2" s="1"/>
  <c r="L412" i="2"/>
  <c r="J412" i="2"/>
  <c r="M412" i="2" s="1"/>
  <c r="O412" i="2" l="1"/>
  <c r="Q412" i="2" s="1"/>
  <c r="R412" i="2" s="1"/>
  <c r="S412" i="2" s="1"/>
  <c r="T412" i="2" s="1"/>
  <c r="U412" i="2" l="1"/>
  <c r="X412" i="2" s="1"/>
  <c r="Y412" i="2" s="1"/>
  <c r="G412" i="2"/>
  <c r="C413" i="2" l="1"/>
  <c r="D413" i="2" l="1"/>
  <c r="I413" i="2" s="1"/>
  <c r="Z413" i="2" s="1"/>
  <c r="AA413" i="2"/>
  <c r="K413" i="2" l="1"/>
  <c r="N413" i="2" s="1"/>
  <c r="L413" i="2"/>
  <c r="J413" i="2"/>
  <c r="M413" i="2" s="1"/>
  <c r="AB413" i="2"/>
  <c r="AC413" i="2" s="1"/>
  <c r="O413" i="2" l="1"/>
  <c r="Q413" i="2" s="1"/>
  <c r="R413" i="2" s="1"/>
  <c r="S413" i="2" s="1"/>
  <c r="T413" i="2" s="1"/>
  <c r="U413" i="2" l="1"/>
  <c r="X413" i="2" s="1"/>
  <c r="Y413" i="2" s="1"/>
  <c r="G413" i="2"/>
  <c r="C414" i="2" l="1"/>
  <c r="D414" i="2" l="1"/>
  <c r="I414" i="2" s="1"/>
  <c r="Z414" i="2" s="1"/>
  <c r="AA414" i="2"/>
  <c r="AB414" i="2" l="1"/>
  <c r="AC414" i="2" s="1"/>
  <c r="K414" i="2"/>
  <c r="N414" i="2" s="1"/>
  <c r="L414" i="2"/>
  <c r="J414" i="2"/>
  <c r="M414" i="2" s="1"/>
  <c r="O414" i="2" l="1"/>
  <c r="Q414" i="2" s="1"/>
  <c r="R414" i="2" s="1"/>
  <c r="S414" i="2" s="1"/>
  <c r="T414" i="2" s="1"/>
  <c r="U414" i="2" l="1"/>
  <c r="X414" i="2" s="1"/>
  <c r="Y414" i="2" s="1"/>
  <c r="C415" i="2" s="1"/>
  <c r="G414" i="2"/>
  <c r="D415" i="2" l="1"/>
  <c r="I415" i="2" s="1"/>
  <c r="Z415" i="2" s="1"/>
  <c r="AA415" i="2"/>
  <c r="K415" i="2" l="1"/>
  <c r="N415" i="2" s="1"/>
  <c r="L415" i="2"/>
  <c r="AB415" i="2"/>
  <c r="AC415" i="2" s="1"/>
  <c r="J415" i="2"/>
  <c r="M415" i="2" s="1"/>
  <c r="O415" i="2" l="1"/>
  <c r="Q415" i="2" s="1"/>
  <c r="R415" i="2" s="1"/>
  <c r="S415" i="2" s="1"/>
  <c r="T415" i="2" s="1"/>
  <c r="U415" i="2" l="1"/>
  <c r="X415" i="2" s="1"/>
  <c r="Y415" i="2" s="1"/>
  <c r="C416" i="2" s="1"/>
  <c r="G415" i="2"/>
  <c r="D416" i="2" l="1"/>
  <c r="I416" i="2" s="1"/>
  <c r="Z416" i="2" s="1"/>
  <c r="AA416" i="2"/>
  <c r="AB416" i="2" l="1"/>
  <c r="AC416" i="2" s="1"/>
  <c r="K416" i="2"/>
  <c r="N416" i="2" s="1"/>
  <c r="L416" i="2"/>
  <c r="J416" i="2"/>
  <c r="M416" i="2" s="1"/>
  <c r="O416" i="2" l="1"/>
  <c r="Q416" i="2" s="1"/>
  <c r="R416" i="2" s="1"/>
  <c r="S416" i="2" s="1"/>
  <c r="T416" i="2" s="1"/>
  <c r="U416" i="2" l="1"/>
  <c r="X416" i="2" s="1"/>
  <c r="Y416" i="2" s="1"/>
  <c r="C417" i="2" s="1"/>
  <c r="G416" i="2"/>
  <c r="D417" i="2" l="1"/>
  <c r="I417" i="2" s="1"/>
  <c r="Z417" i="2" s="1"/>
  <c r="AA417" i="2"/>
  <c r="AB417" i="2" l="1"/>
  <c r="AC417" i="2" s="1"/>
  <c r="L417" i="2"/>
  <c r="K417" i="2"/>
  <c r="N417" i="2" s="1"/>
  <c r="J417" i="2"/>
  <c r="M417" i="2" s="1"/>
  <c r="O417" i="2" l="1"/>
  <c r="Q417" i="2" s="1"/>
  <c r="R417" i="2" s="1"/>
  <c r="S417" i="2" s="1"/>
  <c r="T417" i="2" s="1"/>
  <c r="U417" i="2" l="1"/>
  <c r="X417" i="2" s="1"/>
  <c r="Y417" i="2" s="1"/>
  <c r="G417" i="2"/>
  <c r="C418" i="2" l="1"/>
  <c r="D418" i="2" l="1"/>
  <c r="I418" i="2" s="1"/>
  <c r="Z418" i="2" s="1"/>
  <c r="AA418" i="2"/>
  <c r="AB418" i="2" l="1"/>
  <c r="AC418" i="2" s="1"/>
  <c r="J418" i="2"/>
  <c r="M418" i="2" s="1"/>
  <c r="K418" i="2"/>
  <c r="N418" i="2" s="1"/>
  <c r="L418" i="2"/>
  <c r="O418" i="2" l="1"/>
  <c r="Q418" i="2" s="1"/>
  <c r="R418" i="2" s="1"/>
  <c r="S418" i="2" s="1"/>
  <c r="T418" i="2" s="1"/>
  <c r="U418" i="2" l="1"/>
  <c r="X418" i="2" s="1"/>
  <c r="Y418" i="2" s="1"/>
  <c r="G418" i="2"/>
  <c r="C419" i="2" l="1"/>
  <c r="D419" i="2" l="1"/>
  <c r="I419" i="2" s="1"/>
  <c r="Z419" i="2" s="1"/>
  <c r="AA419" i="2"/>
  <c r="AB419" i="2" l="1"/>
  <c r="AC419" i="2" s="1"/>
  <c r="K419" i="2"/>
  <c r="N419" i="2" s="1"/>
  <c r="L419" i="2"/>
  <c r="J419" i="2"/>
  <c r="M419" i="2" s="1"/>
  <c r="O419" i="2" l="1"/>
  <c r="Q419" i="2" s="1"/>
  <c r="R419" i="2" s="1"/>
  <c r="S419" i="2" s="1"/>
  <c r="T419" i="2" s="1"/>
  <c r="U419" i="2" l="1"/>
  <c r="X419" i="2" s="1"/>
  <c r="Y419" i="2" s="1"/>
  <c r="C420" i="2" s="1"/>
  <c r="G419" i="2"/>
  <c r="D420" i="2" l="1"/>
  <c r="I420" i="2" s="1"/>
  <c r="Z420" i="2" s="1"/>
  <c r="AA420" i="2"/>
  <c r="AB420" i="2" l="1"/>
  <c r="AC420" i="2" s="1"/>
  <c r="K420" i="2"/>
  <c r="N420" i="2" s="1"/>
  <c r="L420" i="2"/>
  <c r="J420" i="2"/>
  <c r="M420" i="2" s="1"/>
  <c r="O420" i="2" l="1"/>
  <c r="Q420" i="2" s="1"/>
  <c r="R420" i="2" s="1"/>
  <c r="S420" i="2" s="1"/>
  <c r="T420" i="2" s="1"/>
  <c r="U420" i="2" l="1"/>
  <c r="X420" i="2" s="1"/>
  <c r="Y420" i="2" s="1"/>
  <c r="G420" i="2"/>
  <c r="C421" i="2" l="1"/>
  <c r="D421" i="2" l="1"/>
  <c r="I421" i="2" s="1"/>
  <c r="Z421" i="2" s="1"/>
  <c r="AA421" i="2"/>
  <c r="K421" i="2" l="1"/>
  <c r="N421" i="2" s="1"/>
  <c r="L421" i="2"/>
  <c r="J421" i="2"/>
  <c r="M421" i="2" s="1"/>
  <c r="AB421" i="2"/>
  <c r="AC421" i="2" s="1"/>
  <c r="O421" i="2" l="1"/>
  <c r="Q421" i="2" s="1"/>
  <c r="R421" i="2" s="1"/>
  <c r="S421" i="2" s="1"/>
  <c r="T421" i="2" s="1"/>
  <c r="U421" i="2" l="1"/>
  <c r="X421" i="2" s="1"/>
  <c r="Y421" i="2" s="1"/>
  <c r="G421" i="2"/>
  <c r="C422" i="2" l="1"/>
  <c r="D422" i="2" l="1"/>
  <c r="I422" i="2" s="1"/>
  <c r="Z422" i="2" s="1"/>
  <c r="AA422" i="2"/>
  <c r="AB422" i="2" l="1"/>
  <c r="AC422" i="2" s="1"/>
  <c r="L422" i="2"/>
  <c r="K422" i="2"/>
  <c r="N422" i="2" s="1"/>
  <c r="J422" i="2"/>
  <c r="M422" i="2" s="1"/>
  <c r="O422" i="2" l="1"/>
  <c r="Q422" i="2" s="1"/>
  <c r="R422" i="2" s="1"/>
  <c r="S422" i="2" s="1"/>
  <c r="T422" i="2" s="1"/>
  <c r="U422" i="2" l="1"/>
  <c r="X422" i="2" s="1"/>
  <c r="Y422" i="2" s="1"/>
  <c r="G422" i="2"/>
  <c r="C423" i="2" l="1"/>
  <c r="D423" i="2" l="1"/>
  <c r="I423" i="2" s="1"/>
  <c r="Z423" i="2" s="1"/>
  <c r="AA423" i="2"/>
  <c r="AB423" i="2" l="1"/>
  <c r="AC423" i="2" s="1"/>
  <c r="K423" i="2"/>
  <c r="N423" i="2" s="1"/>
  <c r="L423" i="2"/>
  <c r="J423" i="2"/>
  <c r="M423" i="2" s="1"/>
  <c r="O423" i="2" l="1"/>
  <c r="Q423" i="2" s="1"/>
  <c r="R423" i="2" s="1"/>
  <c r="S423" i="2" s="1"/>
  <c r="T423" i="2" s="1"/>
  <c r="U423" i="2" l="1"/>
  <c r="X423" i="2" s="1"/>
  <c r="Y423" i="2" s="1"/>
  <c r="G423" i="2"/>
  <c r="C424" i="2" l="1"/>
  <c r="D424" i="2" l="1"/>
  <c r="I424" i="2" s="1"/>
  <c r="Z424" i="2" s="1"/>
  <c r="AA424" i="2"/>
  <c r="AB424" i="2" l="1"/>
  <c r="AC424" i="2" s="1"/>
  <c r="K424" i="2"/>
  <c r="N424" i="2" s="1"/>
  <c r="L424" i="2"/>
  <c r="J424" i="2"/>
  <c r="M424" i="2" s="1"/>
  <c r="O424" i="2" l="1"/>
  <c r="Q424" i="2" s="1"/>
  <c r="R424" i="2" s="1"/>
  <c r="S424" i="2" l="1"/>
  <c r="T424" i="2" s="1"/>
  <c r="U424" i="2" s="1"/>
  <c r="X424" i="2" s="1"/>
  <c r="Y424" i="2" s="1"/>
  <c r="G424" i="2" l="1"/>
  <c r="C425" i="2"/>
  <c r="D425" i="2" l="1"/>
  <c r="I425" i="2" s="1"/>
  <c r="Z425" i="2" s="1"/>
  <c r="AA425" i="2"/>
  <c r="K425" i="2" l="1"/>
  <c r="N425" i="2" s="1"/>
  <c r="L425" i="2"/>
  <c r="J425" i="2"/>
  <c r="M425" i="2" s="1"/>
  <c r="AB425" i="2"/>
  <c r="AC425" i="2" s="1"/>
  <c r="O425" i="2" l="1"/>
  <c r="Q425" i="2" s="1"/>
  <c r="R425" i="2" s="1"/>
  <c r="S425" i="2" s="1"/>
  <c r="T425" i="2" s="1"/>
  <c r="U425" i="2" l="1"/>
  <c r="X425" i="2" s="1"/>
  <c r="Y425" i="2" s="1"/>
  <c r="G425" i="2"/>
  <c r="C426" i="2" l="1"/>
  <c r="D426" i="2" l="1"/>
  <c r="I426" i="2" s="1"/>
  <c r="Z426" i="2" s="1"/>
  <c r="AA426" i="2"/>
  <c r="AB426" i="2" l="1"/>
  <c r="AC426" i="2" s="1"/>
  <c r="L426" i="2"/>
  <c r="K426" i="2"/>
  <c r="N426" i="2" s="1"/>
  <c r="J426" i="2"/>
  <c r="M426" i="2" s="1"/>
  <c r="O426" i="2" l="1"/>
  <c r="Q426" i="2" s="1"/>
  <c r="R426" i="2" s="1"/>
  <c r="S426" i="2" s="1"/>
  <c r="T426" i="2" s="1"/>
  <c r="U426" i="2" l="1"/>
  <c r="X426" i="2" s="1"/>
  <c r="Y426" i="2" s="1"/>
  <c r="G426" i="2"/>
  <c r="C427" i="2" l="1"/>
  <c r="D427" i="2" l="1"/>
  <c r="I427" i="2" s="1"/>
  <c r="Z427" i="2" s="1"/>
  <c r="AA427" i="2"/>
  <c r="AB427" i="2" l="1"/>
  <c r="AC427" i="2" s="1"/>
  <c r="K427" i="2"/>
  <c r="N427" i="2" s="1"/>
  <c r="L427" i="2"/>
  <c r="J427" i="2"/>
  <c r="M427" i="2" s="1"/>
  <c r="O427" i="2" l="1"/>
  <c r="Q427" i="2" s="1"/>
  <c r="R427" i="2" s="1"/>
  <c r="S427" i="2" s="1"/>
  <c r="T427" i="2" s="1"/>
  <c r="U427" i="2" l="1"/>
  <c r="X427" i="2" s="1"/>
  <c r="Y427" i="2" s="1"/>
  <c r="G427" i="2"/>
  <c r="C428" i="2" l="1"/>
  <c r="D428" i="2" l="1"/>
  <c r="I428" i="2" s="1"/>
  <c r="Z428" i="2" s="1"/>
  <c r="AA428" i="2"/>
  <c r="K428" i="2" l="1"/>
  <c r="N428" i="2" s="1"/>
  <c r="L428" i="2"/>
  <c r="AB428" i="2"/>
  <c r="AC428" i="2" s="1"/>
  <c r="J428" i="2"/>
  <c r="M428" i="2" s="1"/>
  <c r="O428" i="2" l="1"/>
  <c r="Q428" i="2" s="1"/>
  <c r="R428" i="2" s="1"/>
  <c r="S428" i="2" s="1"/>
  <c r="T428" i="2" s="1"/>
  <c r="U428" i="2" l="1"/>
  <c r="X428" i="2" s="1"/>
  <c r="Y428" i="2" s="1"/>
  <c r="G428" i="2"/>
  <c r="C429" i="2" l="1"/>
  <c r="D429" i="2" l="1"/>
  <c r="I429" i="2" s="1"/>
  <c r="Z429" i="2" s="1"/>
  <c r="AA429" i="2"/>
  <c r="AB429" i="2" l="1"/>
  <c r="AC429" i="2" s="1"/>
  <c r="L429" i="2"/>
  <c r="K429" i="2"/>
  <c r="N429" i="2" s="1"/>
  <c r="J429" i="2"/>
  <c r="M429" i="2" s="1"/>
  <c r="O429" i="2" l="1"/>
  <c r="Q429" i="2" s="1"/>
  <c r="R429" i="2" s="1"/>
  <c r="S429" i="2" s="1"/>
  <c r="T429" i="2" s="1"/>
  <c r="U429" i="2" l="1"/>
  <c r="X429" i="2" s="1"/>
  <c r="Y429" i="2" s="1"/>
  <c r="C430" i="2" s="1"/>
  <c r="G429" i="2"/>
  <c r="D430" i="2" l="1"/>
  <c r="I430" i="2" s="1"/>
  <c r="Z430" i="2" s="1"/>
  <c r="AA430" i="2"/>
  <c r="L430" i="2" l="1"/>
  <c r="K430" i="2"/>
  <c r="N430" i="2" s="1"/>
  <c r="AB430" i="2"/>
  <c r="AC430" i="2" s="1"/>
  <c r="J430" i="2"/>
  <c r="M430" i="2" s="1"/>
  <c r="O430" i="2" l="1"/>
  <c r="Q430" i="2" s="1"/>
  <c r="R430" i="2" s="1"/>
  <c r="S430" i="2" s="1"/>
  <c r="T430" i="2" s="1"/>
  <c r="U430" i="2" l="1"/>
  <c r="X430" i="2" s="1"/>
  <c r="Y430" i="2" s="1"/>
  <c r="C431" i="2" s="1"/>
  <c r="G430" i="2"/>
  <c r="D431" i="2" l="1"/>
  <c r="I431" i="2" s="1"/>
  <c r="Z431" i="2" s="1"/>
  <c r="AA431" i="2"/>
  <c r="AB431" i="2" l="1"/>
  <c r="AC431" i="2" s="1"/>
  <c r="K431" i="2"/>
  <c r="N431" i="2" s="1"/>
  <c r="J431" i="2"/>
  <c r="M431" i="2" s="1"/>
  <c r="L431" i="2"/>
  <c r="O431" i="2" l="1"/>
  <c r="Q431" i="2" s="1"/>
  <c r="R431" i="2" s="1"/>
  <c r="S431" i="2" s="1"/>
  <c r="T431" i="2" s="1"/>
  <c r="U431" i="2" l="1"/>
  <c r="X431" i="2" s="1"/>
  <c r="Y431" i="2" s="1"/>
  <c r="G431" i="2"/>
  <c r="C432" i="2" l="1"/>
  <c r="D432" i="2" l="1"/>
  <c r="I432" i="2" s="1"/>
  <c r="Z432" i="2" s="1"/>
  <c r="AA432" i="2"/>
  <c r="K432" i="2" l="1"/>
  <c r="N432" i="2" s="1"/>
  <c r="J432" i="2"/>
  <c r="M432" i="2" s="1"/>
  <c r="L432" i="2"/>
  <c r="AB432" i="2"/>
  <c r="AC432" i="2" s="1"/>
  <c r="O432" i="2" l="1"/>
  <c r="Q432" i="2" s="1"/>
  <c r="R432" i="2" s="1"/>
  <c r="S432" i="2" s="1"/>
  <c r="T432" i="2" s="1"/>
  <c r="U432" i="2" l="1"/>
  <c r="X432" i="2" s="1"/>
  <c r="Y432" i="2" s="1"/>
  <c r="G432" i="2"/>
  <c r="C433" i="2" l="1"/>
  <c r="D433" i="2" l="1"/>
  <c r="I433" i="2" s="1"/>
  <c r="Z433" i="2" s="1"/>
  <c r="AA433" i="2"/>
  <c r="AB433" i="2" l="1"/>
  <c r="AC433" i="2" s="1"/>
  <c r="K433" i="2"/>
  <c r="N433" i="2" s="1"/>
  <c r="L433" i="2"/>
  <c r="J433" i="2"/>
  <c r="M433" i="2" s="1"/>
  <c r="O433" i="2" l="1"/>
  <c r="Q433" i="2" s="1"/>
  <c r="R433" i="2" s="1"/>
  <c r="S433" i="2" l="1"/>
  <c r="T433" i="2" s="1"/>
  <c r="U433" i="2" s="1"/>
  <c r="X433" i="2" s="1"/>
  <c r="Y433" i="2" s="1"/>
  <c r="G433" i="2" l="1"/>
  <c r="C434" i="2"/>
  <c r="D434" i="2" l="1"/>
  <c r="I434" i="2" s="1"/>
  <c r="Z434" i="2" s="1"/>
  <c r="AA434" i="2"/>
  <c r="AB434" i="2" l="1"/>
  <c r="AC434" i="2" s="1"/>
  <c r="K434" i="2"/>
  <c r="N434" i="2" s="1"/>
  <c r="L434" i="2"/>
  <c r="J434" i="2"/>
  <c r="M434" i="2" s="1"/>
  <c r="O434" i="2" l="1"/>
  <c r="Q434" i="2" s="1"/>
  <c r="R434" i="2" s="1"/>
  <c r="S434" i="2" s="1"/>
  <c r="T434" i="2" s="1"/>
  <c r="U434" i="2" l="1"/>
  <c r="X434" i="2" s="1"/>
  <c r="Y434" i="2" s="1"/>
  <c r="G434" i="2"/>
  <c r="C435" i="2" l="1"/>
  <c r="D435" i="2" l="1"/>
  <c r="I435" i="2" s="1"/>
  <c r="Z435" i="2" s="1"/>
  <c r="AA435" i="2"/>
  <c r="K435" i="2" l="1"/>
  <c r="N435" i="2" s="1"/>
  <c r="L435" i="2"/>
  <c r="J435" i="2"/>
  <c r="M435" i="2" s="1"/>
  <c r="AB435" i="2"/>
  <c r="AC435" i="2" s="1"/>
  <c r="O435" i="2" l="1"/>
  <c r="Q435" i="2" s="1"/>
  <c r="R435" i="2" s="1"/>
  <c r="S435" i="2" s="1"/>
  <c r="T435" i="2" s="1"/>
  <c r="U435" i="2" l="1"/>
  <c r="X435" i="2" s="1"/>
  <c r="Y435" i="2" s="1"/>
  <c r="G435" i="2"/>
  <c r="C436" i="2" l="1"/>
  <c r="D436" i="2" l="1"/>
  <c r="I436" i="2" s="1"/>
  <c r="Z436" i="2" s="1"/>
  <c r="AA436" i="2"/>
  <c r="AB436" i="2" l="1"/>
  <c r="AC436" i="2" s="1"/>
  <c r="L436" i="2"/>
  <c r="J436" i="2"/>
  <c r="M436" i="2" s="1"/>
  <c r="K436" i="2"/>
  <c r="N436" i="2" s="1"/>
  <c r="O436" i="2" l="1"/>
  <c r="Q436" i="2" s="1"/>
  <c r="R436" i="2" s="1"/>
  <c r="S436" i="2" s="1"/>
  <c r="T436" i="2" s="1"/>
  <c r="U436" i="2" l="1"/>
  <c r="X436" i="2" s="1"/>
  <c r="Y436" i="2" s="1"/>
  <c r="G436" i="2"/>
  <c r="C437" i="2" l="1"/>
  <c r="D437" i="2" l="1"/>
  <c r="I437" i="2" s="1"/>
  <c r="Z437" i="2" s="1"/>
  <c r="AA437" i="2"/>
  <c r="K437" i="2" l="1"/>
  <c r="N437" i="2" s="1"/>
  <c r="AB437" i="2"/>
  <c r="AC437" i="2" s="1"/>
  <c r="L437" i="2"/>
  <c r="J437" i="2"/>
  <c r="M437" i="2" s="1"/>
  <c r="O437" i="2" l="1"/>
  <c r="Q437" i="2" s="1"/>
  <c r="R437" i="2" s="1"/>
  <c r="S437" i="2" s="1"/>
  <c r="T437" i="2" s="1"/>
  <c r="U437" i="2" l="1"/>
  <c r="X437" i="2" s="1"/>
  <c r="Y437" i="2" s="1"/>
  <c r="C438" i="2" s="1"/>
  <c r="G437" i="2"/>
  <c r="D438" i="2" l="1"/>
  <c r="I438" i="2" s="1"/>
  <c r="Z438" i="2" s="1"/>
  <c r="AA438" i="2"/>
  <c r="K438" i="2" l="1"/>
  <c r="N438" i="2" s="1"/>
  <c r="AB438" i="2"/>
  <c r="AC438" i="2" s="1"/>
  <c r="J438" i="2"/>
  <c r="M438" i="2" s="1"/>
  <c r="L438" i="2"/>
  <c r="O438" i="2" l="1"/>
  <c r="Q438" i="2" s="1"/>
  <c r="R438" i="2" s="1"/>
  <c r="S438" i="2" s="1"/>
  <c r="T438" i="2" s="1"/>
  <c r="U438" i="2" l="1"/>
  <c r="X438" i="2" s="1"/>
  <c r="Y438" i="2" s="1"/>
  <c r="G438" i="2"/>
  <c r="C439" i="2" l="1"/>
  <c r="D439" i="2" l="1"/>
  <c r="I439" i="2" s="1"/>
  <c r="Z439" i="2" s="1"/>
  <c r="AA439" i="2"/>
  <c r="AB439" i="2" l="1"/>
  <c r="AC439" i="2" s="1"/>
  <c r="K439" i="2"/>
  <c r="N439" i="2" s="1"/>
  <c r="L439" i="2"/>
  <c r="J439" i="2"/>
  <c r="M439" i="2" s="1"/>
  <c r="O439" i="2" l="1"/>
  <c r="Q439" i="2" s="1"/>
  <c r="R439" i="2" s="1"/>
  <c r="S439" i="2" s="1"/>
  <c r="T439" i="2" s="1"/>
  <c r="U439" i="2" l="1"/>
  <c r="X439" i="2" s="1"/>
  <c r="Y439" i="2" s="1"/>
  <c r="G439" i="2"/>
  <c r="C440" i="2" l="1"/>
  <c r="D440" i="2" l="1"/>
  <c r="I440" i="2" s="1"/>
  <c r="Z440" i="2" s="1"/>
  <c r="AA440" i="2"/>
  <c r="K440" i="2" l="1"/>
  <c r="N440" i="2" s="1"/>
  <c r="L440" i="2"/>
  <c r="J440" i="2"/>
  <c r="M440" i="2" s="1"/>
  <c r="AB440" i="2"/>
  <c r="AC440" i="2" s="1"/>
  <c r="O440" i="2" l="1"/>
  <c r="Q440" i="2" s="1"/>
  <c r="R440" i="2" s="1"/>
  <c r="S440" i="2" s="1"/>
  <c r="T440" i="2" s="1"/>
  <c r="U440" i="2" l="1"/>
  <c r="X440" i="2" s="1"/>
  <c r="Y440" i="2" s="1"/>
  <c r="G440" i="2"/>
  <c r="C441" i="2" l="1"/>
  <c r="D441" i="2" l="1"/>
  <c r="I441" i="2" s="1"/>
  <c r="Z441" i="2" s="1"/>
  <c r="AA441" i="2"/>
  <c r="L441" i="2" l="1"/>
  <c r="K441" i="2"/>
  <c r="N441" i="2" s="1"/>
  <c r="J441" i="2"/>
  <c r="M441" i="2" s="1"/>
  <c r="AB441" i="2"/>
  <c r="AC441" i="2" s="1"/>
  <c r="O441" i="2" l="1"/>
  <c r="Q441" i="2" s="1"/>
  <c r="R441" i="2" s="1"/>
  <c r="S441" i="2" s="1"/>
  <c r="T441" i="2" s="1"/>
  <c r="U441" i="2" l="1"/>
  <c r="X441" i="2" s="1"/>
  <c r="Y441" i="2" s="1"/>
  <c r="G441" i="2"/>
  <c r="C442" i="2" l="1"/>
  <c r="D442" i="2" l="1"/>
  <c r="I442" i="2" s="1"/>
  <c r="Z442" i="2" s="1"/>
  <c r="AA442" i="2"/>
  <c r="K442" i="2" l="1"/>
  <c r="N442" i="2" s="1"/>
  <c r="L442" i="2"/>
  <c r="J442" i="2"/>
  <c r="M442" i="2" s="1"/>
  <c r="AB442" i="2"/>
  <c r="AC442" i="2" s="1"/>
  <c r="O442" i="2" l="1"/>
  <c r="Q442" i="2" s="1"/>
  <c r="R442" i="2" s="1"/>
  <c r="S442" i="2" s="1"/>
  <c r="T442" i="2" s="1"/>
  <c r="U442" i="2" l="1"/>
  <c r="X442" i="2" s="1"/>
  <c r="Y442" i="2" s="1"/>
  <c r="G442" i="2"/>
  <c r="C443" i="2" l="1"/>
  <c r="D443" i="2" l="1"/>
  <c r="I443" i="2" s="1"/>
  <c r="Z443" i="2" s="1"/>
  <c r="AA443" i="2"/>
  <c r="AB443" i="2" l="1"/>
  <c r="AC443" i="2" s="1"/>
  <c r="L443" i="2"/>
  <c r="K443" i="2"/>
  <c r="N443" i="2" s="1"/>
  <c r="J443" i="2"/>
  <c r="M443" i="2" s="1"/>
  <c r="O443" i="2" l="1"/>
  <c r="Q443" i="2" s="1"/>
  <c r="R443" i="2" s="1"/>
  <c r="S443" i="2" s="1"/>
  <c r="T443" i="2" s="1"/>
  <c r="U443" i="2" l="1"/>
  <c r="X443" i="2" s="1"/>
  <c r="Y443" i="2" s="1"/>
  <c r="G443" i="2"/>
  <c r="C444" i="2" l="1"/>
  <c r="D444" i="2" l="1"/>
  <c r="I444" i="2" s="1"/>
  <c r="Z444" i="2" s="1"/>
  <c r="AA444" i="2"/>
  <c r="AB444" i="2" l="1"/>
  <c r="AC444" i="2" s="1"/>
  <c r="K444" i="2"/>
  <c r="N444" i="2" s="1"/>
  <c r="L444" i="2"/>
  <c r="J444" i="2"/>
  <c r="M444" i="2" s="1"/>
  <c r="O444" i="2" l="1"/>
  <c r="Q444" i="2" s="1"/>
  <c r="R444" i="2" s="1"/>
  <c r="S444" i="2" s="1"/>
  <c r="T444" i="2" s="1"/>
  <c r="U444" i="2" l="1"/>
  <c r="X444" i="2" s="1"/>
  <c r="Y444" i="2" s="1"/>
  <c r="C445" i="2" s="1"/>
  <c r="G444" i="2"/>
  <c r="D445" i="2" l="1"/>
  <c r="I445" i="2" s="1"/>
  <c r="Z445" i="2" s="1"/>
  <c r="AA445" i="2"/>
  <c r="AB445" i="2" l="1"/>
  <c r="AC445" i="2" s="1"/>
  <c r="L445" i="2"/>
  <c r="K445" i="2"/>
  <c r="N445" i="2" s="1"/>
  <c r="J445" i="2"/>
  <c r="M445" i="2" s="1"/>
  <c r="O445" i="2" l="1"/>
  <c r="Q445" i="2" s="1"/>
  <c r="R445" i="2" s="1"/>
  <c r="S445" i="2" s="1"/>
  <c r="T445" i="2" s="1"/>
  <c r="U445" i="2" l="1"/>
  <c r="X445" i="2" s="1"/>
  <c r="Y445" i="2" s="1"/>
  <c r="G445" i="2"/>
  <c r="C446" i="2" l="1"/>
  <c r="D446" i="2" l="1"/>
  <c r="I446" i="2" s="1"/>
  <c r="Z446" i="2" s="1"/>
  <c r="AA446" i="2"/>
  <c r="AB446" i="2" l="1"/>
  <c r="AC446" i="2" s="1"/>
  <c r="L446" i="2"/>
  <c r="K446" i="2"/>
  <c r="N446" i="2" s="1"/>
  <c r="J446" i="2"/>
  <c r="M446" i="2" s="1"/>
  <c r="O446" i="2" l="1"/>
  <c r="Q446" i="2" s="1"/>
  <c r="R446" i="2" s="1"/>
  <c r="S446" i="2" s="1"/>
  <c r="T446" i="2" s="1"/>
  <c r="U446" i="2" l="1"/>
  <c r="X446" i="2" s="1"/>
  <c r="Y446" i="2" s="1"/>
  <c r="G446" i="2"/>
  <c r="C447" i="2" l="1"/>
  <c r="D447" i="2" l="1"/>
  <c r="I447" i="2" s="1"/>
  <c r="Z447" i="2" s="1"/>
  <c r="AA447" i="2"/>
  <c r="L447" i="2" l="1"/>
  <c r="K447" i="2"/>
  <c r="N447" i="2" s="1"/>
  <c r="J447" i="2"/>
  <c r="M447" i="2" s="1"/>
  <c r="AB447" i="2"/>
  <c r="AC447" i="2" s="1"/>
  <c r="O447" i="2" l="1"/>
  <c r="Q447" i="2" s="1"/>
  <c r="R447" i="2" s="1"/>
  <c r="S447" i="2" s="1"/>
  <c r="T447" i="2" s="1"/>
  <c r="U447" i="2" l="1"/>
  <c r="X447" i="2" s="1"/>
  <c r="Y447" i="2" s="1"/>
  <c r="G447" i="2"/>
  <c r="C448" i="2" l="1"/>
  <c r="D448" i="2" l="1"/>
  <c r="I448" i="2" s="1"/>
  <c r="Z448" i="2" s="1"/>
  <c r="AA448" i="2"/>
  <c r="AB448" i="2" l="1"/>
  <c r="AC448" i="2" s="1"/>
  <c r="K448" i="2"/>
  <c r="N448" i="2" s="1"/>
  <c r="L448" i="2"/>
  <c r="J448" i="2"/>
  <c r="M448" i="2" s="1"/>
  <c r="O448" i="2" l="1"/>
  <c r="Q448" i="2" s="1"/>
  <c r="R448" i="2" s="1"/>
  <c r="S448" i="2" s="1"/>
  <c r="T448" i="2" s="1"/>
  <c r="U448" i="2" l="1"/>
  <c r="X448" i="2" s="1"/>
  <c r="Y448" i="2" s="1"/>
  <c r="G448" i="2"/>
  <c r="C449" i="2" l="1"/>
  <c r="D449" i="2" l="1"/>
  <c r="I449" i="2" s="1"/>
  <c r="Z449" i="2" s="1"/>
  <c r="AA449" i="2"/>
  <c r="K449" i="2" l="1"/>
  <c r="N449" i="2" s="1"/>
  <c r="L449" i="2"/>
  <c r="J449" i="2"/>
  <c r="M449" i="2" s="1"/>
  <c r="AB449" i="2"/>
  <c r="AC449" i="2" s="1"/>
  <c r="O449" i="2" l="1"/>
  <c r="Q449" i="2" s="1"/>
  <c r="R449" i="2" s="1"/>
  <c r="S449" i="2" s="1"/>
  <c r="T449" i="2" s="1"/>
  <c r="U449" i="2" l="1"/>
  <c r="X449" i="2" s="1"/>
  <c r="Y449" i="2" s="1"/>
  <c r="G449" i="2"/>
  <c r="C450" i="2" l="1"/>
  <c r="D450" i="2" l="1"/>
  <c r="I450" i="2" s="1"/>
  <c r="Z450" i="2" s="1"/>
  <c r="AA450" i="2"/>
  <c r="AB450" i="2" l="1"/>
  <c r="AC450" i="2" s="1"/>
  <c r="K450" i="2"/>
  <c r="N450" i="2" s="1"/>
  <c r="J450" i="2"/>
  <c r="M450" i="2" s="1"/>
  <c r="L450" i="2"/>
  <c r="O450" i="2" l="1"/>
  <c r="Q450" i="2" s="1"/>
  <c r="R450" i="2" s="1"/>
  <c r="S450" i="2" s="1"/>
  <c r="T450" i="2" s="1"/>
  <c r="U450" i="2" l="1"/>
  <c r="X450" i="2" s="1"/>
  <c r="Y450" i="2" s="1"/>
  <c r="G450" i="2"/>
  <c r="C451" i="2" l="1"/>
  <c r="D451" i="2" l="1"/>
  <c r="I451" i="2" s="1"/>
  <c r="Z451" i="2" s="1"/>
  <c r="AA451" i="2"/>
  <c r="AB451" i="2" l="1"/>
  <c r="AC451" i="2" s="1"/>
  <c r="K451" i="2"/>
  <c r="N451" i="2" s="1"/>
  <c r="L451" i="2"/>
  <c r="J451" i="2"/>
  <c r="M451" i="2" s="1"/>
  <c r="O451" i="2" l="1"/>
  <c r="Q451" i="2" s="1"/>
  <c r="R451" i="2" s="1"/>
  <c r="S451" i="2" s="1"/>
  <c r="T451" i="2" s="1"/>
  <c r="U451" i="2" l="1"/>
  <c r="X451" i="2" s="1"/>
  <c r="Y451" i="2" s="1"/>
  <c r="C452" i="2" s="1"/>
  <c r="G451" i="2"/>
  <c r="D452" i="2" l="1"/>
  <c r="I452" i="2" s="1"/>
  <c r="Z452" i="2" s="1"/>
  <c r="AA452" i="2"/>
  <c r="AB452" i="2" l="1"/>
  <c r="AC452" i="2" s="1"/>
  <c r="K452" i="2"/>
  <c r="N452" i="2" s="1"/>
  <c r="L452" i="2"/>
  <c r="J452" i="2"/>
  <c r="M452" i="2" s="1"/>
  <c r="O452" i="2" l="1"/>
  <c r="Q452" i="2" s="1"/>
  <c r="R452" i="2" s="1"/>
  <c r="S452" i="2" s="1"/>
  <c r="T452" i="2" s="1"/>
  <c r="U452" i="2" l="1"/>
  <c r="X452" i="2" s="1"/>
  <c r="Y452" i="2" s="1"/>
  <c r="G452" i="2"/>
  <c r="C453" i="2" l="1"/>
  <c r="D453" i="2" l="1"/>
  <c r="I453" i="2" s="1"/>
  <c r="Z453" i="2" s="1"/>
  <c r="AA453" i="2"/>
  <c r="K453" i="2" l="1"/>
  <c r="N453" i="2" s="1"/>
  <c r="L453" i="2"/>
  <c r="J453" i="2"/>
  <c r="M453" i="2" s="1"/>
  <c r="AB453" i="2"/>
  <c r="AC453" i="2" s="1"/>
  <c r="O453" i="2" l="1"/>
  <c r="Q453" i="2" s="1"/>
  <c r="R453" i="2" s="1"/>
  <c r="S453" i="2" s="1"/>
  <c r="T453" i="2" s="1"/>
  <c r="U453" i="2" l="1"/>
  <c r="X453" i="2" s="1"/>
  <c r="Y453" i="2" s="1"/>
  <c r="G453" i="2"/>
  <c r="C454" i="2" l="1"/>
  <c r="D454" i="2" l="1"/>
  <c r="I454" i="2" s="1"/>
  <c r="Z454" i="2" s="1"/>
  <c r="AA454" i="2"/>
  <c r="K454" i="2" l="1"/>
  <c r="N454" i="2" s="1"/>
  <c r="L454" i="2"/>
  <c r="J454" i="2"/>
  <c r="M454" i="2" s="1"/>
  <c r="AB454" i="2"/>
  <c r="AC454" i="2" s="1"/>
  <c r="O454" i="2" l="1"/>
  <c r="Q454" i="2" s="1"/>
  <c r="R454" i="2" s="1"/>
  <c r="S454" i="2" s="1"/>
  <c r="T454" i="2" s="1"/>
  <c r="U454" i="2" l="1"/>
  <c r="X454" i="2" s="1"/>
  <c r="Y454" i="2" s="1"/>
  <c r="C455" i="2" s="1"/>
  <c r="G454" i="2"/>
  <c r="D455" i="2" l="1"/>
  <c r="I455" i="2" s="1"/>
  <c r="Z455" i="2" s="1"/>
  <c r="AA455" i="2"/>
  <c r="K455" i="2" l="1"/>
  <c r="N455" i="2" s="1"/>
  <c r="L455" i="2"/>
  <c r="J455" i="2"/>
  <c r="M455" i="2" s="1"/>
  <c r="AB455" i="2"/>
  <c r="AC455" i="2" s="1"/>
  <c r="O455" i="2" l="1"/>
  <c r="Q455" i="2" s="1"/>
  <c r="R455" i="2" s="1"/>
  <c r="S455" i="2" s="1"/>
  <c r="T455" i="2" s="1"/>
  <c r="U455" i="2" l="1"/>
  <c r="X455" i="2" s="1"/>
  <c r="Y455" i="2" s="1"/>
  <c r="G455" i="2"/>
  <c r="C456" i="2" l="1"/>
  <c r="D456" i="2" l="1"/>
  <c r="I456" i="2" s="1"/>
  <c r="Z456" i="2" s="1"/>
  <c r="AA456" i="2"/>
  <c r="K456" i="2" l="1"/>
  <c r="N456" i="2" s="1"/>
  <c r="L456" i="2"/>
  <c r="J456" i="2"/>
  <c r="M456" i="2" s="1"/>
  <c r="AB456" i="2"/>
  <c r="AC456" i="2" s="1"/>
  <c r="O456" i="2" l="1"/>
  <c r="Q456" i="2" s="1"/>
  <c r="R456" i="2" s="1"/>
  <c r="S456" i="2" s="1"/>
  <c r="T456" i="2" s="1"/>
  <c r="U456" i="2" l="1"/>
  <c r="X456" i="2" s="1"/>
  <c r="Y456" i="2" s="1"/>
  <c r="G456" i="2"/>
  <c r="C457" i="2" l="1"/>
  <c r="D457" i="2" l="1"/>
  <c r="I457" i="2" s="1"/>
  <c r="Z457" i="2" s="1"/>
  <c r="AA457" i="2"/>
  <c r="L457" i="2" l="1"/>
  <c r="J457" i="2"/>
  <c r="M457" i="2" s="1"/>
  <c r="K457" i="2"/>
  <c r="N457" i="2" s="1"/>
  <c r="AB457" i="2"/>
  <c r="AC457" i="2" s="1"/>
  <c r="O457" i="2" l="1"/>
  <c r="Q457" i="2" s="1"/>
  <c r="R457" i="2" s="1"/>
  <c r="S457" i="2" s="1"/>
  <c r="T457" i="2" s="1"/>
  <c r="U457" i="2" l="1"/>
  <c r="X457" i="2" s="1"/>
  <c r="Y457" i="2" s="1"/>
  <c r="G457" i="2"/>
  <c r="C458" i="2" l="1"/>
  <c r="D458" i="2" l="1"/>
  <c r="I458" i="2" s="1"/>
  <c r="Z458" i="2" s="1"/>
  <c r="AA458" i="2"/>
  <c r="L458" i="2" l="1"/>
  <c r="J458" i="2"/>
  <c r="M458" i="2" s="1"/>
  <c r="K458" i="2"/>
  <c r="N458" i="2" s="1"/>
  <c r="AB458" i="2"/>
  <c r="AC458" i="2" s="1"/>
  <c r="O458" i="2" l="1"/>
  <c r="Q458" i="2" s="1"/>
  <c r="R458" i="2" s="1"/>
  <c r="S458" i="2" s="1"/>
  <c r="T458" i="2" s="1"/>
  <c r="U458" i="2" l="1"/>
  <c r="X458" i="2" s="1"/>
  <c r="Y458" i="2" s="1"/>
  <c r="G458" i="2"/>
  <c r="C459" i="2" l="1"/>
  <c r="D459" i="2" l="1"/>
  <c r="I459" i="2" s="1"/>
  <c r="Z459" i="2" s="1"/>
  <c r="AA459" i="2"/>
  <c r="K459" i="2" l="1"/>
  <c r="N459" i="2" s="1"/>
  <c r="J459" i="2"/>
  <c r="M459" i="2" s="1"/>
  <c r="L459" i="2"/>
  <c r="AB459" i="2"/>
  <c r="AC459" i="2" s="1"/>
  <c r="O459" i="2" l="1"/>
  <c r="Q459" i="2" s="1"/>
  <c r="R459" i="2" s="1"/>
  <c r="S459" i="2" s="1"/>
  <c r="T459" i="2" s="1"/>
  <c r="U459" i="2" l="1"/>
  <c r="X459" i="2" s="1"/>
  <c r="Y459" i="2" s="1"/>
  <c r="G459" i="2"/>
  <c r="C460" i="2" l="1"/>
  <c r="D460" i="2" l="1"/>
  <c r="I460" i="2" s="1"/>
  <c r="Z460" i="2" s="1"/>
  <c r="AA460" i="2"/>
  <c r="J460" i="2" l="1"/>
  <c r="M460" i="2" s="1"/>
  <c r="K460" i="2"/>
  <c r="N460" i="2" s="1"/>
  <c r="L460" i="2"/>
  <c r="AB460" i="2"/>
  <c r="AC460" i="2" s="1"/>
  <c r="O460" i="2" l="1"/>
  <c r="Q460" i="2" s="1"/>
  <c r="R460" i="2" s="1"/>
  <c r="S460" i="2" s="1"/>
  <c r="T460" i="2" s="1"/>
  <c r="U460" i="2" l="1"/>
  <c r="X460" i="2" s="1"/>
  <c r="Y460" i="2" s="1"/>
  <c r="G460" i="2"/>
  <c r="C461" i="2" l="1"/>
  <c r="D461" i="2" l="1"/>
  <c r="I461" i="2" s="1"/>
  <c r="Z461" i="2" s="1"/>
  <c r="AA461" i="2"/>
  <c r="K461" i="2" l="1"/>
  <c r="N461" i="2" s="1"/>
  <c r="L461" i="2"/>
  <c r="J461" i="2"/>
  <c r="M461" i="2" s="1"/>
  <c r="AB461" i="2"/>
  <c r="AC461" i="2" s="1"/>
  <c r="O461" i="2" l="1"/>
  <c r="Q461" i="2" s="1"/>
  <c r="R461" i="2" s="1"/>
  <c r="S461" i="2" s="1"/>
  <c r="T461" i="2" s="1"/>
  <c r="U461" i="2" l="1"/>
  <c r="X461" i="2" s="1"/>
  <c r="Y461" i="2" s="1"/>
  <c r="G461" i="2"/>
  <c r="C462" i="2" l="1"/>
  <c r="D462" i="2" l="1"/>
  <c r="I462" i="2" s="1"/>
  <c r="Z462" i="2" s="1"/>
  <c r="AA462" i="2"/>
  <c r="K462" i="2" l="1"/>
  <c r="N462" i="2" s="1"/>
  <c r="L462" i="2"/>
  <c r="AB462" i="2"/>
  <c r="AC462" i="2" s="1"/>
  <c r="J462" i="2"/>
  <c r="M462" i="2" s="1"/>
  <c r="O462" i="2" l="1"/>
  <c r="Q462" i="2" s="1"/>
  <c r="R462" i="2" s="1"/>
  <c r="S462" i="2" s="1"/>
  <c r="T462" i="2" s="1"/>
  <c r="U462" i="2" l="1"/>
  <c r="X462" i="2" s="1"/>
  <c r="Y462" i="2" s="1"/>
  <c r="G462" i="2"/>
  <c r="C463" i="2" l="1"/>
  <c r="D463" i="2" l="1"/>
  <c r="I463" i="2" s="1"/>
  <c r="Z463" i="2" s="1"/>
  <c r="AA463" i="2"/>
  <c r="AB463" i="2" l="1"/>
  <c r="AC463" i="2" s="1"/>
  <c r="K463" i="2"/>
  <c r="N463" i="2" s="1"/>
  <c r="L463" i="2"/>
  <c r="J463" i="2"/>
  <c r="M463" i="2" s="1"/>
  <c r="O463" i="2" l="1"/>
  <c r="Q463" i="2" s="1"/>
  <c r="R463" i="2" s="1"/>
  <c r="S463" i="2" s="1"/>
  <c r="T463" i="2" s="1"/>
  <c r="U463" i="2" l="1"/>
  <c r="X463" i="2" s="1"/>
  <c r="Y463" i="2" s="1"/>
  <c r="G463" i="2"/>
  <c r="C464" i="2" l="1"/>
  <c r="D464" i="2" l="1"/>
  <c r="I464" i="2" s="1"/>
  <c r="Z464" i="2" s="1"/>
  <c r="AA464" i="2"/>
  <c r="K464" i="2" l="1"/>
  <c r="N464" i="2" s="1"/>
  <c r="L464" i="2"/>
  <c r="J464" i="2"/>
  <c r="M464" i="2" s="1"/>
  <c r="AB464" i="2"/>
  <c r="AC464" i="2" s="1"/>
  <c r="O464" i="2" l="1"/>
  <c r="Q464" i="2" s="1"/>
  <c r="R464" i="2" s="1"/>
  <c r="S464" i="2" s="1"/>
  <c r="T464" i="2" s="1"/>
  <c r="U464" i="2" l="1"/>
  <c r="X464" i="2" s="1"/>
  <c r="Y464" i="2" s="1"/>
  <c r="G464" i="2"/>
  <c r="C465" i="2" l="1"/>
  <c r="D465" i="2" l="1"/>
  <c r="I465" i="2" s="1"/>
  <c r="Z465" i="2" s="1"/>
  <c r="AA465" i="2"/>
  <c r="K465" i="2" l="1"/>
  <c r="N465" i="2" s="1"/>
  <c r="L465" i="2"/>
  <c r="J465" i="2"/>
  <c r="M465" i="2" s="1"/>
  <c r="AB465" i="2"/>
  <c r="AC465" i="2" s="1"/>
  <c r="O465" i="2" l="1"/>
  <c r="Q465" i="2" s="1"/>
  <c r="R465" i="2" s="1"/>
  <c r="S465" i="2" s="1"/>
  <c r="T465" i="2" s="1"/>
  <c r="U465" i="2" l="1"/>
  <c r="X465" i="2" s="1"/>
  <c r="Y465" i="2" s="1"/>
  <c r="G465" i="2"/>
  <c r="C466" i="2" l="1"/>
  <c r="D466" i="2" l="1"/>
  <c r="I466" i="2" s="1"/>
  <c r="Z466" i="2" s="1"/>
  <c r="AA466" i="2"/>
  <c r="K466" i="2" l="1"/>
  <c r="N466" i="2" s="1"/>
  <c r="J466" i="2"/>
  <c r="M466" i="2" s="1"/>
  <c r="L466" i="2"/>
  <c r="AB466" i="2"/>
  <c r="AC466" i="2" s="1"/>
  <c r="O466" i="2" l="1"/>
  <c r="Q466" i="2" s="1"/>
  <c r="R466" i="2" s="1"/>
  <c r="S466" i="2" s="1"/>
  <c r="T466" i="2" s="1"/>
  <c r="U466" i="2" l="1"/>
  <c r="X466" i="2" s="1"/>
  <c r="Y466" i="2" s="1"/>
  <c r="G466" i="2"/>
  <c r="C467" i="2" l="1"/>
  <c r="D467" i="2" l="1"/>
  <c r="I467" i="2" s="1"/>
  <c r="Z467" i="2" s="1"/>
  <c r="AA467" i="2"/>
  <c r="AB467" i="2" l="1"/>
  <c r="AC467" i="2" s="1"/>
  <c r="K467" i="2"/>
  <c r="N467" i="2" s="1"/>
  <c r="J467" i="2"/>
  <c r="M467" i="2" s="1"/>
  <c r="L467" i="2"/>
  <c r="O467" i="2" l="1"/>
  <c r="Q467" i="2" s="1"/>
  <c r="R467" i="2" s="1"/>
  <c r="S467" i="2" s="1"/>
  <c r="T467" i="2" s="1"/>
  <c r="U467" i="2" l="1"/>
  <c r="X467" i="2" s="1"/>
  <c r="Y467" i="2" s="1"/>
  <c r="G467" i="2"/>
  <c r="C468" i="2" l="1"/>
  <c r="D468" i="2" l="1"/>
  <c r="I468" i="2" s="1"/>
  <c r="Z468" i="2" s="1"/>
  <c r="AA468" i="2"/>
  <c r="L468" i="2" l="1"/>
  <c r="K468" i="2"/>
  <c r="N468" i="2" s="1"/>
  <c r="AB468" i="2"/>
  <c r="AC468" i="2" s="1"/>
  <c r="J468" i="2"/>
  <c r="M468" i="2" s="1"/>
  <c r="O468" i="2" l="1"/>
  <c r="Q468" i="2" s="1"/>
  <c r="R468" i="2" s="1"/>
  <c r="S468" i="2" s="1"/>
  <c r="T468" i="2" s="1"/>
  <c r="U468" i="2" l="1"/>
  <c r="X468" i="2" s="1"/>
  <c r="Y468" i="2" s="1"/>
  <c r="G468" i="2"/>
  <c r="C469" i="2" l="1"/>
  <c r="D469" i="2" l="1"/>
  <c r="I469" i="2" s="1"/>
  <c r="Z469" i="2" s="1"/>
  <c r="AA469" i="2"/>
  <c r="K469" i="2" l="1"/>
  <c r="N469" i="2" s="1"/>
  <c r="L469" i="2"/>
  <c r="AB469" i="2"/>
  <c r="AC469" i="2" s="1"/>
  <c r="J469" i="2"/>
  <c r="M469" i="2" s="1"/>
  <c r="O469" i="2" l="1"/>
  <c r="Q469" i="2" s="1"/>
  <c r="R469" i="2" s="1"/>
  <c r="S469" i="2" s="1"/>
  <c r="T469" i="2" s="1"/>
  <c r="U469" i="2" l="1"/>
  <c r="X469" i="2" s="1"/>
  <c r="Y469" i="2" s="1"/>
  <c r="G469" i="2"/>
  <c r="C470" i="2" l="1"/>
  <c r="D470" i="2" l="1"/>
  <c r="I470" i="2" s="1"/>
  <c r="Z470" i="2" s="1"/>
  <c r="AA470" i="2"/>
  <c r="L470" i="2" l="1"/>
  <c r="K470" i="2"/>
  <c r="N470" i="2" s="1"/>
  <c r="AB470" i="2"/>
  <c r="AC470" i="2" s="1"/>
  <c r="J470" i="2"/>
  <c r="M470" i="2" s="1"/>
  <c r="O470" i="2" l="1"/>
  <c r="Q470" i="2" s="1"/>
  <c r="R470" i="2" s="1"/>
  <c r="S470" i="2" s="1"/>
  <c r="T470" i="2" s="1"/>
  <c r="U470" i="2" l="1"/>
  <c r="X470" i="2" s="1"/>
  <c r="Y470" i="2" s="1"/>
  <c r="G470" i="2"/>
  <c r="C471" i="2" l="1"/>
  <c r="D471" i="2" l="1"/>
  <c r="I471" i="2" s="1"/>
  <c r="Z471" i="2" s="1"/>
  <c r="AA471" i="2"/>
  <c r="L471" i="2" l="1"/>
  <c r="K471" i="2"/>
  <c r="N471" i="2" s="1"/>
  <c r="J471" i="2"/>
  <c r="M471" i="2" s="1"/>
  <c r="AB471" i="2"/>
  <c r="AC471" i="2" s="1"/>
  <c r="O471" i="2" l="1"/>
  <c r="Q471" i="2" s="1"/>
  <c r="R471" i="2" s="1"/>
  <c r="S471" i="2" s="1"/>
  <c r="T471" i="2" s="1"/>
  <c r="U471" i="2" l="1"/>
  <c r="X471" i="2" s="1"/>
  <c r="Y471" i="2" s="1"/>
  <c r="G471" i="2"/>
  <c r="C472" i="2" l="1"/>
  <c r="D472" i="2" l="1"/>
  <c r="I472" i="2" s="1"/>
  <c r="Z472" i="2" s="1"/>
  <c r="AA472" i="2"/>
  <c r="AB472" i="2" l="1"/>
  <c r="AC472" i="2" s="1"/>
  <c r="K472" i="2"/>
  <c r="N472" i="2" s="1"/>
  <c r="L472" i="2"/>
  <c r="J472" i="2"/>
  <c r="M472" i="2" s="1"/>
  <c r="O472" i="2" l="1"/>
  <c r="Q472" i="2" s="1"/>
  <c r="R472" i="2" s="1"/>
  <c r="S472" i="2" s="1"/>
  <c r="T472" i="2" s="1"/>
  <c r="U472" i="2" l="1"/>
  <c r="X472" i="2" s="1"/>
  <c r="Y472" i="2" s="1"/>
  <c r="G472" i="2"/>
  <c r="C473" i="2" l="1"/>
  <c r="D473" i="2" l="1"/>
  <c r="I473" i="2" s="1"/>
  <c r="Z473" i="2" s="1"/>
  <c r="AA473" i="2"/>
  <c r="K473" i="2" l="1"/>
  <c r="N473" i="2" s="1"/>
  <c r="L473" i="2"/>
  <c r="J473" i="2"/>
  <c r="M473" i="2" s="1"/>
  <c r="AB473" i="2"/>
  <c r="AC473" i="2" s="1"/>
  <c r="O473" i="2" l="1"/>
  <c r="Q473" i="2" s="1"/>
  <c r="R473" i="2" s="1"/>
  <c r="S473" i="2" s="1"/>
  <c r="T473" i="2" s="1"/>
  <c r="U473" i="2" l="1"/>
  <c r="X473" i="2" s="1"/>
  <c r="Y473" i="2" s="1"/>
  <c r="G473" i="2"/>
  <c r="C474" i="2" l="1"/>
  <c r="D474" i="2" l="1"/>
  <c r="I474" i="2" s="1"/>
  <c r="Z474" i="2" s="1"/>
  <c r="AA474" i="2"/>
  <c r="K474" i="2" l="1"/>
  <c r="N474" i="2" s="1"/>
  <c r="L474" i="2"/>
  <c r="J474" i="2"/>
  <c r="M474" i="2" s="1"/>
  <c r="AB474" i="2"/>
  <c r="AC474" i="2" s="1"/>
  <c r="O474" i="2" l="1"/>
  <c r="Q474" i="2" s="1"/>
  <c r="R474" i="2" s="1"/>
  <c r="S474" i="2" s="1"/>
  <c r="T474" i="2" s="1"/>
  <c r="U474" i="2" l="1"/>
  <c r="X474" i="2" s="1"/>
  <c r="Y474" i="2" s="1"/>
  <c r="C475" i="2" s="1"/>
  <c r="G474" i="2"/>
  <c r="D475" i="2" l="1"/>
  <c r="I475" i="2" s="1"/>
  <c r="Z475" i="2" s="1"/>
  <c r="AA475" i="2"/>
  <c r="AB475" i="2" l="1"/>
  <c r="AC475" i="2" s="1"/>
  <c r="K475" i="2"/>
  <c r="N475" i="2" s="1"/>
  <c r="L475" i="2"/>
  <c r="J475" i="2"/>
  <c r="M475" i="2" s="1"/>
  <c r="O475" i="2" l="1"/>
  <c r="Q475" i="2" s="1"/>
  <c r="R475" i="2" s="1"/>
  <c r="S475" i="2" s="1"/>
  <c r="T475" i="2" s="1"/>
  <c r="U475" i="2" l="1"/>
  <c r="X475" i="2" s="1"/>
  <c r="Y475" i="2" s="1"/>
  <c r="C476" i="2" s="1"/>
  <c r="G475" i="2"/>
  <c r="D476" i="2" l="1"/>
  <c r="I476" i="2" s="1"/>
  <c r="Z476" i="2" s="1"/>
  <c r="AA476" i="2"/>
  <c r="K476" i="2" l="1"/>
  <c r="N476" i="2" s="1"/>
  <c r="L476" i="2"/>
  <c r="J476" i="2"/>
  <c r="M476" i="2" s="1"/>
  <c r="AB476" i="2"/>
  <c r="AC476" i="2" s="1"/>
  <c r="O476" i="2" l="1"/>
  <c r="Q476" i="2" s="1"/>
  <c r="R476" i="2" s="1"/>
  <c r="S476" i="2" s="1"/>
  <c r="T476" i="2" s="1"/>
  <c r="U476" i="2" l="1"/>
  <c r="X476" i="2" s="1"/>
  <c r="Y476" i="2" s="1"/>
  <c r="G476" i="2"/>
  <c r="C477" i="2" l="1"/>
  <c r="D477" i="2" l="1"/>
  <c r="I477" i="2" s="1"/>
  <c r="Z477" i="2" s="1"/>
  <c r="AA477" i="2"/>
  <c r="AB477" i="2" l="1"/>
  <c r="AC477" i="2" s="1"/>
  <c r="K477" i="2"/>
  <c r="N477" i="2" s="1"/>
  <c r="J477" i="2"/>
  <c r="M477" i="2" s="1"/>
  <c r="L477" i="2"/>
  <c r="O477" i="2" l="1"/>
  <c r="Q477" i="2" s="1"/>
  <c r="R477" i="2" s="1"/>
  <c r="S477" i="2" s="1"/>
  <c r="T477" i="2" s="1"/>
  <c r="U477" i="2" l="1"/>
  <c r="X477" i="2" s="1"/>
  <c r="Y477" i="2" s="1"/>
  <c r="G477" i="2"/>
  <c r="C478" i="2" l="1"/>
  <c r="D478" i="2" l="1"/>
  <c r="I478" i="2" s="1"/>
  <c r="Z478" i="2" s="1"/>
  <c r="AA478" i="2"/>
  <c r="AB478" i="2" l="1"/>
  <c r="AC478" i="2" s="1"/>
  <c r="L478" i="2"/>
  <c r="J478" i="2"/>
  <c r="M478" i="2" s="1"/>
  <c r="K478" i="2"/>
  <c r="N478" i="2" s="1"/>
  <c r="O478" i="2" l="1"/>
  <c r="Q478" i="2" s="1"/>
  <c r="R478" i="2" s="1"/>
  <c r="S478" i="2" s="1"/>
  <c r="T478" i="2" s="1"/>
  <c r="U478" i="2" l="1"/>
  <c r="X478" i="2" s="1"/>
  <c r="Y478" i="2" s="1"/>
  <c r="C479" i="2" s="1"/>
  <c r="G478" i="2"/>
  <c r="D479" i="2" l="1"/>
  <c r="I479" i="2" s="1"/>
  <c r="Z479" i="2" s="1"/>
  <c r="AA479" i="2"/>
  <c r="AB479" i="2" l="1"/>
  <c r="AC479" i="2" s="1"/>
  <c r="J479" i="2"/>
  <c r="M479" i="2" s="1"/>
  <c r="K479" i="2"/>
  <c r="N479" i="2" s="1"/>
  <c r="L479" i="2"/>
  <c r="O479" i="2" l="1"/>
  <c r="Q479" i="2" s="1"/>
  <c r="R479" i="2" s="1"/>
  <c r="S479" i="2" s="1"/>
  <c r="T479" i="2" s="1"/>
  <c r="U479" i="2" l="1"/>
  <c r="X479" i="2" s="1"/>
  <c r="Y479" i="2" s="1"/>
  <c r="G479" i="2"/>
  <c r="C480" i="2" l="1"/>
  <c r="D480" i="2" l="1"/>
  <c r="I480" i="2" s="1"/>
  <c r="Z480" i="2" s="1"/>
  <c r="AA480" i="2"/>
  <c r="K480" i="2" l="1"/>
  <c r="N480" i="2" s="1"/>
  <c r="L480" i="2"/>
  <c r="J480" i="2"/>
  <c r="M480" i="2" s="1"/>
  <c r="AB480" i="2"/>
  <c r="AC480" i="2" s="1"/>
  <c r="O480" i="2" l="1"/>
  <c r="Q480" i="2" s="1"/>
  <c r="R480" i="2" s="1"/>
  <c r="S480" i="2" s="1"/>
  <c r="T480" i="2" s="1"/>
  <c r="U480" i="2" l="1"/>
  <c r="X480" i="2" s="1"/>
  <c r="Y480" i="2" s="1"/>
  <c r="G480" i="2"/>
  <c r="C481" i="2" l="1"/>
  <c r="D481" i="2" l="1"/>
  <c r="I481" i="2" s="1"/>
  <c r="Z481" i="2" s="1"/>
  <c r="AA481" i="2"/>
  <c r="K481" i="2" l="1"/>
  <c r="N481" i="2" s="1"/>
  <c r="L481" i="2"/>
  <c r="J481" i="2"/>
  <c r="M481" i="2" s="1"/>
  <c r="AB481" i="2"/>
  <c r="AC481" i="2" s="1"/>
  <c r="O481" i="2" l="1"/>
  <c r="Q481" i="2" s="1"/>
  <c r="R481" i="2" s="1"/>
  <c r="S481" i="2" s="1"/>
  <c r="T481" i="2" s="1"/>
  <c r="U481" i="2" l="1"/>
  <c r="X481" i="2" s="1"/>
  <c r="Y481" i="2" s="1"/>
  <c r="G481" i="2"/>
  <c r="C482" i="2" l="1"/>
  <c r="D482" i="2" l="1"/>
  <c r="I482" i="2" s="1"/>
  <c r="Z482" i="2" s="1"/>
  <c r="AA482" i="2"/>
  <c r="AB482" i="2" l="1"/>
  <c r="AC482" i="2" s="1"/>
  <c r="K482" i="2"/>
  <c r="N482" i="2" s="1"/>
  <c r="L482" i="2"/>
  <c r="J482" i="2"/>
  <c r="M482" i="2" s="1"/>
  <c r="O482" i="2" l="1"/>
  <c r="Q482" i="2" s="1"/>
  <c r="R482" i="2" s="1"/>
  <c r="S482" i="2" s="1"/>
  <c r="T482" i="2" s="1"/>
  <c r="U482" i="2" l="1"/>
  <c r="X482" i="2" s="1"/>
  <c r="Y482" i="2" s="1"/>
  <c r="G482" i="2"/>
  <c r="C483" i="2" l="1"/>
  <c r="D483" i="2" l="1"/>
  <c r="I483" i="2" s="1"/>
  <c r="Z483" i="2" s="1"/>
  <c r="AA483" i="2"/>
  <c r="K483" i="2" l="1"/>
  <c r="N483" i="2" s="1"/>
  <c r="L483" i="2"/>
  <c r="AB483" i="2"/>
  <c r="AC483" i="2" s="1"/>
  <c r="J483" i="2"/>
  <c r="M483" i="2" s="1"/>
  <c r="O483" i="2" l="1"/>
  <c r="Q483" i="2" s="1"/>
  <c r="R483" i="2" s="1"/>
  <c r="S483" i="2" s="1"/>
  <c r="T483" i="2" s="1"/>
  <c r="U483" i="2" l="1"/>
  <c r="X483" i="2" s="1"/>
  <c r="Y483" i="2" s="1"/>
  <c r="G483" i="2"/>
  <c r="C484" i="2" l="1"/>
  <c r="D484" i="2" l="1"/>
  <c r="I484" i="2" s="1"/>
  <c r="Z484" i="2" s="1"/>
  <c r="AA484" i="2"/>
  <c r="K484" i="2" l="1"/>
  <c r="N484" i="2" s="1"/>
  <c r="L484" i="2"/>
  <c r="J484" i="2"/>
  <c r="M484" i="2" s="1"/>
  <c r="AB484" i="2"/>
  <c r="AC484" i="2" s="1"/>
  <c r="O484" i="2" l="1"/>
  <c r="Q484" i="2" s="1"/>
  <c r="R484" i="2" s="1"/>
  <c r="S484" i="2" s="1"/>
  <c r="T484" i="2" s="1"/>
  <c r="U484" i="2" l="1"/>
  <c r="X484" i="2" s="1"/>
  <c r="Y484" i="2" s="1"/>
  <c r="G484" i="2"/>
  <c r="C485" i="2" l="1"/>
  <c r="D485" i="2" l="1"/>
  <c r="I485" i="2" s="1"/>
  <c r="Z485" i="2" s="1"/>
  <c r="AA485" i="2"/>
  <c r="K485" i="2" l="1"/>
  <c r="N485" i="2" s="1"/>
  <c r="AB485" i="2"/>
  <c r="AC485" i="2" s="1"/>
  <c r="J485" i="2"/>
  <c r="M485" i="2" s="1"/>
  <c r="L485" i="2"/>
  <c r="O485" i="2" l="1"/>
  <c r="Q485" i="2" s="1"/>
  <c r="R485" i="2" s="1"/>
  <c r="S485" i="2" s="1"/>
  <c r="T485" i="2" s="1"/>
  <c r="U485" i="2" l="1"/>
  <c r="X485" i="2" s="1"/>
  <c r="Y485" i="2" s="1"/>
  <c r="G485" i="2"/>
  <c r="C486" i="2" l="1"/>
  <c r="D486" i="2" l="1"/>
  <c r="I486" i="2" s="1"/>
  <c r="Z486" i="2" s="1"/>
  <c r="AA486" i="2"/>
  <c r="L486" i="2" l="1"/>
  <c r="AB486" i="2"/>
  <c r="AC486" i="2" s="1"/>
  <c r="K486" i="2"/>
  <c r="N486" i="2" s="1"/>
  <c r="J486" i="2"/>
  <c r="M486" i="2" s="1"/>
  <c r="O486" i="2" l="1"/>
  <c r="Q486" i="2" s="1"/>
  <c r="R486" i="2" s="1"/>
  <c r="S486" i="2" s="1"/>
  <c r="T486" i="2" s="1"/>
  <c r="U486" i="2" l="1"/>
  <c r="X486" i="2" s="1"/>
  <c r="Y486" i="2" s="1"/>
  <c r="G486" i="2"/>
  <c r="C487" i="2" l="1"/>
  <c r="D487" i="2" l="1"/>
  <c r="I487" i="2" s="1"/>
  <c r="Z487" i="2" s="1"/>
  <c r="AA487" i="2"/>
  <c r="K487" i="2" l="1"/>
  <c r="N487" i="2" s="1"/>
  <c r="L487" i="2"/>
  <c r="AB487" i="2"/>
  <c r="AC487" i="2" s="1"/>
  <c r="J487" i="2"/>
  <c r="M487" i="2" s="1"/>
  <c r="O487" i="2" l="1"/>
  <c r="Q487" i="2" s="1"/>
  <c r="R487" i="2" s="1"/>
  <c r="S487" i="2" s="1"/>
  <c r="T487" i="2" s="1"/>
  <c r="U487" i="2" l="1"/>
  <c r="X487" i="2" s="1"/>
  <c r="Y487" i="2" s="1"/>
  <c r="G487" i="2"/>
  <c r="C488" i="2" l="1"/>
  <c r="D488" i="2" l="1"/>
  <c r="I488" i="2" s="1"/>
  <c r="Z488" i="2" s="1"/>
  <c r="AA488" i="2"/>
  <c r="K488" i="2" l="1"/>
  <c r="N488" i="2" s="1"/>
  <c r="L488" i="2"/>
  <c r="J488" i="2"/>
  <c r="M488" i="2" s="1"/>
  <c r="AB488" i="2"/>
  <c r="AC488" i="2" s="1"/>
  <c r="O488" i="2" l="1"/>
  <c r="Q488" i="2" s="1"/>
  <c r="R488" i="2" s="1"/>
  <c r="S488" i="2" s="1"/>
  <c r="T488" i="2" s="1"/>
  <c r="U488" i="2" l="1"/>
  <c r="X488" i="2" s="1"/>
  <c r="Y488" i="2" s="1"/>
  <c r="G488" i="2"/>
  <c r="C489" i="2" l="1"/>
  <c r="D489" i="2" l="1"/>
  <c r="I489" i="2" s="1"/>
  <c r="Z489" i="2" s="1"/>
  <c r="AA489" i="2"/>
  <c r="AB489" i="2" l="1"/>
  <c r="AC489" i="2" s="1"/>
  <c r="K489" i="2"/>
  <c r="N489" i="2" s="1"/>
  <c r="L489" i="2"/>
  <c r="J489" i="2"/>
  <c r="M489" i="2" s="1"/>
  <c r="O489" i="2" l="1"/>
  <c r="Q489" i="2" s="1"/>
  <c r="R489" i="2" s="1"/>
  <c r="S489" i="2" l="1"/>
  <c r="T489" i="2" s="1"/>
  <c r="U489" i="2" s="1"/>
  <c r="X489" i="2" s="1"/>
  <c r="Y489" i="2" s="1"/>
  <c r="G489" i="2" l="1"/>
  <c r="C490" i="2"/>
  <c r="D490" i="2" l="1"/>
  <c r="I490" i="2" s="1"/>
  <c r="Z490" i="2" s="1"/>
  <c r="AA490" i="2"/>
  <c r="AB490" i="2" l="1"/>
  <c r="AC490" i="2" s="1"/>
  <c r="K490" i="2"/>
  <c r="N490" i="2" s="1"/>
  <c r="L490" i="2"/>
  <c r="J490" i="2"/>
  <c r="M490" i="2" s="1"/>
  <c r="O490" i="2" l="1"/>
  <c r="Q490" i="2" s="1"/>
  <c r="R490" i="2" s="1"/>
  <c r="S490" i="2" s="1"/>
  <c r="T490" i="2" s="1"/>
  <c r="U490" i="2" l="1"/>
  <c r="X490" i="2" s="1"/>
  <c r="Y490" i="2" s="1"/>
  <c r="G490" i="2"/>
  <c r="C491" i="2" l="1"/>
  <c r="D491" i="2" l="1"/>
  <c r="I491" i="2" s="1"/>
  <c r="Z491" i="2" s="1"/>
  <c r="AA491" i="2"/>
  <c r="AB491" i="2" l="1"/>
  <c r="AC491" i="2" s="1"/>
  <c r="L491" i="2"/>
  <c r="K491" i="2"/>
  <c r="N491" i="2" s="1"/>
  <c r="J491" i="2"/>
  <c r="M491" i="2" s="1"/>
  <c r="O491" i="2" l="1"/>
  <c r="Q491" i="2" s="1"/>
  <c r="R491" i="2" s="1"/>
  <c r="S491" i="2" s="1"/>
  <c r="T491" i="2" s="1"/>
  <c r="U491" i="2" l="1"/>
  <c r="X491" i="2" s="1"/>
  <c r="Y491" i="2" s="1"/>
  <c r="G491" i="2"/>
  <c r="C492" i="2" l="1"/>
  <c r="D492" i="2" l="1"/>
  <c r="I492" i="2" s="1"/>
  <c r="Z492" i="2" s="1"/>
  <c r="AA492" i="2"/>
  <c r="AB492" i="2" l="1"/>
  <c r="AC492" i="2" s="1"/>
  <c r="K492" i="2"/>
  <c r="N492" i="2" s="1"/>
  <c r="L492" i="2"/>
  <c r="J492" i="2"/>
  <c r="M492" i="2" s="1"/>
  <c r="O492" i="2" l="1"/>
  <c r="Q492" i="2" s="1"/>
  <c r="R492" i="2" s="1"/>
  <c r="S492" i="2" s="1"/>
  <c r="T492" i="2" s="1"/>
  <c r="U492" i="2" l="1"/>
  <c r="X492" i="2" s="1"/>
  <c r="Y492" i="2" s="1"/>
  <c r="G492" i="2"/>
  <c r="C493" i="2" l="1"/>
  <c r="D493" i="2" l="1"/>
  <c r="I493" i="2" s="1"/>
  <c r="Z493" i="2" s="1"/>
  <c r="AA493" i="2"/>
  <c r="K493" i="2" l="1"/>
  <c r="N493" i="2" s="1"/>
  <c r="L493" i="2"/>
  <c r="J493" i="2"/>
  <c r="M493" i="2" s="1"/>
  <c r="AB493" i="2"/>
  <c r="AC493" i="2" s="1"/>
  <c r="O493" i="2" l="1"/>
  <c r="Q493" i="2" s="1"/>
  <c r="R493" i="2" s="1"/>
  <c r="S493" i="2" s="1"/>
  <c r="T493" i="2" s="1"/>
  <c r="U493" i="2" l="1"/>
  <c r="X493" i="2" s="1"/>
  <c r="Y493" i="2" s="1"/>
  <c r="G493" i="2"/>
  <c r="C494" i="2" l="1"/>
  <c r="D494" i="2" l="1"/>
  <c r="I494" i="2" s="1"/>
  <c r="Z494" i="2" s="1"/>
  <c r="AA494" i="2"/>
  <c r="K494" i="2" l="1"/>
  <c r="N494" i="2" s="1"/>
  <c r="L494" i="2"/>
  <c r="J494" i="2"/>
  <c r="M494" i="2" s="1"/>
  <c r="AB494" i="2"/>
  <c r="AC494" i="2" s="1"/>
  <c r="O494" i="2" l="1"/>
  <c r="Q494" i="2" s="1"/>
  <c r="R494" i="2" s="1"/>
  <c r="S494" i="2" s="1"/>
  <c r="T494" i="2" s="1"/>
  <c r="U494" i="2" l="1"/>
  <c r="X494" i="2" s="1"/>
  <c r="Y494" i="2" s="1"/>
  <c r="G494" i="2"/>
  <c r="C495" i="2" l="1"/>
  <c r="D495" i="2" l="1"/>
  <c r="I495" i="2" s="1"/>
  <c r="Z495" i="2" s="1"/>
  <c r="AA495" i="2"/>
  <c r="AB495" i="2" l="1"/>
  <c r="AC495" i="2" s="1"/>
  <c r="K495" i="2"/>
  <c r="N495" i="2" s="1"/>
  <c r="L495" i="2"/>
  <c r="J495" i="2"/>
  <c r="M495" i="2" s="1"/>
  <c r="O495" i="2" l="1"/>
  <c r="Q495" i="2" s="1"/>
  <c r="R495" i="2" s="1"/>
  <c r="S495" i="2" s="1"/>
  <c r="T495" i="2" s="1"/>
  <c r="U495" i="2" l="1"/>
  <c r="X495" i="2" s="1"/>
  <c r="Y495" i="2" s="1"/>
  <c r="G495" i="2"/>
  <c r="C496" i="2" l="1"/>
  <c r="D496" i="2" l="1"/>
  <c r="I496" i="2" s="1"/>
  <c r="Z496" i="2" s="1"/>
  <c r="AA496" i="2"/>
  <c r="K496" i="2" l="1"/>
  <c r="N496" i="2" s="1"/>
  <c r="L496" i="2"/>
  <c r="AB496" i="2"/>
  <c r="AC496" i="2" s="1"/>
  <c r="J496" i="2"/>
  <c r="M496" i="2" s="1"/>
  <c r="O496" i="2" l="1"/>
  <c r="Q496" i="2" s="1"/>
  <c r="R496" i="2" s="1"/>
  <c r="S496" i="2" s="1"/>
  <c r="T496" i="2" s="1"/>
  <c r="U496" i="2" l="1"/>
  <c r="X496" i="2" s="1"/>
  <c r="Y496" i="2" s="1"/>
  <c r="G496" i="2"/>
  <c r="C497" i="2" l="1"/>
  <c r="D497" i="2" l="1"/>
  <c r="I497" i="2" s="1"/>
  <c r="Z497" i="2" s="1"/>
  <c r="AA497" i="2"/>
  <c r="L497" i="2" l="1"/>
  <c r="K497" i="2"/>
  <c r="N497" i="2" s="1"/>
  <c r="J497" i="2"/>
  <c r="M497" i="2" s="1"/>
  <c r="AB497" i="2"/>
  <c r="AC497" i="2" s="1"/>
  <c r="O497" i="2" l="1"/>
  <c r="Q497" i="2" s="1"/>
  <c r="R497" i="2" s="1"/>
  <c r="S497" i="2" s="1"/>
  <c r="T497" i="2" s="1"/>
  <c r="U497" i="2" l="1"/>
  <c r="X497" i="2" s="1"/>
  <c r="Y497" i="2" s="1"/>
  <c r="C498" i="2" s="1"/>
  <c r="G497" i="2"/>
  <c r="D498" i="2" l="1"/>
  <c r="I498" i="2" s="1"/>
  <c r="Z498" i="2" s="1"/>
  <c r="AA498" i="2"/>
  <c r="AB498" i="2" l="1"/>
  <c r="AC498" i="2" s="1"/>
  <c r="L498" i="2"/>
  <c r="J498" i="2"/>
  <c r="M498" i="2" s="1"/>
  <c r="K498" i="2"/>
  <c r="N498" i="2" s="1"/>
  <c r="O498" i="2" l="1"/>
  <c r="Q498" i="2" s="1"/>
  <c r="R498" i="2" s="1"/>
  <c r="S498" i="2" s="1"/>
  <c r="T498" i="2" s="1"/>
  <c r="U498" i="2" l="1"/>
  <c r="X498" i="2" s="1"/>
  <c r="Y498" i="2" s="1"/>
  <c r="G498" i="2"/>
  <c r="C499" i="2" l="1"/>
  <c r="D499" i="2" l="1"/>
  <c r="I499" i="2" s="1"/>
  <c r="Z499" i="2" s="1"/>
  <c r="AA499" i="2"/>
  <c r="AB499" i="2" l="1"/>
  <c r="AC499" i="2" s="1"/>
  <c r="L499" i="2"/>
  <c r="K499" i="2"/>
  <c r="N499" i="2" s="1"/>
  <c r="J499" i="2"/>
  <c r="M499" i="2" s="1"/>
  <c r="O499" i="2" l="1"/>
  <c r="Q499" i="2" s="1"/>
  <c r="R499" i="2" s="1"/>
  <c r="S499" i="2" s="1"/>
  <c r="T499" i="2" s="1"/>
  <c r="U499" i="2" l="1"/>
  <c r="X499" i="2" s="1"/>
  <c r="Y499" i="2" s="1"/>
  <c r="C500" i="2" s="1"/>
  <c r="G499" i="2"/>
  <c r="D500" i="2" l="1"/>
  <c r="I500" i="2" s="1"/>
  <c r="Z500" i="2" s="1"/>
  <c r="AA500" i="2"/>
  <c r="AB500" i="2" l="1"/>
  <c r="AC500" i="2" s="1"/>
  <c r="K500" i="2"/>
  <c r="N500" i="2" s="1"/>
  <c r="L500" i="2"/>
  <c r="J500" i="2"/>
  <c r="M500" i="2" s="1"/>
  <c r="O500" i="2" l="1"/>
  <c r="Q500" i="2" s="1"/>
  <c r="R500" i="2" s="1"/>
  <c r="S500" i="2" s="1"/>
  <c r="T500" i="2" s="1"/>
  <c r="U500" i="2" l="1"/>
  <c r="X500" i="2" s="1"/>
  <c r="Y500" i="2" s="1"/>
  <c r="G500" i="2"/>
  <c r="C501" i="2" l="1"/>
  <c r="D501" i="2" l="1"/>
  <c r="I501" i="2" s="1"/>
  <c r="Z501" i="2" s="1"/>
  <c r="AA501" i="2"/>
  <c r="K501" i="2" l="1"/>
  <c r="N501" i="2" s="1"/>
  <c r="L501" i="2"/>
  <c r="J501" i="2"/>
  <c r="M501" i="2" s="1"/>
  <c r="AB501" i="2"/>
  <c r="AC501" i="2" s="1"/>
  <c r="O501" i="2" l="1"/>
  <c r="Q501" i="2" s="1"/>
  <c r="R501" i="2" s="1"/>
  <c r="S501" i="2" s="1"/>
  <c r="T501" i="2" s="1"/>
  <c r="U501" i="2" l="1"/>
  <c r="X501" i="2" s="1"/>
  <c r="Y501" i="2" s="1"/>
  <c r="G501" i="2"/>
  <c r="C502" i="2" l="1"/>
  <c r="D502" i="2" l="1"/>
  <c r="I502" i="2" s="1"/>
  <c r="Z502" i="2" s="1"/>
  <c r="AA502" i="2"/>
  <c r="AB502" i="2" l="1"/>
  <c r="AC502" i="2" s="1"/>
  <c r="K502" i="2"/>
  <c r="N502" i="2" s="1"/>
  <c r="L502" i="2"/>
  <c r="J502" i="2"/>
  <c r="M502" i="2" s="1"/>
  <c r="O502" i="2" l="1"/>
  <c r="Q502" i="2" s="1"/>
  <c r="R502" i="2" s="1"/>
  <c r="S502" i="2" s="1"/>
  <c r="T502" i="2" s="1"/>
  <c r="U502" i="2" l="1"/>
  <c r="X502" i="2" s="1"/>
  <c r="Y502" i="2" s="1"/>
  <c r="G502" i="2"/>
  <c r="C503" i="2" l="1"/>
  <c r="D503" i="2" l="1"/>
  <c r="I503" i="2" s="1"/>
  <c r="Z503" i="2" s="1"/>
  <c r="AA503" i="2"/>
  <c r="AB503" i="2" l="1"/>
  <c r="AC503" i="2" s="1"/>
  <c r="L503" i="2"/>
  <c r="J503" i="2"/>
  <c r="M503" i="2" s="1"/>
  <c r="K503" i="2"/>
  <c r="N503" i="2" s="1"/>
  <c r="O503" i="2" l="1"/>
  <c r="Q503" i="2" s="1"/>
  <c r="R503" i="2" s="1"/>
  <c r="S503" i="2" s="1"/>
  <c r="T503" i="2" s="1"/>
  <c r="U503" i="2" l="1"/>
  <c r="X503" i="2" s="1"/>
  <c r="Y503" i="2" s="1"/>
  <c r="G503" i="2"/>
  <c r="C504" i="2" l="1"/>
  <c r="D504" i="2" l="1"/>
  <c r="I504" i="2" s="1"/>
  <c r="Z504" i="2" s="1"/>
  <c r="AA504" i="2"/>
  <c r="K504" i="2" l="1"/>
  <c r="N504" i="2" s="1"/>
  <c r="L504" i="2"/>
  <c r="AB504" i="2"/>
  <c r="AC504" i="2" s="1"/>
  <c r="J504" i="2"/>
  <c r="M504" i="2" s="1"/>
  <c r="O504" i="2" l="1"/>
  <c r="Q504" i="2" s="1"/>
  <c r="R504" i="2" s="1"/>
  <c r="S504" i="2" s="1"/>
  <c r="T504" i="2" s="1"/>
  <c r="U504" i="2" l="1"/>
  <c r="X504" i="2" s="1"/>
  <c r="Y504" i="2" s="1"/>
  <c r="G504" i="2"/>
  <c r="C505" i="2" l="1"/>
  <c r="D505" i="2" l="1"/>
  <c r="I505" i="2" s="1"/>
  <c r="Z505" i="2" s="1"/>
  <c r="AA505" i="2"/>
  <c r="K505" i="2" l="1"/>
  <c r="N505" i="2" s="1"/>
  <c r="L505" i="2"/>
  <c r="J505" i="2"/>
  <c r="M505" i="2" s="1"/>
  <c r="AB505" i="2"/>
  <c r="AC505" i="2" s="1"/>
  <c r="O505" i="2" l="1"/>
  <c r="Q505" i="2" s="1"/>
  <c r="R505" i="2" s="1"/>
  <c r="S505" i="2" s="1"/>
  <c r="T505" i="2" s="1"/>
  <c r="U505" i="2" l="1"/>
  <c r="X505" i="2" s="1"/>
  <c r="Y505" i="2" s="1"/>
  <c r="G505" i="2"/>
  <c r="C506" i="2" l="1"/>
  <c r="D506" i="2" l="1"/>
  <c r="I506" i="2" s="1"/>
  <c r="Z506" i="2" s="1"/>
  <c r="AA506" i="2"/>
  <c r="K506" i="2" l="1"/>
  <c r="N506" i="2" s="1"/>
  <c r="L506" i="2"/>
  <c r="J506" i="2"/>
  <c r="M506" i="2" s="1"/>
  <c r="AB506" i="2"/>
  <c r="AC506" i="2" s="1"/>
  <c r="O506" i="2" l="1"/>
  <c r="Q506" i="2" s="1"/>
  <c r="R506" i="2" s="1"/>
  <c r="S506" i="2" s="1"/>
  <c r="T506" i="2" s="1"/>
  <c r="U506" i="2" l="1"/>
  <c r="X506" i="2" s="1"/>
  <c r="Y506" i="2" s="1"/>
  <c r="G506" i="2"/>
  <c r="C507" i="2" l="1"/>
  <c r="D507" i="2" l="1"/>
  <c r="I507" i="2" s="1"/>
  <c r="Z507" i="2" s="1"/>
  <c r="AA507" i="2"/>
  <c r="AB507" i="2" l="1"/>
  <c r="AC507" i="2" s="1"/>
  <c r="K507" i="2"/>
  <c r="N507" i="2" s="1"/>
  <c r="L507" i="2"/>
  <c r="J507" i="2"/>
  <c r="M507" i="2" s="1"/>
  <c r="O507" i="2" l="1"/>
  <c r="Q507" i="2" s="1"/>
  <c r="R507" i="2" s="1"/>
  <c r="S507" i="2" s="1"/>
  <c r="T507" i="2" s="1"/>
  <c r="U507" i="2" l="1"/>
  <c r="X507" i="2" s="1"/>
  <c r="Y507" i="2" s="1"/>
  <c r="G507" i="2"/>
  <c r="C508" i="2" l="1"/>
  <c r="D508" i="2" l="1"/>
  <c r="I508" i="2" s="1"/>
  <c r="Z508" i="2" s="1"/>
  <c r="AA508" i="2"/>
  <c r="AB508" i="2" l="1"/>
  <c r="AC508" i="2" s="1"/>
  <c r="K508" i="2"/>
  <c r="N508" i="2" s="1"/>
  <c r="L508" i="2"/>
  <c r="J508" i="2"/>
  <c r="M508" i="2" s="1"/>
  <c r="O508" i="2" l="1"/>
  <c r="Q508" i="2" s="1"/>
  <c r="R508" i="2" s="1"/>
  <c r="S508" i="2" s="1"/>
  <c r="T508" i="2" s="1"/>
  <c r="U508" i="2" l="1"/>
  <c r="X508" i="2" s="1"/>
  <c r="Y508" i="2" s="1"/>
  <c r="G508" i="2"/>
  <c r="C509" i="2" l="1"/>
  <c r="D509" i="2" l="1"/>
  <c r="I509" i="2" s="1"/>
  <c r="Z509" i="2" s="1"/>
  <c r="AA509" i="2"/>
  <c r="K509" i="2" l="1"/>
  <c r="N509" i="2" s="1"/>
  <c r="L509" i="2"/>
  <c r="J509" i="2"/>
  <c r="M509" i="2" s="1"/>
  <c r="AB509" i="2"/>
  <c r="AC509" i="2" s="1"/>
  <c r="O509" i="2" l="1"/>
  <c r="Q509" i="2" s="1"/>
  <c r="R509" i="2" s="1"/>
  <c r="S509" i="2" s="1"/>
  <c r="T509" i="2" s="1"/>
  <c r="U509" i="2" l="1"/>
  <c r="X509" i="2" s="1"/>
  <c r="Y509" i="2" s="1"/>
  <c r="G509" i="2"/>
  <c r="C510" i="2" l="1"/>
  <c r="D510" i="2" l="1"/>
  <c r="I510" i="2" s="1"/>
  <c r="Z510" i="2" s="1"/>
  <c r="AA510" i="2"/>
  <c r="L510" i="2" l="1"/>
  <c r="K510" i="2"/>
  <c r="N510" i="2" s="1"/>
  <c r="J510" i="2"/>
  <c r="M510" i="2" s="1"/>
  <c r="AB510" i="2"/>
  <c r="AC510" i="2" s="1"/>
  <c r="O510" i="2" l="1"/>
  <c r="Q510" i="2" s="1"/>
  <c r="R510" i="2" s="1"/>
  <c r="S510" i="2" s="1"/>
  <c r="T510" i="2" s="1"/>
  <c r="U510" i="2" l="1"/>
  <c r="X510" i="2" s="1"/>
  <c r="Y510" i="2" s="1"/>
  <c r="G510" i="2"/>
  <c r="C511" i="2" l="1"/>
  <c r="D511" i="2" l="1"/>
  <c r="I511" i="2" s="1"/>
  <c r="Z511" i="2" s="1"/>
  <c r="AA511" i="2"/>
  <c r="K511" i="2" l="1"/>
  <c r="N511" i="2" s="1"/>
  <c r="L511" i="2"/>
  <c r="J511" i="2"/>
  <c r="M511" i="2" s="1"/>
  <c r="AB511" i="2"/>
  <c r="AC511" i="2" s="1"/>
  <c r="O511" i="2" l="1"/>
  <c r="Q511" i="2" s="1"/>
  <c r="R511" i="2" s="1"/>
  <c r="S511" i="2" s="1"/>
  <c r="T511" i="2" s="1"/>
  <c r="U511" i="2" l="1"/>
  <c r="X511" i="2" s="1"/>
  <c r="Y511" i="2" s="1"/>
  <c r="G511" i="2"/>
  <c r="C512" i="2" l="1"/>
  <c r="D512" i="2" l="1"/>
  <c r="I512" i="2" s="1"/>
  <c r="Z512" i="2" s="1"/>
  <c r="AA512" i="2"/>
  <c r="AB512" i="2" l="1"/>
  <c r="AC512" i="2" s="1"/>
  <c r="K512" i="2"/>
  <c r="N512" i="2" s="1"/>
  <c r="L512" i="2"/>
  <c r="J512" i="2"/>
  <c r="M512" i="2" s="1"/>
  <c r="O512" i="2" l="1"/>
  <c r="Q512" i="2" s="1"/>
  <c r="R512" i="2" s="1"/>
  <c r="S512" i="2" s="1"/>
  <c r="T512" i="2" s="1"/>
  <c r="U512" i="2" l="1"/>
  <c r="X512" i="2" s="1"/>
  <c r="Y512" i="2" s="1"/>
  <c r="G512" i="2"/>
  <c r="C513" i="2" l="1"/>
  <c r="D513" i="2" l="1"/>
  <c r="I513" i="2" s="1"/>
  <c r="Z513" i="2" s="1"/>
  <c r="AA513" i="2"/>
  <c r="AB513" i="2" l="1"/>
  <c r="AC513" i="2" s="1"/>
  <c r="K513" i="2"/>
  <c r="N513" i="2" s="1"/>
  <c r="L513" i="2"/>
  <c r="J513" i="2"/>
  <c r="M513" i="2" s="1"/>
  <c r="O513" i="2" l="1"/>
  <c r="Q513" i="2" s="1"/>
  <c r="R513" i="2" s="1"/>
  <c r="S513" i="2" s="1"/>
  <c r="T513" i="2" s="1"/>
  <c r="U513" i="2" l="1"/>
  <c r="X513" i="2" s="1"/>
  <c r="Y513" i="2" s="1"/>
  <c r="G513" i="2"/>
  <c r="C514" i="2" l="1"/>
  <c r="D514" i="2" l="1"/>
  <c r="I514" i="2" s="1"/>
  <c r="Z514" i="2" s="1"/>
  <c r="AA514" i="2"/>
  <c r="AB514" i="2" l="1"/>
  <c r="AC514" i="2" s="1"/>
  <c r="J514" i="2"/>
  <c r="M514" i="2" s="1"/>
  <c r="K514" i="2"/>
  <c r="N514" i="2" s="1"/>
  <c r="L514" i="2"/>
  <c r="O514" i="2" l="1"/>
  <c r="Q514" i="2" s="1"/>
  <c r="R514" i="2" s="1"/>
  <c r="S514" i="2" s="1"/>
  <c r="T514" i="2" s="1"/>
  <c r="U514" i="2" l="1"/>
  <c r="X514" i="2" s="1"/>
  <c r="Y514" i="2" s="1"/>
  <c r="G514" i="2"/>
  <c r="C515" i="2" l="1"/>
  <c r="D515" i="2" l="1"/>
  <c r="I515" i="2" s="1"/>
  <c r="Z515" i="2" s="1"/>
  <c r="AA515" i="2"/>
  <c r="AB515" i="2" l="1"/>
  <c r="AC515" i="2" s="1"/>
  <c r="K515" i="2"/>
  <c r="N515" i="2" s="1"/>
  <c r="L515" i="2"/>
  <c r="J515" i="2"/>
  <c r="M515" i="2" s="1"/>
  <c r="O515" i="2" l="1"/>
  <c r="Q515" i="2" s="1"/>
  <c r="R515" i="2" s="1"/>
  <c r="S515" i="2" s="1"/>
  <c r="T515" i="2" s="1"/>
  <c r="U515" i="2" l="1"/>
  <c r="X515" i="2" s="1"/>
  <c r="Y515" i="2" s="1"/>
  <c r="G515" i="2"/>
  <c r="C516" i="2" l="1"/>
  <c r="D516" i="2" l="1"/>
  <c r="I516" i="2" s="1"/>
  <c r="Z516" i="2" s="1"/>
  <c r="AA516" i="2"/>
  <c r="AB516" i="2" l="1"/>
  <c r="AC516" i="2" s="1"/>
  <c r="K516" i="2"/>
  <c r="N516" i="2" s="1"/>
  <c r="L516" i="2"/>
  <c r="J516" i="2"/>
  <c r="M516" i="2" s="1"/>
  <c r="O516" i="2" l="1"/>
  <c r="Q516" i="2" s="1"/>
  <c r="R516" i="2" s="1"/>
  <c r="S516" i="2" s="1"/>
  <c r="T516" i="2" s="1"/>
  <c r="U516" i="2" l="1"/>
  <c r="X516" i="2" s="1"/>
  <c r="Y516" i="2" s="1"/>
  <c r="G516" i="2"/>
  <c r="C517" i="2" l="1"/>
  <c r="D517" i="2" l="1"/>
  <c r="I517" i="2" s="1"/>
  <c r="Z517" i="2" s="1"/>
  <c r="AA517" i="2"/>
  <c r="AB517" i="2" l="1"/>
  <c r="AC517" i="2" s="1"/>
  <c r="K517" i="2"/>
  <c r="N517" i="2" s="1"/>
  <c r="L517" i="2"/>
  <c r="J517" i="2"/>
  <c r="M517" i="2" s="1"/>
  <c r="O517" i="2" l="1"/>
  <c r="Q517" i="2" s="1"/>
  <c r="R517" i="2" s="1"/>
  <c r="S517" i="2" s="1"/>
  <c r="T517" i="2" s="1"/>
  <c r="U517" i="2" l="1"/>
  <c r="X517" i="2" s="1"/>
  <c r="Y517" i="2" s="1"/>
  <c r="C518" i="2" s="1"/>
  <c r="G517" i="2"/>
  <c r="D518" i="2" l="1"/>
  <c r="I518" i="2" s="1"/>
  <c r="Z518" i="2" s="1"/>
  <c r="AA518" i="2"/>
  <c r="AB518" i="2" l="1"/>
  <c r="AC518" i="2" s="1"/>
  <c r="L518" i="2"/>
  <c r="K518" i="2"/>
  <c r="N518" i="2" s="1"/>
  <c r="J518" i="2"/>
  <c r="M518" i="2" s="1"/>
  <c r="O518" i="2" l="1"/>
  <c r="Q518" i="2" s="1"/>
  <c r="R518" i="2" s="1"/>
  <c r="S518" i="2" s="1"/>
  <c r="T518" i="2" s="1"/>
  <c r="U518" i="2" l="1"/>
  <c r="X518" i="2" s="1"/>
  <c r="Y518" i="2" s="1"/>
  <c r="G518" i="2"/>
  <c r="C519" i="2" l="1"/>
  <c r="D519" i="2" l="1"/>
  <c r="I519" i="2" s="1"/>
  <c r="Z519" i="2" s="1"/>
  <c r="AA519" i="2"/>
  <c r="K519" i="2" l="1"/>
  <c r="N519" i="2" s="1"/>
  <c r="J519" i="2"/>
  <c r="M519" i="2" s="1"/>
  <c r="L519" i="2"/>
  <c r="AB519" i="2"/>
  <c r="AC519" i="2" s="1"/>
  <c r="O519" i="2" l="1"/>
  <c r="Q519" i="2" s="1"/>
  <c r="R519" i="2" s="1"/>
  <c r="S519" i="2" s="1"/>
  <c r="T519" i="2" s="1"/>
  <c r="U519" i="2" l="1"/>
  <c r="X519" i="2" s="1"/>
  <c r="Y519" i="2" s="1"/>
  <c r="G519" i="2"/>
  <c r="C520" i="2" l="1"/>
  <c r="D520" i="2" l="1"/>
  <c r="I520" i="2" s="1"/>
  <c r="Z520" i="2" s="1"/>
  <c r="AA520" i="2"/>
  <c r="K520" i="2" l="1"/>
  <c r="N520" i="2" s="1"/>
  <c r="L520" i="2"/>
  <c r="J520" i="2"/>
  <c r="M520" i="2" s="1"/>
  <c r="AB520" i="2"/>
  <c r="AC520" i="2" s="1"/>
  <c r="O520" i="2" l="1"/>
  <c r="Q520" i="2" s="1"/>
  <c r="R520" i="2" s="1"/>
  <c r="S520" i="2" s="1"/>
  <c r="T520" i="2" s="1"/>
  <c r="U520" i="2" l="1"/>
  <c r="X520" i="2" s="1"/>
  <c r="Y520" i="2" s="1"/>
  <c r="C521" i="2" s="1"/>
  <c r="G520" i="2"/>
  <c r="D521" i="2" l="1"/>
  <c r="I521" i="2" s="1"/>
  <c r="Z521" i="2" s="1"/>
  <c r="AA521" i="2"/>
  <c r="AB521" i="2" l="1"/>
  <c r="AC521" i="2" s="1"/>
  <c r="K521" i="2"/>
  <c r="N521" i="2" s="1"/>
  <c r="L521" i="2"/>
  <c r="J521" i="2"/>
  <c r="M521" i="2" s="1"/>
  <c r="O521" i="2" l="1"/>
  <c r="Q521" i="2" s="1"/>
  <c r="R521" i="2" s="1"/>
  <c r="S521" i="2" s="1"/>
  <c r="T521" i="2" s="1"/>
  <c r="U521" i="2" l="1"/>
  <c r="X521" i="2" s="1"/>
  <c r="Y521" i="2" s="1"/>
  <c r="G521" i="2"/>
  <c r="C522" i="2" l="1"/>
  <c r="D522" i="2" l="1"/>
  <c r="I522" i="2" s="1"/>
  <c r="Z522" i="2" s="1"/>
  <c r="AA522" i="2"/>
  <c r="K522" i="2" l="1"/>
  <c r="N522" i="2" s="1"/>
  <c r="L522" i="2"/>
  <c r="AB522" i="2"/>
  <c r="AC522" i="2" s="1"/>
  <c r="J522" i="2"/>
  <c r="M522" i="2" s="1"/>
  <c r="O522" i="2" l="1"/>
  <c r="Q522" i="2" s="1"/>
  <c r="R522" i="2" s="1"/>
  <c r="S522" i="2" s="1"/>
  <c r="T522" i="2" s="1"/>
  <c r="U522" i="2" l="1"/>
  <c r="X522" i="2" s="1"/>
  <c r="Y522" i="2" s="1"/>
  <c r="G522" i="2"/>
  <c r="C523" i="2" l="1"/>
  <c r="D523" i="2" l="1"/>
  <c r="I523" i="2" s="1"/>
  <c r="Z523" i="2" s="1"/>
  <c r="AA523" i="2"/>
  <c r="AB523" i="2" l="1"/>
  <c r="AC523" i="2" s="1"/>
  <c r="K523" i="2"/>
  <c r="N523" i="2" s="1"/>
  <c r="L523" i="2"/>
  <c r="J523" i="2"/>
  <c r="M523" i="2" s="1"/>
  <c r="O523" i="2" l="1"/>
  <c r="Q523" i="2" s="1"/>
  <c r="R523" i="2" s="1"/>
  <c r="S523" i="2" s="1"/>
  <c r="T523" i="2" s="1"/>
  <c r="U523" i="2" l="1"/>
  <c r="X523" i="2" s="1"/>
  <c r="Y523" i="2" s="1"/>
  <c r="G523" i="2"/>
  <c r="C524" i="2" l="1"/>
  <c r="D524" i="2" l="1"/>
  <c r="I524" i="2" s="1"/>
  <c r="Z524" i="2" s="1"/>
  <c r="AA524" i="2"/>
  <c r="K524" i="2" l="1"/>
  <c r="N524" i="2" s="1"/>
  <c r="L524" i="2"/>
  <c r="J524" i="2"/>
  <c r="M524" i="2" s="1"/>
  <c r="AB524" i="2"/>
  <c r="AC524" i="2" s="1"/>
  <c r="O524" i="2" l="1"/>
  <c r="Q524" i="2" s="1"/>
  <c r="R524" i="2" s="1"/>
  <c r="S524" i="2" s="1"/>
  <c r="T524" i="2" s="1"/>
  <c r="U524" i="2" l="1"/>
  <c r="X524" i="2" s="1"/>
  <c r="Y524" i="2" s="1"/>
  <c r="G524" i="2"/>
  <c r="C525" i="2" l="1"/>
  <c r="D525" i="2" l="1"/>
  <c r="I525" i="2" s="1"/>
  <c r="Z525" i="2" s="1"/>
  <c r="AA525" i="2"/>
  <c r="AB525" i="2" l="1"/>
  <c r="AC525" i="2" s="1"/>
  <c r="K525" i="2"/>
  <c r="N525" i="2" s="1"/>
  <c r="L525" i="2"/>
  <c r="J525" i="2"/>
  <c r="M525" i="2" s="1"/>
  <c r="O525" i="2" l="1"/>
  <c r="Q525" i="2" s="1"/>
  <c r="R525" i="2" s="1"/>
  <c r="S525" i="2" l="1"/>
  <c r="T525" i="2" s="1"/>
  <c r="U525" i="2" s="1"/>
  <c r="X525" i="2" s="1"/>
  <c r="Y525" i="2" s="1"/>
  <c r="G525" i="2" l="1"/>
  <c r="C526" i="2"/>
  <c r="D526" i="2" l="1"/>
  <c r="I526" i="2" s="1"/>
  <c r="Z526" i="2" s="1"/>
  <c r="AA526" i="2"/>
  <c r="AB526" i="2" l="1"/>
  <c r="AC526" i="2" s="1"/>
  <c r="K526" i="2"/>
  <c r="N526" i="2" s="1"/>
  <c r="L526" i="2"/>
  <c r="J526" i="2"/>
  <c r="M526" i="2" s="1"/>
  <c r="O526" i="2" l="1"/>
  <c r="Q526" i="2" s="1"/>
  <c r="R526" i="2" s="1"/>
  <c r="S526" i="2" s="1"/>
  <c r="T526" i="2" s="1"/>
  <c r="U526" i="2" l="1"/>
  <c r="X526" i="2" s="1"/>
  <c r="Y526" i="2" s="1"/>
  <c r="G526" i="2"/>
  <c r="C527" i="2" l="1"/>
  <c r="D527" i="2" l="1"/>
  <c r="I527" i="2" s="1"/>
  <c r="Z527" i="2" s="1"/>
  <c r="AA527" i="2"/>
  <c r="K527" i="2" l="1"/>
  <c r="N527" i="2" s="1"/>
  <c r="L527" i="2"/>
  <c r="J527" i="2"/>
  <c r="M527" i="2" s="1"/>
  <c r="AB527" i="2"/>
  <c r="AC527" i="2" s="1"/>
  <c r="O527" i="2" l="1"/>
  <c r="Q527" i="2" s="1"/>
  <c r="R527" i="2" s="1"/>
  <c r="S527" i="2" s="1"/>
  <c r="T527" i="2" s="1"/>
  <c r="U527" i="2" l="1"/>
  <c r="X527" i="2" s="1"/>
  <c r="Y527" i="2" s="1"/>
  <c r="G527" i="2"/>
  <c r="C528" i="2" l="1"/>
  <c r="D528" i="2" l="1"/>
  <c r="I528" i="2" s="1"/>
  <c r="Z528" i="2" s="1"/>
  <c r="AA528" i="2"/>
  <c r="J528" i="2" l="1"/>
  <c r="M528" i="2" s="1"/>
  <c r="K528" i="2"/>
  <c r="N528" i="2" s="1"/>
  <c r="L528" i="2"/>
  <c r="AB528" i="2"/>
  <c r="AC528" i="2" s="1"/>
  <c r="O528" i="2" l="1"/>
  <c r="Q528" i="2" s="1"/>
  <c r="R528" i="2" s="1"/>
  <c r="S528" i="2" s="1"/>
  <c r="T528" i="2" s="1"/>
  <c r="U528" i="2" l="1"/>
  <c r="X528" i="2" s="1"/>
  <c r="Y528" i="2" s="1"/>
  <c r="G528" i="2"/>
  <c r="C529" i="2" l="1"/>
  <c r="D529" i="2" l="1"/>
  <c r="I529" i="2" s="1"/>
  <c r="Z529" i="2" s="1"/>
  <c r="AA529" i="2"/>
  <c r="K529" i="2" l="1"/>
  <c r="N529" i="2" s="1"/>
  <c r="J529" i="2"/>
  <c r="M529" i="2" s="1"/>
  <c r="L529" i="2"/>
  <c r="AB529" i="2"/>
  <c r="AC529" i="2" s="1"/>
  <c r="O529" i="2" l="1"/>
  <c r="Q529" i="2" s="1"/>
  <c r="R529" i="2" s="1"/>
  <c r="S529" i="2" s="1"/>
  <c r="T529" i="2" s="1"/>
  <c r="U529" i="2" l="1"/>
  <c r="X529" i="2" s="1"/>
  <c r="Y529" i="2" s="1"/>
  <c r="G529" i="2"/>
  <c r="C530" i="2" l="1"/>
  <c r="D530" i="2" l="1"/>
  <c r="I530" i="2" s="1"/>
  <c r="Z530" i="2" s="1"/>
  <c r="AA530" i="2"/>
  <c r="K530" i="2" l="1"/>
  <c r="N530" i="2" s="1"/>
  <c r="L530" i="2"/>
  <c r="J530" i="2"/>
  <c r="M530" i="2" s="1"/>
  <c r="AB530" i="2"/>
  <c r="AC530" i="2" s="1"/>
  <c r="O530" i="2" l="1"/>
  <c r="Q530" i="2" s="1"/>
  <c r="R530" i="2" s="1"/>
  <c r="S530" i="2" l="1"/>
  <c r="T530" i="2" s="1"/>
  <c r="U530" i="2" s="1"/>
  <c r="X530" i="2" s="1"/>
  <c r="Y530" i="2" s="1"/>
  <c r="G530" i="2" l="1"/>
  <c r="C531" i="2"/>
  <c r="D531" i="2" l="1"/>
  <c r="I531" i="2" s="1"/>
  <c r="Z531" i="2" s="1"/>
  <c r="AA531" i="2"/>
  <c r="K531" i="2" l="1"/>
  <c r="N531" i="2" s="1"/>
  <c r="L531" i="2"/>
  <c r="AB531" i="2"/>
  <c r="AC531" i="2" s="1"/>
  <c r="J531" i="2"/>
  <c r="M531" i="2" s="1"/>
  <c r="O531" i="2" l="1"/>
  <c r="Q531" i="2" s="1"/>
  <c r="R531" i="2" s="1"/>
  <c r="S531" i="2" l="1"/>
  <c r="T531" i="2" s="1"/>
  <c r="U531" i="2" s="1"/>
  <c r="X531" i="2" s="1"/>
  <c r="Y531" i="2" s="1"/>
  <c r="G531" i="2" l="1"/>
  <c r="C532" i="2"/>
  <c r="D532" i="2" l="1"/>
  <c r="I532" i="2" s="1"/>
  <c r="Z532" i="2" s="1"/>
  <c r="AA532" i="2"/>
  <c r="AB532" i="2" l="1"/>
  <c r="AC532" i="2" s="1"/>
  <c r="K532" i="2"/>
  <c r="N532" i="2" s="1"/>
  <c r="L532" i="2"/>
  <c r="J532" i="2"/>
  <c r="M532" i="2" s="1"/>
  <c r="O532" i="2" l="1"/>
  <c r="Q532" i="2" s="1"/>
  <c r="R532" i="2" s="1"/>
  <c r="S532" i="2" s="1"/>
  <c r="T532" i="2" s="1"/>
  <c r="U532" i="2" l="1"/>
  <c r="X532" i="2" s="1"/>
  <c r="Y532" i="2" s="1"/>
  <c r="G532" i="2"/>
  <c r="C533" i="2" l="1"/>
  <c r="D533" i="2" l="1"/>
  <c r="I533" i="2" s="1"/>
  <c r="Z533" i="2" s="1"/>
  <c r="AA533" i="2"/>
  <c r="K533" i="2" l="1"/>
  <c r="N533" i="2" s="1"/>
  <c r="AB533" i="2"/>
  <c r="AC533" i="2" s="1"/>
  <c r="L533" i="2"/>
  <c r="J533" i="2"/>
  <c r="M533" i="2" s="1"/>
  <c r="O533" i="2" l="1"/>
  <c r="Q533" i="2" s="1"/>
  <c r="R533" i="2" s="1"/>
  <c r="S533" i="2" s="1"/>
  <c r="T533" i="2" s="1"/>
  <c r="U533" i="2" l="1"/>
  <c r="X533" i="2" s="1"/>
  <c r="Y533" i="2" s="1"/>
  <c r="G533" i="2"/>
  <c r="C534" i="2" l="1"/>
  <c r="D534" i="2" l="1"/>
  <c r="I534" i="2" s="1"/>
  <c r="Z534" i="2" s="1"/>
  <c r="AA534" i="2"/>
  <c r="K534" i="2" l="1"/>
  <c r="N534" i="2" s="1"/>
  <c r="L534" i="2"/>
  <c r="J534" i="2"/>
  <c r="M534" i="2" s="1"/>
  <c r="AB534" i="2"/>
  <c r="AC534" i="2" s="1"/>
  <c r="O534" i="2" l="1"/>
  <c r="Q534" i="2" s="1"/>
  <c r="R534" i="2" s="1"/>
  <c r="S534" i="2" s="1"/>
  <c r="T534" i="2" s="1"/>
  <c r="U534" i="2" l="1"/>
  <c r="X534" i="2" s="1"/>
  <c r="Y534" i="2" s="1"/>
  <c r="G534" i="2"/>
  <c r="C535" i="2" l="1"/>
  <c r="D535" i="2" l="1"/>
  <c r="I535" i="2" s="1"/>
  <c r="Z535" i="2" s="1"/>
  <c r="AA535" i="2"/>
  <c r="AB535" i="2" l="1"/>
  <c r="AC535" i="2" s="1"/>
  <c r="K535" i="2"/>
  <c r="N535" i="2" s="1"/>
  <c r="L535" i="2"/>
  <c r="J535" i="2"/>
  <c r="M535" i="2" s="1"/>
  <c r="O535" i="2" l="1"/>
  <c r="Q535" i="2" s="1"/>
  <c r="R535" i="2" s="1"/>
  <c r="S535" i="2" s="1"/>
  <c r="T535" i="2" s="1"/>
  <c r="U535" i="2" l="1"/>
  <c r="X535" i="2" s="1"/>
  <c r="Y535" i="2" s="1"/>
  <c r="C536" i="2" s="1"/>
  <c r="G535" i="2"/>
  <c r="D536" i="2" l="1"/>
  <c r="I536" i="2" s="1"/>
  <c r="Z536" i="2" s="1"/>
  <c r="AA536" i="2"/>
  <c r="K536" i="2" l="1"/>
  <c r="N536" i="2" s="1"/>
  <c r="L536" i="2"/>
  <c r="AB536" i="2"/>
  <c r="AC536" i="2" s="1"/>
  <c r="J536" i="2"/>
  <c r="M536" i="2" s="1"/>
  <c r="O536" i="2" l="1"/>
  <c r="Q536" i="2" s="1"/>
  <c r="R536" i="2" s="1"/>
  <c r="S536" i="2" l="1"/>
  <c r="T536" i="2" s="1"/>
  <c r="U536" i="2" s="1"/>
  <c r="X536" i="2" s="1"/>
  <c r="Y536" i="2" s="1"/>
  <c r="G536" i="2" l="1"/>
  <c r="C537" i="2"/>
  <c r="D537" i="2" l="1"/>
  <c r="I537" i="2" s="1"/>
  <c r="Z537" i="2" s="1"/>
  <c r="AA537" i="2"/>
  <c r="K537" i="2" l="1"/>
  <c r="N537" i="2" s="1"/>
  <c r="L537" i="2"/>
  <c r="J537" i="2"/>
  <c r="M537" i="2" s="1"/>
  <c r="AB537" i="2"/>
  <c r="AC537" i="2" s="1"/>
  <c r="O537" i="2" l="1"/>
  <c r="Q537" i="2" s="1"/>
  <c r="R537" i="2" s="1"/>
  <c r="S537" i="2" s="1"/>
  <c r="T537" i="2" s="1"/>
  <c r="U537" i="2" l="1"/>
  <c r="X537" i="2" s="1"/>
  <c r="Y537" i="2" s="1"/>
  <c r="G537" i="2"/>
  <c r="C538" i="2" l="1"/>
  <c r="D538" i="2" l="1"/>
  <c r="I538" i="2" s="1"/>
  <c r="Z538" i="2" s="1"/>
  <c r="AA538" i="2"/>
  <c r="AB538" i="2" l="1"/>
  <c r="AC538" i="2" s="1"/>
  <c r="L538" i="2"/>
  <c r="K538" i="2"/>
  <c r="N538" i="2" s="1"/>
  <c r="J538" i="2"/>
  <c r="M538" i="2" s="1"/>
  <c r="O538" i="2" l="1"/>
  <c r="Q538" i="2" s="1"/>
  <c r="R538" i="2" s="1"/>
  <c r="S538" i="2" s="1"/>
  <c r="T538" i="2" s="1"/>
  <c r="U538" i="2" l="1"/>
  <c r="X538" i="2" s="1"/>
  <c r="Y538" i="2" s="1"/>
  <c r="G538" i="2"/>
  <c r="C539" i="2" l="1"/>
  <c r="D539" i="2" l="1"/>
  <c r="I539" i="2" s="1"/>
  <c r="Z539" i="2" s="1"/>
  <c r="AA539" i="2"/>
  <c r="AB539" i="2" l="1"/>
  <c r="AC539" i="2" s="1"/>
  <c r="J539" i="2"/>
  <c r="M539" i="2" s="1"/>
  <c r="K539" i="2"/>
  <c r="N539" i="2" s="1"/>
  <c r="L539" i="2"/>
  <c r="O539" i="2" l="1"/>
  <c r="Q539" i="2" s="1"/>
  <c r="R539" i="2" s="1"/>
  <c r="S539" i="2" s="1"/>
  <c r="T539" i="2" s="1"/>
  <c r="U539" i="2" l="1"/>
  <c r="X539" i="2" s="1"/>
  <c r="Y539" i="2" s="1"/>
  <c r="G539" i="2"/>
  <c r="C540" i="2" l="1"/>
  <c r="D540" i="2" l="1"/>
  <c r="I540" i="2" s="1"/>
  <c r="Z540" i="2" s="1"/>
  <c r="AA540" i="2"/>
  <c r="K540" i="2" l="1"/>
  <c r="N540" i="2" s="1"/>
  <c r="J540" i="2"/>
  <c r="M540" i="2" s="1"/>
  <c r="L540" i="2"/>
  <c r="AB540" i="2"/>
  <c r="AC540" i="2" s="1"/>
  <c r="O540" i="2" l="1"/>
  <c r="Q540" i="2" s="1"/>
  <c r="R540" i="2" s="1"/>
  <c r="S540" i="2" s="1"/>
  <c r="T540" i="2" s="1"/>
  <c r="U540" i="2" l="1"/>
  <c r="X540" i="2" s="1"/>
  <c r="Y540" i="2" s="1"/>
  <c r="G540" i="2"/>
  <c r="C541" i="2" l="1"/>
  <c r="D541" i="2" l="1"/>
  <c r="I541" i="2" s="1"/>
  <c r="Z541" i="2" s="1"/>
  <c r="AA541" i="2"/>
  <c r="AB541" i="2" l="1"/>
  <c r="AC541" i="2" s="1"/>
  <c r="L541" i="2"/>
  <c r="K541" i="2"/>
  <c r="N541" i="2" s="1"/>
  <c r="J541" i="2"/>
  <c r="M541" i="2" s="1"/>
  <c r="O541" i="2" l="1"/>
  <c r="Q541" i="2" s="1"/>
  <c r="R541" i="2" s="1"/>
  <c r="S541" i="2" s="1"/>
  <c r="T541" i="2" s="1"/>
  <c r="U541" i="2" l="1"/>
  <c r="X541" i="2" s="1"/>
  <c r="Y541" i="2" s="1"/>
  <c r="G541" i="2"/>
  <c r="C542" i="2" l="1"/>
  <c r="D542" i="2" l="1"/>
  <c r="I542" i="2" s="1"/>
  <c r="Z542" i="2" s="1"/>
  <c r="AA542" i="2"/>
  <c r="K542" i="2" l="1"/>
  <c r="N542" i="2" s="1"/>
  <c r="L542" i="2"/>
  <c r="J542" i="2"/>
  <c r="M542" i="2" s="1"/>
  <c r="AB542" i="2"/>
  <c r="AC542" i="2" s="1"/>
  <c r="O542" i="2" l="1"/>
  <c r="Q542" i="2" s="1"/>
  <c r="R542" i="2" s="1"/>
  <c r="S542" i="2" s="1"/>
  <c r="T542" i="2" s="1"/>
  <c r="U542" i="2" l="1"/>
  <c r="X542" i="2" s="1"/>
  <c r="Y542" i="2" s="1"/>
  <c r="G542" i="2"/>
  <c r="C543" i="2" l="1"/>
  <c r="D543" i="2" l="1"/>
  <c r="I543" i="2" s="1"/>
  <c r="Z543" i="2" s="1"/>
  <c r="AA543" i="2"/>
  <c r="AB543" i="2" l="1"/>
  <c r="AC543" i="2" s="1"/>
  <c r="L543" i="2"/>
  <c r="J543" i="2"/>
  <c r="M543" i="2" s="1"/>
  <c r="K543" i="2"/>
  <c r="N543" i="2" s="1"/>
  <c r="O543" i="2" l="1"/>
  <c r="Q543" i="2" s="1"/>
  <c r="R543" i="2" s="1"/>
  <c r="S543" i="2" s="1"/>
  <c r="T543" i="2" s="1"/>
  <c r="U543" i="2" l="1"/>
  <c r="X543" i="2" s="1"/>
  <c r="Y543" i="2" s="1"/>
  <c r="G543" i="2"/>
  <c r="C544" i="2" l="1"/>
  <c r="D544" i="2" l="1"/>
  <c r="I544" i="2" s="1"/>
  <c r="Z544" i="2" s="1"/>
  <c r="AA544" i="2"/>
  <c r="K544" i="2" l="1"/>
  <c r="N544" i="2" s="1"/>
  <c r="J544" i="2"/>
  <c r="M544" i="2" s="1"/>
  <c r="L544" i="2"/>
  <c r="AB544" i="2"/>
  <c r="AC544" i="2" s="1"/>
  <c r="O544" i="2" l="1"/>
  <c r="Q544" i="2" s="1"/>
  <c r="R544" i="2" s="1"/>
  <c r="S544" i="2" s="1"/>
  <c r="T544" i="2" s="1"/>
  <c r="U544" i="2" l="1"/>
  <c r="X544" i="2" s="1"/>
  <c r="Y544" i="2" s="1"/>
  <c r="C545" i="2" s="1"/>
  <c r="G544" i="2"/>
  <c r="D545" i="2" l="1"/>
  <c r="I545" i="2" s="1"/>
  <c r="Z545" i="2" s="1"/>
  <c r="AA545" i="2"/>
  <c r="AB545" i="2" l="1"/>
  <c r="AC545" i="2" s="1"/>
  <c r="K545" i="2"/>
  <c r="N545" i="2" s="1"/>
  <c r="L545" i="2"/>
  <c r="J545" i="2"/>
  <c r="M545" i="2" s="1"/>
  <c r="O545" i="2" l="1"/>
  <c r="Q545" i="2" s="1"/>
  <c r="R545" i="2" s="1"/>
  <c r="S545" i="2" s="1"/>
  <c r="T545" i="2" s="1"/>
  <c r="U545" i="2" l="1"/>
  <c r="X545" i="2" s="1"/>
  <c r="Y545" i="2" s="1"/>
  <c r="G545" i="2"/>
  <c r="C546" i="2" l="1"/>
  <c r="D546" i="2" l="1"/>
  <c r="I546" i="2" s="1"/>
  <c r="Z546" i="2" s="1"/>
  <c r="AA546" i="2"/>
  <c r="K546" i="2" l="1"/>
  <c r="N546" i="2" s="1"/>
  <c r="L546" i="2"/>
  <c r="J546" i="2"/>
  <c r="M546" i="2" s="1"/>
  <c r="AB546" i="2"/>
  <c r="AC546" i="2" s="1"/>
  <c r="O546" i="2" l="1"/>
  <c r="Q546" i="2" s="1"/>
  <c r="R546" i="2" s="1"/>
  <c r="S546" i="2" l="1"/>
  <c r="T546" i="2" s="1"/>
  <c r="U546" i="2" s="1"/>
  <c r="X546" i="2" s="1"/>
  <c r="Y546" i="2" s="1"/>
  <c r="G546" i="2" l="1"/>
  <c r="C547" i="2"/>
  <c r="D547" i="2" l="1"/>
  <c r="I547" i="2" s="1"/>
  <c r="Z547" i="2" s="1"/>
  <c r="AA547" i="2"/>
  <c r="L547" i="2" l="1"/>
  <c r="K547" i="2"/>
  <c r="N547" i="2" s="1"/>
  <c r="J547" i="2"/>
  <c r="M547" i="2" s="1"/>
  <c r="AB547" i="2"/>
  <c r="AC547" i="2" s="1"/>
  <c r="O547" i="2" l="1"/>
  <c r="Q547" i="2" s="1"/>
  <c r="R547" i="2" s="1"/>
  <c r="S547" i="2" l="1"/>
  <c r="T547" i="2" s="1"/>
  <c r="U547" i="2" s="1"/>
  <c r="X547" i="2" s="1"/>
  <c r="Y547" i="2" s="1"/>
  <c r="G547" i="2" l="1"/>
  <c r="C548" i="2"/>
  <c r="D548" i="2" l="1"/>
  <c r="I548" i="2" s="1"/>
  <c r="Z548" i="2" s="1"/>
  <c r="AA548" i="2"/>
  <c r="K548" i="2" l="1"/>
  <c r="N548" i="2" s="1"/>
  <c r="AB548" i="2"/>
  <c r="AC548" i="2" s="1"/>
  <c r="L548" i="2"/>
  <c r="J548" i="2"/>
  <c r="M548" i="2" s="1"/>
  <c r="O548" i="2" l="1"/>
  <c r="Q548" i="2" s="1"/>
  <c r="R548" i="2" s="1"/>
  <c r="S548" i="2" l="1"/>
  <c r="T548" i="2" s="1"/>
  <c r="U548" i="2" s="1"/>
  <c r="X548" i="2" s="1"/>
  <c r="Y548" i="2" s="1"/>
  <c r="G548" i="2" l="1"/>
  <c r="C549" i="2"/>
  <c r="D549" i="2" l="1"/>
  <c r="I549" i="2" s="1"/>
  <c r="Z549" i="2" s="1"/>
  <c r="AA549" i="2"/>
  <c r="AB549" i="2" l="1"/>
  <c r="AC549" i="2" s="1"/>
  <c r="K549" i="2"/>
  <c r="N549" i="2" s="1"/>
  <c r="L549" i="2"/>
  <c r="J549" i="2"/>
  <c r="M549" i="2" s="1"/>
  <c r="O549" i="2" l="1"/>
  <c r="Q549" i="2" s="1"/>
  <c r="R549" i="2" s="1"/>
  <c r="S549" i="2" s="1"/>
  <c r="T549" i="2" s="1"/>
  <c r="U549" i="2" l="1"/>
  <c r="X549" i="2" s="1"/>
  <c r="Y549" i="2" s="1"/>
  <c r="C550" i="2" s="1"/>
  <c r="G549" i="2"/>
  <c r="D550" i="2" l="1"/>
  <c r="I550" i="2" s="1"/>
  <c r="Z550" i="2" s="1"/>
  <c r="AA550" i="2"/>
  <c r="AB550" i="2" l="1"/>
  <c r="AC550" i="2" s="1"/>
  <c r="K550" i="2"/>
  <c r="N550" i="2" s="1"/>
  <c r="L550" i="2"/>
  <c r="J550" i="2"/>
  <c r="M550" i="2" s="1"/>
  <c r="O550" i="2" l="1"/>
  <c r="Q550" i="2" s="1"/>
  <c r="R550" i="2" s="1"/>
  <c r="S550" i="2" s="1"/>
  <c r="T550" i="2" s="1"/>
  <c r="U550" i="2" l="1"/>
  <c r="X550" i="2" s="1"/>
  <c r="Y550" i="2" s="1"/>
  <c r="G550" i="2"/>
  <c r="C551" i="2" l="1"/>
  <c r="D551" i="2" l="1"/>
  <c r="I551" i="2" s="1"/>
  <c r="Z551" i="2" s="1"/>
  <c r="AA551" i="2"/>
  <c r="AB551" i="2" l="1"/>
  <c r="AC551" i="2" s="1"/>
  <c r="K551" i="2"/>
  <c r="N551" i="2" s="1"/>
  <c r="L551" i="2"/>
  <c r="J551" i="2"/>
  <c r="M551" i="2" s="1"/>
  <c r="O551" i="2" l="1"/>
  <c r="Q551" i="2" s="1"/>
  <c r="R551" i="2" s="1"/>
  <c r="S551" i="2" s="1"/>
  <c r="T551" i="2" s="1"/>
  <c r="U551" i="2" l="1"/>
  <c r="X551" i="2" s="1"/>
  <c r="Y551" i="2" s="1"/>
  <c r="G551" i="2"/>
  <c r="C552" i="2" l="1"/>
  <c r="D552" i="2" l="1"/>
  <c r="I552" i="2" s="1"/>
  <c r="Z552" i="2" s="1"/>
  <c r="AA552" i="2"/>
  <c r="K552" i="2" l="1"/>
  <c r="N552" i="2" s="1"/>
  <c r="L552" i="2"/>
  <c r="J552" i="2"/>
  <c r="M552" i="2" s="1"/>
  <c r="AB552" i="2"/>
  <c r="AC552" i="2" s="1"/>
  <c r="O552" i="2" l="1"/>
  <c r="Q552" i="2" s="1"/>
  <c r="R552" i="2" s="1"/>
  <c r="S552" i="2" s="1"/>
  <c r="T552" i="2" s="1"/>
  <c r="U552" i="2" l="1"/>
  <c r="X552" i="2" s="1"/>
  <c r="Y552" i="2" s="1"/>
  <c r="G552" i="2"/>
  <c r="C553" i="2" l="1"/>
  <c r="D553" i="2" l="1"/>
  <c r="I553" i="2" s="1"/>
  <c r="Z553" i="2" s="1"/>
  <c r="AA553" i="2"/>
  <c r="AB553" i="2" l="1"/>
  <c r="AC553" i="2" s="1"/>
  <c r="L553" i="2"/>
  <c r="K553" i="2"/>
  <c r="N553" i="2" s="1"/>
  <c r="J553" i="2"/>
  <c r="M553" i="2" s="1"/>
  <c r="O553" i="2" l="1"/>
  <c r="Q553" i="2" s="1"/>
  <c r="R553" i="2" s="1"/>
  <c r="S553" i="2" s="1"/>
  <c r="T553" i="2" s="1"/>
  <c r="U553" i="2" l="1"/>
  <c r="X553" i="2" s="1"/>
  <c r="Y553" i="2" s="1"/>
  <c r="G553" i="2"/>
  <c r="C554" i="2" l="1"/>
  <c r="D554" i="2" l="1"/>
  <c r="I554" i="2" s="1"/>
  <c r="Z554" i="2" s="1"/>
  <c r="AA554" i="2"/>
  <c r="K554" i="2" l="1"/>
  <c r="N554" i="2" s="1"/>
  <c r="L554" i="2"/>
  <c r="AB554" i="2"/>
  <c r="AC554" i="2" s="1"/>
  <c r="J554" i="2"/>
  <c r="M554" i="2" s="1"/>
  <c r="O554" i="2" l="1"/>
  <c r="Q554" i="2" s="1"/>
  <c r="R554" i="2" s="1"/>
  <c r="S554" i="2" s="1"/>
  <c r="T554" i="2" s="1"/>
  <c r="U554" i="2" l="1"/>
  <c r="X554" i="2" s="1"/>
  <c r="Y554" i="2" s="1"/>
  <c r="G554" i="2"/>
  <c r="C555" i="2" l="1"/>
  <c r="D555" i="2" l="1"/>
  <c r="I555" i="2" s="1"/>
  <c r="Z555" i="2" s="1"/>
  <c r="AA555" i="2"/>
  <c r="AB555" i="2" l="1"/>
  <c r="AC555" i="2" s="1"/>
  <c r="K555" i="2"/>
  <c r="N555" i="2" s="1"/>
  <c r="L555" i="2"/>
  <c r="J555" i="2"/>
  <c r="M555" i="2" s="1"/>
  <c r="O555" i="2" l="1"/>
  <c r="Q555" i="2" s="1"/>
  <c r="R555" i="2" s="1"/>
  <c r="S555" i="2" s="1"/>
  <c r="T555" i="2" s="1"/>
  <c r="U555" i="2" l="1"/>
  <c r="X555" i="2" s="1"/>
  <c r="Y555" i="2" s="1"/>
  <c r="G555" i="2"/>
  <c r="C556" i="2" l="1"/>
  <c r="D556" i="2" l="1"/>
  <c r="I556" i="2" s="1"/>
  <c r="Z556" i="2" s="1"/>
  <c r="AA556" i="2"/>
  <c r="AB556" i="2" l="1"/>
  <c r="AC556" i="2" s="1"/>
  <c r="K556" i="2"/>
  <c r="N556" i="2" s="1"/>
  <c r="L556" i="2"/>
  <c r="J556" i="2"/>
  <c r="M556" i="2" s="1"/>
  <c r="O556" i="2" l="1"/>
  <c r="Q556" i="2" s="1"/>
  <c r="R556" i="2" s="1"/>
  <c r="S556" i="2" l="1"/>
  <c r="T556" i="2" s="1"/>
  <c r="U556" i="2" s="1"/>
  <c r="X556" i="2" s="1"/>
  <c r="Y556" i="2" s="1"/>
  <c r="G556" i="2" l="1"/>
  <c r="C557" i="2"/>
  <c r="D557" i="2" l="1"/>
  <c r="I557" i="2" s="1"/>
  <c r="Z557" i="2" s="1"/>
  <c r="AA557" i="2"/>
  <c r="AB557" i="2" l="1"/>
  <c r="AC557" i="2" s="1"/>
  <c r="L557" i="2"/>
  <c r="K557" i="2"/>
  <c r="N557" i="2" s="1"/>
  <c r="J557" i="2"/>
  <c r="M557" i="2" s="1"/>
  <c r="O557" i="2" l="1"/>
  <c r="Q557" i="2" s="1"/>
  <c r="R557" i="2" s="1"/>
  <c r="S557" i="2" s="1"/>
  <c r="T557" i="2" s="1"/>
  <c r="U557" i="2" l="1"/>
  <c r="X557" i="2" s="1"/>
  <c r="Y557" i="2" s="1"/>
  <c r="G557" i="2"/>
  <c r="C558" i="2" l="1"/>
  <c r="D558" i="2" l="1"/>
  <c r="I558" i="2" s="1"/>
  <c r="Z558" i="2" s="1"/>
  <c r="AA558" i="2"/>
  <c r="K558" i="2" l="1"/>
  <c r="N558" i="2" s="1"/>
  <c r="AB558" i="2"/>
  <c r="AC558" i="2" s="1"/>
  <c r="L558" i="2"/>
  <c r="J558" i="2"/>
  <c r="M558" i="2" s="1"/>
  <c r="O558" i="2" l="1"/>
  <c r="Q558" i="2" s="1"/>
  <c r="R558" i="2" s="1"/>
  <c r="S558" i="2" s="1"/>
  <c r="T558" i="2" s="1"/>
  <c r="U558" i="2" l="1"/>
  <c r="X558" i="2" s="1"/>
  <c r="Y558" i="2" s="1"/>
  <c r="G558" i="2"/>
  <c r="C559" i="2" l="1"/>
  <c r="D559" i="2" l="1"/>
  <c r="I559" i="2" s="1"/>
  <c r="Z559" i="2" s="1"/>
  <c r="AA559" i="2"/>
  <c r="AB559" i="2" l="1"/>
  <c r="AC559" i="2" s="1"/>
  <c r="J559" i="2"/>
  <c r="M559" i="2" s="1"/>
  <c r="K559" i="2"/>
  <c r="N559" i="2" s="1"/>
  <c r="L559" i="2"/>
  <c r="O559" i="2" l="1"/>
  <c r="Q559" i="2" s="1"/>
  <c r="R559" i="2" s="1"/>
  <c r="S559" i="2" s="1"/>
  <c r="T559" i="2" s="1"/>
  <c r="U559" i="2" l="1"/>
  <c r="X559" i="2" s="1"/>
  <c r="Y559" i="2" s="1"/>
  <c r="C560" i="2" s="1"/>
  <c r="G559" i="2"/>
  <c r="D560" i="2" l="1"/>
  <c r="I560" i="2" s="1"/>
  <c r="Z560" i="2" s="1"/>
  <c r="AA560" i="2"/>
  <c r="K560" i="2" l="1"/>
  <c r="N560" i="2" s="1"/>
  <c r="L560" i="2"/>
  <c r="J560" i="2"/>
  <c r="M560" i="2" s="1"/>
  <c r="AB560" i="2"/>
  <c r="AC560" i="2" s="1"/>
  <c r="O560" i="2" l="1"/>
  <c r="Q560" i="2" s="1"/>
  <c r="R560" i="2" s="1"/>
  <c r="S560" i="2" s="1"/>
  <c r="T560" i="2" s="1"/>
  <c r="U560" i="2" l="1"/>
  <c r="X560" i="2" s="1"/>
  <c r="Y560" i="2" s="1"/>
  <c r="C561" i="2" s="1"/>
  <c r="G560" i="2"/>
  <c r="D561" i="2" l="1"/>
  <c r="I561" i="2" s="1"/>
  <c r="Z561" i="2" s="1"/>
  <c r="AA561" i="2"/>
  <c r="K561" i="2" l="1"/>
  <c r="N561" i="2" s="1"/>
  <c r="L561" i="2"/>
  <c r="J561" i="2"/>
  <c r="M561" i="2" s="1"/>
  <c r="AB561" i="2"/>
  <c r="AC561" i="2" s="1"/>
  <c r="O561" i="2" l="1"/>
  <c r="Q561" i="2" s="1"/>
  <c r="R561" i="2" s="1"/>
  <c r="S561" i="2" s="1"/>
  <c r="T561" i="2" s="1"/>
  <c r="U561" i="2" l="1"/>
  <c r="X561" i="2" s="1"/>
  <c r="Y561" i="2" s="1"/>
  <c r="G561" i="2"/>
  <c r="C562" i="2" l="1"/>
  <c r="D562" i="2" l="1"/>
  <c r="I562" i="2" s="1"/>
  <c r="Z562" i="2" s="1"/>
  <c r="AA562" i="2"/>
  <c r="AB562" i="2" l="1"/>
  <c r="AC562" i="2" s="1"/>
  <c r="K562" i="2"/>
  <c r="N562" i="2" s="1"/>
  <c r="L562" i="2"/>
  <c r="J562" i="2"/>
  <c r="M562" i="2" s="1"/>
  <c r="O562" i="2" l="1"/>
  <c r="Q562" i="2" s="1"/>
  <c r="R562" i="2" s="1"/>
  <c r="S562" i="2" s="1"/>
  <c r="T562" i="2" s="1"/>
  <c r="U562" i="2" l="1"/>
  <c r="X562" i="2" s="1"/>
  <c r="Y562" i="2" s="1"/>
  <c r="G562" i="2"/>
  <c r="C563" i="2" l="1"/>
  <c r="D563" i="2" l="1"/>
  <c r="I563" i="2" s="1"/>
  <c r="Z563" i="2" s="1"/>
  <c r="AA563" i="2"/>
  <c r="K563" i="2" l="1"/>
  <c r="N563" i="2" s="1"/>
  <c r="L563" i="2"/>
  <c r="J563" i="2"/>
  <c r="M563" i="2" s="1"/>
  <c r="AB563" i="2"/>
  <c r="AC563" i="2" s="1"/>
  <c r="O563" i="2" l="1"/>
  <c r="Q563" i="2" s="1"/>
  <c r="R563" i="2" s="1"/>
  <c r="S563" i="2" s="1"/>
  <c r="T563" i="2" s="1"/>
  <c r="U563" i="2" l="1"/>
  <c r="X563" i="2" s="1"/>
  <c r="Y563" i="2" s="1"/>
  <c r="G563" i="2"/>
  <c r="C564" i="2" l="1"/>
  <c r="D564" i="2" l="1"/>
  <c r="I564" i="2" s="1"/>
  <c r="Z564" i="2" s="1"/>
  <c r="AA564" i="2"/>
  <c r="AB564" i="2" l="1"/>
  <c r="AC564" i="2" s="1"/>
  <c r="J564" i="2"/>
  <c r="M564" i="2" s="1"/>
  <c r="K564" i="2"/>
  <c r="N564" i="2" s="1"/>
  <c r="L564" i="2"/>
  <c r="O564" i="2" l="1"/>
  <c r="Q564" i="2" s="1"/>
  <c r="R564" i="2" s="1"/>
  <c r="S564" i="2" s="1"/>
  <c r="T564" i="2" s="1"/>
  <c r="U564" i="2" l="1"/>
  <c r="X564" i="2" s="1"/>
  <c r="Y564" i="2" s="1"/>
  <c r="G564" i="2"/>
  <c r="C565" i="2" l="1"/>
  <c r="D565" i="2" l="1"/>
  <c r="I565" i="2" s="1"/>
  <c r="Z565" i="2" s="1"/>
  <c r="AA565" i="2"/>
  <c r="AB565" i="2" l="1"/>
  <c r="AC565" i="2" s="1"/>
  <c r="K565" i="2"/>
  <c r="N565" i="2" s="1"/>
  <c r="L565" i="2"/>
  <c r="J565" i="2"/>
  <c r="M565" i="2" s="1"/>
  <c r="O565" i="2" l="1"/>
  <c r="Q565" i="2" s="1"/>
  <c r="R565" i="2" s="1"/>
  <c r="S565" i="2" s="1"/>
  <c r="T565" i="2" s="1"/>
  <c r="U565" i="2" l="1"/>
  <c r="X565" i="2" s="1"/>
  <c r="Y565" i="2" s="1"/>
  <c r="C566" i="2" s="1"/>
  <c r="G565" i="2"/>
  <c r="D566" i="2" l="1"/>
  <c r="I566" i="2" s="1"/>
  <c r="Z566" i="2" s="1"/>
  <c r="AA566" i="2"/>
  <c r="J566" i="2" l="1"/>
  <c r="M566" i="2" s="1"/>
  <c r="K566" i="2"/>
  <c r="N566" i="2" s="1"/>
  <c r="L566" i="2"/>
  <c r="AB566" i="2"/>
  <c r="AC566" i="2" s="1"/>
  <c r="O566" i="2" l="1"/>
  <c r="Q566" i="2" s="1"/>
  <c r="R566" i="2" s="1"/>
  <c r="S566" i="2" s="1"/>
  <c r="T566" i="2" s="1"/>
  <c r="U566" i="2" l="1"/>
  <c r="X566" i="2" s="1"/>
  <c r="Y566" i="2" s="1"/>
  <c r="G566" i="2"/>
  <c r="C567" i="2" l="1"/>
  <c r="D567" i="2" l="1"/>
  <c r="I567" i="2" s="1"/>
  <c r="Z567" i="2" s="1"/>
  <c r="AA567" i="2"/>
  <c r="K567" i="2" l="1"/>
  <c r="N567" i="2" s="1"/>
  <c r="L567" i="2"/>
  <c r="J567" i="2"/>
  <c r="M567" i="2" s="1"/>
  <c r="AB567" i="2"/>
  <c r="AC567" i="2" s="1"/>
  <c r="O567" i="2" l="1"/>
  <c r="Q567" i="2" s="1"/>
  <c r="R567" i="2" s="1"/>
  <c r="S567" i="2" s="1"/>
  <c r="T567" i="2" s="1"/>
  <c r="U567" i="2" l="1"/>
  <c r="X567" i="2" s="1"/>
  <c r="Y567" i="2" s="1"/>
  <c r="G567" i="2"/>
  <c r="C568" i="2" l="1"/>
  <c r="D568" i="2" l="1"/>
  <c r="I568" i="2" s="1"/>
  <c r="Z568" i="2" s="1"/>
  <c r="AA568" i="2"/>
  <c r="K568" i="2" l="1"/>
  <c r="N568" i="2" s="1"/>
  <c r="L568" i="2"/>
  <c r="J568" i="2"/>
  <c r="M568" i="2" s="1"/>
  <c r="AB568" i="2"/>
  <c r="AC568" i="2" s="1"/>
  <c r="O568" i="2" l="1"/>
  <c r="Q568" i="2" s="1"/>
  <c r="R568" i="2" s="1"/>
  <c r="S568" i="2" s="1"/>
  <c r="T568" i="2" s="1"/>
  <c r="U568" i="2" l="1"/>
  <c r="X568" i="2" s="1"/>
  <c r="Y568" i="2" s="1"/>
  <c r="G568" i="2"/>
  <c r="C569" i="2" l="1"/>
  <c r="D569" i="2" l="1"/>
  <c r="I569" i="2" s="1"/>
  <c r="Z569" i="2" s="1"/>
  <c r="AA569" i="2"/>
  <c r="L569" i="2" l="1"/>
  <c r="K569" i="2"/>
  <c r="N569" i="2" s="1"/>
  <c r="J569" i="2"/>
  <c r="M569" i="2" s="1"/>
  <c r="AB569" i="2"/>
  <c r="AC569" i="2" s="1"/>
  <c r="O569" i="2" l="1"/>
  <c r="Q569" i="2" s="1"/>
  <c r="R569" i="2" s="1"/>
  <c r="S569" i="2" s="1"/>
  <c r="T569" i="2" s="1"/>
  <c r="U569" i="2" l="1"/>
  <c r="X569" i="2" s="1"/>
  <c r="Y569" i="2" s="1"/>
  <c r="G569" i="2"/>
  <c r="C570" i="2" l="1"/>
  <c r="D570" i="2" l="1"/>
  <c r="I570" i="2" s="1"/>
  <c r="Z570" i="2" s="1"/>
  <c r="AA570" i="2"/>
  <c r="L570" i="2" l="1"/>
  <c r="K570" i="2"/>
  <c r="N570" i="2" s="1"/>
  <c r="J570" i="2"/>
  <c r="M570" i="2" s="1"/>
  <c r="AB570" i="2"/>
  <c r="AC570" i="2" s="1"/>
  <c r="O570" i="2" l="1"/>
  <c r="Q570" i="2" s="1"/>
  <c r="R570" i="2" s="1"/>
  <c r="S570" i="2" s="1"/>
  <c r="T570" i="2" s="1"/>
  <c r="U570" i="2" l="1"/>
  <c r="X570" i="2" s="1"/>
  <c r="Y570" i="2" s="1"/>
  <c r="G570" i="2"/>
  <c r="C571" i="2" l="1"/>
  <c r="D571" i="2" l="1"/>
  <c r="I571" i="2" s="1"/>
  <c r="Z571" i="2" s="1"/>
  <c r="AA571" i="2"/>
  <c r="K571" i="2" l="1"/>
  <c r="N571" i="2" s="1"/>
  <c r="L571" i="2"/>
  <c r="J571" i="2"/>
  <c r="M571" i="2" s="1"/>
  <c r="AB571" i="2"/>
  <c r="AC571" i="2" s="1"/>
  <c r="O571" i="2" l="1"/>
  <c r="Q571" i="2" s="1"/>
  <c r="R571" i="2" s="1"/>
  <c r="S571" i="2" s="1"/>
  <c r="T571" i="2" s="1"/>
  <c r="U571" i="2" l="1"/>
  <c r="X571" i="2" s="1"/>
  <c r="Y571" i="2" s="1"/>
  <c r="G571" i="2"/>
  <c r="C572" i="2" l="1"/>
  <c r="D572" i="2" l="1"/>
  <c r="I572" i="2" s="1"/>
  <c r="Z572" i="2" s="1"/>
  <c r="AA572" i="2"/>
  <c r="K572" i="2" l="1"/>
  <c r="N572" i="2" s="1"/>
  <c r="L572" i="2"/>
  <c r="AB572" i="2"/>
  <c r="AC572" i="2" s="1"/>
  <c r="J572" i="2"/>
  <c r="M572" i="2" s="1"/>
  <c r="O572" i="2" l="1"/>
  <c r="Q572" i="2" s="1"/>
  <c r="R572" i="2" s="1"/>
  <c r="S572" i="2" s="1"/>
  <c r="T572" i="2" s="1"/>
  <c r="U572" i="2" l="1"/>
  <c r="X572" i="2" s="1"/>
  <c r="Y572" i="2" s="1"/>
  <c r="G572" i="2"/>
  <c r="C573" i="2" l="1"/>
  <c r="D573" i="2" l="1"/>
  <c r="I573" i="2" s="1"/>
  <c r="Z573" i="2" s="1"/>
  <c r="AA573" i="2"/>
  <c r="AB573" i="2" l="1"/>
  <c r="AC573" i="2" s="1"/>
  <c r="K573" i="2"/>
  <c r="N573" i="2" s="1"/>
  <c r="J573" i="2"/>
  <c r="M573" i="2" s="1"/>
  <c r="L573" i="2"/>
  <c r="O573" i="2" l="1"/>
  <c r="Q573" i="2" s="1"/>
  <c r="R573" i="2" s="1"/>
  <c r="S573" i="2" s="1"/>
  <c r="T573" i="2" s="1"/>
  <c r="U573" i="2" l="1"/>
  <c r="X573" i="2" s="1"/>
  <c r="Y573" i="2" s="1"/>
  <c r="G573" i="2"/>
  <c r="C574" i="2" l="1"/>
  <c r="D574" i="2" l="1"/>
  <c r="I574" i="2" s="1"/>
  <c r="Z574" i="2" s="1"/>
  <c r="AA574" i="2"/>
  <c r="AB574" i="2" l="1"/>
  <c r="AC574" i="2" s="1"/>
  <c r="J574" i="2"/>
  <c r="M574" i="2" s="1"/>
  <c r="K574" i="2"/>
  <c r="N574" i="2" s="1"/>
  <c r="L574" i="2"/>
  <c r="O574" i="2" l="1"/>
  <c r="Q574" i="2" s="1"/>
  <c r="R574" i="2" s="1"/>
  <c r="S574" i="2" s="1"/>
  <c r="T574" i="2" s="1"/>
  <c r="U574" i="2" l="1"/>
  <c r="X574" i="2" s="1"/>
  <c r="Y574" i="2" s="1"/>
  <c r="G574" i="2"/>
  <c r="C575" i="2" l="1"/>
  <c r="D575" i="2" l="1"/>
  <c r="I575" i="2" s="1"/>
  <c r="Z575" i="2" s="1"/>
  <c r="AA575" i="2"/>
  <c r="AB575" i="2" l="1"/>
  <c r="AC575" i="2" s="1"/>
  <c r="K575" i="2"/>
  <c r="N575" i="2" s="1"/>
  <c r="J575" i="2"/>
  <c r="M575" i="2" s="1"/>
  <c r="L575" i="2"/>
  <c r="O575" i="2" l="1"/>
  <c r="Q575" i="2" s="1"/>
  <c r="R575" i="2" s="1"/>
  <c r="S575" i="2" s="1"/>
  <c r="T575" i="2" s="1"/>
  <c r="U575" i="2" l="1"/>
  <c r="X575" i="2" s="1"/>
  <c r="Y575" i="2" s="1"/>
  <c r="G575" i="2"/>
  <c r="C576" i="2" l="1"/>
  <c r="D576" i="2" l="1"/>
  <c r="I576" i="2" s="1"/>
  <c r="Z576" i="2" s="1"/>
  <c r="AA576" i="2"/>
  <c r="AB576" i="2" l="1"/>
  <c r="AC576" i="2" s="1"/>
  <c r="L576" i="2"/>
  <c r="K576" i="2"/>
  <c r="N576" i="2" s="1"/>
  <c r="J576" i="2"/>
  <c r="M576" i="2" s="1"/>
  <c r="O576" i="2" l="1"/>
  <c r="Q576" i="2" s="1"/>
  <c r="R576" i="2" s="1"/>
  <c r="S576" i="2" s="1"/>
  <c r="T576" i="2" s="1"/>
  <c r="U576" i="2" l="1"/>
  <c r="X576" i="2" s="1"/>
  <c r="Y576" i="2" s="1"/>
  <c r="G576" i="2"/>
  <c r="C577" i="2" l="1"/>
  <c r="D577" i="2" l="1"/>
  <c r="I577" i="2" s="1"/>
  <c r="Z577" i="2" s="1"/>
  <c r="AA577" i="2"/>
  <c r="AB577" i="2" l="1"/>
  <c r="AC577" i="2" s="1"/>
  <c r="J577" i="2"/>
  <c r="M577" i="2" s="1"/>
  <c r="K577" i="2"/>
  <c r="N577" i="2" s="1"/>
  <c r="L577" i="2"/>
  <c r="O577" i="2" l="1"/>
  <c r="Q577" i="2" s="1"/>
  <c r="R577" i="2" s="1"/>
  <c r="S577" i="2" s="1"/>
  <c r="T577" i="2" s="1"/>
  <c r="U577" i="2" l="1"/>
  <c r="X577" i="2" s="1"/>
  <c r="Y577" i="2" s="1"/>
  <c r="G577" i="2"/>
  <c r="C578" i="2" l="1"/>
  <c r="D578" i="2" l="1"/>
  <c r="I578" i="2" s="1"/>
  <c r="Z578" i="2" s="1"/>
  <c r="AA578" i="2"/>
  <c r="K578" i="2" l="1"/>
  <c r="N578" i="2" s="1"/>
  <c r="L578" i="2"/>
  <c r="J578" i="2"/>
  <c r="M578" i="2" s="1"/>
  <c r="AB578" i="2"/>
  <c r="AC578" i="2" s="1"/>
  <c r="O578" i="2" l="1"/>
  <c r="Q578" i="2" s="1"/>
  <c r="R578" i="2" s="1"/>
  <c r="S578" i="2" s="1"/>
  <c r="T578" i="2" s="1"/>
  <c r="U578" i="2" l="1"/>
  <c r="X578" i="2" s="1"/>
  <c r="Y578" i="2" s="1"/>
  <c r="G578" i="2"/>
  <c r="C579" i="2" l="1"/>
  <c r="D579" i="2" l="1"/>
  <c r="I579" i="2" s="1"/>
  <c r="Z579" i="2" s="1"/>
  <c r="AA579" i="2"/>
  <c r="K579" i="2" l="1"/>
  <c r="N579" i="2" s="1"/>
  <c r="L579" i="2"/>
  <c r="J579" i="2"/>
  <c r="M579" i="2" s="1"/>
  <c r="AB579" i="2"/>
  <c r="AC579" i="2" s="1"/>
  <c r="O579" i="2" l="1"/>
  <c r="Q579" i="2" s="1"/>
  <c r="R579" i="2" s="1"/>
  <c r="S579" i="2" s="1"/>
  <c r="T579" i="2" s="1"/>
  <c r="U579" i="2" l="1"/>
  <c r="X579" i="2" s="1"/>
  <c r="Y579" i="2" s="1"/>
  <c r="G579" i="2"/>
  <c r="C580" i="2" l="1"/>
  <c r="D580" i="2" l="1"/>
  <c r="I580" i="2" s="1"/>
  <c r="Z580" i="2" s="1"/>
  <c r="AA580" i="2"/>
  <c r="K580" i="2" l="1"/>
  <c r="N580" i="2" s="1"/>
  <c r="L580" i="2"/>
  <c r="J580" i="2"/>
  <c r="M580" i="2" s="1"/>
  <c r="AB580" i="2"/>
  <c r="AC580" i="2" s="1"/>
  <c r="O580" i="2" l="1"/>
  <c r="Q580" i="2" s="1"/>
  <c r="R580" i="2" s="1"/>
  <c r="S580" i="2" s="1"/>
  <c r="T580" i="2" s="1"/>
  <c r="U580" i="2" l="1"/>
  <c r="X580" i="2" s="1"/>
  <c r="Y580" i="2" s="1"/>
  <c r="G580" i="2"/>
  <c r="C581" i="2" l="1"/>
  <c r="D581" i="2" l="1"/>
  <c r="I581" i="2" s="1"/>
  <c r="Z581" i="2" s="1"/>
  <c r="AA581" i="2"/>
  <c r="K581" i="2" l="1"/>
  <c r="N581" i="2" s="1"/>
  <c r="L581" i="2"/>
  <c r="J581" i="2"/>
  <c r="M581" i="2" s="1"/>
  <c r="AB581" i="2"/>
  <c r="AC581" i="2" s="1"/>
  <c r="O581" i="2" l="1"/>
  <c r="Q581" i="2" s="1"/>
  <c r="R581" i="2" s="1"/>
  <c r="S581" i="2" s="1"/>
  <c r="T581" i="2" s="1"/>
  <c r="U581" i="2" l="1"/>
  <c r="X581" i="2" s="1"/>
  <c r="Y581" i="2" s="1"/>
  <c r="C582" i="2" s="1"/>
  <c r="G581" i="2"/>
  <c r="D582" i="2" l="1"/>
  <c r="I582" i="2" s="1"/>
  <c r="Z582" i="2" s="1"/>
  <c r="AA582" i="2"/>
  <c r="K582" i="2" l="1"/>
  <c r="N582" i="2" s="1"/>
  <c r="L582" i="2"/>
  <c r="AB582" i="2"/>
  <c r="AC582" i="2" s="1"/>
  <c r="J582" i="2"/>
  <c r="M582" i="2" s="1"/>
  <c r="O582" i="2" l="1"/>
  <c r="Q582" i="2" s="1"/>
  <c r="R582" i="2" s="1"/>
  <c r="S582" i="2" s="1"/>
  <c r="T582" i="2" s="1"/>
  <c r="U582" i="2" l="1"/>
  <c r="X582" i="2" s="1"/>
  <c r="Y582" i="2" s="1"/>
  <c r="G582" i="2"/>
  <c r="C583" i="2" l="1"/>
  <c r="D583" i="2" l="1"/>
  <c r="I583" i="2" s="1"/>
  <c r="Z583" i="2" s="1"/>
  <c r="AA583" i="2"/>
  <c r="K583" i="2" l="1"/>
  <c r="N583" i="2" s="1"/>
  <c r="L583" i="2"/>
  <c r="J583" i="2"/>
  <c r="M583" i="2" s="1"/>
  <c r="AB583" i="2"/>
  <c r="AC583" i="2" s="1"/>
  <c r="O583" i="2" l="1"/>
  <c r="Q583" i="2" s="1"/>
  <c r="R583" i="2" s="1"/>
  <c r="S583" i="2" s="1"/>
  <c r="T583" i="2" s="1"/>
  <c r="U583" i="2" l="1"/>
  <c r="X583" i="2" s="1"/>
  <c r="Y583" i="2" s="1"/>
  <c r="C584" i="2" s="1"/>
  <c r="G583" i="2"/>
  <c r="D584" i="2" l="1"/>
  <c r="I584" i="2" s="1"/>
  <c r="Z584" i="2" s="1"/>
  <c r="AA584" i="2"/>
  <c r="K584" i="2" l="1"/>
  <c r="N584" i="2" s="1"/>
  <c r="J584" i="2"/>
  <c r="M584" i="2" s="1"/>
  <c r="L584" i="2"/>
  <c r="AB584" i="2"/>
  <c r="AC584" i="2" s="1"/>
  <c r="O584" i="2" l="1"/>
  <c r="Q584" i="2" s="1"/>
  <c r="R584" i="2" s="1"/>
  <c r="S584" i="2" s="1"/>
  <c r="T584" i="2" s="1"/>
  <c r="U584" i="2" l="1"/>
  <c r="X584" i="2" s="1"/>
  <c r="Y584" i="2" s="1"/>
  <c r="G584" i="2"/>
  <c r="C585" i="2" l="1"/>
  <c r="D585" i="2" l="1"/>
  <c r="I585" i="2" s="1"/>
  <c r="Z585" i="2" s="1"/>
  <c r="AA585" i="2"/>
  <c r="K585" i="2" l="1"/>
  <c r="N585" i="2" s="1"/>
  <c r="L585" i="2"/>
  <c r="J585" i="2"/>
  <c r="M585" i="2" s="1"/>
  <c r="AB585" i="2"/>
  <c r="AC585" i="2" s="1"/>
  <c r="O585" i="2" l="1"/>
  <c r="Q585" i="2" s="1"/>
  <c r="R585" i="2" s="1"/>
  <c r="S585" i="2" s="1"/>
  <c r="T585" i="2" s="1"/>
  <c r="U585" i="2" l="1"/>
  <c r="X585" i="2" s="1"/>
  <c r="Y585" i="2" s="1"/>
  <c r="G585" i="2"/>
  <c r="C586" i="2" l="1"/>
  <c r="D586" i="2" l="1"/>
  <c r="I586" i="2" s="1"/>
  <c r="Z586" i="2" s="1"/>
  <c r="AA586" i="2"/>
  <c r="K586" i="2" l="1"/>
  <c r="N586" i="2" s="1"/>
  <c r="L586" i="2"/>
  <c r="AB586" i="2"/>
  <c r="AC586" i="2" s="1"/>
  <c r="J586" i="2"/>
  <c r="M586" i="2" s="1"/>
  <c r="O586" i="2" l="1"/>
  <c r="Q586" i="2" s="1"/>
  <c r="R586" i="2" s="1"/>
  <c r="S586" i="2" s="1"/>
  <c r="T586" i="2" s="1"/>
  <c r="U586" i="2" l="1"/>
  <c r="X586" i="2" s="1"/>
  <c r="Y586" i="2" s="1"/>
  <c r="G586" i="2"/>
  <c r="C587" i="2" l="1"/>
  <c r="D587" i="2" l="1"/>
  <c r="I587" i="2" s="1"/>
  <c r="Z587" i="2" s="1"/>
  <c r="AA587" i="2"/>
  <c r="L587" i="2" l="1"/>
  <c r="K587" i="2"/>
  <c r="N587" i="2" s="1"/>
  <c r="J587" i="2"/>
  <c r="M587" i="2" s="1"/>
  <c r="AB587" i="2"/>
  <c r="AC587" i="2" s="1"/>
  <c r="O587" i="2" l="1"/>
  <c r="Q587" i="2" s="1"/>
  <c r="R587" i="2" s="1"/>
  <c r="S587" i="2" s="1"/>
  <c r="T587" i="2" s="1"/>
  <c r="U587" i="2" l="1"/>
  <c r="X587" i="2" s="1"/>
  <c r="Y587" i="2" s="1"/>
  <c r="G587" i="2"/>
  <c r="C588" i="2" l="1"/>
  <c r="D588" i="2" l="1"/>
  <c r="I588" i="2" s="1"/>
  <c r="Z588" i="2" s="1"/>
  <c r="AA588" i="2"/>
  <c r="L588" i="2" l="1"/>
  <c r="K588" i="2"/>
  <c r="N588" i="2" s="1"/>
  <c r="AB588" i="2"/>
  <c r="AC588" i="2" s="1"/>
  <c r="J588" i="2"/>
  <c r="M588" i="2" s="1"/>
  <c r="O588" i="2" l="1"/>
  <c r="Q588" i="2" s="1"/>
  <c r="R588" i="2" s="1"/>
  <c r="S588" i="2" s="1"/>
  <c r="T588" i="2" s="1"/>
  <c r="U588" i="2" l="1"/>
  <c r="X588" i="2" s="1"/>
  <c r="Y588" i="2" s="1"/>
  <c r="G588" i="2"/>
  <c r="C589" i="2" l="1"/>
  <c r="D589" i="2" l="1"/>
  <c r="I589" i="2" s="1"/>
  <c r="Z589" i="2" s="1"/>
  <c r="AA589" i="2"/>
  <c r="AB589" i="2" l="1"/>
  <c r="AC589" i="2" s="1"/>
  <c r="K589" i="2"/>
  <c r="N589" i="2" s="1"/>
  <c r="L589" i="2"/>
  <c r="J589" i="2"/>
  <c r="M589" i="2" s="1"/>
  <c r="O589" i="2" l="1"/>
  <c r="Q589" i="2" s="1"/>
  <c r="R589" i="2" s="1"/>
  <c r="S589" i="2" s="1"/>
  <c r="T589" i="2" s="1"/>
  <c r="U589" i="2" l="1"/>
  <c r="X589" i="2" s="1"/>
  <c r="Y589" i="2" s="1"/>
  <c r="G589" i="2"/>
  <c r="C590" i="2" l="1"/>
  <c r="D590" i="2" l="1"/>
  <c r="I590" i="2" s="1"/>
  <c r="Z590" i="2" s="1"/>
  <c r="AA590" i="2"/>
  <c r="K590" i="2" l="1"/>
  <c r="N590" i="2" s="1"/>
  <c r="L590" i="2"/>
  <c r="AB590" i="2"/>
  <c r="AC590" i="2" s="1"/>
  <c r="J590" i="2"/>
  <c r="M590" i="2" s="1"/>
  <c r="O590" i="2" l="1"/>
  <c r="Q590" i="2" s="1"/>
  <c r="R590" i="2" s="1"/>
  <c r="S590" i="2" s="1"/>
  <c r="T590" i="2" s="1"/>
  <c r="U590" i="2" l="1"/>
  <c r="X590" i="2" s="1"/>
  <c r="Y590" i="2" s="1"/>
  <c r="G590" i="2"/>
  <c r="C591" i="2" l="1"/>
  <c r="D591" i="2" l="1"/>
  <c r="I591" i="2" s="1"/>
  <c r="Z591" i="2" s="1"/>
  <c r="AA591" i="2"/>
  <c r="L591" i="2" l="1"/>
  <c r="AB591" i="2"/>
  <c r="AC591" i="2" s="1"/>
  <c r="K591" i="2"/>
  <c r="N591" i="2" s="1"/>
  <c r="J591" i="2"/>
  <c r="M591" i="2" s="1"/>
  <c r="O591" i="2" l="1"/>
  <c r="Q591" i="2" s="1"/>
  <c r="R591" i="2" s="1"/>
  <c r="S591" i="2" l="1"/>
  <c r="T591" i="2" s="1"/>
  <c r="U591" i="2" s="1"/>
  <c r="X591" i="2" s="1"/>
  <c r="Y591" i="2" s="1"/>
  <c r="G591" i="2" l="1"/>
  <c r="C592" i="2"/>
  <c r="D592" i="2" l="1"/>
  <c r="I592" i="2" s="1"/>
  <c r="Z592" i="2" s="1"/>
  <c r="AA592" i="2"/>
  <c r="K592" i="2" l="1"/>
  <c r="N592" i="2" s="1"/>
  <c r="L592" i="2"/>
  <c r="J592" i="2"/>
  <c r="M592" i="2" s="1"/>
  <c r="AB592" i="2"/>
  <c r="AC592" i="2" s="1"/>
  <c r="O592" i="2" l="1"/>
  <c r="Q592" i="2" s="1"/>
  <c r="R592" i="2" s="1"/>
  <c r="S592" i="2" l="1"/>
  <c r="T592" i="2" s="1"/>
  <c r="U592" i="2" s="1"/>
  <c r="X592" i="2" s="1"/>
  <c r="Y592" i="2" s="1"/>
  <c r="G592" i="2" l="1"/>
  <c r="C593" i="2"/>
  <c r="D593" i="2" l="1"/>
  <c r="I593" i="2" s="1"/>
  <c r="Z593" i="2" s="1"/>
  <c r="AA593" i="2"/>
  <c r="K593" i="2" l="1"/>
  <c r="N593" i="2" s="1"/>
  <c r="L593" i="2"/>
  <c r="AB593" i="2"/>
  <c r="AC593" i="2" s="1"/>
  <c r="J593" i="2"/>
  <c r="M593" i="2" s="1"/>
  <c r="O593" i="2" l="1"/>
  <c r="Q593" i="2" s="1"/>
  <c r="R593" i="2" s="1"/>
  <c r="S593" i="2" s="1"/>
  <c r="T593" i="2" s="1"/>
  <c r="U593" i="2" l="1"/>
  <c r="X593" i="2" s="1"/>
  <c r="Y593" i="2" s="1"/>
  <c r="C594" i="2" s="1"/>
  <c r="G593" i="2"/>
  <c r="D594" i="2" l="1"/>
  <c r="I594" i="2" s="1"/>
  <c r="Z594" i="2" s="1"/>
  <c r="AA594" i="2"/>
  <c r="K594" i="2" l="1"/>
  <c r="N594" i="2" s="1"/>
  <c r="L594" i="2"/>
  <c r="AB594" i="2"/>
  <c r="AC594" i="2" s="1"/>
  <c r="J594" i="2"/>
  <c r="M594" i="2" s="1"/>
  <c r="O594" i="2" l="1"/>
  <c r="Q594" i="2" s="1"/>
  <c r="R594" i="2" s="1"/>
  <c r="S594" i="2" l="1"/>
  <c r="T594" i="2" s="1"/>
  <c r="U594" i="2" s="1"/>
  <c r="X594" i="2" s="1"/>
  <c r="Y594" i="2" s="1"/>
  <c r="G594" i="2" l="1"/>
  <c r="C595" i="2"/>
  <c r="D595" i="2" l="1"/>
  <c r="I595" i="2" s="1"/>
  <c r="Z595" i="2" s="1"/>
  <c r="AA595" i="2"/>
  <c r="K595" i="2" l="1"/>
  <c r="N595" i="2" s="1"/>
  <c r="L595" i="2"/>
  <c r="J595" i="2"/>
  <c r="M595" i="2" s="1"/>
  <c r="AB595" i="2"/>
  <c r="AC595" i="2" s="1"/>
  <c r="O595" i="2" l="1"/>
  <c r="Q595" i="2" s="1"/>
  <c r="R595" i="2" s="1"/>
  <c r="S595" i="2" s="1"/>
  <c r="T595" i="2" s="1"/>
  <c r="U595" i="2" l="1"/>
  <c r="X595" i="2" s="1"/>
  <c r="Y595" i="2" s="1"/>
  <c r="C596" i="2" s="1"/>
  <c r="G595" i="2"/>
  <c r="D596" i="2" l="1"/>
  <c r="I596" i="2" s="1"/>
  <c r="Z596" i="2" s="1"/>
  <c r="AA596" i="2"/>
  <c r="K596" i="2" l="1"/>
  <c r="N596" i="2" s="1"/>
  <c r="L596" i="2"/>
  <c r="J596" i="2"/>
  <c r="M596" i="2" s="1"/>
  <c r="AB596" i="2"/>
  <c r="AC596" i="2" s="1"/>
  <c r="O596" i="2" l="1"/>
  <c r="Q596" i="2" s="1"/>
  <c r="R596" i="2" s="1"/>
  <c r="S596" i="2" s="1"/>
  <c r="T596" i="2" s="1"/>
  <c r="U596" i="2" l="1"/>
  <c r="X596" i="2" s="1"/>
  <c r="Y596" i="2" s="1"/>
  <c r="G596" i="2"/>
  <c r="C597" i="2" l="1"/>
  <c r="D597" i="2" l="1"/>
  <c r="I597" i="2" s="1"/>
  <c r="Z597" i="2" s="1"/>
  <c r="AA597" i="2"/>
  <c r="K597" i="2" l="1"/>
  <c r="N597" i="2" s="1"/>
  <c r="L597" i="2"/>
  <c r="J597" i="2"/>
  <c r="M597" i="2" s="1"/>
  <c r="AB597" i="2"/>
  <c r="AC597" i="2" s="1"/>
  <c r="O597" i="2" l="1"/>
  <c r="Q597" i="2" s="1"/>
  <c r="R597" i="2" s="1"/>
  <c r="S597" i="2" s="1"/>
  <c r="T597" i="2" s="1"/>
  <c r="U597" i="2" l="1"/>
  <c r="X597" i="2" s="1"/>
  <c r="Y597" i="2" s="1"/>
  <c r="G597" i="2"/>
  <c r="C598" i="2" l="1"/>
  <c r="D598" i="2" l="1"/>
  <c r="I598" i="2" s="1"/>
  <c r="Z598" i="2" s="1"/>
  <c r="AA598" i="2"/>
  <c r="L598" i="2" l="1"/>
  <c r="K598" i="2"/>
  <c r="N598" i="2" s="1"/>
  <c r="J598" i="2"/>
  <c r="M598" i="2" s="1"/>
  <c r="AB598" i="2"/>
  <c r="AC598" i="2" s="1"/>
  <c r="O598" i="2" l="1"/>
  <c r="Q598" i="2" s="1"/>
  <c r="R598" i="2" s="1"/>
  <c r="S598" i="2" s="1"/>
  <c r="T598" i="2" s="1"/>
  <c r="U598" i="2" l="1"/>
  <c r="X598" i="2" s="1"/>
  <c r="Y598" i="2" s="1"/>
  <c r="G598" i="2"/>
  <c r="C599" i="2" l="1"/>
  <c r="D599" i="2" l="1"/>
  <c r="I599" i="2" s="1"/>
  <c r="Z599" i="2" s="1"/>
  <c r="AA599" i="2"/>
  <c r="L599" i="2" l="1"/>
  <c r="K599" i="2"/>
  <c r="N599" i="2" s="1"/>
  <c r="J599" i="2"/>
  <c r="M599" i="2" s="1"/>
  <c r="AB599" i="2"/>
  <c r="AC599" i="2" s="1"/>
  <c r="O599" i="2" l="1"/>
  <c r="Q599" i="2" s="1"/>
  <c r="R599" i="2" s="1"/>
  <c r="S599" i="2" s="1"/>
  <c r="T599" i="2" s="1"/>
  <c r="U599" i="2" l="1"/>
  <c r="X599" i="2" s="1"/>
  <c r="Y599" i="2" s="1"/>
  <c r="G599" i="2"/>
  <c r="C600" i="2" l="1"/>
  <c r="D600" i="2" l="1"/>
  <c r="I600" i="2" s="1"/>
  <c r="Z600" i="2" s="1"/>
  <c r="AA600" i="2"/>
  <c r="L600" i="2" l="1"/>
  <c r="K600" i="2"/>
  <c r="N600" i="2" s="1"/>
  <c r="J600" i="2"/>
  <c r="M600" i="2" s="1"/>
  <c r="AB600" i="2"/>
  <c r="AC600" i="2" s="1"/>
  <c r="O600" i="2" l="1"/>
  <c r="Q600" i="2" s="1"/>
  <c r="R600" i="2" s="1"/>
  <c r="S600" i="2" s="1"/>
  <c r="T600" i="2" s="1"/>
  <c r="U600" i="2" l="1"/>
  <c r="X600" i="2" s="1"/>
  <c r="Y600" i="2" s="1"/>
  <c r="G600" i="2"/>
  <c r="C601" i="2" l="1"/>
  <c r="D601" i="2" l="1"/>
  <c r="I601" i="2" s="1"/>
  <c r="Z601" i="2" s="1"/>
  <c r="AA601" i="2"/>
  <c r="J601" i="2" l="1"/>
  <c r="M601" i="2" s="1"/>
  <c r="K601" i="2"/>
  <c r="N601" i="2" s="1"/>
  <c r="L601" i="2"/>
  <c r="AB601" i="2"/>
  <c r="AC601" i="2" s="1"/>
  <c r="O601" i="2" l="1"/>
  <c r="Q601" i="2" s="1"/>
  <c r="R601" i="2" s="1"/>
  <c r="S601" i="2" s="1"/>
  <c r="T601" i="2" s="1"/>
  <c r="U601" i="2" l="1"/>
  <c r="X601" i="2" s="1"/>
  <c r="Y601" i="2" s="1"/>
  <c r="G601" i="2"/>
  <c r="C602" i="2" l="1"/>
  <c r="D602" i="2" l="1"/>
  <c r="I602" i="2" s="1"/>
  <c r="Z602" i="2" s="1"/>
  <c r="AA602" i="2"/>
  <c r="K602" i="2" l="1"/>
  <c r="N602" i="2" s="1"/>
  <c r="L602" i="2"/>
  <c r="J602" i="2"/>
  <c r="M602" i="2" s="1"/>
  <c r="AB602" i="2"/>
  <c r="AC602" i="2" s="1"/>
  <c r="O602" i="2" l="1"/>
  <c r="Q602" i="2" s="1"/>
  <c r="R602" i="2" s="1"/>
  <c r="S602" i="2" l="1"/>
  <c r="T602" i="2" s="1"/>
  <c r="U602" i="2" s="1"/>
  <c r="X602" i="2" s="1"/>
  <c r="Y602" i="2" s="1"/>
  <c r="G602" i="2" l="1"/>
  <c r="C603" i="2"/>
  <c r="D603" i="2" l="1"/>
  <c r="I603" i="2" s="1"/>
  <c r="Z603" i="2" s="1"/>
  <c r="AA603" i="2"/>
  <c r="K603" i="2" l="1"/>
  <c r="N603" i="2" s="1"/>
  <c r="L603" i="2"/>
  <c r="J603" i="2"/>
  <c r="M603" i="2" s="1"/>
  <c r="AB603" i="2"/>
  <c r="AC603" i="2" s="1"/>
  <c r="O603" i="2" l="1"/>
  <c r="Q603" i="2" s="1"/>
  <c r="R603" i="2" s="1"/>
  <c r="S603" i="2" s="1"/>
  <c r="T603" i="2" s="1"/>
  <c r="U603" i="2" l="1"/>
  <c r="X603" i="2" s="1"/>
  <c r="Y603" i="2" s="1"/>
  <c r="G603" i="2"/>
  <c r="C604" i="2" l="1"/>
  <c r="D604" i="2" l="1"/>
  <c r="I604" i="2" s="1"/>
  <c r="Z604" i="2" s="1"/>
  <c r="AA604" i="2"/>
  <c r="K604" i="2" l="1"/>
  <c r="N604" i="2" s="1"/>
  <c r="J604" i="2"/>
  <c r="M604" i="2" s="1"/>
  <c r="L604" i="2"/>
  <c r="AB604" i="2"/>
  <c r="AC604" i="2" s="1"/>
  <c r="O604" i="2" l="1"/>
  <c r="Q604" i="2" s="1"/>
  <c r="R604" i="2" s="1"/>
  <c r="S604" i="2" s="1"/>
  <c r="T604" i="2" s="1"/>
  <c r="U604" i="2" l="1"/>
  <c r="X604" i="2" s="1"/>
  <c r="Y604" i="2" s="1"/>
  <c r="G604" i="2"/>
  <c r="C605" i="2" l="1"/>
  <c r="D605" i="2" l="1"/>
  <c r="I605" i="2" s="1"/>
  <c r="Z605" i="2" s="1"/>
  <c r="AA605" i="2"/>
  <c r="K605" i="2" l="1"/>
  <c r="N605" i="2" s="1"/>
  <c r="L605" i="2"/>
  <c r="AB605" i="2"/>
  <c r="AC605" i="2" s="1"/>
  <c r="J605" i="2"/>
  <c r="M605" i="2" s="1"/>
  <c r="O605" i="2" l="1"/>
  <c r="Q605" i="2" s="1"/>
  <c r="R605" i="2" s="1"/>
  <c r="S605" i="2" s="1"/>
  <c r="T605" i="2" s="1"/>
  <c r="U605" i="2" l="1"/>
  <c r="X605" i="2" s="1"/>
  <c r="Y605" i="2" s="1"/>
  <c r="G605" i="2"/>
  <c r="C606" i="2" l="1"/>
  <c r="D606" i="2" l="1"/>
  <c r="I606" i="2" s="1"/>
  <c r="Z606" i="2" s="1"/>
  <c r="AA606" i="2"/>
  <c r="K606" i="2" l="1"/>
  <c r="N606" i="2" s="1"/>
  <c r="L606" i="2"/>
  <c r="J606" i="2"/>
  <c r="M606" i="2" s="1"/>
  <c r="AB606" i="2"/>
  <c r="AC606" i="2" s="1"/>
  <c r="O606" i="2" l="1"/>
  <c r="Q606" i="2" s="1"/>
  <c r="R606" i="2" s="1"/>
  <c r="S606" i="2" s="1"/>
  <c r="T606" i="2" s="1"/>
  <c r="U606" i="2" l="1"/>
  <c r="X606" i="2" s="1"/>
  <c r="Y606" i="2" s="1"/>
  <c r="C607" i="2" s="1"/>
  <c r="G606" i="2"/>
  <c r="D607" i="2" l="1"/>
  <c r="I607" i="2" s="1"/>
  <c r="Z607" i="2" s="1"/>
  <c r="AA607" i="2"/>
  <c r="L607" i="2" l="1"/>
  <c r="K607" i="2"/>
  <c r="N607" i="2" s="1"/>
  <c r="J607" i="2"/>
  <c r="M607" i="2" s="1"/>
  <c r="AB607" i="2"/>
  <c r="AC607" i="2" s="1"/>
  <c r="O607" i="2" l="1"/>
  <c r="Q607" i="2" s="1"/>
  <c r="R607" i="2" s="1"/>
  <c r="S607" i="2" s="1"/>
  <c r="T607" i="2" s="1"/>
  <c r="U607" i="2" l="1"/>
  <c r="X607" i="2" s="1"/>
  <c r="Y607" i="2" s="1"/>
  <c r="C608" i="2" s="1"/>
  <c r="G607" i="2"/>
  <c r="D608" i="2" l="1"/>
  <c r="I608" i="2" s="1"/>
  <c r="Z608" i="2" s="1"/>
  <c r="AA608" i="2"/>
  <c r="K608" i="2" l="1"/>
  <c r="N608" i="2" s="1"/>
  <c r="L608" i="2"/>
  <c r="J608" i="2"/>
  <c r="M608" i="2" s="1"/>
  <c r="AB608" i="2"/>
  <c r="AC608" i="2" s="1"/>
  <c r="O608" i="2" l="1"/>
  <c r="Q608" i="2" s="1"/>
  <c r="R608" i="2" s="1"/>
  <c r="S608" i="2" s="1"/>
  <c r="T608" i="2" s="1"/>
  <c r="U608" i="2" l="1"/>
  <c r="X608" i="2" s="1"/>
  <c r="Y608" i="2" s="1"/>
  <c r="C609" i="2" s="1"/>
  <c r="G608" i="2"/>
  <c r="D609" i="2" l="1"/>
  <c r="I609" i="2" s="1"/>
  <c r="Z609" i="2" s="1"/>
  <c r="AA609" i="2"/>
  <c r="K609" i="2" l="1"/>
  <c r="N609" i="2" s="1"/>
  <c r="L609" i="2"/>
  <c r="J609" i="2"/>
  <c r="M609" i="2" s="1"/>
  <c r="AB609" i="2"/>
  <c r="AC609" i="2" s="1"/>
  <c r="O609" i="2" l="1"/>
  <c r="Q609" i="2" s="1"/>
  <c r="R609" i="2" s="1"/>
  <c r="S609" i="2" s="1"/>
  <c r="T609" i="2" s="1"/>
  <c r="U609" i="2" l="1"/>
  <c r="X609" i="2" s="1"/>
  <c r="Y609" i="2" s="1"/>
  <c r="C610" i="2" s="1"/>
  <c r="G609" i="2"/>
  <c r="D610" i="2" l="1"/>
  <c r="I610" i="2" s="1"/>
  <c r="Z610" i="2" s="1"/>
  <c r="AA610" i="2"/>
  <c r="K610" i="2" l="1"/>
  <c r="N610" i="2" s="1"/>
  <c r="L610" i="2"/>
  <c r="J610" i="2"/>
  <c r="M610" i="2" s="1"/>
  <c r="AB610" i="2"/>
  <c r="AC610" i="2" s="1"/>
  <c r="O610" i="2" l="1"/>
  <c r="Q610" i="2" s="1"/>
  <c r="R610" i="2" s="1"/>
  <c r="S610" i="2" s="1"/>
  <c r="T610" i="2" s="1"/>
  <c r="U610" i="2" l="1"/>
  <c r="X610" i="2" s="1"/>
  <c r="Y610" i="2" s="1"/>
  <c r="C611" i="2" s="1"/>
  <c r="G610" i="2"/>
  <c r="D611" i="2" l="1"/>
  <c r="I611" i="2" s="1"/>
  <c r="Z611" i="2" s="1"/>
  <c r="AA611" i="2"/>
  <c r="K611" i="2" l="1"/>
  <c r="N611" i="2" s="1"/>
  <c r="L611" i="2"/>
  <c r="J611" i="2"/>
  <c r="M611" i="2" s="1"/>
  <c r="AB611" i="2"/>
  <c r="AC611" i="2" s="1"/>
  <c r="O611" i="2" l="1"/>
  <c r="Q611" i="2" s="1"/>
  <c r="R611" i="2" s="1"/>
  <c r="S611" i="2" s="1"/>
  <c r="T611" i="2" s="1"/>
  <c r="U611" i="2" l="1"/>
  <c r="X611" i="2" s="1"/>
  <c r="Y611" i="2" s="1"/>
  <c r="C612" i="2" s="1"/>
  <c r="G611" i="2"/>
  <c r="D612" i="2" l="1"/>
  <c r="I612" i="2" s="1"/>
  <c r="Z612" i="2" s="1"/>
  <c r="AA612" i="2"/>
  <c r="K612" i="2" l="1"/>
  <c r="N612" i="2" s="1"/>
  <c r="J612" i="2"/>
  <c r="M612" i="2" s="1"/>
  <c r="L612" i="2"/>
  <c r="AB612" i="2"/>
  <c r="AC612" i="2" s="1"/>
  <c r="O612" i="2" l="1"/>
  <c r="Q612" i="2" s="1"/>
  <c r="R612" i="2" s="1"/>
  <c r="S612" i="2" s="1"/>
  <c r="T612" i="2" s="1"/>
  <c r="U612" i="2" l="1"/>
  <c r="X612" i="2" s="1"/>
  <c r="Y612" i="2" s="1"/>
  <c r="C613" i="2" s="1"/>
  <c r="G612" i="2"/>
  <c r="D613" i="2" l="1"/>
  <c r="I613" i="2" s="1"/>
  <c r="Z613" i="2" s="1"/>
  <c r="AA613" i="2"/>
  <c r="K613" i="2" l="1"/>
  <c r="N613" i="2" s="1"/>
  <c r="J613" i="2"/>
  <c r="M613" i="2" s="1"/>
  <c r="L613" i="2"/>
  <c r="AB613" i="2"/>
  <c r="AC613" i="2" s="1"/>
  <c r="O613" i="2" l="1"/>
  <c r="Q613" i="2" s="1"/>
  <c r="R613" i="2" s="1"/>
  <c r="S613" i="2" s="1"/>
  <c r="T613" i="2" s="1"/>
  <c r="U613" i="2" l="1"/>
  <c r="X613" i="2" s="1"/>
  <c r="Y613" i="2" s="1"/>
  <c r="C614" i="2" s="1"/>
  <c r="G613" i="2"/>
  <c r="D614" i="2" l="1"/>
  <c r="I614" i="2" s="1"/>
  <c r="Z614" i="2" s="1"/>
  <c r="AA614" i="2"/>
  <c r="K614" i="2" l="1"/>
  <c r="N614" i="2" s="1"/>
  <c r="L614" i="2"/>
  <c r="AB614" i="2"/>
  <c r="AC614" i="2" s="1"/>
  <c r="J614" i="2"/>
  <c r="M614" i="2" s="1"/>
  <c r="O614" i="2" l="1"/>
  <c r="Q614" i="2" s="1"/>
  <c r="R614" i="2" s="1"/>
  <c r="S614" i="2" s="1"/>
  <c r="T614" i="2" s="1"/>
  <c r="U614" i="2" l="1"/>
  <c r="X614" i="2" s="1"/>
  <c r="Y614" i="2" s="1"/>
  <c r="C615" i="2" s="1"/>
  <c r="G614" i="2"/>
  <c r="D615" i="2" l="1"/>
  <c r="I615" i="2" s="1"/>
  <c r="Z615" i="2" s="1"/>
  <c r="AA615" i="2"/>
  <c r="K615" i="2" l="1"/>
  <c r="N615" i="2" s="1"/>
  <c r="L615" i="2"/>
  <c r="AB615" i="2"/>
  <c r="AC615" i="2" s="1"/>
  <c r="J615" i="2"/>
  <c r="M615" i="2" s="1"/>
  <c r="O615" i="2" l="1"/>
  <c r="Q615" i="2" s="1"/>
  <c r="R615" i="2" s="1"/>
  <c r="S615" i="2" s="1"/>
  <c r="T615" i="2" s="1"/>
  <c r="U615" i="2" l="1"/>
  <c r="X615" i="2" s="1"/>
  <c r="Y615" i="2" s="1"/>
  <c r="C616" i="2" s="1"/>
  <c r="G615" i="2"/>
  <c r="D616" i="2" l="1"/>
  <c r="I616" i="2" s="1"/>
  <c r="Z616" i="2" s="1"/>
  <c r="AA616" i="2"/>
  <c r="J616" i="2" l="1"/>
  <c r="M616" i="2" s="1"/>
  <c r="K616" i="2"/>
  <c r="N616" i="2" s="1"/>
  <c r="L616" i="2"/>
  <c r="AB616" i="2"/>
  <c r="AC616" i="2" s="1"/>
  <c r="O616" i="2" l="1"/>
  <c r="Q616" i="2" s="1"/>
  <c r="R616" i="2" s="1"/>
  <c r="S616" i="2" s="1"/>
  <c r="T616" i="2" s="1"/>
  <c r="U616" i="2" l="1"/>
  <c r="X616" i="2" s="1"/>
  <c r="Y616" i="2" s="1"/>
  <c r="C617" i="2" s="1"/>
  <c r="G616" i="2"/>
  <c r="D617" i="2" l="1"/>
  <c r="I617" i="2" s="1"/>
  <c r="Z617" i="2" s="1"/>
  <c r="AA617" i="2"/>
  <c r="J617" i="2" l="1"/>
  <c r="M617" i="2" s="1"/>
  <c r="K617" i="2"/>
  <c r="N617" i="2" s="1"/>
  <c r="L617" i="2"/>
  <c r="AB617" i="2"/>
  <c r="AC617" i="2" s="1"/>
  <c r="O617" i="2" l="1"/>
  <c r="Q617" i="2" s="1"/>
  <c r="R617" i="2" s="1"/>
  <c r="S617" i="2" s="1"/>
  <c r="T617" i="2" s="1"/>
  <c r="U617" i="2" l="1"/>
  <c r="X617" i="2" s="1"/>
  <c r="Y617" i="2" s="1"/>
  <c r="C618" i="2" s="1"/>
  <c r="G617" i="2"/>
  <c r="D618" i="2" l="1"/>
  <c r="I618" i="2" s="1"/>
  <c r="Z618" i="2" s="1"/>
  <c r="AA618" i="2"/>
  <c r="K618" i="2" l="1"/>
  <c r="N618" i="2" s="1"/>
  <c r="AB618" i="2"/>
  <c r="AC618" i="2" s="1"/>
  <c r="L618" i="2"/>
  <c r="J618" i="2"/>
  <c r="M618" i="2" s="1"/>
  <c r="O618" i="2" l="1"/>
  <c r="Q618" i="2" s="1"/>
  <c r="R618" i="2" s="1"/>
  <c r="S618" i="2" s="1"/>
  <c r="T618" i="2" s="1"/>
  <c r="U618" i="2" l="1"/>
  <c r="X618" i="2" s="1"/>
  <c r="Y618" i="2" s="1"/>
  <c r="C619" i="2" s="1"/>
  <c r="G618" i="2"/>
  <c r="D619" i="2" l="1"/>
  <c r="I619" i="2" s="1"/>
  <c r="Z619" i="2" s="1"/>
  <c r="AA619" i="2"/>
  <c r="K619" i="2" l="1"/>
  <c r="N619" i="2" s="1"/>
  <c r="L619" i="2"/>
  <c r="J619" i="2"/>
  <c r="M619" i="2" s="1"/>
  <c r="AB619" i="2"/>
  <c r="AC619" i="2" s="1"/>
  <c r="O619" i="2" l="1"/>
  <c r="Q619" i="2" s="1"/>
  <c r="R619" i="2" s="1"/>
  <c r="S619" i="2" s="1"/>
  <c r="T619" i="2" s="1"/>
  <c r="U619" i="2" l="1"/>
  <c r="X619" i="2" s="1"/>
  <c r="Y619" i="2" s="1"/>
  <c r="C620" i="2" s="1"/>
  <c r="G619" i="2"/>
  <c r="D620" i="2" l="1"/>
  <c r="I620" i="2" s="1"/>
  <c r="Z620" i="2" s="1"/>
  <c r="AA620" i="2"/>
  <c r="K620" i="2" l="1"/>
  <c r="N620" i="2" s="1"/>
  <c r="L620" i="2"/>
  <c r="AB620" i="2"/>
  <c r="AC620" i="2" s="1"/>
  <c r="J620" i="2"/>
  <c r="M620" i="2" s="1"/>
  <c r="O620" i="2" l="1"/>
  <c r="Q620" i="2" s="1"/>
  <c r="R620" i="2" s="1"/>
  <c r="S620" i="2" s="1"/>
  <c r="T620" i="2" s="1"/>
  <c r="U620" i="2" l="1"/>
  <c r="X620" i="2" s="1"/>
  <c r="Y620" i="2" s="1"/>
  <c r="C621" i="2" s="1"/>
  <c r="G620" i="2"/>
  <c r="D621" i="2" l="1"/>
  <c r="I621" i="2" s="1"/>
  <c r="Z621" i="2" s="1"/>
  <c r="AA621" i="2"/>
  <c r="K621" i="2" l="1"/>
  <c r="N621" i="2" s="1"/>
  <c r="L621" i="2"/>
  <c r="J621" i="2"/>
  <c r="M621" i="2" s="1"/>
  <c r="AB621" i="2"/>
  <c r="AC621" i="2" s="1"/>
  <c r="O621" i="2" l="1"/>
  <c r="Q621" i="2" s="1"/>
  <c r="R621" i="2" s="1"/>
  <c r="S621" i="2" s="1"/>
  <c r="T621" i="2" s="1"/>
  <c r="U621" i="2" l="1"/>
  <c r="X621" i="2" s="1"/>
  <c r="Y621" i="2" s="1"/>
  <c r="C622" i="2" s="1"/>
  <c r="G621" i="2"/>
  <c r="D622" i="2" l="1"/>
  <c r="I622" i="2" s="1"/>
  <c r="Z622" i="2" s="1"/>
  <c r="AA622" i="2"/>
  <c r="K622" i="2" l="1"/>
  <c r="N622" i="2" s="1"/>
  <c r="L622" i="2"/>
  <c r="J622" i="2"/>
  <c r="M622" i="2" s="1"/>
  <c r="AB622" i="2"/>
  <c r="AC622" i="2" s="1"/>
  <c r="O622" i="2" l="1"/>
  <c r="Q622" i="2" s="1"/>
  <c r="R622" i="2" s="1"/>
  <c r="S622" i="2" s="1"/>
  <c r="T622" i="2" s="1"/>
  <c r="U622" i="2" l="1"/>
  <c r="X622" i="2" s="1"/>
  <c r="Y622" i="2" s="1"/>
  <c r="C623" i="2" s="1"/>
  <c r="G622" i="2"/>
  <c r="D623" i="2" l="1"/>
  <c r="I623" i="2" s="1"/>
  <c r="Z623" i="2" s="1"/>
  <c r="AA623" i="2"/>
  <c r="AB623" i="2" l="1"/>
  <c r="AC623" i="2" s="1"/>
  <c r="K623" i="2"/>
  <c r="N623" i="2" s="1"/>
  <c r="L623" i="2"/>
  <c r="J623" i="2"/>
  <c r="M623" i="2" s="1"/>
  <c r="O623" i="2" l="1"/>
  <c r="Q623" i="2" s="1"/>
  <c r="R623" i="2" s="1"/>
  <c r="S623" i="2" s="1"/>
  <c r="T623" i="2" s="1"/>
  <c r="U623" i="2" l="1"/>
  <c r="X623" i="2" s="1"/>
  <c r="Y623" i="2" s="1"/>
  <c r="C624" i="2" s="1"/>
  <c r="G623" i="2"/>
  <c r="D624" i="2" l="1"/>
  <c r="I624" i="2" s="1"/>
  <c r="Z624" i="2" s="1"/>
  <c r="AA624" i="2"/>
  <c r="K624" i="2" l="1"/>
  <c r="N624" i="2" s="1"/>
  <c r="L624" i="2"/>
  <c r="J624" i="2"/>
  <c r="M624" i="2" s="1"/>
  <c r="AB624" i="2"/>
  <c r="AC624" i="2" s="1"/>
  <c r="O624" i="2" l="1"/>
  <c r="Q624" i="2" s="1"/>
  <c r="R624" i="2" s="1"/>
  <c r="S624" i="2" s="1"/>
  <c r="T624" i="2" s="1"/>
  <c r="U624" i="2" l="1"/>
  <c r="X624" i="2" s="1"/>
  <c r="Y624" i="2" s="1"/>
  <c r="C625" i="2" s="1"/>
  <c r="G624" i="2"/>
  <c r="D625" i="2" l="1"/>
  <c r="I625" i="2" s="1"/>
  <c r="Z625" i="2" s="1"/>
  <c r="AA625" i="2"/>
  <c r="K625" i="2" l="1"/>
  <c r="N625" i="2" s="1"/>
  <c r="L625" i="2"/>
  <c r="J625" i="2"/>
  <c r="M625" i="2" s="1"/>
  <c r="AB625" i="2"/>
  <c r="AC625" i="2" s="1"/>
  <c r="O625" i="2" l="1"/>
  <c r="Q625" i="2" s="1"/>
  <c r="R625" i="2" s="1"/>
  <c r="S625" i="2" s="1"/>
  <c r="T625" i="2" s="1"/>
  <c r="U625" i="2" l="1"/>
  <c r="X625" i="2" s="1"/>
  <c r="Y625" i="2" s="1"/>
  <c r="C626" i="2" s="1"/>
  <c r="G625" i="2"/>
  <c r="D626" i="2" l="1"/>
  <c r="I626" i="2" s="1"/>
  <c r="Z626" i="2" s="1"/>
  <c r="AA626" i="2"/>
  <c r="K626" i="2" l="1"/>
  <c r="N626" i="2" s="1"/>
  <c r="L626" i="2"/>
  <c r="J626" i="2"/>
  <c r="M626" i="2" s="1"/>
  <c r="AB626" i="2"/>
  <c r="AC626" i="2" s="1"/>
  <c r="O626" i="2" l="1"/>
  <c r="Q626" i="2" s="1"/>
  <c r="R626" i="2" s="1"/>
  <c r="S626" i="2" s="1"/>
  <c r="T626" i="2" s="1"/>
  <c r="U626" i="2" l="1"/>
  <c r="X626" i="2" s="1"/>
  <c r="Y626" i="2" s="1"/>
  <c r="C627" i="2" s="1"/>
  <c r="G626" i="2"/>
  <c r="D627" i="2" l="1"/>
  <c r="I627" i="2" s="1"/>
  <c r="Z627" i="2" s="1"/>
  <c r="AA627" i="2"/>
  <c r="K627" i="2" l="1"/>
  <c r="N627" i="2" s="1"/>
  <c r="L627" i="2"/>
  <c r="J627" i="2"/>
  <c r="M627" i="2" s="1"/>
  <c r="AB627" i="2"/>
  <c r="AC627" i="2" s="1"/>
  <c r="O627" i="2" l="1"/>
  <c r="Q627" i="2" s="1"/>
  <c r="R627" i="2" s="1"/>
  <c r="S627" i="2" s="1"/>
  <c r="T627" i="2" s="1"/>
  <c r="U627" i="2" l="1"/>
  <c r="X627" i="2" s="1"/>
  <c r="Y627" i="2" s="1"/>
  <c r="C628" i="2" s="1"/>
  <c r="G627" i="2"/>
  <c r="D628" i="2" l="1"/>
  <c r="I628" i="2" s="1"/>
  <c r="Z628" i="2" s="1"/>
  <c r="AA628" i="2"/>
  <c r="L628" i="2" l="1"/>
  <c r="K628" i="2"/>
  <c r="N628" i="2" s="1"/>
  <c r="J628" i="2"/>
  <c r="M628" i="2" s="1"/>
  <c r="AB628" i="2"/>
  <c r="AC628" i="2" s="1"/>
  <c r="O628" i="2" l="1"/>
  <c r="Q628" i="2" s="1"/>
  <c r="R628" i="2" s="1"/>
  <c r="S628" i="2" s="1"/>
  <c r="T628" i="2" s="1"/>
  <c r="U628" i="2" l="1"/>
  <c r="X628" i="2" s="1"/>
  <c r="Y628" i="2" s="1"/>
  <c r="C629" i="2" s="1"/>
  <c r="G628" i="2"/>
  <c r="D629" i="2" l="1"/>
  <c r="I629" i="2" s="1"/>
  <c r="Z629" i="2" s="1"/>
  <c r="AA629" i="2"/>
  <c r="K629" i="2" l="1"/>
  <c r="N629" i="2" s="1"/>
  <c r="L629" i="2"/>
  <c r="J629" i="2"/>
  <c r="M629" i="2" s="1"/>
  <c r="AB629" i="2"/>
  <c r="AC629" i="2" s="1"/>
  <c r="O629" i="2" l="1"/>
  <c r="Q629" i="2" s="1"/>
  <c r="R629" i="2" s="1"/>
  <c r="S629" i="2" s="1"/>
  <c r="T629" i="2" s="1"/>
  <c r="U629" i="2" l="1"/>
  <c r="X629" i="2" s="1"/>
  <c r="Y629" i="2" s="1"/>
  <c r="C630" i="2" s="1"/>
  <c r="G629" i="2"/>
  <c r="D630" i="2" l="1"/>
  <c r="I630" i="2" s="1"/>
  <c r="Z630" i="2" s="1"/>
  <c r="AA630" i="2"/>
  <c r="K630" i="2" l="1"/>
  <c r="N630" i="2" s="1"/>
  <c r="L630" i="2"/>
  <c r="J630" i="2"/>
  <c r="M630" i="2" s="1"/>
  <c r="AB630" i="2"/>
  <c r="AC630" i="2" s="1"/>
  <c r="O630" i="2" l="1"/>
  <c r="Q630" i="2" s="1"/>
  <c r="R630" i="2" s="1"/>
  <c r="S630" i="2" s="1"/>
  <c r="T630" i="2" s="1"/>
  <c r="U630" i="2" l="1"/>
  <c r="X630" i="2" s="1"/>
  <c r="Y630" i="2" s="1"/>
  <c r="C631" i="2" s="1"/>
  <c r="G630" i="2"/>
  <c r="D631" i="2" l="1"/>
  <c r="I631" i="2" s="1"/>
  <c r="Z631" i="2" s="1"/>
  <c r="AA631" i="2"/>
  <c r="K631" i="2" l="1"/>
  <c r="N631" i="2" s="1"/>
  <c r="L631" i="2"/>
  <c r="J631" i="2"/>
  <c r="M631" i="2" s="1"/>
  <c r="AB631" i="2"/>
  <c r="AC631" i="2" s="1"/>
  <c r="O631" i="2" l="1"/>
  <c r="Q631" i="2" s="1"/>
  <c r="R631" i="2" s="1"/>
  <c r="S631" i="2" s="1"/>
  <c r="T631" i="2" s="1"/>
  <c r="U631" i="2" l="1"/>
  <c r="X631" i="2" s="1"/>
  <c r="Y631" i="2" s="1"/>
  <c r="C632" i="2" s="1"/>
  <c r="G631" i="2"/>
  <c r="D632" i="2" l="1"/>
  <c r="I632" i="2" s="1"/>
  <c r="Z632" i="2" s="1"/>
  <c r="AA632" i="2"/>
  <c r="K632" i="2" l="1"/>
  <c r="N632" i="2" s="1"/>
  <c r="L632" i="2"/>
  <c r="J632" i="2"/>
  <c r="M632" i="2" s="1"/>
  <c r="AB632" i="2"/>
  <c r="AC632" i="2" s="1"/>
  <c r="O632" i="2" l="1"/>
  <c r="Q632" i="2" s="1"/>
  <c r="R632" i="2" s="1"/>
  <c r="S632" i="2" s="1"/>
  <c r="T632" i="2" s="1"/>
  <c r="U632" i="2" l="1"/>
  <c r="X632" i="2" s="1"/>
  <c r="Y632" i="2" s="1"/>
  <c r="C633" i="2" s="1"/>
  <c r="G632" i="2"/>
  <c r="D633" i="2" l="1"/>
  <c r="I633" i="2" s="1"/>
  <c r="Z633" i="2" s="1"/>
  <c r="AA633" i="2"/>
  <c r="K633" i="2" l="1"/>
  <c r="N633" i="2" s="1"/>
  <c r="L633" i="2"/>
  <c r="AB633" i="2"/>
  <c r="AC633" i="2" s="1"/>
  <c r="J633" i="2"/>
  <c r="M633" i="2" s="1"/>
  <c r="O633" i="2" l="1"/>
  <c r="Q633" i="2" s="1"/>
  <c r="R633" i="2" s="1"/>
  <c r="S633" i="2" s="1"/>
  <c r="T633" i="2" s="1"/>
  <c r="U633" i="2" l="1"/>
  <c r="X633" i="2" s="1"/>
  <c r="Y633" i="2" s="1"/>
  <c r="C634" i="2" s="1"/>
  <c r="G633" i="2"/>
  <c r="D634" i="2" l="1"/>
  <c r="I634" i="2" s="1"/>
  <c r="Z634" i="2" s="1"/>
  <c r="AA634" i="2"/>
  <c r="K634" i="2" l="1"/>
  <c r="N634" i="2" s="1"/>
  <c r="L634" i="2"/>
  <c r="AB634" i="2"/>
  <c r="AC634" i="2" s="1"/>
  <c r="J634" i="2"/>
  <c r="M634" i="2" s="1"/>
  <c r="O634" i="2" l="1"/>
  <c r="Q634" i="2" s="1"/>
  <c r="R634" i="2" s="1"/>
  <c r="S634" i="2" s="1"/>
  <c r="T634" i="2" s="1"/>
  <c r="U634" i="2" l="1"/>
  <c r="X634" i="2" s="1"/>
  <c r="Y634" i="2" s="1"/>
  <c r="C635" i="2" s="1"/>
  <c r="G634" i="2"/>
  <c r="D635" i="2" l="1"/>
  <c r="I635" i="2" s="1"/>
  <c r="Z635" i="2" s="1"/>
  <c r="AA635" i="2"/>
  <c r="K635" i="2" l="1"/>
  <c r="N635" i="2" s="1"/>
  <c r="L635" i="2"/>
  <c r="J635" i="2"/>
  <c r="M635" i="2" s="1"/>
  <c r="AB635" i="2"/>
  <c r="AC635" i="2" s="1"/>
  <c r="O635" i="2" l="1"/>
  <c r="Q635" i="2" s="1"/>
  <c r="R635" i="2" s="1"/>
  <c r="S635" i="2" s="1"/>
  <c r="T635" i="2" s="1"/>
  <c r="U635" i="2" l="1"/>
  <c r="X635" i="2" s="1"/>
  <c r="Y635" i="2" s="1"/>
  <c r="C636" i="2" s="1"/>
  <c r="G635" i="2"/>
  <c r="D636" i="2" l="1"/>
  <c r="I636" i="2" s="1"/>
  <c r="Z636" i="2" s="1"/>
  <c r="AA636" i="2"/>
  <c r="K636" i="2" l="1"/>
  <c r="N636" i="2" s="1"/>
  <c r="L636" i="2"/>
  <c r="J636" i="2"/>
  <c r="M636" i="2" s="1"/>
  <c r="AB636" i="2"/>
  <c r="AC636" i="2" s="1"/>
  <c r="O636" i="2" l="1"/>
  <c r="Q636" i="2" s="1"/>
  <c r="R636" i="2" s="1"/>
  <c r="S636" i="2" s="1"/>
  <c r="T636" i="2" s="1"/>
  <c r="U636" i="2" l="1"/>
  <c r="X636" i="2" s="1"/>
  <c r="Y636" i="2" s="1"/>
  <c r="C637" i="2" s="1"/>
  <c r="G636" i="2"/>
  <c r="D637" i="2" l="1"/>
  <c r="I637" i="2" s="1"/>
  <c r="Z637" i="2" s="1"/>
  <c r="AA637" i="2"/>
  <c r="K637" i="2" l="1"/>
  <c r="N637" i="2" s="1"/>
  <c r="L637" i="2"/>
  <c r="J637" i="2"/>
  <c r="M637" i="2" s="1"/>
  <c r="AB637" i="2"/>
  <c r="AC637" i="2" s="1"/>
  <c r="O637" i="2" l="1"/>
  <c r="Q637" i="2" s="1"/>
  <c r="R637" i="2" s="1"/>
  <c r="S637" i="2" s="1"/>
  <c r="T637" i="2" s="1"/>
  <c r="U637" i="2" l="1"/>
  <c r="X637" i="2" s="1"/>
  <c r="Y637" i="2" s="1"/>
  <c r="C638" i="2" s="1"/>
  <c r="G637" i="2"/>
  <c r="D638" i="2" l="1"/>
  <c r="I638" i="2" s="1"/>
  <c r="Z638" i="2" s="1"/>
  <c r="AA638" i="2"/>
  <c r="K638" i="2" l="1"/>
  <c r="N638" i="2" s="1"/>
  <c r="L638" i="2"/>
  <c r="AB638" i="2"/>
  <c r="AC638" i="2" s="1"/>
  <c r="J638" i="2"/>
  <c r="M638" i="2" s="1"/>
  <c r="O638" i="2" l="1"/>
  <c r="Q638" i="2" s="1"/>
  <c r="R638" i="2" s="1"/>
  <c r="S638" i="2" s="1"/>
  <c r="T638" i="2" s="1"/>
  <c r="U638" i="2" l="1"/>
  <c r="X638" i="2" s="1"/>
  <c r="Y638" i="2" s="1"/>
  <c r="C639" i="2" s="1"/>
  <c r="G638" i="2"/>
  <c r="D639" i="2" l="1"/>
  <c r="I639" i="2" s="1"/>
  <c r="Z639" i="2" s="1"/>
  <c r="AA639" i="2"/>
  <c r="K639" i="2" l="1"/>
  <c r="N639" i="2" s="1"/>
  <c r="L639" i="2"/>
  <c r="J639" i="2"/>
  <c r="M639" i="2" s="1"/>
  <c r="AB639" i="2"/>
  <c r="AC639" i="2" s="1"/>
  <c r="O639" i="2" l="1"/>
  <c r="Q639" i="2" s="1"/>
  <c r="R639" i="2" s="1"/>
  <c r="S639" i="2" s="1"/>
  <c r="T639" i="2" s="1"/>
  <c r="U639" i="2" l="1"/>
  <c r="X639" i="2" s="1"/>
  <c r="Y639" i="2" s="1"/>
  <c r="C640" i="2" s="1"/>
  <c r="G639" i="2"/>
  <c r="D640" i="2" l="1"/>
  <c r="I640" i="2" s="1"/>
  <c r="Z640" i="2" s="1"/>
  <c r="AA640" i="2"/>
  <c r="K640" i="2" l="1"/>
  <c r="N640" i="2" s="1"/>
  <c r="L640" i="2"/>
  <c r="J640" i="2"/>
  <c r="M640" i="2" s="1"/>
  <c r="AB640" i="2"/>
  <c r="AC640" i="2" s="1"/>
  <c r="O640" i="2" l="1"/>
  <c r="Q640" i="2" s="1"/>
  <c r="R640" i="2" s="1"/>
  <c r="S640" i="2" s="1"/>
  <c r="T640" i="2" s="1"/>
  <c r="U640" i="2" l="1"/>
  <c r="X640" i="2" s="1"/>
  <c r="Y640" i="2" s="1"/>
  <c r="C641" i="2" s="1"/>
  <c r="G640" i="2"/>
  <c r="D641" i="2" l="1"/>
  <c r="I641" i="2" s="1"/>
  <c r="Z641" i="2" s="1"/>
  <c r="AA641" i="2"/>
  <c r="K641" i="2" l="1"/>
  <c r="N641" i="2" s="1"/>
  <c r="L641" i="2"/>
  <c r="AB641" i="2"/>
  <c r="AC641" i="2" s="1"/>
  <c r="J641" i="2"/>
  <c r="M641" i="2" s="1"/>
  <c r="O641" i="2" l="1"/>
  <c r="Q641" i="2" s="1"/>
  <c r="R641" i="2" s="1"/>
  <c r="S641" i="2" s="1"/>
  <c r="T641" i="2" s="1"/>
  <c r="G641" i="2" l="1"/>
  <c r="U641" i="2"/>
  <c r="X641" i="2" s="1"/>
  <c r="Y641" i="2" s="1"/>
  <c r="C642" i="2" s="1"/>
  <c r="D642" i="2" l="1"/>
  <c r="I642" i="2" s="1"/>
  <c r="Z642" i="2" s="1"/>
  <c r="AA642" i="2"/>
  <c r="K642" i="2" l="1"/>
  <c r="N642" i="2" s="1"/>
  <c r="L642" i="2"/>
  <c r="J642" i="2"/>
  <c r="M642" i="2" s="1"/>
  <c r="AB642" i="2"/>
  <c r="AC642" i="2" s="1"/>
  <c r="O642" i="2" l="1"/>
  <c r="Q642" i="2" s="1"/>
  <c r="R642" i="2" s="1"/>
  <c r="S642" i="2" s="1"/>
  <c r="T642" i="2" s="1"/>
  <c r="G642" i="2" l="1"/>
  <c r="U642" i="2"/>
  <c r="X642" i="2" s="1"/>
  <c r="Y642" i="2" s="1"/>
  <c r="C643" i="2" s="1"/>
  <c r="D643" i="2" l="1"/>
  <c r="I643" i="2" s="1"/>
  <c r="Z643" i="2" s="1"/>
  <c r="AA643" i="2"/>
  <c r="K643" i="2" l="1"/>
  <c r="N643" i="2" s="1"/>
  <c r="L643" i="2"/>
  <c r="J643" i="2"/>
  <c r="M643" i="2" s="1"/>
  <c r="AB643" i="2"/>
  <c r="AC643" i="2" s="1"/>
  <c r="O643" i="2" l="1"/>
  <c r="Q643" i="2" s="1"/>
  <c r="R643" i="2" s="1"/>
  <c r="S643" i="2" s="1"/>
  <c r="T643" i="2" s="1"/>
  <c r="G643" i="2" l="1"/>
  <c r="U643" i="2"/>
  <c r="X643" i="2" s="1"/>
  <c r="Y643" i="2" s="1"/>
  <c r="C644" i="2" s="1"/>
  <c r="D644" i="2" l="1"/>
  <c r="I644" i="2" s="1"/>
  <c r="Z644" i="2" s="1"/>
  <c r="AA644" i="2"/>
  <c r="K644" i="2" l="1"/>
  <c r="N644" i="2" s="1"/>
  <c r="L644" i="2"/>
  <c r="J644" i="2"/>
  <c r="M644" i="2" s="1"/>
  <c r="AB644" i="2"/>
  <c r="AC644" i="2" s="1"/>
  <c r="O644" i="2" l="1"/>
  <c r="Q644" i="2" s="1"/>
  <c r="R644" i="2" s="1"/>
  <c r="S644" i="2" s="1"/>
  <c r="T644" i="2" s="1"/>
  <c r="G644" i="2" l="1"/>
  <c r="U644" i="2"/>
  <c r="X644" i="2" s="1"/>
  <c r="Y644" i="2" s="1"/>
  <c r="C645" i="2" s="1"/>
  <c r="D645" i="2" l="1"/>
  <c r="I645" i="2" s="1"/>
  <c r="Z645" i="2" s="1"/>
  <c r="AA645" i="2"/>
  <c r="K645" i="2" l="1"/>
  <c r="N645" i="2" s="1"/>
  <c r="L645" i="2"/>
  <c r="J645" i="2"/>
  <c r="M645" i="2" s="1"/>
  <c r="AB645" i="2"/>
  <c r="AC645" i="2" s="1"/>
  <c r="O645" i="2" l="1"/>
  <c r="Q645" i="2" s="1"/>
  <c r="R645" i="2" s="1"/>
  <c r="S645" i="2" s="1"/>
  <c r="T645" i="2" s="1"/>
  <c r="G645" i="2" l="1"/>
  <c r="U645" i="2"/>
  <c r="X645" i="2" s="1"/>
  <c r="Y645" i="2" s="1"/>
  <c r="C646" i="2" s="1"/>
  <c r="D646" i="2" l="1"/>
  <c r="I646" i="2" s="1"/>
  <c r="Z646" i="2" s="1"/>
  <c r="AA646" i="2"/>
  <c r="K646" i="2" l="1"/>
  <c r="N646" i="2" s="1"/>
  <c r="L646" i="2"/>
  <c r="J646" i="2"/>
  <c r="M646" i="2" s="1"/>
  <c r="AB646" i="2"/>
  <c r="AC646" i="2" s="1"/>
  <c r="O646" i="2" l="1"/>
  <c r="Q646" i="2" s="1"/>
  <c r="R646" i="2" s="1"/>
  <c r="S646" i="2" s="1"/>
  <c r="T646" i="2" s="1"/>
  <c r="G646" i="2" l="1"/>
  <c r="U646" i="2"/>
  <c r="X646" i="2" s="1"/>
  <c r="Y646" i="2" s="1"/>
  <c r="C647" i="2" s="1"/>
  <c r="D647" i="2" l="1"/>
  <c r="I647" i="2" s="1"/>
  <c r="Z647" i="2" s="1"/>
  <c r="AA647" i="2"/>
  <c r="K647" i="2" l="1"/>
  <c r="N647" i="2" s="1"/>
  <c r="L647" i="2"/>
  <c r="J647" i="2"/>
  <c r="M647" i="2" s="1"/>
  <c r="AB647" i="2"/>
  <c r="AC647" i="2" s="1"/>
  <c r="O647" i="2" l="1"/>
  <c r="Q647" i="2" s="1"/>
  <c r="R647" i="2" s="1"/>
  <c r="S647" i="2" s="1"/>
  <c r="T647" i="2" s="1"/>
  <c r="U647" i="2" l="1"/>
  <c r="X647" i="2" s="1"/>
  <c r="Y647" i="2" s="1"/>
  <c r="G647" i="2"/>
  <c r="C648" i="2" l="1"/>
  <c r="D648" i="2" l="1"/>
  <c r="I648" i="2" s="1"/>
  <c r="Z648" i="2" s="1"/>
  <c r="AA648" i="2"/>
  <c r="L648" i="2" l="1"/>
  <c r="K648" i="2"/>
  <c r="N648" i="2" s="1"/>
  <c r="J648" i="2"/>
  <c r="M648" i="2" s="1"/>
  <c r="AB648" i="2"/>
  <c r="AC648" i="2" s="1"/>
  <c r="O648" i="2" l="1"/>
  <c r="Q648" i="2" s="1"/>
  <c r="R648" i="2" s="1"/>
  <c r="S648" i="2" l="1"/>
  <c r="T648" i="2" s="1"/>
  <c r="U648" i="2" s="1"/>
  <c r="X648" i="2" s="1"/>
  <c r="Y648" i="2" s="1"/>
  <c r="G648" i="2" l="1"/>
  <c r="C649" i="2"/>
  <c r="D649" i="2" l="1"/>
  <c r="I649" i="2" s="1"/>
  <c r="Z649" i="2" s="1"/>
  <c r="AA649" i="2"/>
  <c r="K649" i="2" l="1"/>
  <c r="N649" i="2" s="1"/>
  <c r="L649" i="2"/>
  <c r="AB649" i="2"/>
  <c r="AC649" i="2" s="1"/>
  <c r="J649" i="2"/>
  <c r="M649" i="2" s="1"/>
  <c r="O649" i="2" l="1"/>
  <c r="Q649" i="2" s="1"/>
  <c r="R649" i="2" s="1"/>
  <c r="S649" i="2" s="1"/>
  <c r="T649" i="2" s="1"/>
  <c r="U649" i="2" l="1"/>
  <c r="X649" i="2" s="1"/>
  <c r="Y649" i="2" s="1"/>
  <c r="G649" i="2"/>
  <c r="C650" i="2" l="1"/>
  <c r="D650" i="2" l="1"/>
  <c r="I650" i="2" s="1"/>
  <c r="Z650" i="2" s="1"/>
  <c r="AA650" i="2"/>
  <c r="K650" i="2" l="1"/>
  <c r="N650" i="2" s="1"/>
  <c r="L650" i="2"/>
  <c r="AB650" i="2"/>
  <c r="AC650" i="2" s="1"/>
  <c r="J650" i="2"/>
  <c r="M650" i="2" s="1"/>
  <c r="O650" i="2" l="1"/>
  <c r="Q650" i="2" s="1"/>
  <c r="R650" i="2" s="1"/>
  <c r="S650" i="2" s="1"/>
  <c r="T650" i="2" s="1"/>
  <c r="U650" i="2" l="1"/>
  <c r="X650" i="2" s="1"/>
  <c r="Y650" i="2" s="1"/>
  <c r="G650" i="2"/>
  <c r="C651" i="2" l="1"/>
  <c r="D651" i="2" l="1"/>
  <c r="I651" i="2" s="1"/>
  <c r="Z651" i="2" s="1"/>
  <c r="AA651" i="2"/>
  <c r="K651" i="2" l="1"/>
  <c r="N651" i="2" s="1"/>
  <c r="L651" i="2"/>
  <c r="J651" i="2"/>
  <c r="M651" i="2" s="1"/>
  <c r="AB651" i="2"/>
  <c r="AC651" i="2" s="1"/>
  <c r="O651" i="2" l="1"/>
  <c r="Q651" i="2" s="1"/>
  <c r="R651" i="2" s="1"/>
  <c r="S651" i="2" s="1"/>
  <c r="T651" i="2" s="1"/>
  <c r="U651" i="2" l="1"/>
  <c r="X651" i="2" s="1"/>
  <c r="Y651" i="2" s="1"/>
  <c r="G651" i="2"/>
  <c r="C652" i="2" l="1"/>
  <c r="D652" i="2" l="1"/>
  <c r="I652" i="2" s="1"/>
  <c r="Z652" i="2" s="1"/>
  <c r="AA652" i="2"/>
  <c r="K652" i="2" l="1"/>
  <c r="N652" i="2" s="1"/>
  <c r="L652" i="2"/>
  <c r="J652" i="2"/>
  <c r="M652" i="2" s="1"/>
  <c r="AB652" i="2"/>
  <c r="AC652" i="2" s="1"/>
  <c r="O652" i="2" l="1"/>
  <c r="Q652" i="2" s="1"/>
  <c r="R652" i="2" s="1"/>
  <c r="S652" i="2" s="1"/>
  <c r="T652" i="2" s="1"/>
  <c r="G652" i="2" l="1"/>
  <c r="U652" i="2"/>
  <c r="X652" i="2" s="1"/>
  <c r="Y652" i="2" s="1"/>
  <c r="C653" i="2" s="1"/>
  <c r="D653" i="2" l="1"/>
  <c r="I653" i="2" s="1"/>
  <c r="Z653" i="2" s="1"/>
  <c r="AA653" i="2"/>
  <c r="K653" i="2" l="1"/>
  <c r="N653" i="2" s="1"/>
  <c r="L653" i="2"/>
  <c r="J653" i="2"/>
  <c r="M653" i="2" s="1"/>
  <c r="AB653" i="2"/>
  <c r="AC653" i="2" s="1"/>
  <c r="O653" i="2" l="1"/>
  <c r="Q653" i="2" s="1"/>
  <c r="R653" i="2" s="1"/>
  <c r="S653" i="2" s="1"/>
  <c r="T653" i="2" s="1"/>
  <c r="G653" i="2" l="1"/>
  <c r="U653" i="2"/>
  <c r="X653" i="2" s="1"/>
  <c r="Y653" i="2" s="1"/>
  <c r="C654" i="2" s="1"/>
  <c r="D654" i="2" l="1"/>
  <c r="I654" i="2" s="1"/>
  <c r="Z654" i="2" s="1"/>
  <c r="AA654" i="2"/>
  <c r="L654" i="2" l="1"/>
  <c r="K654" i="2"/>
  <c r="N654" i="2" s="1"/>
  <c r="J654" i="2"/>
  <c r="M654" i="2" s="1"/>
  <c r="AB654" i="2"/>
  <c r="AC654" i="2" s="1"/>
  <c r="O654" i="2" l="1"/>
  <c r="Q654" i="2" s="1"/>
  <c r="R654" i="2" s="1"/>
  <c r="S654" i="2" s="1"/>
  <c r="T654" i="2" s="1"/>
  <c r="U654" i="2" l="1"/>
  <c r="X654" i="2" s="1"/>
  <c r="Y654" i="2" s="1"/>
  <c r="G654" i="2"/>
  <c r="C655" i="2" l="1"/>
  <c r="D655" i="2" l="1"/>
  <c r="I655" i="2" s="1"/>
  <c r="Z655" i="2" s="1"/>
  <c r="AA655" i="2"/>
  <c r="K655" i="2" l="1"/>
  <c r="N655" i="2" s="1"/>
  <c r="L655" i="2"/>
  <c r="J655" i="2"/>
  <c r="M655" i="2" s="1"/>
  <c r="AB655" i="2"/>
  <c r="AC655" i="2" s="1"/>
  <c r="O655" i="2" l="1"/>
  <c r="Q655" i="2" s="1"/>
  <c r="R655" i="2" s="1"/>
  <c r="S655" i="2" s="1"/>
  <c r="T655" i="2" s="1"/>
  <c r="U655" i="2" l="1"/>
  <c r="X655" i="2" s="1"/>
  <c r="Y655" i="2" s="1"/>
  <c r="G655" i="2"/>
  <c r="C656" i="2" l="1"/>
  <c r="D656" i="2" l="1"/>
  <c r="I656" i="2" s="1"/>
  <c r="Z656" i="2" s="1"/>
  <c r="AA656" i="2"/>
  <c r="K656" i="2" l="1"/>
  <c r="N656" i="2" s="1"/>
  <c r="L656" i="2"/>
  <c r="J656" i="2"/>
  <c r="M656" i="2" s="1"/>
  <c r="AB656" i="2"/>
  <c r="AC656" i="2" s="1"/>
  <c r="O656" i="2" l="1"/>
  <c r="Q656" i="2" s="1"/>
  <c r="R656" i="2" s="1"/>
  <c r="S656" i="2" s="1"/>
  <c r="T656" i="2" s="1"/>
  <c r="U656" i="2" l="1"/>
  <c r="X656" i="2" s="1"/>
  <c r="Y656" i="2" s="1"/>
  <c r="G656" i="2"/>
  <c r="C657" i="2" l="1"/>
  <c r="D657" i="2" l="1"/>
  <c r="I657" i="2" s="1"/>
  <c r="Z657" i="2" s="1"/>
  <c r="AA657" i="2"/>
  <c r="K657" i="2" l="1"/>
  <c r="N657" i="2" s="1"/>
  <c r="L657" i="2"/>
  <c r="J657" i="2"/>
  <c r="M657" i="2" s="1"/>
  <c r="AB657" i="2"/>
  <c r="AC657" i="2" s="1"/>
  <c r="O657" i="2" l="1"/>
  <c r="Q657" i="2" s="1"/>
  <c r="R657" i="2" s="1"/>
  <c r="S657" i="2" s="1"/>
  <c r="T657" i="2" s="1"/>
  <c r="U657" i="2" l="1"/>
  <c r="X657" i="2" s="1"/>
  <c r="Y657" i="2" s="1"/>
  <c r="G657" i="2"/>
  <c r="C658" i="2" l="1"/>
  <c r="D658" i="2" l="1"/>
  <c r="I658" i="2" s="1"/>
  <c r="Z658" i="2" s="1"/>
  <c r="AA658" i="2"/>
  <c r="K658" i="2" l="1"/>
  <c r="N658" i="2" s="1"/>
  <c r="L658" i="2"/>
  <c r="AB658" i="2"/>
  <c r="AC658" i="2" s="1"/>
  <c r="J658" i="2"/>
  <c r="M658" i="2" s="1"/>
  <c r="O658" i="2" l="1"/>
  <c r="Q658" i="2" s="1"/>
  <c r="R658" i="2" s="1"/>
  <c r="S658" i="2" l="1"/>
  <c r="T658" i="2" s="1"/>
  <c r="U658" i="2" s="1"/>
  <c r="X658" i="2" s="1"/>
  <c r="Y658" i="2" s="1"/>
  <c r="G658" i="2" l="1"/>
  <c r="C659" i="2"/>
  <c r="D659" i="2" l="1"/>
  <c r="I659" i="2" s="1"/>
  <c r="Z659" i="2" s="1"/>
  <c r="AA659" i="2"/>
  <c r="K659" i="2" l="1"/>
  <c r="N659" i="2" s="1"/>
  <c r="L659" i="2"/>
  <c r="J659" i="2"/>
  <c r="M659" i="2" s="1"/>
  <c r="AB659" i="2"/>
  <c r="AC659" i="2" s="1"/>
  <c r="O659" i="2" l="1"/>
  <c r="Q659" i="2" s="1"/>
  <c r="R659" i="2" s="1"/>
  <c r="S659" i="2" s="1"/>
  <c r="T659" i="2" s="1"/>
  <c r="U659" i="2" l="1"/>
  <c r="X659" i="2" s="1"/>
  <c r="Y659" i="2" s="1"/>
  <c r="G659" i="2"/>
  <c r="C660" i="2" l="1"/>
  <c r="D660" i="2" l="1"/>
  <c r="I660" i="2" s="1"/>
  <c r="Z660" i="2" s="1"/>
  <c r="AA660" i="2"/>
  <c r="K660" i="2" l="1"/>
  <c r="N660" i="2" s="1"/>
  <c r="L660" i="2"/>
  <c r="J660" i="2"/>
  <c r="M660" i="2" s="1"/>
  <c r="AB660" i="2"/>
  <c r="AC660" i="2" s="1"/>
  <c r="O660" i="2" l="1"/>
  <c r="Q660" i="2" s="1"/>
  <c r="R660" i="2" s="1"/>
  <c r="S660" i="2" s="1"/>
  <c r="T660" i="2" s="1"/>
  <c r="U660" i="2" l="1"/>
  <c r="X660" i="2" s="1"/>
  <c r="Y660" i="2" s="1"/>
  <c r="G660" i="2"/>
  <c r="C661" i="2" l="1"/>
  <c r="D661" i="2" l="1"/>
  <c r="I661" i="2" s="1"/>
  <c r="Z661" i="2" s="1"/>
  <c r="AA661" i="2"/>
  <c r="K661" i="2" l="1"/>
  <c r="N661" i="2" s="1"/>
  <c r="L661" i="2"/>
  <c r="J661" i="2"/>
  <c r="M661" i="2" s="1"/>
  <c r="AB661" i="2"/>
  <c r="AC661" i="2" s="1"/>
  <c r="O661" i="2" l="1"/>
  <c r="Q661" i="2" s="1"/>
  <c r="R661" i="2" s="1"/>
  <c r="S661" i="2" l="1"/>
  <c r="T661" i="2" s="1"/>
  <c r="U661" i="2" s="1"/>
  <c r="X661" i="2" s="1"/>
  <c r="Y661" i="2" s="1"/>
  <c r="G661" i="2" l="1"/>
  <c r="C662" i="2"/>
  <c r="D662" i="2" l="1"/>
  <c r="I662" i="2" s="1"/>
  <c r="Z662" i="2" s="1"/>
  <c r="AA662" i="2"/>
  <c r="K662" i="2" l="1"/>
  <c r="N662" i="2" s="1"/>
  <c r="L662" i="2"/>
  <c r="J662" i="2"/>
  <c r="M662" i="2" s="1"/>
  <c r="AB662" i="2"/>
  <c r="AC662" i="2" s="1"/>
  <c r="O662" i="2" l="1"/>
  <c r="Q662" i="2" s="1"/>
  <c r="R662" i="2" s="1"/>
  <c r="S662" i="2" s="1"/>
  <c r="T662" i="2" s="1"/>
  <c r="U662" i="2" l="1"/>
  <c r="X662" i="2" s="1"/>
  <c r="Y662" i="2" s="1"/>
  <c r="G662" i="2"/>
  <c r="C663" i="2" l="1"/>
  <c r="D663" i="2" l="1"/>
  <c r="I663" i="2" s="1"/>
  <c r="Z663" i="2" s="1"/>
  <c r="AA663" i="2"/>
  <c r="K663" i="2" l="1"/>
  <c r="N663" i="2" s="1"/>
  <c r="J663" i="2"/>
  <c r="M663" i="2" s="1"/>
  <c r="AB663" i="2"/>
  <c r="AC663" i="2" s="1"/>
  <c r="L663" i="2"/>
  <c r="O663" i="2" l="1"/>
  <c r="Q663" i="2" s="1"/>
  <c r="R663" i="2" s="1"/>
  <c r="S663" i="2" l="1"/>
  <c r="T663" i="2" s="1"/>
  <c r="U663" i="2" s="1"/>
  <c r="X663" i="2" s="1"/>
  <c r="Y663" i="2" s="1"/>
  <c r="G663" i="2" l="1"/>
  <c r="C664" i="2"/>
  <c r="D664" i="2" l="1"/>
  <c r="I664" i="2" s="1"/>
  <c r="Z664" i="2" s="1"/>
  <c r="AA664" i="2"/>
  <c r="J664" i="2" l="1"/>
  <c r="M664" i="2" s="1"/>
  <c r="K664" i="2"/>
  <c r="N664" i="2" s="1"/>
  <c r="L664" i="2"/>
  <c r="AB664" i="2"/>
  <c r="AC664" i="2" s="1"/>
  <c r="O664" i="2" l="1"/>
  <c r="Q664" i="2" s="1"/>
  <c r="R664" i="2" s="1"/>
  <c r="S664" i="2" s="1"/>
  <c r="T664" i="2" s="1"/>
  <c r="U664" i="2" l="1"/>
  <c r="X664" i="2" s="1"/>
  <c r="Y664" i="2" s="1"/>
  <c r="G664" i="2"/>
  <c r="C665" i="2" l="1"/>
  <c r="D665" i="2" l="1"/>
  <c r="I665" i="2" s="1"/>
  <c r="Z665" i="2" s="1"/>
  <c r="AA665" i="2"/>
  <c r="K665" i="2" l="1"/>
  <c r="N665" i="2" s="1"/>
  <c r="L665" i="2"/>
  <c r="J665" i="2"/>
  <c r="M665" i="2" s="1"/>
  <c r="AB665" i="2"/>
  <c r="AC665" i="2" s="1"/>
  <c r="O665" i="2" l="1"/>
  <c r="Q665" i="2" s="1"/>
  <c r="R665" i="2" s="1"/>
  <c r="S665" i="2" l="1"/>
  <c r="T665" i="2" s="1"/>
  <c r="U665" i="2" s="1"/>
  <c r="X665" i="2" s="1"/>
  <c r="Y665" i="2" s="1"/>
  <c r="G665" i="2" l="1"/>
  <c r="C666" i="2"/>
  <c r="D666" i="2" l="1"/>
  <c r="I666" i="2" s="1"/>
  <c r="Z666" i="2" s="1"/>
  <c r="AA666" i="2"/>
  <c r="K666" i="2" l="1"/>
  <c r="N666" i="2" s="1"/>
  <c r="L666" i="2"/>
  <c r="J666" i="2"/>
  <c r="M666" i="2" s="1"/>
  <c r="AB666" i="2"/>
  <c r="AC666" i="2" s="1"/>
  <c r="O666" i="2" l="1"/>
  <c r="Q666" i="2" s="1"/>
  <c r="R666" i="2" s="1"/>
  <c r="S666" i="2" s="1"/>
  <c r="T666" i="2" s="1"/>
  <c r="U666" i="2" l="1"/>
  <c r="X666" i="2" s="1"/>
  <c r="Y666" i="2" s="1"/>
  <c r="G666" i="2"/>
  <c r="C667" i="2" l="1"/>
  <c r="D667" i="2" l="1"/>
  <c r="I667" i="2" s="1"/>
  <c r="Z667" i="2" s="1"/>
  <c r="AA667" i="2"/>
  <c r="J667" i="2" l="1"/>
  <c r="M667" i="2" s="1"/>
  <c r="K667" i="2"/>
  <c r="N667" i="2" s="1"/>
  <c r="L667" i="2"/>
  <c r="AB667" i="2"/>
  <c r="AC667" i="2" s="1"/>
  <c r="O667" i="2" l="1"/>
  <c r="Q667" i="2" s="1"/>
  <c r="R667" i="2" s="1"/>
  <c r="S667" i="2" s="1"/>
  <c r="T667" i="2" s="1"/>
  <c r="U667" i="2" l="1"/>
  <c r="X667" i="2" s="1"/>
  <c r="Y667" i="2" s="1"/>
  <c r="G667" i="2"/>
  <c r="C668" i="2" l="1"/>
  <c r="D668" i="2" l="1"/>
  <c r="I668" i="2" s="1"/>
  <c r="Z668" i="2" s="1"/>
  <c r="AA668" i="2"/>
  <c r="K668" i="2" l="1"/>
  <c r="N668" i="2" s="1"/>
  <c r="L668" i="2"/>
  <c r="J668" i="2"/>
  <c r="M668" i="2" s="1"/>
  <c r="AB668" i="2"/>
  <c r="AC668" i="2" s="1"/>
  <c r="O668" i="2" l="1"/>
  <c r="Q668" i="2" s="1"/>
  <c r="R668" i="2" s="1"/>
  <c r="S668" i="2" s="1"/>
  <c r="T668" i="2" s="1"/>
  <c r="U668" i="2" l="1"/>
  <c r="X668" i="2" s="1"/>
  <c r="Y668" i="2" s="1"/>
  <c r="C669" i="2" s="1"/>
  <c r="G668" i="2"/>
  <c r="D669" i="2" l="1"/>
  <c r="I669" i="2" s="1"/>
  <c r="Z669" i="2" s="1"/>
  <c r="AA669" i="2"/>
  <c r="L669" i="2" l="1"/>
  <c r="K669" i="2"/>
  <c r="N669" i="2" s="1"/>
  <c r="J669" i="2"/>
  <c r="M669" i="2" s="1"/>
  <c r="AB669" i="2"/>
  <c r="AC669" i="2" s="1"/>
  <c r="O669" i="2" l="1"/>
  <c r="Q669" i="2" s="1"/>
  <c r="R669" i="2" s="1"/>
  <c r="S669" i="2" s="1"/>
  <c r="T669" i="2" s="1"/>
  <c r="U669" i="2" l="1"/>
  <c r="X669" i="2" s="1"/>
  <c r="Y669" i="2" s="1"/>
  <c r="G669" i="2"/>
  <c r="C670" i="2" l="1"/>
  <c r="D670" i="2" l="1"/>
  <c r="I670" i="2" s="1"/>
  <c r="Z670" i="2" s="1"/>
  <c r="AA670" i="2"/>
  <c r="K670" i="2" l="1"/>
  <c r="N670" i="2" s="1"/>
  <c r="L670" i="2"/>
  <c r="J670" i="2"/>
  <c r="M670" i="2" s="1"/>
  <c r="AB670" i="2"/>
  <c r="AC670" i="2" s="1"/>
  <c r="O670" i="2" l="1"/>
  <c r="Q670" i="2" s="1"/>
  <c r="R670" i="2" s="1"/>
  <c r="S670" i="2" s="1"/>
  <c r="T670" i="2" s="1"/>
  <c r="U670" i="2" l="1"/>
  <c r="X670" i="2" s="1"/>
  <c r="Y670" i="2" s="1"/>
  <c r="G670" i="2"/>
  <c r="C671" i="2" l="1"/>
  <c r="D671" i="2" l="1"/>
  <c r="I671" i="2" s="1"/>
  <c r="Z671" i="2" s="1"/>
  <c r="AA671" i="2"/>
  <c r="K671" i="2" l="1"/>
  <c r="N671" i="2" s="1"/>
  <c r="L671" i="2"/>
  <c r="J671" i="2"/>
  <c r="M671" i="2" s="1"/>
  <c r="AB671" i="2"/>
  <c r="AC671" i="2" s="1"/>
  <c r="O671" i="2" l="1"/>
  <c r="Q671" i="2" s="1"/>
  <c r="R671" i="2" s="1"/>
  <c r="S671" i="2" s="1"/>
  <c r="T671" i="2" s="1"/>
  <c r="U671" i="2" l="1"/>
  <c r="X671" i="2" s="1"/>
  <c r="Y671" i="2" s="1"/>
  <c r="G671" i="2"/>
  <c r="C672" i="2" l="1"/>
  <c r="D672" i="2" l="1"/>
  <c r="I672" i="2" s="1"/>
  <c r="Z672" i="2" s="1"/>
  <c r="AA672" i="2"/>
  <c r="K672" i="2" l="1"/>
  <c r="N672" i="2" s="1"/>
  <c r="L672" i="2"/>
  <c r="J672" i="2"/>
  <c r="M672" i="2" s="1"/>
  <c r="AB672" i="2"/>
  <c r="AC672" i="2" s="1"/>
  <c r="O672" i="2" l="1"/>
  <c r="Q672" i="2" s="1"/>
  <c r="R672" i="2" s="1"/>
  <c r="S672" i="2" s="1"/>
  <c r="T672" i="2" s="1"/>
  <c r="U672" i="2" l="1"/>
  <c r="X672" i="2" s="1"/>
  <c r="Y672" i="2" s="1"/>
  <c r="G672" i="2"/>
  <c r="C673" i="2" l="1"/>
  <c r="D673" i="2" l="1"/>
  <c r="I673" i="2" s="1"/>
  <c r="Z673" i="2" s="1"/>
  <c r="AA673" i="2"/>
  <c r="K673" i="2" l="1"/>
  <c r="N673" i="2" s="1"/>
  <c r="L673" i="2"/>
  <c r="J673" i="2"/>
  <c r="M673" i="2" s="1"/>
  <c r="AB673" i="2"/>
  <c r="AC673" i="2" s="1"/>
  <c r="O673" i="2" l="1"/>
  <c r="Q673" i="2" s="1"/>
  <c r="R673" i="2" s="1"/>
  <c r="S673" i="2" l="1"/>
  <c r="T673" i="2" s="1"/>
  <c r="U673" i="2" s="1"/>
  <c r="X673" i="2" s="1"/>
  <c r="Y673" i="2" s="1"/>
  <c r="G673" i="2" l="1"/>
  <c r="C674" i="2"/>
  <c r="D674" i="2" l="1"/>
  <c r="I674" i="2" s="1"/>
  <c r="Z674" i="2" s="1"/>
  <c r="AA674" i="2"/>
  <c r="K674" i="2" l="1"/>
  <c r="N674" i="2" s="1"/>
  <c r="L674" i="2"/>
  <c r="J674" i="2"/>
  <c r="M674" i="2" s="1"/>
  <c r="AB674" i="2"/>
  <c r="AC674" i="2" s="1"/>
  <c r="O674" i="2" l="1"/>
  <c r="Q674" i="2" s="1"/>
  <c r="R674" i="2" s="1"/>
  <c r="S674" i="2" s="1"/>
  <c r="T674" i="2" s="1"/>
  <c r="U674" i="2" l="1"/>
  <c r="X674" i="2" s="1"/>
  <c r="Y674" i="2" s="1"/>
  <c r="G674" i="2"/>
  <c r="C675" i="2" l="1"/>
  <c r="D675" i="2" l="1"/>
  <c r="I675" i="2" s="1"/>
  <c r="Z675" i="2" s="1"/>
  <c r="AA675" i="2"/>
  <c r="K675" i="2" l="1"/>
  <c r="N675" i="2" s="1"/>
  <c r="L675" i="2"/>
  <c r="J675" i="2"/>
  <c r="M675" i="2" s="1"/>
  <c r="AB675" i="2"/>
  <c r="AC675" i="2" s="1"/>
  <c r="O675" i="2" l="1"/>
  <c r="Q675" i="2" s="1"/>
  <c r="R675" i="2" s="1"/>
  <c r="S675" i="2" s="1"/>
  <c r="T675" i="2" s="1"/>
  <c r="U675" i="2" l="1"/>
  <c r="X675" i="2" s="1"/>
  <c r="Y675" i="2" s="1"/>
  <c r="G675" i="2"/>
  <c r="C676" i="2" l="1"/>
  <c r="D676" i="2" l="1"/>
  <c r="I676" i="2" s="1"/>
  <c r="Z676" i="2" s="1"/>
  <c r="AA676" i="2"/>
  <c r="K676" i="2" l="1"/>
  <c r="N676" i="2" s="1"/>
  <c r="L676" i="2"/>
  <c r="J676" i="2"/>
  <c r="M676" i="2" s="1"/>
  <c r="AB676" i="2"/>
  <c r="AC676" i="2" s="1"/>
  <c r="O676" i="2" l="1"/>
  <c r="Q676" i="2" s="1"/>
  <c r="R676" i="2" s="1"/>
  <c r="S676" i="2" l="1"/>
  <c r="T676" i="2" s="1"/>
  <c r="U676" i="2" s="1"/>
  <c r="X676" i="2" s="1"/>
  <c r="Y676" i="2" s="1"/>
  <c r="G676" i="2" l="1"/>
  <c r="C677" i="2"/>
  <c r="D677" i="2" l="1"/>
  <c r="I677" i="2" s="1"/>
  <c r="Z677" i="2" s="1"/>
  <c r="AA677" i="2"/>
  <c r="K677" i="2" l="1"/>
  <c r="N677" i="2" s="1"/>
  <c r="L677" i="2"/>
  <c r="J677" i="2"/>
  <c r="M677" i="2" s="1"/>
  <c r="AB677" i="2"/>
  <c r="AC677" i="2" s="1"/>
  <c r="O677" i="2" l="1"/>
  <c r="Q677" i="2" s="1"/>
  <c r="R677" i="2" s="1"/>
  <c r="S677" i="2" s="1"/>
  <c r="T677" i="2" s="1"/>
  <c r="U677" i="2" l="1"/>
  <c r="X677" i="2" s="1"/>
  <c r="Y677" i="2" s="1"/>
  <c r="G677" i="2"/>
  <c r="C678" i="2" l="1"/>
  <c r="D678" i="2" l="1"/>
  <c r="I678" i="2" s="1"/>
  <c r="Z678" i="2" s="1"/>
  <c r="AA678" i="2"/>
  <c r="K678" i="2" l="1"/>
  <c r="N678" i="2" s="1"/>
  <c r="L678" i="2"/>
  <c r="J678" i="2"/>
  <c r="M678" i="2" s="1"/>
  <c r="AB678" i="2"/>
  <c r="AC678" i="2" s="1"/>
  <c r="O678" i="2" l="1"/>
  <c r="Q678" i="2" s="1"/>
  <c r="R678" i="2" s="1"/>
  <c r="S678" i="2" s="1"/>
  <c r="T678" i="2" s="1"/>
  <c r="U678" i="2" l="1"/>
  <c r="X678" i="2" s="1"/>
  <c r="Y678" i="2" s="1"/>
  <c r="G678" i="2"/>
  <c r="C679" i="2" l="1"/>
  <c r="D679" i="2" l="1"/>
  <c r="I679" i="2" s="1"/>
  <c r="Z679" i="2" s="1"/>
  <c r="AA679" i="2"/>
  <c r="K679" i="2" l="1"/>
  <c r="N679" i="2" s="1"/>
  <c r="L679" i="2"/>
  <c r="J679" i="2"/>
  <c r="M679" i="2" s="1"/>
  <c r="AB679" i="2"/>
  <c r="AC679" i="2" s="1"/>
  <c r="O679" i="2" l="1"/>
  <c r="Q679" i="2" s="1"/>
  <c r="R679" i="2" s="1"/>
  <c r="S679" i="2" s="1"/>
  <c r="T679" i="2" s="1"/>
  <c r="U679" i="2" l="1"/>
  <c r="X679" i="2" s="1"/>
  <c r="Y679" i="2" s="1"/>
  <c r="G679" i="2"/>
  <c r="C680" i="2" l="1"/>
  <c r="D680" i="2" l="1"/>
  <c r="I680" i="2" s="1"/>
  <c r="Z680" i="2" s="1"/>
  <c r="AA680" i="2"/>
  <c r="K680" i="2" l="1"/>
  <c r="N680" i="2" s="1"/>
  <c r="L680" i="2"/>
  <c r="J680" i="2"/>
  <c r="M680" i="2" s="1"/>
  <c r="AB680" i="2"/>
  <c r="AC680" i="2" s="1"/>
  <c r="O680" i="2" l="1"/>
  <c r="Q680" i="2" s="1"/>
  <c r="R680" i="2" s="1"/>
  <c r="S680" i="2" l="1"/>
  <c r="T680" i="2" s="1"/>
  <c r="U680" i="2" s="1"/>
  <c r="X680" i="2" s="1"/>
  <c r="Y680" i="2" s="1"/>
  <c r="G680" i="2" l="1"/>
  <c r="C681" i="2"/>
  <c r="D681" i="2" l="1"/>
  <c r="I681" i="2" s="1"/>
  <c r="Z681" i="2" s="1"/>
  <c r="AA681" i="2"/>
  <c r="K681" i="2" l="1"/>
  <c r="N681" i="2" s="1"/>
  <c r="L681" i="2"/>
  <c r="J681" i="2"/>
  <c r="M681" i="2" s="1"/>
  <c r="AB681" i="2"/>
  <c r="AC681" i="2" s="1"/>
  <c r="O681" i="2" l="1"/>
  <c r="Q681" i="2" s="1"/>
  <c r="R681" i="2" s="1"/>
  <c r="S681" i="2" s="1"/>
  <c r="T681" i="2" s="1"/>
  <c r="U681" i="2" l="1"/>
  <c r="X681" i="2" s="1"/>
  <c r="Y681" i="2" s="1"/>
  <c r="G681" i="2"/>
  <c r="C682" i="2" l="1"/>
  <c r="D682" i="2" l="1"/>
  <c r="I682" i="2" s="1"/>
  <c r="Z682" i="2" s="1"/>
  <c r="AA682" i="2"/>
  <c r="K682" i="2" l="1"/>
  <c r="N682" i="2" s="1"/>
  <c r="L682" i="2"/>
  <c r="J682" i="2"/>
  <c r="M682" i="2" s="1"/>
  <c r="AB682" i="2"/>
  <c r="AC682" i="2" s="1"/>
  <c r="O682" i="2" l="1"/>
  <c r="Q682" i="2" s="1"/>
  <c r="R682" i="2" s="1"/>
  <c r="S682" i="2" s="1"/>
  <c r="T682" i="2" s="1"/>
  <c r="U682" i="2" l="1"/>
  <c r="X682" i="2" s="1"/>
  <c r="Y682" i="2" s="1"/>
  <c r="G682" i="2"/>
  <c r="C683" i="2" l="1"/>
  <c r="D683" i="2" l="1"/>
  <c r="I683" i="2" s="1"/>
  <c r="Z683" i="2" s="1"/>
  <c r="AA683" i="2"/>
  <c r="K683" i="2" l="1"/>
  <c r="N683" i="2" s="1"/>
  <c r="L683" i="2"/>
  <c r="J683" i="2"/>
  <c r="M683" i="2" s="1"/>
  <c r="AB683" i="2"/>
  <c r="AC683" i="2" s="1"/>
  <c r="O683" i="2" l="1"/>
  <c r="Q683" i="2" s="1"/>
  <c r="R683" i="2" s="1"/>
  <c r="S683" i="2" s="1"/>
  <c r="T683" i="2" s="1"/>
  <c r="U683" i="2" l="1"/>
  <c r="X683" i="2" s="1"/>
  <c r="Y683" i="2" s="1"/>
  <c r="C684" i="2" s="1"/>
  <c r="G683" i="2"/>
  <c r="D684" i="2" l="1"/>
  <c r="I684" i="2" s="1"/>
  <c r="Z684" i="2" s="1"/>
  <c r="AA684" i="2"/>
  <c r="K684" i="2" l="1"/>
  <c r="N684" i="2" s="1"/>
  <c r="L684" i="2"/>
  <c r="J684" i="2"/>
  <c r="M684" i="2" s="1"/>
  <c r="AB684" i="2"/>
  <c r="AC684" i="2" s="1"/>
  <c r="O684" i="2" l="1"/>
  <c r="Q684" i="2" s="1"/>
  <c r="R684" i="2" s="1"/>
  <c r="S684" i="2" s="1"/>
  <c r="T684" i="2" s="1"/>
  <c r="U684" i="2" l="1"/>
  <c r="X684" i="2" s="1"/>
  <c r="Y684" i="2" s="1"/>
  <c r="G684" i="2"/>
  <c r="C685" i="2" l="1"/>
  <c r="D685" i="2" l="1"/>
  <c r="I685" i="2" s="1"/>
  <c r="Z685" i="2" s="1"/>
  <c r="AA685" i="2"/>
  <c r="K685" i="2" l="1"/>
  <c r="N685" i="2" s="1"/>
  <c r="L685" i="2"/>
  <c r="J685" i="2"/>
  <c r="M685" i="2" s="1"/>
  <c r="AB685" i="2"/>
  <c r="AC685" i="2" s="1"/>
  <c r="O685" i="2" l="1"/>
  <c r="Q685" i="2" s="1"/>
  <c r="R685" i="2" s="1"/>
  <c r="S685" i="2" s="1"/>
  <c r="T685" i="2" s="1"/>
  <c r="U685" i="2" l="1"/>
  <c r="X685" i="2" s="1"/>
  <c r="Y685" i="2" s="1"/>
  <c r="G685" i="2"/>
  <c r="C686" i="2" l="1"/>
  <c r="D686" i="2" l="1"/>
  <c r="I686" i="2" s="1"/>
  <c r="Z686" i="2" s="1"/>
  <c r="AA686" i="2"/>
  <c r="K686" i="2" l="1"/>
  <c r="N686" i="2" s="1"/>
  <c r="L686" i="2"/>
  <c r="J686" i="2"/>
  <c r="M686" i="2" s="1"/>
  <c r="AB686" i="2"/>
  <c r="AC686" i="2" s="1"/>
  <c r="O686" i="2" l="1"/>
  <c r="Q686" i="2" s="1"/>
  <c r="R686" i="2" s="1"/>
  <c r="S686" i="2" s="1"/>
  <c r="T686" i="2" s="1"/>
  <c r="U686" i="2" l="1"/>
  <c r="X686" i="2" s="1"/>
  <c r="Y686" i="2" s="1"/>
  <c r="G686" i="2"/>
  <c r="C687" i="2" l="1"/>
  <c r="D687" i="2" l="1"/>
  <c r="I687" i="2" s="1"/>
  <c r="Z687" i="2" s="1"/>
  <c r="AA687" i="2"/>
  <c r="K687" i="2" l="1"/>
  <c r="N687" i="2" s="1"/>
  <c r="L687" i="2"/>
  <c r="J687" i="2"/>
  <c r="M687" i="2" s="1"/>
  <c r="AB687" i="2"/>
  <c r="AC687" i="2" s="1"/>
  <c r="O687" i="2" l="1"/>
  <c r="Q687" i="2" s="1"/>
  <c r="R687" i="2" s="1"/>
  <c r="S687" i="2" s="1"/>
  <c r="T687" i="2" s="1"/>
  <c r="U687" i="2" l="1"/>
  <c r="X687" i="2" s="1"/>
  <c r="Y687" i="2" s="1"/>
  <c r="G687" i="2"/>
  <c r="C688" i="2" l="1"/>
  <c r="D688" i="2" l="1"/>
  <c r="I688" i="2" s="1"/>
  <c r="Z688" i="2" s="1"/>
  <c r="AA688" i="2"/>
  <c r="K688" i="2" l="1"/>
  <c r="N688" i="2" s="1"/>
  <c r="L688" i="2"/>
  <c r="J688" i="2"/>
  <c r="M688" i="2" s="1"/>
  <c r="AB688" i="2"/>
  <c r="AC688" i="2" s="1"/>
  <c r="O688" i="2" l="1"/>
  <c r="Q688" i="2" s="1"/>
  <c r="R688" i="2" s="1"/>
  <c r="S688" i="2" s="1"/>
  <c r="T688" i="2" s="1"/>
  <c r="U688" i="2" l="1"/>
  <c r="X688" i="2" s="1"/>
  <c r="Y688" i="2" s="1"/>
  <c r="G688" i="2"/>
  <c r="C689" i="2" l="1"/>
  <c r="D689" i="2" l="1"/>
  <c r="I689" i="2" s="1"/>
  <c r="Z689" i="2" s="1"/>
  <c r="AA689" i="2"/>
  <c r="L689" i="2" l="1"/>
  <c r="K689" i="2"/>
  <c r="N689" i="2" s="1"/>
  <c r="J689" i="2"/>
  <c r="M689" i="2" s="1"/>
  <c r="AB689" i="2"/>
  <c r="AC689" i="2" s="1"/>
  <c r="O689" i="2" l="1"/>
  <c r="Q689" i="2" s="1"/>
  <c r="R689" i="2" s="1"/>
  <c r="S689" i="2" s="1"/>
  <c r="T689" i="2" s="1"/>
  <c r="U689" i="2" l="1"/>
  <c r="X689" i="2" s="1"/>
  <c r="Y689" i="2" s="1"/>
  <c r="G689" i="2"/>
  <c r="C690" i="2" l="1"/>
  <c r="D690" i="2" l="1"/>
  <c r="I690" i="2" s="1"/>
  <c r="Z690" i="2" s="1"/>
  <c r="AA690" i="2"/>
  <c r="K690" i="2" l="1"/>
  <c r="N690" i="2" s="1"/>
  <c r="L690" i="2"/>
  <c r="J690" i="2"/>
  <c r="M690" i="2" s="1"/>
  <c r="AB690" i="2"/>
  <c r="AC690" i="2" s="1"/>
  <c r="O690" i="2" l="1"/>
  <c r="Q690" i="2" s="1"/>
  <c r="R690" i="2" s="1"/>
  <c r="S690" i="2" s="1"/>
  <c r="T690" i="2" s="1"/>
  <c r="U690" i="2" l="1"/>
  <c r="X690" i="2" s="1"/>
  <c r="Y690" i="2" s="1"/>
  <c r="G690" i="2"/>
  <c r="C691" i="2" l="1"/>
  <c r="D691" i="2" l="1"/>
  <c r="I691" i="2" s="1"/>
  <c r="Z691" i="2" s="1"/>
  <c r="AA691" i="2"/>
  <c r="K691" i="2" l="1"/>
  <c r="N691" i="2" s="1"/>
  <c r="L691" i="2"/>
  <c r="J691" i="2"/>
  <c r="M691" i="2" s="1"/>
  <c r="AB691" i="2"/>
  <c r="AC691" i="2" s="1"/>
  <c r="O691" i="2" l="1"/>
  <c r="Q691" i="2" s="1"/>
  <c r="R691" i="2" s="1"/>
  <c r="S691" i="2" s="1"/>
  <c r="T691" i="2" s="1"/>
  <c r="U691" i="2" l="1"/>
  <c r="X691" i="2" s="1"/>
  <c r="Y691" i="2" s="1"/>
  <c r="G691" i="2"/>
  <c r="C692" i="2" l="1"/>
  <c r="D692" i="2" l="1"/>
  <c r="I692" i="2" s="1"/>
  <c r="Z692" i="2" s="1"/>
  <c r="AA692" i="2"/>
  <c r="L692" i="2" l="1"/>
  <c r="K692" i="2"/>
  <c r="N692" i="2" s="1"/>
  <c r="J692" i="2"/>
  <c r="M692" i="2" s="1"/>
  <c r="AB692" i="2"/>
  <c r="AC692" i="2" s="1"/>
  <c r="O692" i="2" l="1"/>
  <c r="Q692" i="2" s="1"/>
  <c r="R692" i="2" s="1"/>
  <c r="S692" i="2" s="1"/>
  <c r="T692" i="2" s="1"/>
  <c r="U692" i="2" l="1"/>
  <c r="X692" i="2" s="1"/>
  <c r="Y692" i="2" s="1"/>
  <c r="G692" i="2"/>
  <c r="C693" i="2" l="1"/>
  <c r="D693" i="2" l="1"/>
  <c r="I693" i="2" s="1"/>
  <c r="Z693" i="2" s="1"/>
  <c r="AA693" i="2"/>
  <c r="L693" i="2" l="1"/>
  <c r="K693" i="2"/>
  <c r="N693" i="2" s="1"/>
  <c r="J693" i="2"/>
  <c r="M693" i="2" s="1"/>
  <c r="AB693" i="2"/>
  <c r="AC693" i="2" s="1"/>
  <c r="O693" i="2" l="1"/>
  <c r="Q693" i="2" s="1"/>
  <c r="R693" i="2" s="1"/>
  <c r="S693" i="2" s="1"/>
  <c r="T693" i="2" s="1"/>
  <c r="U693" i="2" l="1"/>
  <c r="X693" i="2" s="1"/>
  <c r="Y693" i="2" s="1"/>
  <c r="G693" i="2"/>
  <c r="C694" i="2" l="1"/>
  <c r="D694" i="2" l="1"/>
  <c r="I694" i="2" s="1"/>
  <c r="Z694" i="2" s="1"/>
  <c r="AA694" i="2"/>
  <c r="L694" i="2" l="1"/>
  <c r="K694" i="2"/>
  <c r="N694" i="2" s="1"/>
  <c r="J694" i="2"/>
  <c r="M694" i="2" s="1"/>
  <c r="AB694" i="2"/>
  <c r="AC694" i="2" s="1"/>
  <c r="O694" i="2" l="1"/>
  <c r="Q694" i="2" s="1"/>
  <c r="R694" i="2" s="1"/>
  <c r="S694" i="2" s="1"/>
  <c r="T694" i="2" s="1"/>
  <c r="U694" i="2" l="1"/>
  <c r="X694" i="2" s="1"/>
  <c r="Y694" i="2" s="1"/>
  <c r="G694" i="2"/>
  <c r="C695" i="2" l="1"/>
  <c r="D695" i="2" l="1"/>
  <c r="I695" i="2" s="1"/>
  <c r="Z695" i="2" s="1"/>
  <c r="AA695" i="2"/>
  <c r="K695" i="2" l="1"/>
  <c r="N695" i="2" s="1"/>
  <c r="L695" i="2"/>
  <c r="J695" i="2"/>
  <c r="M695" i="2" s="1"/>
  <c r="AB695" i="2"/>
  <c r="AC695" i="2" s="1"/>
  <c r="O695" i="2" l="1"/>
  <c r="Q695" i="2" s="1"/>
  <c r="R695" i="2" s="1"/>
  <c r="S695" i="2" s="1"/>
  <c r="T695" i="2" s="1"/>
  <c r="U695" i="2" l="1"/>
  <c r="X695" i="2" s="1"/>
  <c r="Y695" i="2" s="1"/>
  <c r="G695" i="2"/>
  <c r="C696" i="2" l="1"/>
  <c r="D696" i="2" l="1"/>
  <c r="I696" i="2" s="1"/>
  <c r="Z696" i="2" s="1"/>
  <c r="AA696" i="2"/>
  <c r="K696" i="2" l="1"/>
  <c r="N696" i="2" s="1"/>
  <c r="L696" i="2"/>
  <c r="J696" i="2"/>
  <c r="M696" i="2" s="1"/>
  <c r="AB696" i="2"/>
  <c r="AC696" i="2" s="1"/>
  <c r="O696" i="2" l="1"/>
  <c r="Q696" i="2" s="1"/>
  <c r="R696" i="2" s="1"/>
  <c r="S696" i="2" s="1"/>
  <c r="T696" i="2" s="1"/>
  <c r="U696" i="2" l="1"/>
  <c r="X696" i="2" s="1"/>
  <c r="Y696" i="2" s="1"/>
  <c r="G696" i="2"/>
  <c r="C697" i="2" l="1"/>
  <c r="D697" i="2" l="1"/>
  <c r="I697" i="2" s="1"/>
  <c r="Z697" i="2" s="1"/>
  <c r="AA697" i="2"/>
  <c r="K697" i="2" l="1"/>
  <c r="N697" i="2" s="1"/>
  <c r="L697" i="2"/>
  <c r="J697" i="2"/>
  <c r="M697" i="2" s="1"/>
  <c r="AB697" i="2"/>
  <c r="AC697" i="2" s="1"/>
  <c r="O697" i="2" l="1"/>
  <c r="Q697" i="2" s="1"/>
  <c r="R697" i="2" s="1"/>
  <c r="S697" i="2" l="1"/>
  <c r="T697" i="2" s="1"/>
  <c r="U697" i="2" s="1"/>
  <c r="X697" i="2" s="1"/>
  <c r="Y697" i="2" s="1"/>
  <c r="G697" i="2" l="1"/>
  <c r="C698" i="2"/>
  <c r="D698" i="2" l="1"/>
  <c r="I698" i="2" s="1"/>
  <c r="Z698" i="2" s="1"/>
  <c r="AA698" i="2"/>
  <c r="K698" i="2" l="1"/>
  <c r="N698" i="2" s="1"/>
  <c r="L698" i="2"/>
  <c r="J698" i="2"/>
  <c r="M698" i="2" s="1"/>
  <c r="AB698" i="2"/>
  <c r="AC698" i="2" s="1"/>
  <c r="O698" i="2" l="1"/>
  <c r="Q698" i="2" s="1"/>
  <c r="R698" i="2" s="1"/>
  <c r="S698" i="2" s="1"/>
  <c r="T698" i="2" s="1"/>
  <c r="U698" i="2" l="1"/>
  <c r="X698" i="2" s="1"/>
  <c r="Y698" i="2" s="1"/>
  <c r="G698" i="2"/>
  <c r="C699" i="2" l="1"/>
  <c r="D699" i="2" l="1"/>
  <c r="I699" i="2" s="1"/>
  <c r="Z699" i="2" s="1"/>
  <c r="AA699" i="2"/>
  <c r="K699" i="2" l="1"/>
  <c r="N699" i="2" s="1"/>
  <c r="L699" i="2"/>
  <c r="J699" i="2"/>
  <c r="M699" i="2" s="1"/>
  <c r="AB699" i="2"/>
  <c r="AC699" i="2" s="1"/>
  <c r="O699" i="2" l="1"/>
  <c r="Q699" i="2" s="1"/>
  <c r="R699" i="2" s="1"/>
  <c r="S699" i="2" s="1"/>
  <c r="T699" i="2" s="1"/>
  <c r="U699" i="2" l="1"/>
  <c r="X699" i="2" s="1"/>
  <c r="Y699" i="2" s="1"/>
  <c r="C700" i="2" s="1"/>
  <c r="G699" i="2"/>
  <c r="D700" i="2" l="1"/>
  <c r="I700" i="2" s="1"/>
  <c r="Z700" i="2" s="1"/>
  <c r="AA700" i="2"/>
  <c r="L700" i="2" l="1"/>
  <c r="K700" i="2"/>
  <c r="N700" i="2" s="1"/>
  <c r="J700" i="2"/>
  <c r="M700" i="2" s="1"/>
  <c r="AB700" i="2"/>
  <c r="AC700" i="2" s="1"/>
  <c r="O700" i="2" l="1"/>
  <c r="Q700" i="2" s="1"/>
  <c r="R700" i="2" s="1"/>
  <c r="S700" i="2" s="1"/>
  <c r="T700" i="2" s="1"/>
  <c r="U700" i="2" l="1"/>
  <c r="X700" i="2" s="1"/>
  <c r="Y700" i="2" s="1"/>
  <c r="G700" i="2"/>
  <c r="C701" i="2" l="1"/>
  <c r="D701" i="2" l="1"/>
  <c r="I701" i="2" s="1"/>
  <c r="Z701" i="2" s="1"/>
  <c r="AA701" i="2"/>
  <c r="K701" i="2" l="1"/>
  <c r="N701" i="2" s="1"/>
  <c r="L701" i="2"/>
  <c r="J701" i="2"/>
  <c r="M701" i="2" s="1"/>
  <c r="AB701" i="2"/>
  <c r="AC701" i="2" s="1"/>
  <c r="O701" i="2" l="1"/>
  <c r="Q701" i="2" s="1"/>
  <c r="R701" i="2" s="1"/>
  <c r="S701" i="2" s="1"/>
  <c r="T701" i="2" s="1"/>
  <c r="U701" i="2" l="1"/>
  <c r="X701" i="2" s="1"/>
  <c r="Y701" i="2" s="1"/>
  <c r="G701" i="2"/>
  <c r="C702" i="2" l="1"/>
  <c r="D702" i="2" l="1"/>
  <c r="I702" i="2" s="1"/>
  <c r="Z702" i="2" s="1"/>
  <c r="AA702" i="2"/>
  <c r="J702" i="2" l="1"/>
  <c r="M702" i="2" s="1"/>
  <c r="K702" i="2"/>
  <c r="N702" i="2" s="1"/>
  <c r="L702" i="2"/>
  <c r="AB702" i="2"/>
  <c r="AC702" i="2" s="1"/>
  <c r="O702" i="2" l="1"/>
  <c r="Q702" i="2" s="1"/>
  <c r="R702" i="2" s="1"/>
  <c r="S702" i="2" s="1"/>
  <c r="T702" i="2" s="1"/>
  <c r="U702" i="2" l="1"/>
  <c r="X702" i="2" s="1"/>
  <c r="Y702" i="2" s="1"/>
  <c r="G702" i="2"/>
  <c r="C703" i="2" l="1"/>
  <c r="D703" i="2" l="1"/>
  <c r="I703" i="2" s="1"/>
  <c r="Z703" i="2" s="1"/>
  <c r="AA703" i="2"/>
  <c r="K703" i="2" l="1"/>
  <c r="N703" i="2" s="1"/>
  <c r="L703" i="2"/>
  <c r="J703" i="2"/>
  <c r="M703" i="2" s="1"/>
  <c r="AB703" i="2"/>
  <c r="AC703" i="2" s="1"/>
  <c r="O703" i="2" l="1"/>
  <c r="Q703" i="2" s="1"/>
  <c r="R703" i="2" s="1"/>
  <c r="S703" i="2" s="1"/>
  <c r="T703" i="2" s="1"/>
  <c r="U703" i="2" l="1"/>
  <c r="X703" i="2" s="1"/>
  <c r="Y703" i="2" s="1"/>
  <c r="G703" i="2"/>
  <c r="C704" i="2" l="1"/>
  <c r="D704" i="2" l="1"/>
  <c r="I704" i="2" s="1"/>
  <c r="Z704" i="2" s="1"/>
  <c r="AA704" i="2"/>
  <c r="K704" i="2" l="1"/>
  <c r="N704" i="2" s="1"/>
  <c r="L704" i="2"/>
  <c r="J704" i="2"/>
  <c r="M704" i="2" s="1"/>
  <c r="AB704" i="2"/>
  <c r="AC704" i="2" s="1"/>
  <c r="O704" i="2" l="1"/>
  <c r="Q704" i="2" s="1"/>
  <c r="R704" i="2" s="1"/>
  <c r="S704" i="2" s="1"/>
  <c r="T704" i="2" s="1"/>
  <c r="U704" i="2" l="1"/>
  <c r="X704" i="2" s="1"/>
  <c r="Y704" i="2" s="1"/>
  <c r="G704" i="2"/>
  <c r="C705" i="2" l="1"/>
  <c r="D705" i="2" l="1"/>
  <c r="I705" i="2" s="1"/>
  <c r="Z705" i="2" s="1"/>
  <c r="AA705" i="2"/>
  <c r="K705" i="2" l="1"/>
  <c r="N705" i="2" s="1"/>
  <c r="L705" i="2"/>
  <c r="J705" i="2"/>
  <c r="M705" i="2" s="1"/>
  <c r="AB705" i="2"/>
  <c r="AC705" i="2" s="1"/>
  <c r="O705" i="2" l="1"/>
  <c r="Q705" i="2" s="1"/>
  <c r="R705" i="2" s="1"/>
  <c r="S705" i="2" s="1"/>
  <c r="T705" i="2" s="1"/>
  <c r="U705" i="2" l="1"/>
  <c r="X705" i="2" s="1"/>
  <c r="Y705" i="2" s="1"/>
  <c r="G705" i="2"/>
  <c r="C706" i="2" l="1"/>
  <c r="D706" i="2" l="1"/>
  <c r="I706" i="2" s="1"/>
  <c r="Z706" i="2" s="1"/>
  <c r="AA706" i="2"/>
  <c r="K706" i="2" l="1"/>
  <c r="N706" i="2" s="1"/>
  <c r="L706" i="2"/>
  <c r="J706" i="2"/>
  <c r="M706" i="2" s="1"/>
  <c r="AB706" i="2"/>
  <c r="AC706" i="2" s="1"/>
  <c r="O706" i="2" l="1"/>
  <c r="Q706" i="2" s="1"/>
  <c r="R706" i="2" s="1"/>
  <c r="S706" i="2" s="1"/>
  <c r="T706" i="2" s="1"/>
  <c r="U706" i="2" l="1"/>
  <c r="X706" i="2" s="1"/>
  <c r="Y706" i="2" s="1"/>
  <c r="G706" i="2"/>
  <c r="C707" i="2" l="1"/>
  <c r="D707" i="2" l="1"/>
  <c r="I707" i="2" s="1"/>
  <c r="Z707" i="2" s="1"/>
  <c r="AA707" i="2"/>
  <c r="K707" i="2" l="1"/>
  <c r="N707" i="2" s="1"/>
  <c r="L707" i="2"/>
  <c r="J707" i="2"/>
  <c r="M707" i="2" s="1"/>
  <c r="AB707" i="2"/>
  <c r="AC707" i="2" s="1"/>
  <c r="O707" i="2" l="1"/>
  <c r="Q707" i="2" s="1"/>
  <c r="R707" i="2" s="1"/>
  <c r="S707" i="2" s="1"/>
  <c r="T707" i="2" s="1"/>
  <c r="U707" i="2" l="1"/>
  <c r="X707" i="2" s="1"/>
  <c r="Y707" i="2" s="1"/>
  <c r="G707" i="2"/>
  <c r="C708" i="2" l="1"/>
  <c r="D708" i="2" l="1"/>
  <c r="I708" i="2" s="1"/>
  <c r="Z708" i="2" s="1"/>
  <c r="AA708" i="2"/>
  <c r="K708" i="2" l="1"/>
  <c r="N708" i="2" s="1"/>
  <c r="L708" i="2"/>
  <c r="J708" i="2"/>
  <c r="M708" i="2" s="1"/>
  <c r="AB708" i="2"/>
  <c r="AC708" i="2" s="1"/>
  <c r="O708" i="2" l="1"/>
  <c r="Q708" i="2" s="1"/>
  <c r="R708" i="2" s="1"/>
  <c r="S708" i="2" s="1"/>
  <c r="T708" i="2" s="1"/>
  <c r="U708" i="2" l="1"/>
  <c r="X708" i="2" s="1"/>
  <c r="Y708" i="2" s="1"/>
  <c r="C709" i="2" s="1"/>
  <c r="G708" i="2"/>
  <c r="D709" i="2" l="1"/>
  <c r="I709" i="2" s="1"/>
  <c r="Z709" i="2" s="1"/>
  <c r="AA709" i="2"/>
  <c r="L709" i="2" l="1"/>
  <c r="K709" i="2"/>
  <c r="N709" i="2" s="1"/>
  <c r="J709" i="2"/>
  <c r="M709" i="2" s="1"/>
  <c r="AB709" i="2"/>
  <c r="AC709" i="2" s="1"/>
  <c r="O709" i="2" l="1"/>
  <c r="Q709" i="2" s="1"/>
  <c r="R709" i="2" s="1"/>
  <c r="S709" i="2" s="1"/>
  <c r="T709" i="2" s="1"/>
  <c r="U709" i="2" l="1"/>
  <c r="X709" i="2" s="1"/>
  <c r="Y709" i="2" s="1"/>
  <c r="G709" i="2"/>
  <c r="C710" i="2" l="1"/>
  <c r="D710" i="2" l="1"/>
  <c r="I710" i="2" s="1"/>
  <c r="Z710" i="2" s="1"/>
  <c r="AA710" i="2"/>
  <c r="K710" i="2" l="1"/>
  <c r="N710" i="2" s="1"/>
  <c r="L710" i="2"/>
  <c r="J710" i="2"/>
  <c r="M710" i="2" s="1"/>
  <c r="AB710" i="2"/>
  <c r="AC710" i="2" s="1"/>
  <c r="O710" i="2" l="1"/>
  <c r="Q710" i="2" s="1"/>
  <c r="R710" i="2" s="1"/>
  <c r="S710" i="2" s="1"/>
  <c r="T710" i="2" s="1"/>
  <c r="U710" i="2" l="1"/>
  <c r="X710" i="2" s="1"/>
  <c r="Y710" i="2" s="1"/>
  <c r="G710" i="2"/>
  <c r="C711" i="2" l="1"/>
  <c r="D711" i="2" l="1"/>
  <c r="I711" i="2" s="1"/>
  <c r="Z711" i="2" s="1"/>
  <c r="AA711" i="2"/>
  <c r="K711" i="2" l="1"/>
  <c r="N711" i="2" s="1"/>
  <c r="L711" i="2"/>
  <c r="J711" i="2"/>
  <c r="M711" i="2" s="1"/>
  <c r="AB711" i="2"/>
  <c r="AC711" i="2" s="1"/>
  <c r="O711" i="2" l="1"/>
  <c r="Q711" i="2" s="1"/>
  <c r="R711" i="2" s="1"/>
  <c r="S711" i="2" s="1"/>
  <c r="T711" i="2" s="1"/>
  <c r="U711" i="2" l="1"/>
  <c r="X711" i="2" s="1"/>
  <c r="Y711" i="2" s="1"/>
  <c r="G711" i="2"/>
  <c r="C712" i="2" l="1"/>
  <c r="D712" i="2" l="1"/>
  <c r="I712" i="2" s="1"/>
  <c r="Z712" i="2" s="1"/>
  <c r="AA712" i="2"/>
  <c r="L712" i="2" l="1"/>
  <c r="K712" i="2"/>
  <c r="N712" i="2" s="1"/>
  <c r="J712" i="2"/>
  <c r="M712" i="2" s="1"/>
  <c r="AB712" i="2"/>
  <c r="AC712" i="2" s="1"/>
  <c r="O712" i="2" l="1"/>
  <c r="Q712" i="2" s="1"/>
  <c r="R712" i="2" s="1"/>
  <c r="S712" i="2" s="1"/>
  <c r="T712" i="2" s="1"/>
  <c r="U712" i="2" l="1"/>
  <c r="X712" i="2" s="1"/>
  <c r="Y712" i="2" s="1"/>
  <c r="G712" i="2"/>
  <c r="C713" i="2" l="1"/>
  <c r="D713" i="2" l="1"/>
  <c r="I713" i="2" s="1"/>
  <c r="Z713" i="2" s="1"/>
  <c r="AA713" i="2"/>
  <c r="L713" i="2" l="1"/>
  <c r="K713" i="2"/>
  <c r="N713" i="2" s="1"/>
  <c r="J713" i="2"/>
  <c r="M713" i="2" s="1"/>
  <c r="AB713" i="2"/>
  <c r="AC713" i="2" s="1"/>
  <c r="O713" i="2" l="1"/>
  <c r="Q713" i="2" s="1"/>
  <c r="R713" i="2" s="1"/>
  <c r="S713" i="2" s="1"/>
  <c r="T713" i="2" s="1"/>
  <c r="U713" i="2" l="1"/>
  <c r="X713" i="2" s="1"/>
  <c r="Y713" i="2" s="1"/>
  <c r="G713" i="2"/>
  <c r="C714" i="2" l="1"/>
  <c r="D714" i="2" l="1"/>
  <c r="I714" i="2" s="1"/>
  <c r="Z714" i="2" s="1"/>
  <c r="AA714" i="2"/>
  <c r="J714" i="2" l="1"/>
  <c r="M714" i="2" s="1"/>
  <c r="K714" i="2"/>
  <c r="N714" i="2" s="1"/>
  <c r="L714" i="2"/>
  <c r="AB714" i="2"/>
  <c r="AC714" i="2" s="1"/>
  <c r="O714" i="2" l="1"/>
  <c r="Q714" i="2" s="1"/>
  <c r="R714" i="2" s="1"/>
  <c r="S714" i="2" s="1"/>
  <c r="T714" i="2" s="1"/>
  <c r="U714" i="2" l="1"/>
  <c r="X714" i="2" s="1"/>
  <c r="Y714" i="2" s="1"/>
  <c r="G714" i="2"/>
  <c r="C715" i="2" l="1"/>
  <c r="D715" i="2" l="1"/>
  <c r="I715" i="2" s="1"/>
  <c r="Z715" i="2" s="1"/>
  <c r="AA715" i="2"/>
  <c r="K715" i="2" l="1"/>
  <c r="N715" i="2" s="1"/>
  <c r="J715" i="2"/>
  <c r="M715" i="2" s="1"/>
  <c r="L715" i="2"/>
  <c r="AB715" i="2"/>
  <c r="AC715" i="2" s="1"/>
  <c r="O715" i="2" l="1"/>
  <c r="Q715" i="2" s="1"/>
  <c r="R715" i="2" s="1"/>
  <c r="S715" i="2" s="1"/>
  <c r="T715" i="2" s="1"/>
  <c r="U715" i="2" l="1"/>
  <c r="X715" i="2" s="1"/>
  <c r="Y715" i="2" s="1"/>
  <c r="G715" i="2"/>
  <c r="C716" i="2" l="1"/>
  <c r="D716" i="2" l="1"/>
  <c r="I716" i="2" s="1"/>
  <c r="Z716" i="2" s="1"/>
  <c r="AA716" i="2"/>
  <c r="K716" i="2" l="1"/>
  <c r="N716" i="2" s="1"/>
  <c r="J716" i="2"/>
  <c r="M716" i="2" s="1"/>
  <c r="L716" i="2"/>
  <c r="AB716" i="2"/>
  <c r="AC716" i="2" s="1"/>
  <c r="O716" i="2" l="1"/>
  <c r="Q716" i="2" s="1"/>
  <c r="R716" i="2" s="1"/>
  <c r="S716" i="2" s="1"/>
  <c r="T716" i="2" s="1"/>
  <c r="U716" i="2" l="1"/>
  <c r="X716" i="2" s="1"/>
  <c r="Y716" i="2" s="1"/>
  <c r="G716" i="2"/>
  <c r="C717" i="2" l="1"/>
  <c r="D717" i="2" l="1"/>
  <c r="I717" i="2" s="1"/>
  <c r="Z717" i="2" s="1"/>
  <c r="AA717" i="2"/>
  <c r="J717" i="2" l="1"/>
  <c r="M717" i="2" s="1"/>
  <c r="K717" i="2"/>
  <c r="N717" i="2" s="1"/>
  <c r="AB717" i="2"/>
  <c r="AC717" i="2" s="1"/>
  <c r="L717" i="2"/>
  <c r="O717" i="2" l="1"/>
  <c r="Q717" i="2" s="1"/>
  <c r="R717" i="2" s="1"/>
  <c r="S717" i="2" s="1"/>
  <c r="T717" i="2" s="1"/>
  <c r="U717" i="2" l="1"/>
  <c r="X717" i="2" s="1"/>
  <c r="Y717" i="2" s="1"/>
  <c r="G717" i="2"/>
  <c r="C718" i="2" l="1"/>
  <c r="D718" i="2" l="1"/>
  <c r="I718" i="2" s="1"/>
  <c r="Z718" i="2" s="1"/>
  <c r="AA718" i="2"/>
  <c r="K718" i="2" l="1"/>
  <c r="N718" i="2" s="1"/>
  <c r="L718" i="2"/>
  <c r="J718" i="2"/>
  <c r="M718" i="2" s="1"/>
  <c r="AB718" i="2"/>
  <c r="AC718" i="2" s="1"/>
  <c r="O718" i="2" l="1"/>
  <c r="Q718" i="2" s="1"/>
  <c r="R718" i="2" s="1"/>
  <c r="S718" i="2" s="1"/>
  <c r="T718" i="2" s="1"/>
  <c r="U718" i="2" l="1"/>
  <c r="X718" i="2" s="1"/>
  <c r="Y718" i="2" s="1"/>
  <c r="G718" i="2"/>
  <c r="C719" i="2" l="1"/>
  <c r="D719" i="2" l="1"/>
  <c r="I719" i="2" s="1"/>
  <c r="Z719" i="2" s="1"/>
  <c r="AA719" i="2"/>
  <c r="L719" i="2" l="1"/>
  <c r="K719" i="2"/>
  <c r="N719" i="2" s="1"/>
  <c r="J719" i="2"/>
  <c r="M719" i="2" s="1"/>
  <c r="AB719" i="2"/>
  <c r="AC719" i="2" s="1"/>
  <c r="O719" i="2" l="1"/>
  <c r="Q719" i="2" s="1"/>
  <c r="R719" i="2" s="1"/>
  <c r="S719" i="2" s="1"/>
  <c r="T719" i="2" s="1"/>
  <c r="U719" i="2" l="1"/>
  <c r="X719" i="2" s="1"/>
  <c r="Y719" i="2" s="1"/>
  <c r="G719" i="2"/>
  <c r="C720" i="2" l="1"/>
  <c r="D720" i="2" l="1"/>
  <c r="I720" i="2" s="1"/>
  <c r="Z720" i="2" s="1"/>
  <c r="AA720" i="2"/>
  <c r="K720" i="2" l="1"/>
  <c r="N720" i="2" s="1"/>
  <c r="L720" i="2"/>
  <c r="AB720" i="2"/>
  <c r="AC720" i="2" s="1"/>
  <c r="J720" i="2"/>
  <c r="M720" i="2" s="1"/>
  <c r="O720" i="2" l="1"/>
  <c r="Q720" i="2" s="1"/>
  <c r="R720" i="2" s="1"/>
  <c r="S720" i="2" s="1"/>
  <c r="T720" i="2" s="1"/>
  <c r="U720" i="2" l="1"/>
  <c r="X720" i="2" s="1"/>
  <c r="Y720" i="2" s="1"/>
  <c r="G720" i="2"/>
  <c r="C721" i="2" l="1"/>
  <c r="D721" i="2" l="1"/>
  <c r="I721" i="2" s="1"/>
  <c r="Z721" i="2" s="1"/>
  <c r="AA721" i="2"/>
  <c r="AB721" i="2" l="1"/>
  <c r="AC721" i="2" s="1"/>
  <c r="L721" i="2"/>
  <c r="K721" i="2"/>
  <c r="N721" i="2" s="1"/>
  <c r="J721" i="2"/>
  <c r="M721" i="2" s="1"/>
  <c r="O721" i="2" l="1"/>
  <c r="Q721" i="2" s="1"/>
  <c r="R721" i="2" s="1"/>
  <c r="S721" i="2" s="1"/>
  <c r="T721" i="2" s="1"/>
  <c r="U721" i="2" l="1"/>
  <c r="X721" i="2" s="1"/>
  <c r="Y721" i="2" s="1"/>
  <c r="G721" i="2"/>
  <c r="C722" i="2" l="1"/>
  <c r="D722" i="2" l="1"/>
  <c r="I722" i="2" s="1"/>
  <c r="Z722" i="2" s="1"/>
  <c r="AA722" i="2"/>
  <c r="K722" i="2" l="1"/>
  <c r="N722" i="2" s="1"/>
  <c r="L722" i="2"/>
  <c r="J722" i="2"/>
  <c r="M722" i="2" s="1"/>
  <c r="AB722" i="2"/>
  <c r="AC722" i="2" s="1"/>
  <c r="O722" i="2" l="1"/>
  <c r="Q722" i="2" s="1"/>
  <c r="R722" i="2" s="1"/>
  <c r="S722" i="2" s="1"/>
  <c r="T722" i="2" s="1"/>
  <c r="U722" i="2" l="1"/>
  <c r="X722" i="2" s="1"/>
  <c r="Y722" i="2" s="1"/>
  <c r="C723" i="2" s="1"/>
  <c r="G722" i="2"/>
  <c r="D723" i="2" l="1"/>
  <c r="I723" i="2" s="1"/>
  <c r="Z723" i="2" s="1"/>
  <c r="AA723" i="2"/>
  <c r="K723" i="2" l="1"/>
  <c r="N723" i="2" s="1"/>
  <c r="L723" i="2"/>
  <c r="J723" i="2"/>
  <c r="M723" i="2" s="1"/>
  <c r="AB723" i="2"/>
  <c r="AC723" i="2" s="1"/>
  <c r="O723" i="2" l="1"/>
  <c r="Q723" i="2" s="1"/>
  <c r="R723" i="2" s="1"/>
  <c r="S723" i="2" s="1"/>
  <c r="T723" i="2" s="1"/>
  <c r="U723" i="2" l="1"/>
  <c r="X723" i="2" s="1"/>
  <c r="Y723" i="2" s="1"/>
  <c r="C724" i="2" s="1"/>
  <c r="G723" i="2"/>
  <c r="D724" i="2" l="1"/>
  <c r="I724" i="2" s="1"/>
  <c r="Z724" i="2" s="1"/>
  <c r="AA724" i="2"/>
  <c r="K724" i="2" l="1"/>
  <c r="N724" i="2" s="1"/>
  <c r="J724" i="2"/>
  <c r="M724" i="2" s="1"/>
  <c r="L724" i="2"/>
  <c r="AB724" i="2"/>
  <c r="AC724" i="2" s="1"/>
  <c r="O724" i="2" l="1"/>
  <c r="Q724" i="2" s="1"/>
  <c r="R724" i="2" s="1"/>
  <c r="S724" i="2" s="1"/>
  <c r="T724" i="2" s="1"/>
  <c r="U724" i="2" l="1"/>
  <c r="X724" i="2" s="1"/>
  <c r="Y724" i="2" s="1"/>
  <c r="C725" i="2" s="1"/>
  <c r="G724" i="2"/>
  <c r="D725" i="2" l="1"/>
  <c r="I725" i="2" s="1"/>
  <c r="Z725" i="2" s="1"/>
  <c r="AA725" i="2"/>
  <c r="K725" i="2" l="1"/>
  <c r="N725" i="2" s="1"/>
  <c r="L725" i="2"/>
  <c r="J725" i="2"/>
  <c r="M725" i="2" s="1"/>
  <c r="AB725" i="2"/>
  <c r="AC725" i="2" s="1"/>
  <c r="O725" i="2" l="1"/>
  <c r="Q725" i="2" s="1"/>
  <c r="R725" i="2" s="1"/>
  <c r="S725" i="2" s="1"/>
  <c r="T725" i="2" s="1"/>
  <c r="U725" i="2" l="1"/>
  <c r="X725" i="2" s="1"/>
  <c r="Y725" i="2" s="1"/>
  <c r="G725" i="2"/>
  <c r="C726" i="2" l="1"/>
  <c r="D726" i="2" l="1"/>
  <c r="I726" i="2" s="1"/>
  <c r="Z726" i="2" s="1"/>
  <c r="AA726" i="2"/>
  <c r="K726" i="2" l="1"/>
  <c r="N726" i="2" s="1"/>
  <c r="L726" i="2"/>
  <c r="J726" i="2"/>
  <c r="M726" i="2" s="1"/>
  <c r="AB726" i="2"/>
  <c r="AC726" i="2" s="1"/>
  <c r="O726" i="2" l="1"/>
  <c r="Q726" i="2" s="1"/>
  <c r="R726" i="2" s="1"/>
  <c r="S726" i="2" s="1"/>
  <c r="T726" i="2" s="1"/>
  <c r="U726" i="2" l="1"/>
  <c r="X726" i="2" s="1"/>
  <c r="Y726" i="2" s="1"/>
  <c r="G726" i="2"/>
  <c r="C727" i="2" l="1"/>
  <c r="D727" i="2" l="1"/>
  <c r="I727" i="2" s="1"/>
  <c r="Z727" i="2" s="1"/>
  <c r="AA727" i="2"/>
  <c r="K727" i="2" l="1"/>
  <c r="N727" i="2" s="1"/>
  <c r="L727" i="2"/>
  <c r="J727" i="2"/>
  <c r="M727" i="2" s="1"/>
  <c r="AB727" i="2"/>
  <c r="AC727" i="2" s="1"/>
  <c r="O727" i="2" l="1"/>
  <c r="Q727" i="2" s="1"/>
  <c r="R727" i="2" s="1"/>
  <c r="S727" i="2" s="1"/>
  <c r="T727" i="2" s="1"/>
  <c r="U727" i="2" l="1"/>
  <c r="X727" i="2" s="1"/>
  <c r="Y727" i="2" s="1"/>
  <c r="G727" i="2"/>
  <c r="C728" i="2" l="1"/>
  <c r="D728" i="2" l="1"/>
  <c r="I728" i="2" s="1"/>
  <c r="Z728" i="2" s="1"/>
  <c r="AA728" i="2"/>
  <c r="K728" i="2" l="1"/>
  <c r="N728" i="2" s="1"/>
  <c r="L728" i="2"/>
  <c r="J728" i="2"/>
  <c r="M728" i="2" s="1"/>
  <c r="AB728" i="2"/>
  <c r="AC728" i="2" s="1"/>
  <c r="O728" i="2" l="1"/>
  <c r="Q728" i="2" s="1"/>
  <c r="R728" i="2" s="1"/>
  <c r="S728" i="2" s="1"/>
  <c r="T728" i="2" s="1"/>
  <c r="U728" i="2" l="1"/>
  <c r="X728" i="2" s="1"/>
  <c r="Y728" i="2" s="1"/>
  <c r="G728" i="2"/>
  <c r="C729" i="2" l="1"/>
  <c r="D729" i="2" l="1"/>
  <c r="I729" i="2" s="1"/>
  <c r="Z729" i="2" s="1"/>
  <c r="AA729" i="2"/>
  <c r="L729" i="2" l="1"/>
  <c r="K729" i="2"/>
  <c r="N729" i="2" s="1"/>
  <c r="AB729" i="2"/>
  <c r="AC729" i="2" s="1"/>
  <c r="J729" i="2"/>
  <c r="M729" i="2" s="1"/>
  <c r="O729" i="2" l="1"/>
  <c r="Q729" i="2" s="1"/>
  <c r="R729" i="2" s="1"/>
  <c r="S729" i="2" s="1"/>
  <c r="T729" i="2" s="1"/>
  <c r="U729" i="2" l="1"/>
  <c r="X729" i="2" s="1"/>
  <c r="Y729" i="2" s="1"/>
  <c r="G729" i="2"/>
  <c r="C730" i="2" l="1"/>
  <c r="D730" i="2" l="1"/>
  <c r="I730" i="2" s="1"/>
  <c r="Z730" i="2" s="1"/>
  <c r="AA730" i="2"/>
  <c r="L730" i="2" l="1"/>
  <c r="K730" i="2"/>
  <c r="N730" i="2" s="1"/>
  <c r="J730" i="2"/>
  <c r="M730" i="2" s="1"/>
  <c r="AB730" i="2"/>
  <c r="AC730" i="2" s="1"/>
  <c r="O730" i="2" l="1"/>
  <c r="Q730" i="2" s="1"/>
  <c r="R730" i="2" s="1"/>
  <c r="S730" i="2" s="1"/>
  <c r="T730" i="2" s="1"/>
  <c r="U730" i="2" l="1"/>
  <c r="X730" i="2" s="1"/>
  <c r="Y730" i="2" s="1"/>
  <c r="G730" i="2"/>
  <c r="C731" i="2" l="1"/>
  <c r="D731" i="2" l="1"/>
  <c r="I731" i="2" s="1"/>
  <c r="Z731" i="2" s="1"/>
  <c r="AA731" i="2"/>
  <c r="L731" i="2" l="1"/>
  <c r="K731" i="2"/>
  <c r="N731" i="2" s="1"/>
  <c r="J731" i="2"/>
  <c r="M731" i="2" s="1"/>
  <c r="AB731" i="2"/>
  <c r="AC731" i="2" s="1"/>
  <c r="O731" i="2" l="1"/>
  <c r="Q731" i="2" s="1"/>
  <c r="R731" i="2" s="1"/>
  <c r="S731" i="2" s="1"/>
  <c r="T731" i="2" s="1"/>
  <c r="U731" i="2" l="1"/>
  <c r="X731" i="2" s="1"/>
  <c r="Y731" i="2" s="1"/>
  <c r="G731" i="2"/>
  <c r="C732" i="2" l="1"/>
  <c r="D732" i="2" l="1"/>
  <c r="I732" i="2" s="1"/>
  <c r="Z732" i="2" s="1"/>
  <c r="AA732" i="2"/>
  <c r="L732" i="2" l="1"/>
  <c r="K732" i="2"/>
  <c r="N732" i="2" s="1"/>
  <c r="J732" i="2"/>
  <c r="M732" i="2" s="1"/>
  <c r="AB732" i="2"/>
  <c r="AC732" i="2" s="1"/>
  <c r="O732" i="2" l="1"/>
  <c r="Q732" i="2" s="1"/>
  <c r="R732" i="2" s="1"/>
  <c r="S732" i="2" s="1"/>
  <c r="T732" i="2" s="1"/>
  <c r="U732" i="2" l="1"/>
  <c r="X732" i="2" s="1"/>
  <c r="Y732" i="2" s="1"/>
  <c r="G732" i="2"/>
  <c r="C733" i="2" l="1"/>
  <c r="D733" i="2" l="1"/>
  <c r="I733" i="2" s="1"/>
  <c r="Z733" i="2" s="1"/>
  <c r="AA733" i="2"/>
  <c r="L733" i="2" l="1"/>
  <c r="K733" i="2"/>
  <c r="N733" i="2" s="1"/>
  <c r="J733" i="2"/>
  <c r="M733" i="2" s="1"/>
  <c r="AB733" i="2"/>
  <c r="AC733" i="2" s="1"/>
  <c r="O733" i="2" l="1"/>
  <c r="Q733" i="2" s="1"/>
  <c r="R733" i="2" s="1"/>
  <c r="S733" i="2" s="1"/>
  <c r="T733" i="2" s="1"/>
  <c r="U733" i="2" l="1"/>
  <c r="X733" i="2" s="1"/>
  <c r="Y733" i="2" s="1"/>
  <c r="G733" i="2"/>
  <c r="C734" i="2" l="1"/>
  <c r="D734" i="2" l="1"/>
  <c r="I734" i="2" s="1"/>
  <c r="Z734" i="2" s="1"/>
  <c r="AA734" i="2"/>
  <c r="K734" i="2" l="1"/>
  <c r="N734" i="2" s="1"/>
  <c r="L734" i="2"/>
  <c r="J734" i="2"/>
  <c r="M734" i="2" s="1"/>
  <c r="AB734" i="2"/>
  <c r="AC734" i="2" s="1"/>
  <c r="O734" i="2" l="1"/>
  <c r="Q734" i="2" s="1"/>
  <c r="R734" i="2" s="1"/>
  <c r="S734" i="2" s="1"/>
  <c r="T734" i="2" s="1"/>
  <c r="U734" i="2" l="1"/>
  <c r="X734" i="2" s="1"/>
  <c r="Y734" i="2" s="1"/>
  <c r="G734" i="2"/>
  <c r="C735" i="2" l="1"/>
  <c r="D735" i="2" l="1"/>
  <c r="I735" i="2" s="1"/>
  <c r="Z735" i="2" s="1"/>
  <c r="AA735" i="2"/>
  <c r="K735" i="2" l="1"/>
  <c r="N735" i="2" s="1"/>
  <c r="L735" i="2"/>
  <c r="J735" i="2"/>
  <c r="M735" i="2" s="1"/>
  <c r="AB735" i="2"/>
  <c r="AC735" i="2" s="1"/>
  <c r="O735" i="2" l="1"/>
  <c r="Q735" i="2" s="1"/>
  <c r="R735" i="2" s="1"/>
  <c r="S735" i="2" s="1"/>
  <c r="T735" i="2" s="1"/>
  <c r="U735" i="2" l="1"/>
  <c r="X735" i="2" s="1"/>
  <c r="Y735" i="2" s="1"/>
  <c r="G735" i="2"/>
  <c r="C736" i="2" l="1"/>
  <c r="D736" i="2" l="1"/>
  <c r="I736" i="2" s="1"/>
  <c r="Z736" i="2" s="1"/>
  <c r="AA736" i="2"/>
  <c r="K736" i="2" l="1"/>
  <c r="N736" i="2" s="1"/>
  <c r="J736" i="2"/>
  <c r="M736" i="2" s="1"/>
  <c r="L736" i="2"/>
  <c r="AB736" i="2"/>
  <c r="AC736" i="2" s="1"/>
  <c r="O736" i="2" l="1"/>
  <c r="Q736" i="2" s="1"/>
  <c r="R736" i="2" s="1"/>
  <c r="S736" i="2" s="1"/>
  <c r="T736" i="2" s="1"/>
  <c r="U736" i="2" l="1"/>
  <c r="X736" i="2" s="1"/>
  <c r="Y736" i="2" s="1"/>
  <c r="G736" i="2"/>
  <c r="C737" i="2" l="1"/>
  <c r="D737" i="2" l="1"/>
  <c r="I737" i="2" s="1"/>
  <c r="Z737" i="2" s="1"/>
  <c r="AA737" i="2"/>
  <c r="K737" i="2" l="1"/>
  <c r="N737" i="2" s="1"/>
  <c r="L737" i="2"/>
  <c r="J737" i="2"/>
  <c r="M737" i="2" s="1"/>
  <c r="AB737" i="2"/>
  <c r="AC737" i="2" s="1"/>
  <c r="O737" i="2" l="1"/>
  <c r="Q737" i="2" s="1"/>
  <c r="R737" i="2" s="1"/>
  <c r="S737" i="2" s="1"/>
  <c r="T737" i="2" s="1"/>
  <c r="U737" i="2" l="1"/>
  <c r="X737" i="2" s="1"/>
  <c r="Y737" i="2" s="1"/>
  <c r="G737" i="2"/>
  <c r="C738" i="2" l="1"/>
  <c r="D738" i="2" l="1"/>
  <c r="I738" i="2" s="1"/>
  <c r="Z738" i="2" s="1"/>
  <c r="AA738" i="2"/>
  <c r="AB738" i="2" l="1"/>
  <c r="AC738" i="2" s="1"/>
  <c r="K738" i="2"/>
  <c r="N738" i="2" s="1"/>
  <c r="L738" i="2"/>
  <c r="J738" i="2"/>
  <c r="M738" i="2" s="1"/>
  <c r="O738" i="2" l="1"/>
  <c r="Q738" i="2" s="1"/>
  <c r="R738" i="2" s="1"/>
  <c r="S738" i="2" s="1"/>
  <c r="T738" i="2" s="1"/>
  <c r="U738" i="2" l="1"/>
  <c r="X738" i="2" s="1"/>
  <c r="Y738" i="2" s="1"/>
  <c r="G738" i="2"/>
  <c r="C739" i="2" l="1"/>
  <c r="D739" i="2" l="1"/>
  <c r="I739" i="2" s="1"/>
  <c r="Z739" i="2" s="1"/>
  <c r="AA739" i="2"/>
  <c r="K739" i="2" l="1"/>
  <c r="N739" i="2" s="1"/>
  <c r="L739" i="2"/>
  <c r="J739" i="2"/>
  <c r="M739" i="2" s="1"/>
  <c r="AB739" i="2"/>
  <c r="AC739" i="2" s="1"/>
  <c r="O739" i="2" l="1"/>
  <c r="Q739" i="2" s="1"/>
  <c r="R739" i="2" s="1"/>
  <c r="S739" i="2" s="1"/>
  <c r="T739" i="2" s="1"/>
  <c r="U739" i="2" l="1"/>
  <c r="X739" i="2" s="1"/>
  <c r="Y739" i="2" s="1"/>
  <c r="G739" i="2"/>
  <c r="C740" i="2" l="1"/>
  <c r="D740" i="2" l="1"/>
  <c r="I740" i="2" s="1"/>
  <c r="Z740" i="2" s="1"/>
  <c r="AA740" i="2"/>
  <c r="K740" i="2" l="1"/>
  <c r="N740" i="2" s="1"/>
  <c r="L740" i="2"/>
  <c r="J740" i="2"/>
  <c r="M740" i="2" s="1"/>
  <c r="AB740" i="2"/>
  <c r="AC740" i="2" s="1"/>
  <c r="O740" i="2" l="1"/>
  <c r="Q740" i="2" s="1"/>
  <c r="R740" i="2" s="1"/>
  <c r="S740" i="2" s="1"/>
  <c r="T740" i="2" s="1"/>
  <c r="U740" i="2" l="1"/>
  <c r="X740" i="2" s="1"/>
  <c r="Y740" i="2" s="1"/>
  <c r="G740" i="2"/>
  <c r="C741" i="2" l="1"/>
  <c r="D741" i="2" l="1"/>
  <c r="I741" i="2" s="1"/>
  <c r="Z741" i="2" s="1"/>
  <c r="AA741" i="2"/>
  <c r="K741" i="2" l="1"/>
  <c r="N741" i="2" s="1"/>
  <c r="L741" i="2"/>
  <c r="J741" i="2"/>
  <c r="M741" i="2" s="1"/>
  <c r="AB741" i="2"/>
  <c r="AC741" i="2" s="1"/>
  <c r="O741" i="2" l="1"/>
  <c r="Q741" i="2" s="1"/>
  <c r="R741" i="2" s="1"/>
  <c r="S741" i="2" s="1"/>
  <c r="T741" i="2" s="1"/>
  <c r="U741" i="2" l="1"/>
  <c r="X741" i="2" s="1"/>
  <c r="Y741" i="2" s="1"/>
  <c r="G741" i="2"/>
  <c r="C742" i="2" l="1"/>
  <c r="D742" i="2" l="1"/>
  <c r="I742" i="2" s="1"/>
  <c r="Z742" i="2" s="1"/>
  <c r="AA742" i="2"/>
  <c r="J742" i="2" l="1"/>
  <c r="M742" i="2" s="1"/>
  <c r="K742" i="2"/>
  <c r="N742" i="2" s="1"/>
  <c r="L742" i="2"/>
  <c r="AB742" i="2"/>
  <c r="AC742" i="2" s="1"/>
  <c r="O742" i="2" l="1"/>
  <c r="Q742" i="2" s="1"/>
  <c r="R742" i="2" s="1"/>
  <c r="S742" i="2" s="1"/>
  <c r="T742" i="2" s="1"/>
  <c r="U742" i="2" l="1"/>
  <c r="X742" i="2" s="1"/>
  <c r="Y742" i="2" s="1"/>
  <c r="G742" i="2"/>
  <c r="C743" i="2" l="1"/>
  <c r="D743" i="2" l="1"/>
  <c r="I743" i="2" s="1"/>
  <c r="Z743" i="2" s="1"/>
  <c r="AA743" i="2"/>
  <c r="K743" i="2" l="1"/>
  <c r="N743" i="2" s="1"/>
  <c r="L743" i="2"/>
  <c r="J743" i="2"/>
  <c r="M743" i="2" s="1"/>
  <c r="AB743" i="2"/>
  <c r="AC743" i="2" s="1"/>
  <c r="O743" i="2" l="1"/>
  <c r="Q743" i="2" s="1"/>
  <c r="R743" i="2" s="1"/>
  <c r="S743" i="2" s="1"/>
  <c r="T743" i="2" s="1"/>
  <c r="U743" i="2" l="1"/>
  <c r="X743" i="2" s="1"/>
  <c r="Y743" i="2" s="1"/>
  <c r="G743" i="2"/>
  <c r="C744" i="2" l="1"/>
  <c r="D744" i="2" l="1"/>
  <c r="I744" i="2" s="1"/>
  <c r="Z744" i="2" s="1"/>
  <c r="AA744" i="2"/>
  <c r="L744" i="2" l="1"/>
  <c r="K744" i="2"/>
  <c r="N744" i="2" s="1"/>
  <c r="AB744" i="2"/>
  <c r="AC744" i="2" s="1"/>
  <c r="J744" i="2"/>
  <c r="M744" i="2" s="1"/>
  <c r="O744" i="2" l="1"/>
  <c r="Q744" i="2" s="1"/>
  <c r="R744" i="2" s="1"/>
  <c r="S744" i="2" s="1"/>
  <c r="T744" i="2" s="1"/>
  <c r="U744" i="2" l="1"/>
  <c r="X744" i="2" s="1"/>
  <c r="Y744" i="2" s="1"/>
  <c r="G744" i="2"/>
  <c r="C745" i="2" l="1"/>
  <c r="D745" i="2" l="1"/>
  <c r="I745" i="2" s="1"/>
  <c r="Z745" i="2" s="1"/>
  <c r="AA745" i="2"/>
  <c r="K745" i="2" l="1"/>
  <c r="N745" i="2" s="1"/>
  <c r="L745" i="2"/>
  <c r="J745" i="2"/>
  <c r="M745" i="2" s="1"/>
  <c r="AB745" i="2"/>
  <c r="AC745" i="2" s="1"/>
  <c r="O745" i="2" l="1"/>
  <c r="Q745" i="2" s="1"/>
  <c r="R745" i="2" s="1"/>
  <c r="S745" i="2" s="1"/>
  <c r="T745" i="2" s="1"/>
  <c r="U745" i="2" l="1"/>
  <c r="X745" i="2" s="1"/>
  <c r="Y745" i="2" s="1"/>
  <c r="G745" i="2"/>
  <c r="C746" i="2" l="1"/>
  <c r="D746" i="2" l="1"/>
  <c r="I746" i="2" s="1"/>
  <c r="Z746" i="2" s="1"/>
  <c r="AA746" i="2"/>
  <c r="K746" i="2" l="1"/>
  <c r="N746" i="2" s="1"/>
  <c r="L746" i="2"/>
  <c r="J746" i="2"/>
  <c r="M746" i="2" s="1"/>
  <c r="AB746" i="2"/>
  <c r="AC746" i="2" s="1"/>
  <c r="O746" i="2" l="1"/>
  <c r="Q746" i="2" s="1"/>
  <c r="R746" i="2" s="1"/>
  <c r="S746" i="2" s="1"/>
  <c r="T746" i="2" s="1"/>
  <c r="U746" i="2" l="1"/>
  <c r="X746" i="2" s="1"/>
  <c r="Y746" i="2" s="1"/>
  <c r="G746" i="2"/>
  <c r="C747" i="2" l="1"/>
  <c r="D747" i="2" l="1"/>
  <c r="I747" i="2" s="1"/>
  <c r="Z747" i="2" s="1"/>
  <c r="AA747" i="2"/>
  <c r="J747" i="2" l="1"/>
  <c r="M747" i="2" s="1"/>
  <c r="K747" i="2"/>
  <c r="N747" i="2" s="1"/>
  <c r="L747" i="2"/>
  <c r="AB747" i="2"/>
  <c r="AC747" i="2" s="1"/>
  <c r="O747" i="2" l="1"/>
  <c r="Q747" i="2" s="1"/>
  <c r="R747" i="2" s="1"/>
  <c r="S747" i="2" s="1"/>
  <c r="T747" i="2" s="1"/>
  <c r="U747" i="2" l="1"/>
  <c r="X747" i="2" s="1"/>
  <c r="Y747" i="2" s="1"/>
  <c r="G747" i="2"/>
  <c r="C748" i="2" l="1"/>
  <c r="D748" i="2" l="1"/>
  <c r="I748" i="2" s="1"/>
  <c r="Z748" i="2" s="1"/>
  <c r="AA748" i="2"/>
  <c r="L748" i="2" l="1"/>
  <c r="K748" i="2"/>
  <c r="N748" i="2" s="1"/>
  <c r="AB748" i="2"/>
  <c r="AC748" i="2" s="1"/>
  <c r="J748" i="2"/>
  <c r="M748" i="2" s="1"/>
  <c r="O748" i="2" l="1"/>
  <c r="Q748" i="2" s="1"/>
  <c r="R748" i="2" s="1"/>
  <c r="S748" i="2" s="1"/>
  <c r="T748" i="2" s="1"/>
  <c r="U748" i="2" l="1"/>
  <c r="X748" i="2" s="1"/>
  <c r="Y748" i="2" s="1"/>
  <c r="G748" i="2"/>
  <c r="C749" i="2" l="1"/>
  <c r="D749" i="2" l="1"/>
  <c r="I749" i="2" s="1"/>
  <c r="Z749" i="2" s="1"/>
  <c r="AA749" i="2"/>
  <c r="AB749" i="2" l="1"/>
  <c r="AC749" i="2" s="1"/>
  <c r="L749" i="2"/>
  <c r="K749" i="2"/>
  <c r="N749" i="2" s="1"/>
  <c r="J749" i="2"/>
  <c r="M749" i="2" s="1"/>
  <c r="O749" i="2" l="1"/>
  <c r="Q749" i="2" s="1"/>
  <c r="R749" i="2" s="1"/>
  <c r="S749" i="2" s="1"/>
  <c r="T749" i="2" s="1"/>
  <c r="U749" i="2" l="1"/>
  <c r="X749" i="2" s="1"/>
  <c r="Y749" i="2" s="1"/>
  <c r="G749" i="2"/>
  <c r="C750" i="2" l="1"/>
  <c r="D750" i="2" l="1"/>
  <c r="I750" i="2" s="1"/>
  <c r="Z750" i="2" s="1"/>
  <c r="AA750" i="2"/>
  <c r="K750" i="2" l="1"/>
  <c r="N750" i="2" s="1"/>
  <c r="L750" i="2"/>
  <c r="J750" i="2"/>
  <c r="M750" i="2" s="1"/>
  <c r="AB750" i="2"/>
  <c r="AC750" i="2" s="1"/>
  <c r="O750" i="2" l="1"/>
  <c r="Q750" i="2" s="1"/>
  <c r="R750" i="2" s="1"/>
  <c r="S750" i="2" s="1"/>
  <c r="T750" i="2" s="1"/>
  <c r="U750" i="2" l="1"/>
  <c r="X750" i="2" s="1"/>
  <c r="Y750" i="2" s="1"/>
  <c r="G750" i="2"/>
  <c r="C751" i="2" l="1"/>
  <c r="D751" i="2" l="1"/>
  <c r="I751" i="2" s="1"/>
  <c r="Z751" i="2" s="1"/>
  <c r="AA751" i="2"/>
  <c r="L751" i="2" l="1"/>
  <c r="AB751" i="2"/>
  <c r="AC751" i="2" s="1"/>
  <c r="K751" i="2"/>
  <c r="N751" i="2" s="1"/>
  <c r="J751" i="2"/>
  <c r="M751" i="2" s="1"/>
  <c r="O751" i="2" l="1"/>
  <c r="Q751" i="2" s="1"/>
  <c r="R751" i="2" s="1"/>
  <c r="S751" i="2" s="1"/>
  <c r="T751" i="2" s="1"/>
  <c r="U751" i="2" l="1"/>
  <c r="X751" i="2" s="1"/>
  <c r="Y751" i="2" s="1"/>
  <c r="G751" i="2"/>
  <c r="C752" i="2" l="1"/>
  <c r="D752" i="2" l="1"/>
  <c r="I752" i="2" s="1"/>
  <c r="Z752" i="2" s="1"/>
  <c r="AA752" i="2"/>
  <c r="K752" i="2" l="1"/>
  <c r="N752" i="2" s="1"/>
  <c r="L752" i="2"/>
  <c r="J752" i="2"/>
  <c r="M752" i="2" s="1"/>
  <c r="AB752" i="2"/>
  <c r="AC752" i="2" s="1"/>
  <c r="O752" i="2" l="1"/>
  <c r="Q752" i="2" s="1"/>
  <c r="R752" i="2" s="1"/>
  <c r="S752" i="2" s="1"/>
  <c r="T752" i="2" s="1"/>
  <c r="U752" i="2" l="1"/>
  <c r="X752" i="2" s="1"/>
  <c r="Y752" i="2" s="1"/>
  <c r="G752" i="2"/>
  <c r="C753" i="2" l="1"/>
  <c r="D753" i="2" l="1"/>
  <c r="I753" i="2" s="1"/>
  <c r="Z753" i="2" s="1"/>
  <c r="AA753" i="2"/>
  <c r="K753" i="2" l="1"/>
  <c r="N753" i="2" s="1"/>
  <c r="L753" i="2"/>
  <c r="J753" i="2"/>
  <c r="M753" i="2" s="1"/>
  <c r="AB753" i="2"/>
  <c r="AC753" i="2" s="1"/>
  <c r="O753" i="2" l="1"/>
  <c r="Q753" i="2" s="1"/>
  <c r="R753" i="2" s="1"/>
  <c r="S753" i="2" s="1"/>
  <c r="T753" i="2" s="1"/>
  <c r="U753" i="2" l="1"/>
  <c r="X753" i="2" s="1"/>
  <c r="Y753" i="2" s="1"/>
  <c r="G753" i="2"/>
  <c r="C754" i="2" l="1"/>
  <c r="D754" i="2" l="1"/>
  <c r="I754" i="2" s="1"/>
  <c r="Z754" i="2" s="1"/>
  <c r="AA754" i="2"/>
  <c r="K754" i="2" l="1"/>
  <c r="N754" i="2" s="1"/>
  <c r="L754" i="2"/>
  <c r="J754" i="2"/>
  <c r="M754" i="2" s="1"/>
  <c r="AB754" i="2"/>
  <c r="AC754" i="2" s="1"/>
  <c r="O754" i="2" l="1"/>
  <c r="Q754" i="2" s="1"/>
  <c r="R754" i="2" s="1"/>
  <c r="S754" i="2" s="1"/>
  <c r="T754" i="2" s="1"/>
  <c r="U754" i="2" l="1"/>
  <c r="X754" i="2" s="1"/>
  <c r="Y754" i="2" s="1"/>
  <c r="G754" i="2"/>
  <c r="C755" i="2" l="1"/>
  <c r="D755" i="2" l="1"/>
  <c r="I755" i="2" s="1"/>
  <c r="Z755" i="2" s="1"/>
  <c r="AA755" i="2"/>
  <c r="L755" i="2" l="1"/>
  <c r="K755" i="2"/>
  <c r="N755" i="2" s="1"/>
  <c r="J755" i="2"/>
  <c r="M755" i="2" s="1"/>
  <c r="AB755" i="2"/>
  <c r="AC755" i="2" s="1"/>
  <c r="O755" i="2" l="1"/>
  <c r="Q755" i="2" s="1"/>
  <c r="R755" i="2" s="1"/>
  <c r="S755" i="2" s="1"/>
  <c r="T755" i="2" s="1"/>
  <c r="U755" i="2" l="1"/>
  <c r="X755" i="2" s="1"/>
  <c r="Y755" i="2" s="1"/>
  <c r="C756" i="2" s="1"/>
  <c r="G755" i="2"/>
  <c r="D756" i="2" l="1"/>
  <c r="I756" i="2" s="1"/>
  <c r="Z756" i="2" s="1"/>
  <c r="AA756" i="2"/>
  <c r="K756" i="2" l="1"/>
  <c r="N756" i="2" s="1"/>
  <c r="L756" i="2"/>
  <c r="J756" i="2"/>
  <c r="M756" i="2" s="1"/>
  <c r="AB756" i="2"/>
  <c r="AC756" i="2" s="1"/>
  <c r="O756" i="2" l="1"/>
  <c r="Q756" i="2" s="1"/>
  <c r="R756" i="2" s="1"/>
  <c r="S756" i="2" s="1"/>
  <c r="T756" i="2" s="1"/>
  <c r="U756" i="2" l="1"/>
  <c r="X756" i="2" s="1"/>
  <c r="Y756" i="2" s="1"/>
  <c r="G756" i="2"/>
  <c r="C757" i="2" l="1"/>
  <c r="D757" i="2" l="1"/>
  <c r="I757" i="2" s="1"/>
  <c r="Z757" i="2" s="1"/>
  <c r="AA757" i="2"/>
  <c r="K757" i="2" l="1"/>
  <c r="N757" i="2" s="1"/>
  <c r="L757" i="2"/>
  <c r="J757" i="2"/>
  <c r="M757" i="2" s="1"/>
  <c r="AB757" i="2"/>
  <c r="AC757" i="2" s="1"/>
  <c r="O757" i="2" l="1"/>
  <c r="Q757" i="2" s="1"/>
  <c r="R757" i="2" s="1"/>
  <c r="S757" i="2" s="1"/>
  <c r="T757" i="2" s="1"/>
  <c r="U757" i="2" l="1"/>
  <c r="X757" i="2" s="1"/>
  <c r="Y757" i="2" s="1"/>
  <c r="G757" i="2"/>
  <c r="C758" i="2" l="1"/>
  <c r="D758" i="2" l="1"/>
  <c r="I758" i="2" s="1"/>
  <c r="Z758" i="2" s="1"/>
  <c r="AA758" i="2"/>
  <c r="L758" i="2" l="1"/>
  <c r="K758" i="2"/>
  <c r="N758" i="2" s="1"/>
  <c r="AB758" i="2"/>
  <c r="AC758" i="2" s="1"/>
  <c r="J758" i="2"/>
  <c r="M758" i="2" s="1"/>
  <c r="O758" i="2" l="1"/>
  <c r="Q758" i="2" s="1"/>
  <c r="R758" i="2" s="1"/>
  <c r="S758" i="2" s="1"/>
  <c r="T758" i="2" s="1"/>
  <c r="U758" i="2" l="1"/>
  <c r="X758" i="2" s="1"/>
  <c r="Y758" i="2" s="1"/>
  <c r="G758" i="2"/>
  <c r="C759" i="2" l="1"/>
  <c r="D759" i="2" l="1"/>
  <c r="I759" i="2" s="1"/>
  <c r="Z759" i="2" s="1"/>
  <c r="AA759" i="2"/>
  <c r="K759" i="2" l="1"/>
  <c r="N759" i="2" s="1"/>
  <c r="L759" i="2"/>
  <c r="J759" i="2"/>
  <c r="M759" i="2" s="1"/>
  <c r="AB759" i="2"/>
  <c r="AC759" i="2" s="1"/>
  <c r="O759" i="2" l="1"/>
  <c r="Q759" i="2" s="1"/>
  <c r="R759" i="2" s="1"/>
  <c r="S759" i="2" s="1"/>
  <c r="T759" i="2" s="1"/>
  <c r="U759" i="2" l="1"/>
  <c r="X759" i="2" s="1"/>
  <c r="Y759" i="2" s="1"/>
  <c r="G759" i="2"/>
  <c r="C760" i="2" l="1"/>
  <c r="D760" i="2" l="1"/>
  <c r="I760" i="2" s="1"/>
  <c r="Z760" i="2" s="1"/>
  <c r="AA760" i="2"/>
  <c r="K760" i="2" l="1"/>
  <c r="N760" i="2" s="1"/>
  <c r="L760" i="2"/>
  <c r="J760" i="2"/>
  <c r="M760" i="2" s="1"/>
  <c r="AB760" i="2"/>
  <c r="AC760" i="2" s="1"/>
  <c r="O760" i="2" l="1"/>
  <c r="Q760" i="2" s="1"/>
  <c r="R760" i="2" s="1"/>
  <c r="S760" i="2" s="1"/>
  <c r="T760" i="2" s="1"/>
  <c r="U760" i="2" l="1"/>
  <c r="X760" i="2" s="1"/>
  <c r="Y760" i="2" s="1"/>
  <c r="G760" i="2"/>
  <c r="C761" i="2" l="1"/>
  <c r="D761" i="2" l="1"/>
  <c r="I761" i="2" s="1"/>
  <c r="Z761" i="2" s="1"/>
  <c r="AA761" i="2"/>
  <c r="K761" i="2" l="1"/>
  <c r="N761" i="2" s="1"/>
  <c r="L761" i="2"/>
  <c r="J761" i="2"/>
  <c r="M761" i="2" s="1"/>
  <c r="AB761" i="2"/>
  <c r="AC761" i="2" s="1"/>
  <c r="O761" i="2" l="1"/>
  <c r="Q761" i="2" s="1"/>
  <c r="R761" i="2" s="1"/>
  <c r="S761" i="2" s="1"/>
  <c r="T761" i="2" s="1"/>
  <c r="U761" i="2" l="1"/>
  <c r="X761" i="2" s="1"/>
  <c r="Y761" i="2" s="1"/>
  <c r="G761" i="2"/>
  <c r="C762" i="2" l="1"/>
  <c r="D762" i="2" l="1"/>
  <c r="I762" i="2" s="1"/>
  <c r="Z762" i="2" s="1"/>
  <c r="AA762" i="2"/>
  <c r="L762" i="2" l="1"/>
  <c r="J762" i="2"/>
  <c r="M762" i="2" s="1"/>
  <c r="K762" i="2"/>
  <c r="N762" i="2" s="1"/>
  <c r="AB762" i="2"/>
  <c r="AC762" i="2" s="1"/>
  <c r="O762" i="2" l="1"/>
  <c r="Q762" i="2" s="1"/>
  <c r="R762" i="2" s="1"/>
  <c r="S762" i="2" s="1"/>
  <c r="T762" i="2" s="1"/>
  <c r="U762" i="2" l="1"/>
  <c r="X762" i="2" s="1"/>
  <c r="Y762" i="2" s="1"/>
  <c r="G762" i="2"/>
  <c r="C763" i="2" l="1"/>
  <c r="D763" i="2" l="1"/>
  <c r="I763" i="2" s="1"/>
  <c r="Z763" i="2" s="1"/>
  <c r="AA763" i="2"/>
  <c r="K763" i="2" l="1"/>
  <c r="N763" i="2" s="1"/>
  <c r="L763" i="2"/>
  <c r="J763" i="2"/>
  <c r="M763" i="2" s="1"/>
  <c r="AB763" i="2"/>
  <c r="AC763" i="2" s="1"/>
  <c r="O763" i="2" l="1"/>
  <c r="Q763" i="2" s="1"/>
  <c r="R763" i="2" s="1"/>
  <c r="S763" i="2" s="1"/>
  <c r="T763" i="2" s="1"/>
  <c r="U763" i="2" l="1"/>
  <c r="X763" i="2" s="1"/>
  <c r="Y763" i="2" s="1"/>
  <c r="G763" i="2"/>
  <c r="C764" i="2" l="1"/>
  <c r="D764" i="2" l="1"/>
  <c r="I764" i="2" s="1"/>
  <c r="Z764" i="2" s="1"/>
  <c r="AA764" i="2"/>
  <c r="L764" i="2" l="1"/>
  <c r="K764" i="2"/>
  <c r="N764" i="2" s="1"/>
  <c r="J764" i="2"/>
  <c r="M764" i="2" s="1"/>
  <c r="AB764" i="2"/>
  <c r="AC764" i="2" s="1"/>
  <c r="O764" i="2" l="1"/>
  <c r="Q764" i="2" s="1"/>
  <c r="R764" i="2" s="1"/>
  <c r="S764" i="2" s="1"/>
  <c r="T764" i="2" s="1"/>
  <c r="U764" i="2" l="1"/>
  <c r="X764" i="2" s="1"/>
  <c r="Y764" i="2" s="1"/>
  <c r="C765" i="2" s="1"/>
  <c r="G764" i="2"/>
  <c r="D765" i="2" l="1"/>
  <c r="I765" i="2" s="1"/>
  <c r="Z765" i="2" s="1"/>
  <c r="AA765" i="2"/>
  <c r="K765" i="2" l="1"/>
  <c r="N765" i="2" s="1"/>
  <c r="L765" i="2"/>
  <c r="J765" i="2"/>
  <c r="M765" i="2" s="1"/>
  <c r="AB765" i="2"/>
  <c r="AC765" i="2" s="1"/>
  <c r="O765" i="2" l="1"/>
  <c r="Q765" i="2" s="1"/>
  <c r="R765" i="2" s="1"/>
  <c r="S765" i="2" s="1"/>
  <c r="T765" i="2" s="1"/>
  <c r="U765" i="2" l="1"/>
  <c r="X765" i="2" s="1"/>
  <c r="Y765" i="2" s="1"/>
  <c r="G765" i="2"/>
  <c r="C766" i="2" l="1"/>
  <c r="D766" i="2" l="1"/>
  <c r="I766" i="2" s="1"/>
  <c r="Z766" i="2" s="1"/>
  <c r="AA766" i="2"/>
  <c r="K766" i="2" l="1"/>
  <c r="N766" i="2" s="1"/>
  <c r="L766" i="2"/>
  <c r="J766" i="2"/>
  <c r="M766" i="2" s="1"/>
  <c r="AB766" i="2"/>
  <c r="AC766" i="2" s="1"/>
  <c r="O766" i="2" l="1"/>
  <c r="Q766" i="2" s="1"/>
  <c r="R766" i="2" s="1"/>
  <c r="S766" i="2" l="1"/>
  <c r="T766" i="2" s="1"/>
  <c r="U766" i="2" s="1"/>
  <c r="X766" i="2" s="1"/>
  <c r="Y766" i="2" s="1"/>
  <c r="G766" i="2" l="1"/>
  <c r="C767" i="2"/>
  <c r="D767" i="2" l="1"/>
  <c r="I767" i="2" s="1"/>
  <c r="Z767" i="2" s="1"/>
  <c r="AA767" i="2"/>
  <c r="L767" i="2" l="1"/>
  <c r="K767" i="2"/>
  <c r="N767" i="2" s="1"/>
  <c r="AB767" i="2"/>
  <c r="AC767" i="2" s="1"/>
  <c r="J767" i="2"/>
  <c r="M767" i="2" s="1"/>
  <c r="O767" i="2" l="1"/>
  <c r="Q767" i="2" s="1"/>
  <c r="R767" i="2" s="1"/>
  <c r="S767" i="2" s="1"/>
  <c r="T767" i="2" s="1"/>
  <c r="U767" i="2" l="1"/>
  <c r="X767" i="2" s="1"/>
  <c r="Y767" i="2" s="1"/>
  <c r="G767" i="2"/>
  <c r="C768" i="2" l="1"/>
  <c r="D768" i="2" l="1"/>
  <c r="I768" i="2" s="1"/>
  <c r="Z768" i="2" s="1"/>
  <c r="AA768" i="2"/>
  <c r="K768" i="2" l="1"/>
  <c r="N768" i="2" s="1"/>
  <c r="L768" i="2"/>
  <c r="J768" i="2"/>
  <c r="M768" i="2" s="1"/>
  <c r="AB768" i="2"/>
  <c r="AC768" i="2" s="1"/>
  <c r="O768" i="2" l="1"/>
  <c r="Q768" i="2" s="1"/>
  <c r="R768" i="2" s="1"/>
  <c r="S768" i="2" s="1"/>
  <c r="T768" i="2" s="1"/>
  <c r="U768" i="2" l="1"/>
  <c r="X768" i="2" s="1"/>
  <c r="Y768" i="2" s="1"/>
  <c r="G768" i="2"/>
  <c r="C769" i="2" l="1"/>
  <c r="D769" i="2" l="1"/>
  <c r="I769" i="2" s="1"/>
  <c r="Z769" i="2" s="1"/>
  <c r="AA769" i="2"/>
  <c r="K769" i="2" l="1"/>
  <c r="N769" i="2" s="1"/>
  <c r="AB769" i="2"/>
  <c r="AC769" i="2" s="1"/>
  <c r="L769" i="2"/>
  <c r="J769" i="2"/>
  <c r="M769" i="2" s="1"/>
  <c r="O769" i="2" l="1"/>
  <c r="Q769" i="2" s="1"/>
  <c r="R769" i="2" s="1"/>
  <c r="S769" i="2" s="1"/>
  <c r="T769" i="2" s="1"/>
  <c r="U769" i="2" l="1"/>
  <c r="X769" i="2" s="1"/>
  <c r="Y769" i="2" s="1"/>
  <c r="G769" i="2"/>
  <c r="C770" i="2" l="1"/>
  <c r="D770" i="2" l="1"/>
  <c r="I770" i="2" s="1"/>
  <c r="Z770" i="2" s="1"/>
  <c r="AA770" i="2"/>
  <c r="L770" i="2" l="1"/>
  <c r="K770" i="2"/>
  <c r="N770" i="2" s="1"/>
  <c r="J770" i="2"/>
  <c r="M770" i="2" s="1"/>
  <c r="AB770" i="2"/>
  <c r="AC770" i="2" s="1"/>
  <c r="O770" i="2" l="1"/>
  <c r="Q770" i="2" s="1"/>
  <c r="R770" i="2" s="1"/>
  <c r="S770" i="2" s="1"/>
  <c r="T770" i="2" s="1"/>
  <c r="U770" i="2" l="1"/>
  <c r="X770" i="2" s="1"/>
  <c r="Y770" i="2" s="1"/>
  <c r="G770" i="2"/>
  <c r="C771" i="2" l="1"/>
  <c r="D771" i="2" l="1"/>
  <c r="I771" i="2" s="1"/>
  <c r="Z771" i="2" s="1"/>
  <c r="AA771" i="2"/>
  <c r="K771" i="2" l="1"/>
  <c r="N771" i="2" s="1"/>
  <c r="L771" i="2"/>
  <c r="J771" i="2"/>
  <c r="M771" i="2" s="1"/>
  <c r="AB771" i="2"/>
  <c r="AC771" i="2" s="1"/>
  <c r="O771" i="2" l="1"/>
  <c r="Q771" i="2" s="1"/>
  <c r="R771" i="2" s="1"/>
  <c r="S771" i="2" s="1"/>
  <c r="T771" i="2" s="1"/>
  <c r="U771" i="2" l="1"/>
  <c r="X771" i="2" s="1"/>
  <c r="Y771" i="2" s="1"/>
  <c r="G771" i="2"/>
  <c r="C772" i="2" l="1"/>
  <c r="D772" i="2" l="1"/>
  <c r="I772" i="2" s="1"/>
  <c r="Z772" i="2" s="1"/>
  <c r="AA772" i="2"/>
  <c r="L772" i="2" l="1"/>
  <c r="K772" i="2"/>
  <c r="N772" i="2" s="1"/>
  <c r="J772" i="2"/>
  <c r="M772" i="2" s="1"/>
  <c r="AB772" i="2"/>
  <c r="AC772" i="2" s="1"/>
  <c r="O772" i="2" l="1"/>
  <c r="Q772" i="2" s="1"/>
  <c r="R772" i="2" s="1"/>
  <c r="S772" i="2" s="1"/>
  <c r="T772" i="2" s="1"/>
  <c r="U772" i="2" l="1"/>
  <c r="X772" i="2" s="1"/>
  <c r="Y772" i="2" s="1"/>
  <c r="G772" i="2"/>
  <c r="C773" i="2" l="1"/>
  <c r="D773" i="2" l="1"/>
  <c r="I773" i="2" s="1"/>
  <c r="Z773" i="2" s="1"/>
  <c r="AA773" i="2"/>
  <c r="K773" i="2" l="1"/>
  <c r="N773" i="2" s="1"/>
  <c r="L773" i="2"/>
  <c r="J773" i="2"/>
  <c r="M773" i="2" s="1"/>
  <c r="AB773" i="2"/>
  <c r="AC773" i="2" s="1"/>
  <c r="O773" i="2" l="1"/>
  <c r="Q773" i="2" s="1"/>
  <c r="R773" i="2" s="1"/>
  <c r="S773" i="2" s="1"/>
  <c r="T773" i="2" s="1"/>
  <c r="U773" i="2" l="1"/>
  <c r="X773" i="2" s="1"/>
  <c r="Y773" i="2" s="1"/>
  <c r="G773" i="2"/>
  <c r="C774" i="2" l="1"/>
  <c r="D774" i="2" l="1"/>
  <c r="I774" i="2" s="1"/>
  <c r="Z774" i="2" s="1"/>
  <c r="AA774" i="2"/>
  <c r="K774" i="2" l="1"/>
  <c r="N774" i="2" s="1"/>
  <c r="L774" i="2"/>
  <c r="J774" i="2"/>
  <c r="M774" i="2" s="1"/>
  <c r="AB774" i="2"/>
  <c r="AC774" i="2" s="1"/>
  <c r="O774" i="2" l="1"/>
  <c r="Q774" i="2" s="1"/>
  <c r="R774" i="2" s="1"/>
  <c r="S774" i="2" s="1"/>
  <c r="T774" i="2" s="1"/>
  <c r="U774" i="2" l="1"/>
  <c r="X774" i="2" s="1"/>
  <c r="Y774" i="2" s="1"/>
  <c r="G774" i="2"/>
  <c r="C775" i="2" l="1"/>
  <c r="D775" i="2" l="1"/>
  <c r="I775" i="2" s="1"/>
  <c r="Z775" i="2" s="1"/>
  <c r="AA775" i="2"/>
  <c r="K775" i="2" l="1"/>
  <c r="N775" i="2" s="1"/>
  <c r="L775" i="2"/>
  <c r="J775" i="2"/>
  <c r="M775" i="2" s="1"/>
  <c r="AB775" i="2"/>
  <c r="AC775" i="2" s="1"/>
  <c r="O775" i="2" l="1"/>
  <c r="Q775" i="2" s="1"/>
  <c r="R775" i="2" s="1"/>
  <c r="S775" i="2" s="1"/>
  <c r="T775" i="2" s="1"/>
  <c r="U775" i="2" l="1"/>
  <c r="X775" i="2" s="1"/>
  <c r="Y775" i="2" s="1"/>
  <c r="G775" i="2"/>
  <c r="C776" i="2" l="1"/>
  <c r="D776" i="2" l="1"/>
  <c r="I776" i="2" s="1"/>
  <c r="Z776" i="2" s="1"/>
  <c r="AA776" i="2"/>
  <c r="K776" i="2" l="1"/>
  <c r="N776" i="2" s="1"/>
  <c r="J776" i="2"/>
  <c r="M776" i="2" s="1"/>
  <c r="L776" i="2"/>
  <c r="AB776" i="2"/>
  <c r="AC776" i="2" s="1"/>
  <c r="O776" i="2" l="1"/>
  <c r="Q776" i="2" s="1"/>
  <c r="R776" i="2" s="1"/>
  <c r="S776" i="2" s="1"/>
  <c r="T776" i="2" s="1"/>
  <c r="U776" i="2" l="1"/>
  <c r="X776" i="2" s="1"/>
  <c r="Y776" i="2" s="1"/>
  <c r="G776" i="2"/>
  <c r="C777" i="2" l="1"/>
  <c r="D777" i="2" l="1"/>
  <c r="I777" i="2" s="1"/>
  <c r="Z777" i="2" s="1"/>
  <c r="AA777" i="2"/>
  <c r="K777" i="2" l="1"/>
  <c r="N777" i="2" s="1"/>
  <c r="L777" i="2"/>
  <c r="J777" i="2"/>
  <c r="M777" i="2" s="1"/>
  <c r="AB777" i="2"/>
  <c r="AC777" i="2" s="1"/>
  <c r="O777" i="2" l="1"/>
  <c r="Q777" i="2" s="1"/>
  <c r="R777" i="2" s="1"/>
  <c r="S777" i="2" s="1"/>
  <c r="T777" i="2" s="1"/>
  <c r="U777" i="2" l="1"/>
  <c r="X777" i="2" s="1"/>
  <c r="Y777" i="2" s="1"/>
  <c r="G777" i="2"/>
  <c r="C778" i="2" l="1"/>
  <c r="D778" i="2" l="1"/>
  <c r="I778" i="2" s="1"/>
  <c r="Z778" i="2" s="1"/>
  <c r="AA778" i="2"/>
  <c r="K778" i="2" l="1"/>
  <c r="N778" i="2" s="1"/>
  <c r="L778" i="2"/>
  <c r="J778" i="2"/>
  <c r="M778" i="2" s="1"/>
  <c r="AB778" i="2"/>
  <c r="AC778" i="2" s="1"/>
  <c r="O778" i="2" l="1"/>
  <c r="Q778" i="2" s="1"/>
  <c r="R778" i="2" s="1"/>
  <c r="S778" i="2" s="1"/>
  <c r="T778" i="2" s="1"/>
  <c r="U778" i="2" l="1"/>
  <c r="X778" i="2" s="1"/>
  <c r="Y778" i="2" s="1"/>
  <c r="G778" i="2"/>
  <c r="C779" i="2" l="1"/>
  <c r="D779" i="2" l="1"/>
  <c r="I779" i="2" s="1"/>
  <c r="Z779" i="2" s="1"/>
  <c r="AA779" i="2"/>
  <c r="K779" i="2" l="1"/>
  <c r="N779" i="2" s="1"/>
  <c r="L779" i="2"/>
  <c r="J779" i="2"/>
  <c r="M779" i="2" s="1"/>
  <c r="AB779" i="2"/>
  <c r="AC779" i="2" s="1"/>
  <c r="O779" i="2" l="1"/>
  <c r="Q779" i="2" s="1"/>
  <c r="R779" i="2" s="1"/>
  <c r="S779" i="2" s="1"/>
  <c r="T779" i="2" s="1"/>
  <c r="U779" i="2" l="1"/>
  <c r="X779" i="2" s="1"/>
  <c r="Y779" i="2" s="1"/>
  <c r="G779" i="2"/>
  <c r="C780" i="2" l="1"/>
  <c r="D780" i="2" l="1"/>
  <c r="I780" i="2" s="1"/>
  <c r="Z780" i="2" s="1"/>
  <c r="AA780" i="2"/>
  <c r="L780" i="2" l="1"/>
  <c r="K780" i="2"/>
  <c r="N780" i="2" s="1"/>
  <c r="AB780" i="2"/>
  <c r="AC780" i="2" s="1"/>
  <c r="J780" i="2"/>
  <c r="M780" i="2" s="1"/>
  <c r="O780" i="2" l="1"/>
  <c r="Q780" i="2" s="1"/>
  <c r="R780" i="2" s="1"/>
  <c r="S780" i="2" s="1"/>
  <c r="T780" i="2" s="1"/>
  <c r="U780" i="2" l="1"/>
  <c r="X780" i="2" s="1"/>
  <c r="Y780" i="2" s="1"/>
  <c r="C781" i="2" s="1"/>
  <c r="G780" i="2"/>
  <c r="D781" i="2" l="1"/>
  <c r="I781" i="2" s="1"/>
  <c r="Z781" i="2" s="1"/>
  <c r="AA781" i="2"/>
  <c r="K781" i="2" l="1"/>
  <c r="N781" i="2" s="1"/>
  <c r="L781" i="2"/>
  <c r="J781" i="2"/>
  <c r="M781" i="2" s="1"/>
  <c r="AB781" i="2"/>
  <c r="AC781" i="2" s="1"/>
  <c r="O781" i="2" l="1"/>
  <c r="Q781" i="2" s="1"/>
  <c r="R781" i="2" s="1"/>
  <c r="S781" i="2" s="1"/>
  <c r="T781" i="2" s="1"/>
  <c r="U781" i="2" l="1"/>
  <c r="X781" i="2" s="1"/>
  <c r="Y781" i="2" s="1"/>
  <c r="G781" i="2"/>
  <c r="C782" i="2" l="1"/>
  <c r="D782" i="2" l="1"/>
  <c r="I782" i="2" s="1"/>
  <c r="Z782" i="2" s="1"/>
  <c r="AA782" i="2"/>
  <c r="L782" i="2" l="1"/>
  <c r="K782" i="2"/>
  <c r="N782" i="2" s="1"/>
  <c r="AB782" i="2"/>
  <c r="AC782" i="2" s="1"/>
  <c r="J782" i="2"/>
  <c r="M782" i="2" s="1"/>
  <c r="O782" i="2" l="1"/>
  <c r="Q782" i="2" s="1"/>
  <c r="R782" i="2" s="1"/>
  <c r="S782" i="2" s="1"/>
  <c r="T782" i="2" s="1"/>
  <c r="U782" i="2" l="1"/>
  <c r="X782" i="2" s="1"/>
  <c r="Y782" i="2" s="1"/>
  <c r="G782" i="2"/>
  <c r="C783" i="2" l="1"/>
  <c r="D783" i="2" l="1"/>
  <c r="I783" i="2" s="1"/>
  <c r="Z783" i="2" s="1"/>
  <c r="AA783" i="2"/>
  <c r="K783" i="2" l="1"/>
  <c r="N783" i="2" s="1"/>
  <c r="L783" i="2"/>
  <c r="J783" i="2"/>
  <c r="M783" i="2" s="1"/>
  <c r="AB783" i="2"/>
  <c r="AC783" i="2" s="1"/>
  <c r="O783" i="2" l="1"/>
  <c r="Q783" i="2" s="1"/>
  <c r="R783" i="2" s="1"/>
  <c r="S783" i="2" s="1"/>
  <c r="T783" i="2" s="1"/>
  <c r="U783" i="2" l="1"/>
  <c r="X783" i="2" s="1"/>
  <c r="Y783" i="2" s="1"/>
  <c r="G783" i="2"/>
  <c r="C784" i="2" l="1"/>
  <c r="D784" i="2" l="1"/>
  <c r="I784" i="2" s="1"/>
  <c r="Z784" i="2" s="1"/>
  <c r="AA784" i="2"/>
  <c r="K784" i="2" l="1"/>
  <c r="N784" i="2" s="1"/>
  <c r="L784" i="2"/>
  <c r="J784" i="2"/>
  <c r="M784" i="2" s="1"/>
  <c r="AB784" i="2"/>
  <c r="AC784" i="2" s="1"/>
  <c r="O784" i="2" l="1"/>
  <c r="Q784" i="2" s="1"/>
  <c r="R784" i="2" s="1"/>
  <c r="S784" i="2" s="1"/>
  <c r="T784" i="2" s="1"/>
  <c r="U784" i="2" l="1"/>
  <c r="X784" i="2" s="1"/>
  <c r="Y784" i="2" s="1"/>
  <c r="G784" i="2"/>
  <c r="C785" i="2" l="1"/>
  <c r="D785" i="2" l="1"/>
  <c r="I785" i="2" s="1"/>
  <c r="Z785" i="2" s="1"/>
  <c r="AA785" i="2"/>
  <c r="K785" i="2" l="1"/>
  <c r="N785" i="2" s="1"/>
  <c r="L785" i="2"/>
  <c r="J785" i="2"/>
  <c r="M785" i="2" s="1"/>
  <c r="AB785" i="2"/>
  <c r="AC785" i="2" s="1"/>
  <c r="O785" i="2" l="1"/>
  <c r="Q785" i="2" s="1"/>
  <c r="R785" i="2" s="1"/>
  <c r="S785" i="2" s="1"/>
  <c r="T785" i="2" s="1"/>
  <c r="U785" i="2" l="1"/>
  <c r="X785" i="2" s="1"/>
  <c r="Y785" i="2" s="1"/>
  <c r="G785" i="2"/>
  <c r="C786" i="2" l="1"/>
  <c r="D786" i="2" l="1"/>
  <c r="I786" i="2" s="1"/>
  <c r="Z786" i="2" s="1"/>
  <c r="AA786" i="2"/>
  <c r="K786" i="2" l="1"/>
  <c r="N786" i="2" s="1"/>
  <c r="L786" i="2"/>
  <c r="J786" i="2"/>
  <c r="M786" i="2" s="1"/>
  <c r="AB786" i="2"/>
  <c r="AC786" i="2" s="1"/>
  <c r="O786" i="2" l="1"/>
  <c r="Q786" i="2" s="1"/>
  <c r="R786" i="2" s="1"/>
  <c r="S786" i="2" s="1"/>
  <c r="T786" i="2" s="1"/>
  <c r="U786" i="2" l="1"/>
  <c r="X786" i="2" s="1"/>
  <c r="Y786" i="2" s="1"/>
  <c r="C787" i="2" s="1"/>
  <c r="G786" i="2"/>
  <c r="D787" i="2" l="1"/>
  <c r="I787" i="2" s="1"/>
  <c r="Z787" i="2" s="1"/>
  <c r="AA787" i="2"/>
  <c r="K787" i="2" l="1"/>
  <c r="N787" i="2" s="1"/>
  <c r="L787" i="2"/>
  <c r="J787" i="2"/>
  <c r="M787" i="2" s="1"/>
  <c r="AB787" i="2"/>
  <c r="AC787" i="2" s="1"/>
  <c r="O787" i="2" l="1"/>
  <c r="Q787" i="2" s="1"/>
  <c r="R787" i="2" s="1"/>
  <c r="S787" i="2" s="1"/>
  <c r="T787" i="2" s="1"/>
  <c r="U787" i="2" l="1"/>
  <c r="X787" i="2" s="1"/>
  <c r="Y787" i="2" s="1"/>
  <c r="G787" i="2"/>
  <c r="C788" i="2" l="1"/>
  <c r="D788" i="2" l="1"/>
  <c r="I788" i="2" s="1"/>
  <c r="Z788" i="2" s="1"/>
  <c r="AA788" i="2"/>
  <c r="K788" i="2" l="1"/>
  <c r="N788" i="2" s="1"/>
  <c r="L788" i="2"/>
  <c r="J788" i="2"/>
  <c r="M788" i="2" s="1"/>
  <c r="AB788" i="2"/>
  <c r="AC788" i="2" s="1"/>
  <c r="O788" i="2" l="1"/>
  <c r="Q788" i="2" s="1"/>
  <c r="R788" i="2" s="1"/>
  <c r="S788" i="2" s="1"/>
  <c r="T788" i="2" s="1"/>
  <c r="U788" i="2" l="1"/>
  <c r="X788" i="2" s="1"/>
  <c r="Y788" i="2" s="1"/>
  <c r="G788" i="2"/>
  <c r="C789" i="2" l="1"/>
  <c r="D789" i="2" l="1"/>
  <c r="I789" i="2" s="1"/>
  <c r="Z789" i="2" s="1"/>
  <c r="AA789" i="2"/>
  <c r="K789" i="2" l="1"/>
  <c r="N789" i="2" s="1"/>
  <c r="L789" i="2"/>
  <c r="J789" i="2"/>
  <c r="M789" i="2" s="1"/>
  <c r="AB789" i="2"/>
  <c r="AC789" i="2" s="1"/>
  <c r="O789" i="2" l="1"/>
  <c r="Q789" i="2" s="1"/>
  <c r="R789" i="2" s="1"/>
  <c r="S789" i="2" s="1"/>
  <c r="T789" i="2" s="1"/>
  <c r="U789" i="2" l="1"/>
  <c r="X789" i="2" s="1"/>
  <c r="Y789" i="2" s="1"/>
  <c r="G789" i="2"/>
  <c r="C790" i="2" l="1"/>
  <c r="D790" i="2" l="1"/>
  <c r="I790" i="2" s="1"/>
  <c r="Z790" i="2" s="1"/>
  <c r="AA790" i="2"/>
  <c r="L790" i="2" l="1"/>
  <c r="K790" i="2"/>
  <c r="N790" i="2" s="1"/>
  <c r="J790" i="2"/>
  <c r="M790" i="2" s="1"/>
  <c r="AB790" i="2"/>
  <c r="AC790" i="2" s="1"/>
  <c r="O790" i="2" l="1"/>
  <c r="Q790" i="2" s="1"/>
  <c r="R790" i="2" s="1"/>
  <c r="S790" i="2" s="1"/>
  <c r="T790" i="2" s="1"/>
  <c r="U790" i="2" l="1"/>
  <c r="X790" i="2" s="1"/>
  <c r="Y790" i="2" s="1"/>
  <c r="G790" i="2"/>
  <c r="C791" i="2" l="1"/>
  <c r="D791" i="2" l="1"/>
  <c r="I791" i="2" s="1"/>
  <c r="Z791" i="2" s="1"/>
  <c r="AA791" i="2"/>
  <c r="K791" i="2" l="1"/>
  <c r="N791" i="2" s="1"/>
  <c r="L791" i="2"/>
  <c r="J791" i="2"/>
  <c r="M791" i="2" s="1"/>
  <c r="AB791" i="2"/>
  <c r="AC791" i="2" s="1"/>
  <c r="O791" i="2" l="1"/>
  <c r="Q791" i="2" s="1"/>
  <c r="R791" i="2" s="1"/>
  <c r="S791" i="2" s="1"/>
  <c r="T791" i="2" s="1"/>
  <c r="U791" i="2" l="1"/>
  <c r="X791" i="2" s="1"/>
  <c r="Y791" i="2" s="1"/>
  <c r="G791" i="2"/>
  <c r="C792" i="2" l="1"/>
  <c r="D792" i="2" l="1"/>
  <c r="I792" i="2" s="1"/>
  <c r="Z792" i="2" s="1"/>
  <c r="AA792" i="2"/>
  <c r="K792" i="2" l="1"/>
  <c r="N792" i="2" s="1"/>
  <c r="L792" i="2"/>
  <c r="J792" i="2"/>
  <c r="M792" i="2" s="1"/>
  <c r="AB792" i="2"/>
  <c r="AC792" i="2" s="1"/>
  <c r="O792" i="2" l="1"/>
  <c r="Q792" i="2" s="1"/>
  <c r="R792" i="2" s="1"/>
  <c r="S792" i="2" s="1"/>
  <c r="T792" i="2" s="1"/>
  <c r="U792" i="2" l="1"/>
  <c r="X792" i="2" s="1"/>
  <c r="Y792" i="2" s="1"/>
  <c r="G792" i="2"/>
  <c r="C793" i="2" l="1"/>
  <c r="D793" i="2" l="1"/>
  <c r="I793" i="2" s="1"/>
  <c r="Z793" i="2" s="1"/>
  <c r="AA793" i="2"/>
  <c r="K793" i="2" l="1"/>
  <c r="N793" i="2" s="1"/>
  <c r="L793" i="2"/>
  <c r="J793" i="2"/>
  <c r="M793" i="2" s="1"/>
  <c r="AB793" i="2"/>
  <c r="AC793" i="2" s="1"/>
  <c r="O793" i="2" l="1"/>
  <c r="Q793" i="2" s="1"/>
  <c r="R793" i="2" s="1"/>
  <c r="S793" i="2" s="1"/>
  <c r="T793" i="2" s="1"/>
  <c r="U793" i="2" l="1"/>
  <c r="X793" i="2" s="1"/>
  <c r="Y793" i="2" s="1"/>
  <c r="G793" i="2"/>
  <c r="C794" i="2" l="1"/>
  <c r="D794" i="2" l="1"/>
  <c r="I794" i="2" s="1"/>
  <c r="Z794" i="2" s="1"/>
  <c r="AA794" i="2"/>
  <c r="K794" i="2" l="1"/>
  <c r="N794" i="2" s="1"/>
  <c r="L794" i="2"/>
  <c r="J794" i="2"/>
  <c r="M794" i="2" s="1"/>
  <c r="AB794" i="2"/>
  <c r="AC794" i="2" s="1"/>
  <c r="O794" i="2" l="1"/>
  <c r="Q794" i="2" s="1"/>
  <c r="R794" i="2" s="1"/>
  <c r="S794" i="2" s="1"/>
  <c r="T794" i="2" s="1"/>
  <c r="U794" i="2" l="1"/>
  <c r="X794" i="2" s="1"/>
  <c r="Y794" i="2" s="1"/>
  <c r="G794" i="2"/>
  <c r="C795" i="2" l="1"/>
  <c r="D795" i="2" l="1"/>
  <c r="I795" i="2" s="1"/>
  <c r="Z795" i="2" s="1"/>
  <c r="AA795" i="2"/>
  <c r="AB795" i="2" l="1"/>
  <c r="AC795" i="2" s="1"/>
  <c r="J795" i="2"/>
  <c r="M795" i="2" s="1"/>
  <c r="K795" i="2"/>
  <c r="N795" i="2" s="1"/>
  <c r="L795" i="2"/>
  <c r="O795" i="2" l="1"/>
  <c r="Q795" i="2" s="1"/>
  <c r="R795" i="2" s="1"/>
  <c r="S795" i="2" s="1"/>
  <c r="T795" i="2" s="1"/>
  <c r="U795" i="2" l="1"/>
  <c r="X795" i="2" s="1"/>
  <c r="Y795" i="2" s="1"/>
  <c r="G795" i="2"/>
  <c r="C796" i="2" l="1"/>
  <c r="D796" i="2" l="1"/>
  <c r="I796" i="2" s="1"/>
  <c r="Z796" i="2" s="1"/>
  <c r="AA796" i="2"/>
  <c r="K796" i="2" l="1"/>
  <c r="N796" i="2" s="1"/>
  <c r="L796" i="2"/>
  <c r="J796" i="2"/>
  <c r="M796" i="2" s="1"/>
  <c r="AB796" i="2"/>
  <c r="AC796" i="2" s="1"/>
  <c r="O796" i="2" l="1"/>
  <c r="Q796" i="2" s="1"/>
  <c r="R796" i="2" s="1"/>
  <c r="S796" i="2" s="1"/>
  <c r="T796" i="2" s="1"/>
  <c r="U796" i="2" l="1"/>
  <c r="X796" i="2" s="1"/>
  <c r="Y796" i="2" s="1"/>
  <c r="G796" i="2"/>
  <c r="C797" i="2" l="1"/>
  <c r="D797" i="2" l="1"/>
  <c r="I797" i="2" s="1"/>
  <c r="Z797" i="2" s="1"/>
  <c r="AA797" i="2"/>
  <c r="L797" i="2" l="1"/>
  <c r="K797" i="2"/>
  <c r="N797" i="2" s="1"/>
  <c r="J797" i="2"/>
  <c r="M797" i="2" s="1"/>
  <c r="AB797" i="2"/>
  <c r="AC797" i="2" s="1"/>
  <c r="O797" i="2" l="1"/>
  <c r="Q797" i="2" s="1"/>
  <c r="R797" i="2" s="1"/>
  <c r="S797" i="2" s="1"/>
  <c r="T797" i="2" s="1"/>
  <c r="U797" i="2" l="1"/>
  <c r="X797" i="2" s="1"/>
  <c r="Y797" i="2" s="1"/>
  <c r="C798" i="2" s="1"/>
  <c r="G797" i="2"/>
  <c r="D798" i="2" l="1"/>
  <c r="I798" i="2" s="1"/>
  <c r="Z798" i="2" s="1"/>
  <c r="AA798" i="2"/>
  <c r="AB798" i="2" l="1"/>
  <c r="AC798" i="2" s="1"/>
  <c r="L798" i="2"/>
  <c r="K798" i="2"/>
  <c r="N798" i="2" s="1"/>
  <c r="J798" i="2"/>
  <c r="M798" i="2" s="1"/>
  <c r="O798" i="2" l="1"/>
  <c r="Q798" i="2" s="1"/>
  <c r="R798" i="2" s="1"/>
  <c r="S798" i="2" s="1"/>
  <c r="T798" i="2" s="1"/>
  <c r="U798" i="2" l="1"/>
  <c r="X798" i="2" s="1"/>
  <c r="Y798" i="2" s="1"/>
  <c r="G798" i="2"/>
  <c r="C799" i="2" l="1"/>
  <c r="D799" i="2" l="1"/>
  <c r="I799" i="2" s="1"/>
  <c r="Z799" i="2" s="1"/>
  <c r="AA799" i="2"/>
  <c r="K799" i="2" l="1"/>
  <c r="N799" i="2" s="1"/>
  <c r="J799" i="2"/>
  <c r="M799" i="2" s="1"/>
  <c r="L799" i="2"/>
  <c r="AB799" i="2"/>
  <c r="AC799" i="2" s="1"/>
  <c r="O799" i="2" l="1"/>
  <c r="Q799" i="2" s="1"/>
  <c r="R799" i="2" s="1"/>
  <c r="S799" i="2" s="1"/>
  <c r="T799" i="2" s="1"/>
  <c r="U799" i="2" l="1"/>
  <c r="X799" i="2" s="1"/>
  <c r="Y799" i="2" s="1"/>
  <c r="G799" i="2"/>
  <c r="C800" i="2" l="1"/>
  <c r="D800" i="2" l="1"/>
  <c r="I800" i="2" s="1"/>
  <c r="Z800" i="2" s="1"/>
  <c r="AA800" i="2"/>
  <c r="L800" i="2" l="1"/>
  <c r="J800" i="2"/>
  <c r="M800" i="2" s="1"/>
  <c r="K800" i="2"/>
  <c r="N800" i="2" s="1"/>
  <c r="AB800" i="2"/>
  <c r="AC800" i="2" s="1"/>
  <c r="O800" i="2" l="1"/>
  <c r="Q800" i="2" s="1"/>
  <c r="R800" i="2" s="1"/>
  <c r="S800" i="2" s="1"/>
  <c r="T800" i="2" s="1"/>
  <c r="U800" i="2" l="1"/>
  <c r="X800" i="2" s="1"/>
  <c r="Y800" i="2" s="1"/>
  <c r="G800" i="2"/>
  <c r="C801" i="2" l="1"/>
  <c r="D801" i="2" l="1"/>
  <c r="I801" i="2" s="1"/>
  <c r="Z801" i="2" s="1"/>
  <c r="AA801" i="2"/>
  <c r="K801" i="2" l="1"/>
  <c r="N801" i="2" s="1"/>
  <c r="L801" i="2"/>
  <c r="J801" i="2"/>
  <c r="M801" i="2" s="1"/>
  <c r="AB801" i="2"/>
  <c r="AC801" i="2" s="1"/>
  <c r="O801" i="2" l="1"/>
  <c r="Q801" i="2" s="1"/>
  <c r="R801" i="2" s="1"/>
  <c r="S801" i="2" s="1"/>
  <c r="T801" i="2" s="1"/>
  <c r="U801" i="2" l="1"/>
  <c r="X801" i="2" s="1"/>
  <c r="Y801" i="2" s="1"/>
  <c r="G801" i="2"/>
  <c r="C802" i="2" l="1"/>
  <c r="D802" i="2" l="1"/>
  <c r="I802" i="2" s="1"/>
  <c r="Z802" i="2" s="1"/>
  <c r="AA802" i="2"/>
  <c r="K802" i="2" l="1"/>
  <c r="N802" i="2" s="1"/>
  <c r="L802" i="2"/>
  <c r="J802" i="2"/>
  <c r="M802" i="2" s="1"/>
  <c r="AB802" i="2"/>
  <c r="AC802" i="2" s="1"/>
  <c r="O802" i="2" l="1"/>
  <c r="Q802" i="2" s="1"/>
  <c r="R802" i="2" s="1"/>
  <c r="S802" i="2" s="1"/>
  <c r="T802" i="2" s="1"/>
  <c r="U802" i="2" l="1"/>
  <c r="X802" i="2" s="1"/>
  <c r="Y802" i="2" s="1"/>
  <c r="G802" i="2"/>
  <c r="C803" i="2" l="1"/>
  <c r="D803" i="2" l="1"/>
  <c r="I803" i="2" s="1"/>
  <c r="Z803" i="2" s="1"/>
  <c r="AA803" i="2"/>
  <c r="K803" i="2" l="1"/>
  <c r="N803" i="2" s="1"/>
  <c r="L803" i="2"/>
  <c r="AB803" i="2"/>
  <c r="AC803" i="2" s="1"/>
  <c r="J803" i="2"/>
  <c r="M803" i="2" s="1"/>
  <c r="O803" i="2" l="1"/>
  <c r="Q803" i="2" s="1"/>
  <c r="R803" i="2" s="1"/>
  <c r="S803" i="2" s="1"/>
  <c r="T803" i="2" s="1"/>
  <c r="U803" i="2" l="1"/>
  <c r="X803" i="2" s="1"/>
  <c r="Y803" i="2" s="1"/>
  <c r="G803" i="2"/>
  <c r="C804" i="2" l="1"/>
  <c r="D804" i="2" l="1"/>
  <c r="I804" i="2" s="1"/>
  <c r="Z804" i="2" s="1"/>
  <c r="AA804" i="2"/>
  <c r="K804" i="2" l="1"/>
  <c r="N804" i="2" s="1"/>
  <c r="L804" i="2"/>
  <c r="AB804" i="2"/>
  <c r="AC804" i="2" s="1"/>
  <c r="J804" i="2"/>
  <c r="M804" i="2" s="1"/>
  <c r="O804" i="2" l="1"/>
  <c r="Q804" i="2" s="1"/>
  <c r="R804" i="2" s="1"/>
  <c r="S804" i="2" s="1"/>
  <c r="T804" i="2" s="1"/>
  <c r="U804" i="2" l="1"/>
  <c r="X804" i="2" s="1"/>
  <c r="Y804" i="2" s="1"/>
  <c r="G804" i="2"/>
  <c r="C805" i="2" l="1"/>
  <c r="D805" i="2" l="1"/>
  <c r="I805" i="2" s="1"/>
  <c r="Z805" i="2" s="1"/>
  <c r="AA805" i="2"/>
  <c r="K805" i="2" l="1"/>
  <c r="N805" i="2" s="1"/>
  <c r="AB805" i="2"/>
  <c r="AC805" i="2" s="1"/>
  <c r="J805" i="2"/>
  <c r="M805" i="2" s="1"/>
  <c r="L805" i="2"/>
  <c r="O805" i="2" l="1"/>
  <c r="Q805" i="2" s="1"/>
  <c r="R805" i="2" s="1"/>
  <c r="S805" i="2" s="1"/>
  <c r="T805" i="2" s="1"/>
  <c r="U805" i="2" l="1"/>
  <c r="X805" i="2" s="1"/>
  <c r="Y805" i="2" s="1"/>
  <c r="G805" i="2"/>
  <c r="C806" i="2" l="1"/>
  <c r="D806" i="2" l="1"/>
  <c r="I806" i="2" s="1"/>
  <c r="Z806" i="2" s="1"/>
  <c r="AA806" i="2"/>
  <c r="K806" i="2" l="1"/>
  <c r="N806" i="2" s="1"/>
  <c r="L806" i="2"/>
  <c r="J806" i="2"/>
  <c r="M806" i="2" s="1"/>
  <c r="AB806" i="2"/>
  <c r="AC806" i="2" s="1"/>
  <c r="O806" i="2" l="1"/>
  <c r="Q806" i="2" s="1"/>
  <c r="R806" i="2" s="1"/>
  <c r="S806" i="2" s="1"/>
  <c r="T806" i="2" s="1"/>
  <c r="U806" i="2" l="1"/>
  <c r="X806" i="2" s="1"/>
  <c r="Y806" i="2" s="1"/>
  <c r="G806" i="2"/>
  <c r="C807" i="2" l="1"/>
  <c r="D807" i="2" l="1"/>
  <c r="I807" i="2" s="1"/>
  <c r="Z807" i="2" s="1"/>
  <c r="AA807" i="2"/>
  <c r="K807" i="2" l="1"/>
  <c r="N807" i="2" s="1"/>
  <c r="L807" i="2"/>
  <c r="J807" i="2"/>
  <c r="M807" i="2" s="1"/>
  <c r="AB807" i="2"/>
  <c r="AC807" i="2" s="1"/>
  <c r="O807" i="2" l="1"/>
  <c r="Q807" i="2" s="1"/>
  <c r="R807" i="2" s="1"/>
  <c r="S807" i="2" s="1"/>
  <c r="T807" i="2" s="1"/>
  <c r="U807" i="2" l="1"/>
  <c r="X807" i="2" s="1"/>
  <c r="Y807" i="2" s="1"/>
  <c r="G807" i="2"/>
  <c r="C808" i="2" l="1"/>
  <c r="D808" i="2" l="1"/>
  <c r="I808" i="2" s="1"/>
  <c r="Z808" i="2" s="1"/>
  <c r="AA808" i="2"/>
  <c r="K808" i="2" l="1"/>
  <c r="N808" i="2" s="1"/>
  <c r="L808" i="2"/>
  <c r="J808" i="2"/>
  <c r="M808" i="2" s="1"/>
  <c r="AB808" i="2"/>
  <c r="AC808" i="2" s="1"/>
  <c r="O808" i="2" l="1"/>
  <c r="Q808" i="2" s="1"/>
  <c r="R808" i="2" s="1"/>
  <c r="S808" i="2" s="1"/>
  <c r="T808" i="2" s="1"/>
  <c r="U808" i="2" l="1"/>
  <c r="X808" i="2" s="1"/>
  <c r="Y808" i="2" s="1"/>
  <c r="G808" i="2"/>
  <c r="C809" i="2" l="1"/>
  <c r="D809" i="2" l="1"/>
  <c r="I809" i="2" s="1"/>
  <c r="Z809" i="2" s="1"/>
  <c r="AA809" i="2"/>
  <c r="K809" i="2" l="1"/>
  <c r="N809" i="2" s="1"/>
  <c r="L809" i="2"/>
  <c r="J809" i="2"/>
  <c r="M809" i="2" s="1"/>
  <c r="AB809" i="2"/>
  <c r="AC809" i="2" s="1"/>
  <c r="O809" i="2" l="1"/>
  <c r="Q809" i="2" s="1"/>
  <c r="R809" i="2" s="1"/>
  <c r="S809" i="2" s="1"/>
  <c r="T809" i="2" s="1"/>
  <c r="U809" i="2" l="1"/>
  <c r="X809" i="2" s="1"/>
  <c r="Y809" i="2" s="1"/>
  <c r="G809" i="2"/>
  <c r="C810" i="2" l="1"/>
  <c r="D810" i="2" l="1"/>
  <c r="I810" i="2" s="1"/>
  <c r="Z810" i="2" s="1"/>
  <c r="AA810" i="2"/>
  <c r="K810" i="2" l="1"/>
  <c r="N810" i="2" s="1"/>
  <c r="L810" i="2"/>
  <c r="J810" i="2"/>
  <c r="M810" i="2" s="1"/>
  <c r="AB810" i="2"/>
  <c r="AC810" i="2" s="1"/>
  <c r="O810" i="2" l="1"/>
  <c r="Q810" i="2" s="1"/>
  <c r="R810" i="2" s="1"/>
  <c r="S810" i="2" s="1"/>
  <c r="T810" i="2" s="1"/>
  <c r="U810" i="2" l="1"/>
  <c r="X810" i="2" s="1"/>
  <c r="Y810" i="2" s="1"/>
  <c r="G810" i="2"/>
  <c r="C811" i="2" l="1"/>
  <c r="D811" i="2" l="1"/>
  <c r="I811" i="2" s="1"/>
  <c r="Z811" i="2" s="1"/>
  <c r="AA811" i="2"/>
  <c r="K811" i="2" l="1"/>
  <c r="N811" i="2" s="1"/>
  <c r="L811" i="2"/>
  <c r="J811" i="2"/>
  <c r="M811" i="2" s="1"/>
  <c r="AB811" i="2"/>
  <c r="AC811" i="2" s="1"/>
  <c r="O811" i="2" l="1"/>
  <c r="Q811" i="2" s="1"/>
  <c r="R811" i="2" s="1"/>
  <c r="S811" i="2" s="1"/>
  <c r="T811" i="2" s="1"/>
  <c r="U811" i="2" l="1"/>
  <c r="X811" i="2" s="1"/>
  <c r="Y811" i="2" s="1"/>
  <c r="G811" i="2"/>
  <c r="C812" i="2" l="1"/>
  <c r="D812" i="2" l="1"/>
  <c r="I812" i="2" s="1"/>
  <c r="Z812" i="2" s="1"/>
  <c r="AA812" i="2"/>
  <c r="K812" i="2" l="1"/>
  <c r="N812" i="2" s="1"/>
  <c r="L812" i="2"/>
  <c r="J812" i="2"/>
  <c r="M812" i="2" s="1"/>
  <c r="AB812" i="2"/>
  <c r="AC812" i="2" s="1"/>
  <c r="O812" i="2" l="1"/>
  <c r="Q812" i="2" s="1"/>
  <c r="R812" i="2" s="1"/>
  <c r="S812" i="2" s="1"/>
  <c r="T812" i="2" s="1"/>
  <c r="U812" i="2" l="1"/>
  <c r="X812" i="2" s="1"/>
  <c r="Y812" i="2" s="1"/>
  <c r="G812" i="2"/>
  <c r="C813" i="2" l="1"/>
  <c r="D813" i="2" l="1"/>
  <c r="I813" i="2" s="1"/>
  <c r="Z813" i="2" s="1"/>
  <c r="AA813" i="2"/>
  <c r="K813" i="2" l="1"/>
  <c r="N813" i="2" s="1"/>
  <c r="L813" i="2"/>
  <c r="J813" i="2"/>
  <c r="M813" i="2" s="1"/>
  <c r="AB813" i="2"/>
  <c r="AC813" i="2" s="1"/>
  <c r="O813" i="2" l="1"/>
  <c r="Q813" i="2" s="1"/>
  <c r="R813" i="2" s="1"/>
  <c r="S813" i="2" s="1"/>
  <c r="T813" i="2" s="1"/>
  <c r="U813" i="2" l="1"/>
  <c r="X813" i="2" s="1"/>
  <c r="Y813" i="2" s="1"/>
  <c r="G813" i="2"/>
  <c r="C814" i="2" l="1"/>
  <c r="D814" i="2" l="1"/>
  <c r="I814" i="2" s="1"/>
  <c r="Z814" i="2" s="1"/>
  <c r="AA814" i="2"/>
  <c r="K814" i="2" l="1"/>
  <c r="N814" i="2" s="1"/>
  <c r="L814" i="2"/>
  <c r="J814" i="2"/>
  <c r="M814" i="2" s="1"/>
  <c r="AB814" i="2"/>
  <c r="AC814" i="2" s="1"/>
  <c r="O814" i="2" l="1"/>
  <c r="Q814" i="2" s="1"/>
  <c r="R814" i="2" s="1"/>
  <c r="S814" i="2" s="1"/>
  <c r="T814" i="2" s="1"/>
  <c r="U814" i="2" l="1"/>
  <c r="X814" i="2" s="1"/>
  <c r="Y814" i="2" s="1"/>
  <c r="G814" i="2"/>
  <c r="C815" i="2" l="1"/>
  <c r="D815" i="2" l="1"/>
  <c r="I815" i="2" s="1"/>
  <c r="Z815" i="2" s="1"/>
  <c r="AA815" i="2"/>
  <c r="AB815" i="2" l="1"/>
  <c r="AC815" i="2" s="1"/>
  <c r="K815" i="2"/>
  <c r="N815" i="2" s="1"/>
  <c r="J815" i="2"/>
  <c r="M815" i="2" s="1"/>
  <c r="L815" i="2"/>
  <c r="O815" i="2" l="1"/>
  <c r="Q815" i="2" s="1"/>
  <c r="R815" i="2" s="1"/>
  <c r="S815" i="2" s="1"/>
  <c r="T815" i="2" s="1"/>
  <c r="U815" i="2" l="1"/>
  <c r="X815" i="2" s="1"/>
  <c r="Y815" i="2" s="1"/>
  <c r="C816" i="2" s="1"/>
  <c r="G815" i="2"/>
  <c r="D816" i="2" l="1"/>
  <c r="I816" i="2" s="1"/>
  <c r="Z816" i="2" s="1"/>
  <c r="AA816" i="2"/>
  <c r="L816" i="2" l="1"/>
  <c r="K816" i="2"/>
  <c r="N816" i="2" s="1"/>
  <c r="J816" i="2"/>
  <c r="M816" i="2" s="1"/>
  <c r="AB816" i="2"/>
  <c r="AC816" i="2" s="1"/>
  <c r="O816" i="2" l="1"/>
  <c r="Q816" i="2" s="1"/>
  <c r="R816" i="2" s="1"/>
  <c r="S816" i="2" s="1"/>
  <c r="T816" i="2" s="1"/>
  <c r="U816" i="2" l="1"/>
  <c r="X816" i="2" s="1"/>
  <c r="Y816" i="2" s="1"/>
  <c r="G816" i="2"/>
  <c r="C817" i="2" l="1"/>
  <c r="D817" i="2" l="1"/>
  <c r="I817" i="2" s="1"/>
  <c r="Z817" i="2" s="1"/>
  <c r="AA817" i="2"/>
  <c r="L817" i="2" l="1"/>
  <c r="K817" i="2"/>
  <c r="N817" i="2" s="1"/>
  <c r="J817" i="2"/>
  <c r="M817" i="2" s="1"/>
  <c r="AB817" i="2"/>
  <c r="AC817" i="2" s="1"/>
  <c r="O817" i="2" l="1"/>
  <c r="Q817" i="2" s="1"/>
  <c r="R817" i="2" s="1"/>
  <c r="S817" i="2" s="1"/>
  <c r="T817" i="2" s="1"/>
  <c r="U817" i="2" l="1"/>
  <c r="X817" i="2" s="1"/>
  <c r="Y817" i="2" s="1"/>
  <c r="G817" i="2"/>
  <c r="C818" i="2" l="1"/>
  <c r="D818" i="2" l="1"/>
  <c r="I818" i="2" s="1"/>
  <c r="Z818" i="2" s="1"/>
  <c r="AA818" i="2"/>
  <c r="K818" i="2" l="1"/>
  <c r="N818" i="2" s="1"/>
  <c r="L818" i="2"/>
  <c r="J818" i="2"/>
  <c r="M818" i="2" s="1"/>
  <c r="AB818" i="2"/>
  <c r="AC818" i="2" s="1"/>
  <c r="O818" i="2" l="1"/>
  <c r="Q818" i="2" s="1"/>
  <c r="R818" i="2" s="1"/>
  <c r="S818" i="2" s="1"/>
  <c r="T818" i="2" s="1"/>
  <c r="U818" i="2" l="1"/>
  <c r="X818" i="2" s="1"/>
  <c r="Y818" i="2" s="1"/>
  <c r="G818" i="2"/>
  <c r="C819" i="2" l="1"/>
  <c r="D819" i="2" l="1"/>
  <c r="I819" i="2" s="1"/>
  <c r="Z819" i="2" s="1"/>
  <c r="AA819" i="2"/>
  <c r="K819" i="2" l="1"/>
  <c r="N819" i="2" s="1"/>
  <c r="L819" i="2"/>
  <c r="J819" i="2"/>
  <c r="M819" i="2" s="1"/>
  <c r="AB819" i="2"/>
  <c r="AC819" i="2" s="1"/>
  <c r="O819" i="2" l="1"/>
  <c r="Q819" i="2" s="1"/>
  <c r="R819" i="2" s="1"/>
  <c r="S819" i="2" s="1"/>
  <c r="T819" i="2" s="1"/>
  <c r="U819" i="2" l="1"/>
  <c r="X819" i="2" s="1"/>
  <c r="Y819" i="2" s="1"/>
  <c r="G819" i="2"/>
  <c r="C820" i="2" l="1"/>
  <c r="D820" i="2" l="1"/>
  <c r="I820" i="2" s="1"/>
  <c r="Z820" i="2" s="1"/>
  <c r="AA820" i="2"/>
  <c r="K820" i="2" l="1"/>
  <c r="N820" i="2" s="1"/>
  <c r="L820" i="2"/>
  <c r="J820" i="2"/>
  <c r="M820" i="2" s="1"/>
  <c r="AB820" i="2"/>
  <c r="AC820" i="2" s="1"/>
  <c r="O820" i="2" l="1"/>
  <c r="Q820" i="2" s="1"/>
  <c r="R820" i="2" s="1"/>
  <c r="S820" i="2" s="1"/>
  <c r="T820" i="2" s="1"/>
  <c r="U820" i="2" l="1"/>
  <c r="X820" i="2" s="1"/>
  <c r="Y820" i="2" s="1"/>
  <c r="G820" i="2"/>
  <c r="C821" i="2" l="1"/>
  <c r="D821" i="2" l="1"/>
  <c r="I821" i="2" s="1"/>
  <c r="Z821" i="2" s="1"/>
  <c r="AA821" i="2"/>
  <c r="K821" i="2" l="1"/>
  <c r="N821" i="2" s="1"/>
  <c r="L821" i="2"/>
  <c r="AB821" i="2"/>
  <c r="AC821" i="2" s="1"/>
  <c r="J821" i="2"/>
  <c r="M821" i="2" s="1"/>
  <c r="O821" i="2" l="1"/>
  <c r="Q821" i="2" s="1"/>
  <c r="R821" i="2" s="1"/>
  <c r="S821" i="2" s="1"/>
  <c r="T821" i="2" s="1"/>
  <c r="U821" i="2" l="1"/>
  <c r="X821" i="2" s="1"/>
  <c r="Y821" i="2" s="1"/>
  <c r="C822" i="2" s="1"/>
  <c r="G821" i="2"/>
  <c r="D822" i="2" l="1"/>
  <c r="I822" i="2" s="1"/>
  <c r="Z822" i="2" s="1"/>
  <c r="AA822" i="2"/>
  <c r="K822" i="2" l="1"/>
  <c r="N822" i="2" s="1"/>
  <c r="L822" i="2"/>
  <c r="J822" i="2"/>
  <c r="M822" i="2" s="1"/>
  <c r="AB822" i="2"/>
  <c r="AC822" i="2" s="1"/>
  <c r="O822" i="2" l="1"/>
  <c r="Q822" i="2" s="1"/>
  <c r="R822" i="2" s="1"/>
  <c r="S822" i="2" l="1"/>
  <c r="T822" i="2" s="1"/>
  <c r="U822" i="2" s="1"/>
  <c r="X822" i="2" s="1"/>
  <c r="Y822" i="2" s="1"/>
  <c r="G822" i="2" l="1"/>
  <c r="C823" i="2"/>
  <c r="D823" i="2" l="1"/>
  <c r="I823" i="2" s="1"/>
  <c r="Z823" i="2" s="1"/>
  <c r="AA823" i="2"/>
  <c r="K823" i="2" l="1"/>
  <c r="N823" i="2" s="1"/>
  <c r="L823" i="2"/>
  <c r="J823" i="2"/>
  <c r="M823" i="2" s="1"/>
  <c r="AB823" i="2"/>
  <c r="AC823" i="2" s="1"/>
  <c r="O823" i="2" l="1"/>
  <c r="Q823" i="2" s="1"/>
  <c r="R823" i="2" s="1"/>
  <c r="S823" i="2" s="1"/>
  <c r="T823" i="2" s="1"/>
  <c r="U823" i="2" l="1"/>
  <c r="X823" i="2" s="1"/>
  <c r="Y823" i="2" s="1"/>
  <c r="G823" i="2"/>
  <c r="C824" i="2" l="1"/>
  <c r="D824" i="2" l="1"/>
  <c r="I824" i="2" s="1"/>
  <c r="Z824" i="2" s="1"/>
  <c r="AA824" i="2"/>
  <c r="K824" i="2" l="1"/>
  <c r="N824" i="2" s="1"/>
  <c r="L824" i="2"/>
  <c r="J824" i="2"/>
  <c r="M824" i="2" s="1"/>
  <c r="AB824" i="2"/>
  <c r="AC824" i="2" s="1"/>
  <c r="O824" i="2" l="1"/>
  <c r="Q824" i="2" s="1"/>
  <c r="R824" i="2" s="1"/>
  <c r="S824" i="2" s="1"/>
  <c r="T824" i="2" s="1"/>
  <c r="U824" i="2" l="1"/>
  <c r="X824" i="2" s="1"/>
  <c r="Y824" i="2" s="1"/>
  <c r="G824" i="2"/>
  <c r="C825" i="2" l="1"/>
  <c r="D825" i="2" l="1"/>
  <c r="I825" i="2" s="1"/>
  <c r="Z825" i="2" s="1"/>
  <c r="AA825" i="2"/>
  <c r="K825" i="2" l="1"/>
  <c r="N825" i="2" s="1"/>
  <c r="L825" i="2"/>
  <c r="J825" i="2"/>
  <c r="M825" i="2" s="1"/>
  <c r="AB825" i="2"/>
  <c r="AC825" i="2" s="1"/>
  <c r="O825" i="2" l="1"/>
  <c r="Q825" i="2" s="1"/>
  <c r="R825" i="2" s="1"/>
  <c r="S825" i="2" s="1"/>
  <c r="T825" i="2" s="1"/>
  <c r="U825" i="2" l="1"/>
  <c r="X825" i="2" s="1"/>
  <c r="Y825" i="2" s="1"/>
  <c r="G825" i="2"/>
  <c r="C826" i="2" l="1"/>
  <c r="D826" i="2" l="1"/>
  <c r="I826" i="2" s="1"/>
  <c r="Z826" i="2" s="1"/>
  <c r="AA826" i="2"/>
  <c r="K826" i="2" l="1"/>
  <c r="N826" i="2" s="1"/>
  <c r="L826" i="2"/>
  <c r="J826" i="2"/>
  <c r="M826" i="2" s="1"/>
  <c r="AB826" i="2"/>
  <c r="AC826" i="2" s="1"/>
  <c r="O826" i="2" l="1"/>
  <c r="Q826" i="2" s="1"/>
  <c r="R826" i="2" s="1"/>
  <c r="S826" i="2" s="1"/>
  <c r="T826" i="2" s="1"/>
  <c r="U826" i="2" l="1"/>
  <c r="X826" i="2" s="1"/>
  <c r="Y826" i="2" s="1"/>
  <c r="C827" i="2" s="1"/>
  <c r="G826" i="2"/>
  <c r="D827" i="2" l="1"/>
  <c r="I827" i="2" s="1"/>
  <c r="Z827" i="2" s="1"/>
  <c r="AA827" i="2"/>
  <c r="K827" i="2" l="1"/>
  <c r="N827" i="2" s="1"/>
  <c r="L827" i="2"/>
  <c r="J827" i="2"/>
  <c r="M827" i="2" s="1"/>
  <c r="AB827" i="2"/>
  <c r="AC827" i="2" s="1"/>
  <c r="O827" i="2" l="1"/>
  <c r="Q827" i="2" s="1"/>
  <c r="R827" i="2" s="1"/>
  <c r="S827" i="2" s="1"/>
  <c r="T827" i="2" s="1"/>
  <c r="U827" i="2" l="1"/>
  <c r="X827" i="2" s="1"/>
  <c r="Y827" i="2" s="1"/>
  <c r="G827" i="2"/>
  <c r="C828" i="2" l="1"/>
  <c r="D828" i="2" l="1"/>
  <c r="I828" i="2" s="1"/>
  <c r="Z828" i="2" s="1"/>
  <c r="AA828" i="2"/>
  <c r="J828" i="2" l="1"/>
  <c r="M828" i="2" s="1"/>
  <c r="K828" i="2"/>
  <c r="N828" i="2" s="1"/>
  <c r="L828" i="2"/>
  <c r="AB828" i="2"/>
  <c r="AC828" i="2" s="1"/>
  <c r="O828" i="2" l="1"/>
  <c r="Q828" i="2" s="1"/>
  <c r="R828" i="2" s="1"/>
  <c r="S828" i="2" s="1"/>
  <c r="T828" i="2" s="1"/>
  <c r="U828" i="2" l="1"/>
  <c r="X828" i="2" s="1"/>
  <c r="Y828" i="2" s="1"/>
  <c r="G828" i="2"/>
  <c r="C829" i="2" l="1"/>
  <c r="D829" i="2" l="1"/>
  <c r="I829" i="2" s="1"/>
  <c r="Z829" i="2" s="1"/>
  <c r="AA829" i="2"/>
  <c r="K829" i="2" l="1"/>
  <c r="N829" i="2" s="1"/>
  <c r="L829" i="2"/>
  <c r="J829" i="2"/>
  <c r="M829" i="2" s="1"/>
  <c r="AB829" i="2"/>
  <c r="AC829" i="2" s="1"/>
  <c r="O829" i="2" l="1"/>
  <c r="Q829" i="2" s="1"/>
  <c r="R829" i="2" s="1"/>
  <c r="S829" i="2" s="1"/>
  <c r="T829" i="2" s="1"/>
  <c r="U829" i="2" l="1"/>
  <c r="X829" i="2" s="1"/>
  <c r="Y829" i="2" s="1"/>
  <c r="G829" i="2"/>
  <c r="C830" i="2" l="1"/>
  <c r="D830" i="2" l="1"/>
  <c r="I830" i="2" s="1"/>
  <c r="Z830" i="2" s="1"/>
  <c r="AA830" i="2"/>
  <c r="K830" i="2" l="1"/>
  <c r="N830" i="2" s="1"/>
  <c r="L830" i="2"/>
  <c r="J830" i="2"/>
  <c r="M830" i="2" s="1"/>
  <c r="AB830" i="2"/>
  <c r="AC830" i="2" s="1"/>
  <c r="O830" i="2" l="1"/>
  <c r="Q830" i="2" s="1"/>
  <c r="R830" i="2" s="1"/>
  <c r="S830" i="2" s="1"/>
  <c r="T830" i="2" s="1"/>
  <c r="U830" i="2" l="1"/>
  <c r="X830" i="2" s="1"/>
  <c r="Y830" i="2" s="1"/>
  <c r="G830" i="2"/>
  <c r="C831" i="2" l="1"/>
  <c r="D831" i="2" l="1"/>
  <c r="I831" i="2" s="1"/>
  <c r="Z831" i="2" s="1"/>
  <c r="AA831" i="2"/>
  <c r="L831" i="2" l="1"/>
  <c r="K831" i="2"/>
  <c r="N831" i="2" s="1"/>
  <c r="AB831" i="2"/>
  <c r="AC831" i="2" s="1"/>
  <c r="J831" i="2"/>
  <c r="M831" i="2" s="1"/>
  <c r="O831" i="2" l="1"/>
  <c r="Q831" i="2" s="1"/>
  <c r="R831" i="2" s="1"/>
  <c r="S831" i="2" s="1"/>
  <c r="T831" i="2" s="1"/>
  <c r="U831" i="2" l="1"/>
  <c r="X831" i="2" s="1"/>
  <c r="Y831" i="2" s="1"/>
  <c r="G831" i="2"/>
  <c r="C832" i="2" l="1"/>
  <c r="D832" i="2" l="1"/>
  <c r="I832" i="2" s="1"/>
  <c r="Z832" i="2" s="1"/>
  <c r="AA832" i="2"/>
  <c r="K832" i="2" l="1"/>
  <c r="N832" i="2" s="1"/>
  <c r="L832" i="2"/>
  <c r="J832" i="2"/>
  <c r="M832" i="2" s="1"/>
  <c r="AB832" i="2"/>
  <c r="AC832" i="2" s="1"/>
  <c r="O832" i="2" l="1"/>
  <c r="Q832" i="2" s="1"/>
  <c r="R832" i="2" s="1"/>
  <c r="S832" i="2" s="1"/>
  <c r="T832" i="2" s="1"/>
  <c r="U832" i="2" l="1"/>
  <c r="X832" i="2" s="1"/>
  <c r="Y832" i="2" s="1"/>
  <c r="G832" i="2"/>
  <c r="C833" i="2" l="1"/>
  <c r="D833" i="2" l="1"/>
  <c r="I833" i="2" s="1"/>
  <c r="Z833" i="2" s="1"/>
  <c r="AA833" i="2"/>
  <c r="K833" i="2" l="1"/>
  <c r="N833" i="2" s="1"/>
  <c r="L833" i="2"/>
  <c r="AB833" i="2"/>
  <c r="AC833" i="2" s="1"/>
  <c r="J833" i="2"/>
  <c r="M833" i="2" s="1"/>
  <c r="O833" i="2" l="1"/>
  <c r="Q833" i="2" s="1"/>
  <c r="R833" i="2" s="1"/>
  <c r="S833" i="2" s="1"/>
  <c r="T833" i="2" s="1"/>
  <c r="U833" i="2" l="1"/>
  <c r="X833" i="2" s="1"/>
  <c r="Y833" i="2" s="1"/>
  <c r="G833" i="2"/>
  <c r="C834" i="2" l="1"/>
  <c r="D834" i="2" l="1"/>
  <c r="I834" i="2" s="1"/>
  <c r="Z834" i="2" s="1"/>
  <c r="AA834" i="2"/>
  <c r="K834" i="2" l="1"/>
  <c r="N834" i="2" s="1"/>
  <c r="L834" i="2"/>
  <c r="J834" i="2"/>
  <c r="M834" i="2" s="1"/>
  <c r="AB834" i="2"/>
  <c r="AC834" i="2" s="1"/>
  <c r="O834" i="2" l="1"/>
  <c r="Q834" i="2" s="1"/>
  <c r="R834" i="2" s="1"/>
  <c r="S834" i="2" s="1"/>
  <c r="T834" i="2" s="1"/>
  <c r="U834" i="2" l="1"/>
  <c r="X834" i="2" s="1"/>
  <c r="Y834" i="2" s="1"/>
  <c r="G834" i="2"/>
  <c r="C835" i="2" l="1"/>
  <c r="D835" i="2" l="1"/>
  <c r="I835" i="2" s="1"/>
  <c r="Z835" i="2" s="1"/>
  <c r="AA835" i="2"/>
  <c r="K835" i="2" l="1"/>
  <c r="N835" i="2" s="1"/>
  <c r="L835" i="2"/>
  <c r="J835" i="2"/>
  <c r="M835" i="2" s="1"/>
  <c r="AB835" i="2"/>
  <c r="AC835" i="2" s="1"/>
  <c r="O835" i="2" l="1"/>
  <c r="Q835" i="2" s="1"/>
  <c r="R835" i="2" s="1"/>
  <c r="S835" i="2" s="1"/>
  <c r="T835" i="2" s="1"/>
  <c r="U835" i="2" l="1"/>
  <c r="X835" i="2" s="1"/>
  <c r="Y835" i="2" s="1"/>
  <c r="G835" i="2"/>
  <c r="C836" i="2" l="1"/>
  <c r="D836" i="2" l="1"/>
  <c r="I836" i="2" s="1"/>
  <c r="Z836" i="2" s="1"/>
  <c r="AA836" i="2"/>
  <c r="K836" i="2" l="1"/>
  <c r="N836" i="2" s="1"/>
  <c r="L836" i="2"/>
  <c r="J836" i="2"/>
  <c r="M836" i="2" s="1"/>
  <c r="AB836" i="2"/>
  <c r="AC836" i="2" s="1"/>
  <c r="O836" i="2" l="1"/>
  <c r="Q836" i="2" s="1"/>
  <c r="R836" i="2" s="1"/>
  <c r="S836" i="2" s="1"/>
  <c r="T836" i="2" s="1"/>
  <c r="U836" i="2" l="1"/>
  <c r="X836" i="2" s="1"/>
  <c r="Y836" i="2" s="1"/>
  <c r="C837" i="2" s="1"/>
  <c r="G836" i="2"/>
  <c r="D837" i="2" l="1"/>
  <c r="I837" i="2" s="1"/>
  <c r="Z837" i="2" s="1"/>
  <c r="AA837" i="2"/>
  <c r="K837" i="2" l="1"/>
  <c r="N837" i="2" s="1"/>
  <c r="L837" i="2"/>
  <c r="J837" i="2"/>
  <c r="M837" i="2" s="1"/>
  <c r="AB837" i="2"/>
  <c r="AC837" i="2" s="1"/>
  <c r="O837" i="2" l="1"/>
  <c r="Q837" i="2" s="1"/>
  <c r="R837" i="2" s="1"/>
  <c r="S837" i="2" l="1"/>
  <c r="T837" i="2" s="1"/>
  <c r="U837" i="2" s="1"/>
  <c r="X837" i="2" s="1"/>
  <c r="Y837" i="2" s="1"/>
  <c r="G837" i="2" l="1"/>
  <c r="C838" i="2"/>
  <c r="D838" i="2" l="1"/>
  <c r="I838" i="2" s="1"/>
  <c r="Z838" i="2" s="1"/>
  <c r="AA838" i="2"/>
  <c r="K838" i="2" l="1"/>
  <c r="N838" i="2" s="1"/>
  <c r="L838" i="2"/>
  <c r="J838" i="2"/>
  <c r="M838" i="2" s="1"/>
  <c r="AB838" i="2"/>
  <c r="AC838" i="2" s="1"/>
  <c r="O838" i="2" l="1"/>
  <c r="Q838" i="2" s="1"/>
  <c r="R838" i="2" s="1"/>
  <c r="S838" i="2" s="1"/>
  <c r="T838" i="2" s="1"/>
  <c r="U838" i="2" l="1"/>
  <c r="X838" i="2" s="1"/>
  <c r="Y838" i="2" s="1"/>
  <c r="G838" i="2"/>
  <c r="C839" i="2" l="1"/>
  <c r="D839" i="2" l="1"/>
  <c r="I839" i="2" s="1"/>
  <c r="Z839" i="2" s="1"/>
  <c r="AA839" i="2"/>
  <c r="K839" i="2" l="1"/>
  <c r="N839" i="2" s="1"/>
  <c r="L839" i="2"/>
  <c r="J839" i="2"/>
  <c r="M839" i="2" s="1"/>
  <c r="AB839" i="2"/>
  <c r="AC839" i="2" s="1"/>
  <c r="O839" i="2" l="1"/>
  <c r="Q839" i="2" s="1"/>
  <c r="R839" i="2" s="1"/>
  <c r="S839" i="2" s="1"/>
  <c r="T839" i="2" s="1"/>
  <c r="U839" i="2" l="1"/>
  <c r="X839" i="2" s="1"/>
  <c r="Y839" i="2" s="1"/>
  <c r="G839" i="2"/>
  <c r="C840" i="2" l="1"/>
  <c r="D840" i="2" l="1"/>
  <c r="I840" i="2" s="1"/>
  <c r="Z840" i="2" s="1"/>
  <c r="AA840" i="2"/>
  <c r="AB840" i="2" l="1"/>
  <c r="AC840" i="2" s="1"/>
  <c r="L840" i="2"/>
  <c r="K840" i="2"/>
  <c r="N840" i="2" s="1"/>
  <c r="J840" i="2"/>
  <c r="M840" i="2" s="1"/>
  <c r="O840" i="2" l="1"/>
  <c r="Q840" i="2" s="1"/>
  <c r="R840" i="2" s="1"/>
  <c r="S840" i="2" s="1"/>
  <c r="T840" i="2" s="1"/>
  <c r="U840" i="2" l="1"/>
  <c r="X840" i="2" s="1"/>
  <c r="Y840" i="2" s="1"/>
  <c r="G840" i="2"/>
  <c r="C841" i="2" l="1"/>
  <c r="D841" i="2" l="1"/>
  <c r="I841" i="2" s="1"/>
  <c r="Z841" i="2" s="1"/>
  <c r="AA841" i="2"/>
  <c r="K841" i="2" l="1"/>
  <c r="N841" i="2" s="1"/>
  <c r="L841" i="2"/>
  <c r="J841" i="2"/>
  <c r="M841" i="2" s="1"/>
  <c r="AB841" i="2"/>
  <c r="AC841" i="2" s="1"/>
  <c r="O841" i="2" l="1"/>
  <c r="Q841" i="2" s="1"/>
  <c r="R841" i="2" s="1"/>
  <c r="S841" i="2" s="1"/>
  <c r="T841" i="2" s="1"/>
  <c r="U841" i="2" l="1"/>
  <c r="X841" i="2" s="1"/>
  <c r="Y841" i="2" s="1"/>
  <c r="G841" i="2"/>
  <c r="C842" i="2" l="1"/>
  <c r="D842" i="2" l="1"/>
  <c r="I842" i="2" s="1"/>
  <c r="Z842" i="2" s="1"/>
  <c r="AA842" i="2"/>
  <c r="K842" i="2" l="1"/>
  <c r="N842" i="2" s="1"/>
  <c r="L842" i="2"/>
  <c r="J842" i="2"/>
  <c r="M842" i="2" s="1"/>
  <c r="AB842" i="2"/>
  <c r="AC842" i="2" s="1"/>
  <c r="O842" i="2" l="1"/>
  <c r="Q842" i="2" s="1"/>
  <c r="R842" i="2" s="1"/>
  <c r="S842" i="2" s="1"/>
  <c r="T842" i="2" s="1"/>
  <c r="U842" i="2" l="1"/>
  <c r="X842" i="2" s="1"/>
  <c r="Y842" i="2" s="1"/>
  <c r="G842" i="2"/>
  <c r="C843" i="2" l="1"/>
  <c r="D843" i="2" l="1"/>
  <c r="I843" i="2" s="1"/>
  <c r="Z843" i="2" s="1"/>
  <c r="AA843" i="2"/>
  <c r="AB843" i="2" l="1"/>
  <c r="AC843" i="2" s="1"/>
  <c r="K843" i="2"/>
  <c r="N843" i="2" s="1"/>
  <c r="L843" i="2"/>
  <c r="J843" i="2"/>
  <c r="M843" i="2" s="1"/>
  <c r="O843" i="2" l="1"/>
  <c r="Q843" i="2" s="1"/>
  <c r="R843" i="2" s="1"/>
  <c r="S843" i="2" l="1"/>
  <c r="T843" i="2" s="1"/>
  <c r="U843" i="2" s="1"/>
  <c r="X843" i="2" s="1"/>
  <c r="Y843" i="2" s="1"/>
  <c r="G843" i="2" l="1"/>
  <c r="C844" i="2"/>
  <c r="D844" i="2" l="1"/>
  <c r="I844" i="2" s="1"/>
  <c r="Z844" i="2" s="1"/>
  <c r="AA844" i="2"/>
  <c r="K844" i="2" l="1"/>
  <c r="N844" i="2" s="1"/>
  <c r="L844" i="2"/>
  <c r="AB844" i="2"/>
  <c r="AC844" i="2" s="1"/>
  <c r="J844" i="2"/>
  <c r="M844" i="2" s="1"/>
  <c r="O844" i="2" l="1"/>
  <c r="Q844" i="2" s="1"/>
  <c r="R844" i="2" s="1"/>
  <c r="S844" i="2" s="1"/>
  <c r="T844" i="2" s="1"/>
  <c r="U844" i="2" l="1"/>
  <c r="X844" i="2" s="1"/>
  <c r="Y844" i="2" s="1"/>
  <c r="G844" i="2"/>
  <c r="C845" i="2" l="1"/>
  <c r="D845" i="2" l="1"/>
  <c r="I845" i="2" s="1"/>
  <c r="Z845" i="2" s="1"/>
  <c r="AA845" i="2"/>
  <c r="K845" i="2" l="1"/>
  <c r="N845" i="2" s="1"/>
  <c r="L845" i="2"/>
  <c r="J845" i="2"/>
  <c r="M845" i="2" s="1"/>
  <c r="AB845" i="2"/>
  <c r="AC845" i="2" s="1"/>
  <c r="O845" i="2" l="1"/>
  <c r="Q845" i="2" s="1"/>
  <c r="R845" i="2" s="1"/>
  <c r="S845" i="2" s="1"/>
  <c r="T845" i="2" s="1"/>
  <c r="U845" i="2" l="1"/>
  <c r="X845" i="2" s="1"/>
  <c r="Y845" i="2" s="1"/>
  <c r="G845" i="2"/>
  <c r="C846" i="2" l="1"/>
  <c r="D846" i="2" l="1"/>
  <c r="I846" i="2" s="1"/>
  <c r="Z846" i="2" s="1"/>
  <c r="AA846" i="2"/>
  <c r="K846" i="2" l="1"/>
  <c r="N846" i="2" s="1"/>
  <c r="L846" i="2"/>
  <c r="J846" i="2"/>
  <c r="M846" i="2" s="1"/>
  <c r="AB846" i="2"/>
  <c r="AC846" i="2" s="1"/>
  <c r="O846" i="2" l="1"/>
  <c r="Q846" i="2" s="1"/>
  <c r="R846" i="2" s="1"/>
  <c r="S846" i="2" s="1"/>
  <c r="T846" i="2" s="1"/>
  <c r="U846" i="2" l="1"/>
  <c r="X846" i="2" s="1"/>
  <c r="Y846" i="2" s="1"/>
  <c r="G846" i="2"/>
  <c r="C847" i="2" l="1"/>
  <c r="D847" i="2" l="1"/>
  <c r="I847" i="2" s="1"/>
  <c r="Z847" i="2" s="1"/>
  <c r="AA847" i="2"/>
  <c r="L847" i="2" l="1"/>
  <c r="K847" i="2"/>
  <c r="N847" i="2" s="1"/>
  <c r="AB847" i="2"/>
  <c r="AC847" i="2" s="1"/>
  <c r="J847" i="2"/>
  <c r="M847" i="2" s="1"/>
  <c r="O847" i="2" l="1"/>
  <c r="Q847" i="2" s="1"/>
  <c r="R847" i="2" s="1"/>
  <c r="S847" i="2" s="1"/>
  <c r="T847" i="2" s="1"/>
  <c r="U847" i="2" l="1"/>
  <c r="X847" i="2" s="1"/>
  <c r="Y847" i="2" s="1"/>
  <c r="G847" i="2"/>
  <c r="C848" i="2" l="1"/>
  <c r="D848" i="2" l="1"/>
  <c r="I848" i="2" s="1"/>
  <c r="Z848" i="2" s="1"/>
  <c r="AA848" i="2"/>
  <c r="L848" i="2" l="1"/>
  <c r="J848" i="2"/>
  <c r="M848" i="2" s="1"/>
  <c r="K848" i="2"/>
  <c r="N848" i="2" s="1"/>
  <c r="AB848" i="2"/>
  <c r="AC848" i="2" s="1"/>
  <c r="O848" i="2" l="1"/>
  <c r="Q848" i="2" s="1"/>
  <c r="R848" i="2" s="1"/>
  <c r="S848" i="2" s="1"/>
  <c r="T848" i="2" s="1"/>
  <c r="U848" i="2" l="1"/>
  <c r="X848" i="2" s="1"/>
  <c r="Y848" i="2" s="1"/>
  <c r="G848" i="2"/>
  <c r="C849" i="2" l="1"/>
  <c r="D849" i="2" l="1"/>
  <c r="I849" i="2" s="1"/>
  <c r="Z849" i="2" s="1"/>
  <c r="AA849" i="2"/>
  <c r="K849" i="2" l="1"/>
  <c r="N849" i="2" s="1"/>
  <c r="L849" i="2"/>
  <c r="J849" i="2"/>
  <c r="M849" i="2" s="1"/>
  <c r="AB849" i="2"/>
  <c r="AC849" i="2" s="1"/>
  <c r="O849" i="2" l="1"/>
  <c r="Q849" i="2" s="1"/>
  <c r="R849" i="2" s="1"/>
  <c r="S849" i="2" s="1"/>
  <c r="T849" i="2" s="1"/>
  <c r="U849" i="2" l="1"/>
  <c r="X849" i="2" s="1"/>
  <c r="Y849" i="2" s="1"/>
  <c r="G849" i="2"/>
  <c r="C850" i="2" l="1"/>
  <c r="D850" i="2" l="1"/>
  <c r="I850" i="2" s="1"/>
  <c r="Z850" i="2" s="1"/>
  <c r="AA850" i="2"/>
  <c r="K850" i="2" l="1"/>
  <c r="N850" i="2" s="1"/>
  <c r="L850" i="2"/>
  <c r="J850" i="2"/>
  <c r="M850" i="2" s="1"/>
  <c r="AB850" i="2"/>
  <c r="AC850" i="2" s="1"/>
  <c r="O850" i="2" l="1"/>
  <c r="Q850" i="2" s="1"/>
  <c r="R850" i="2" s="1"/>
  <c r="S850" i="2" s="1"/>
  <c r="T850" i="2" s="1"/>
  <c r="U850" i="2" l="1"/>
  <c r="X850" i="2" s="1"/>
  <c r="Y850" i="2" s="1"/>
  <c r="G850" i="2"/>
  <c r="C851" i="2" l="1"/>
  <c r="D851" i="2" l="1"/>
  <c r="I851" i="2" s="1"/>
  <c r="Z851" i="2" s="1"/>
  <c r="AA851" i="2"/>
  <c r="K851" i="2" l="1"/>
  <c r="N851" i="2" s="1"/>
  <c r="L851" i="2"/>
  <c r="J851" i="2"/>
  <c r="M851" i="2" s="1"/>
  <c r="AB851" i="2"/>
  <c r="AC851" i="2" s="1"/>
  <c r="O851" i="2" l="1"/>
  <c r="Q851" i="2" s="1"/>
  <c r="R851" i="2" s="1"/>
  <c r="S851" i="2" s="1"/>
  <c r="T851" i="2" s="1"/>
  <c r="U851" i="2" l="1"/>
  <c r="X851" i="2" s="1"/>
  <c r="Y851" i="2" s="1"/>
  <c r="G851" i="2"/>
  <c r="C852" i="2" l="1"/>
  <c r="D852" i="2" l="1"/>
  <c r="I852" i="2" s="1"/>
  <c r="Z852" i="2" s="1"/>
  <c r="AA852" i="2"/>
  <c r="K852" i="2" l="1"/>
  <c r="N852" i="2" s="1"/>
  <c r="L852" i="2"/>
  <c r="J852" i="2"/>
  <c r="M852" i="2" s="1"/>
  <c r="AB852" i="2"/>
  <c r="AC852" i="2" s="1"/>
  <c r="O852" i="2" l="1"/>
  <c r="Q852" i="2" s="1"/>
  <c r="R852" i="2" s="1"/>
  <c r="S852" i="2" s="1"/>
  <c r="T852" i="2" s="1"/>
  <c r="U852" i="2" l="1"/>
  <c r="X852" i="2" s="1"/>
  <c r="Y852" i="2" s="1"/>
  <c r="G852" i="2"/>
  <c r="C853" i="2" l="1"/>
  <c r="D853" i="2" l="1"/>
  <c r="I853" i="2" s="1"/>
  <c r="Z853" i="2" s="1"/>
  <c r="AA853" i="2"/>
  <c r="K853" i="2" l="1"/>
  <c r="N853" i="2" s="1"/>
  <c r="L853" i="2"/>
  <c r="J853" i="2"/>
  <c r="M853" i="2" s="1"/>
  <c r="AB853" i="2"/>
  <c r="AC853" i="2" s="1"/>
  <c r="O853" i="2" l="1"/>
  <c r="Q853" i="2" s="1"/>
  <c r="R853" i="2" s="1"/>
  <c r="S853" i="2" l="1"/>
  <c r="T853" i="2" s="1"/>
  <c r="U853" i="2" s="1"/>
  <c r="X853" i="2" s="1"/>
  <c r="Y853" i="2" s="1"/>
  <c r="G853" i="2" l="1"/>
  <c r="C854" i="2"/>
  <c r="D854" i="2" l="1"/>
  <c r="I854" i="2" s="1"/>
  <c r="Z854" i="2" s="1"/>
  <c r="AA854" i="2"/>
  <c r="K854" i="2" l="1"/>
  <c r="N854" i="2" s="1"/>
  <c r="J854" i="2"/>
  <c r="M854" i="2" s="1"/>
  <c r="L854" i="2"/>
  <c r="AB854" i="2"/>
  <c r="AC854" i="2" s="1"/>
  <c r="O854" i="2" l="1"/>
  <c r="Q854" i="2" s="1"/>
  <c r="R854" i="2" s="1"/>
  <c r="S854" i="2" s="1"/>
  <c r="T854" i="2" s="1"/>
  <c r="U854" i="2" l="1"/>
  <c r="X854" i="2" s="1"/>
  <c r="Y854" i="2" s="1"/>
  <c r="G854" i="2"/>
  <c r="C855" i="2" l="1"/>
  <c r="D855" i="2" l="1"/>
  <c r="I855" i="2" s="1"/>
  <c r="Z855" i="2" s="1"/>
  <c r="AA855" i="2"/>
  <c r="L855" i="2" l="1"/>
  <c r="K855" i="2"/>
  <c r="N855" i="2" s="1"/>
  <c r="J855" i="2"/>
  <c r="M855" i="2" s="1"/>
  <c r="AB855" i="2"/>
  <c r="AC855" i="2" s="1"/>
  <c r="O855" i="2" l="1"/>
  <c r="Q855" i="2" s="1"/>
  <c r="R855" i="2" s="1"/>
  <c r="S855" i="2" s="1"/>
  <c r="T855" i="2" s="1"/>
  <c r="U855" i="2" l="1"/>
  <c r="X855" i="2" s="1"/>
  <c r="Y855" i="2" s="1"/>
  <c r="G855" i="2"/>
  <c r="C856" i="2" l="1"/>
  <c r="D856" i="2" l="1"/>
  <c r="I856" i="2" s="1"/>
  <c r="Z856" i="2" s="1"/>
  <c r="AA856" i="2"/>
  <c r="K856" i="2" l="1"/>
  <c r="N856" i="2" s="1"/>
  <c r="L856" i="2"/>
  <c r="J856" i="2"/>
  <c r="M856" i="2" s="1"/>
  <c r="AB856" i="2"/>
  <c r="AC856" i="2" s="1"/>
  <c r="O856" i="2" l="1"/>
  <c r="Q856" i="2" s="1"/>
  <c r="R856" i="2" s="1"/>
  <c r="S856" i="2" s="1"/>
  <c r="T856" i="2" s="1"/>
  <c r="U856" i="2" l="1"/>
  <c r="X856" i="2" s="1"/>
  <c r="Y856" i="2" s="1"/>
  <c r="G856" i="2"/>
  <c r="C857" i="2" l="1"/>
  <c r="D857" i="2" l="1"/>
  <c r="I857" i="2" s="1"/>
  <c r="Z857" i="2" s="1"/>
  <c r="AA857" i="2"/>
  <c r="K857" i="2" l="1"/>
  <c r="N857" i="2" s="1"/>
  <c r="L857" i="2"/>
  <c r="J857" i="2"/>
  <c r="M857" i="2" s="1"/>
  <c r="AB857" i="2"/>
  <c r="AC857" i="2" s="1"/>
  <c r="O857" i="2" l="1"/>
  <c r="Q857" i="2" s="1"/>
  <c r="R857" i="2" s="1"/>
  <c r="S857" i="2" s="1"/>
  <c r="T857" i="2" s="1"/>
  <c r="U857" i="2" l="1"/>
  <c r="X857" i="2" s="1"/>
  <c r="Y857" i="2" s="1"/>
  <c r="G857" i="2"/>
  <c r="C858" i="2" l="1"/>
  <c r="D858" i="2" l="1"/>
  <c r="I858" i="2" s="1"/>
  <c r="Z858" i="2" s="1"/>
  <c r="AA858" i="2"/>
  <c r="K858" i="2" l="1"/>
  <c r="N858" i="2" s="1"/>
  <c r="L858" i="2"/>
  <c r="J858" i="2"/>
  <c r="M858" i="2" s="1"/>
  <c r="AB858" i="2"/>
  <c r="AC858" i="2" s="1"/>
  <c r="O858" i="2" l="1"/>
  <c r="Q858" i="2" s="1"/>
  <c r="R858" i="2" s="1"/>
  <c r="S858" i="2" s="1"/>
  <c r="T858" i="2" s="1"/>
  <c r="U858" i="2" l="1"/>
  <c r="X858" i="2" s="1"/>
  <c r="Y858" i="2" s="1"/>
  <c r="G858" i="2"/>
  <c r="C859" i="2" l="1"/>
  <c r="D859" i="2" l="1"/>
  <c r="I859" i="2" s="1"/>
  <c r="Z859" i="2" s="1"/>
  <c r="AA859" i="2"/>
  <c r="L859" i="2" l="1"/>
  <c r="K859" i="2"/>
  <c r="N859" i="2" s="1"/>
  <c r="J859" i="2"/>
  <c r="M859" i="2" s="1"/>
  <c r="AB859" i="2"/>
  <c r="AC859" i="2" s="1"/>
  <c r="O859" i="2" l="1"/>
  <c r="Q859" i="2" s="1"/>
  <c r="R859" i="2" s="1"/>
  <c r="S859" i="2" s="1"/>
  <c r="T859" i="2" s="1"/>
  <c r="U859" i="2" l="1"/>
  <c r="X859" i="2" s="1"/>
  <c r="Y859" i="2" s="1"/>
  <c r="G859" i="2"/>
  <c r="C860" i="2" l="1"/>
  <c r="D860" i="2" l="1"/>
  <c r="I860" i="2" s="1"/>
  <c r="Z860" i="2" s="1"/>
  <c r="AA860" i="2"/>
  <c r="K860" i="2" l="1"/>
  <c r="N860" i="2" s="1"/>
  <c r="L860" i="2"/>
  <c r="J860" i="2"/>
  <c r="M860" i="2" s="1"/>
  <c r="AB860" i="2"/>
  <c r="AC860" i="2" s="1"/>
  <c r="O860" i="2" l="1"/>
  <c r="Q860" i="2" s="1"/>
  <c r="R860" i="2" s="1"/>
  <c r="S860" i="2" s="1"/>
  <c r="T860" i="2" s="1"/>
  <c r="U860" i="2" l="1"/>
  <c r="X860" i="2" s="1"/>
  <c r="Y860" i="2" s="1"/>
  <c r="G860" i="2"/>
  <c r="C861" i="2" l="1"/>
  <c r="D861" i="2" l="1"/>
  <c r="I861" i="2" s="1"/>
  <c r="Z861" i="2" s="1"/>
  <c r="AA861" i="2"/>
  <c r="K861" i="2" l="1"/>
  <c r="N861" i="2" s="1"/>
  <c r="L861" i="2"/>
  <c r="J861" i="2"/>
  <c r="M861" i="2" s="1"/>
  <c r="AB861" i="2"/>
  <c r="AC861" i="2" s="1"/>
  <c r="O861" i="2" l="1"/>
  <c r="Q861" i="2" s="1"/>
  <c r="R861" i="2" s="1"/>
  <c r="S861" i="2" s="1"/>
  <c r="T861" i="2" s="1"/>
  <c r="U861" i="2" l="1"/>
  <c r="X861" i="2" s="1"/>
  <c r="Y861" i="2" s="1"/>
  <c r="G861" i="2"/>
  <c r="C862" i="2" l="1"/>
  <c r="D862" i="2" l="1"/>
  <c r="I862" i="2" s="1"/>
  <c r="Z862" i="2" s="1"/>
  <c r="AA862" i="2"/>
  <c r="K862" i="2" l="1"/>
  <c r="N862" i="2" s="1"/>
  <c r="L862" i="2"/>
  <c r="J862" i="2"/>
  <c r="M862" i="2" s="1"/>
  <c r="AB862" i="2"/>
  <c r="AC862" i="2" s="1"/>
  <c r="O862" i="2" l="1"/>
  <c r="Q862" i="2" s="1"/>
  <c r="R862" i="2" s="1"/>
  <c r="S862" i="2" s="1"/>
  <c r="T862" i="2" s="1"/>
  <c r="U862" i="2" l="1"/>
  <c r="X862" i="2" s="1"/>
  <c r="Y862" i="2" s="1"/>
  <c r="G862" i="2"/>
  <c r="C863" i="2" l="1"/>
  <c r="D863" i="2" l="1"/>
  <c r="I863" i="2" s="1"/>
  <c r="Z863" i="2" s="1"/>
  <c r="AA863" i="2"/>
  <c r="K863" i="2" l="1"/>
  <c r="N863" i="2" s="1"/>
  <c r="L863" i="2"/>
  <c r="J863" i="2"/>
  <c r="M863" i="2" s="1"/>
  <c r="AB863" i="2"/>
  <c r="AC863" i="2" s="1"/>
  <c r="O863" i="2" l="1"/>
  <c r="Q863" i="2" s="1"/>
  <c r="R863" i="2" s="1"/>
  <c r="S863" i="2" s="1"/>
  <c r="T863" i="2" s="1"/>
  <c r="U863" i="2" l="1"/>
  <c r="X863" i="2" s="1"/>
  <c r="Y863" i="2" s="1"/>
  <c r="G863" i="2"/>
  <c r="C864" i="2" l="1"/>
  <c r="D864" i="2" l="1"/>
  <c r="I864" i="2" s="1"/>
  <c r="Z864" i="2" s="1"/>
  <c r="AA864" i="2"/>
  <c r="K864" i="2" l="1"/>
  <c r="N864" i="2" s="1"/>
  <c r="L864" i="2"/>
  <c r="J864" i="2"/>
  <c r="M864" i="2" s="1"/>
  <c r="AB864" i="2"/>
  <c r="AC864" i="2" s="1"/>
  <c r="O864" i="2" l="1"/>
  <c r="Q864" i="2" s="1"/>
  <c r="R864" i="2" s="1"/>
  <c r="S864" i="2" s="1"/>
  <c r="T864" i="2" s="1"/>
  <c r="U864" i="2" l="1"/>
  <c r="X864" i="2" s="1"/>
  <c r="Y864" i="2" s="1"/>
  <c r="G864" i="2"/>
  <c r="C865" i="2" l="1"/>
  <c r="D865" i="2" l="1"/>
  <c r="I865" i="2" s="1"/>
  <c r="Z865" i="2" s="1"/>
  <c r="AA865" i="2"/>
  <c r="K865" i="2" l="1"/>
  <c r="N865" i="2" s="1"/>
  <c r="L865" i="2"/>
  <c r="J865" i="2"/>
  <c r="M865" i="2" s="1"/>
  <c r="AB865" i="2"/>
  <c r="AC865" i="2" s="1"/>
  <c r="O865" i="2" l="1"/>
  <c r="Q865" i="2" s="1"/>
  <c r="R865" i="2" s="1"/>
  <c r="S865" i="2" s="1"/>
  <c r="T865" i="2" s="1"/>
  <c r="U865" i="2" l="1"/>
  <c r="X865" i="2" s="1"/>
  <c r="Y865" i="2" s="1"/>
  <c r="G865" i="2"/>
  <c r="C866" i="2" l="1"/>
  <c r="D866" i="2" l="1"/>
  <c r="I866" i="2" s="1"/>
  <c r="Z866" i="2" s="1"/>
  <c r="AA866" i="2"/>
  <c r="K866" i="2" l="1"/>
  <c r="N866" i="2" s="1"/>
  <c r="J866" i="2"/>
  <c r="M866" i="2" s="1"/>
  <c r="L866" i="2"/>
  <c r="AB866" i="2"/>
  <c r="AC866" i="2" s="1"/>
  <c r="O866" i="2" l="1"/>
  <c r="Q866" i="2" s="1"/>
  <c r="R866" i="2" s="1"/>
  <c r="S866" i="2" s="1"/>
  <c r="T866" i="2" s="1"/>
  <c r="U866" i="2" l="1"/>
  <c r="X866" i="2" s="1"/>
  <c r="Y866" i="2" s="1"/>
  <c r="G866" i="2"/>
  <c r="C867" i="2" l="1"/>
  <c r="D867" i="2" l="1"/>
  <c r="I867" i="2" s="1"/>
  <c r="Z867" i="2" s="1"/>
  <c r="AA867" i="2"/>
  <c r="K867" i="2" l="1"/>
  <c r="N867" i="2" s="1"/>
  <c r="L867" i="2"/>
  <c r="AB867" i="2"/>
  <c r="AC867" i="2" s="1"/>
  <c r="J867" i="2"/>
  <c r="M867" i="2" s="1"/>
  <c r="O867" i="2" l="1"/>
  <c r="Q867" i="2" s="1"/>
  <c r="R867" i="2" s="1"/>
  <c r="S867" i="2" s="1"/>
  <c r="T867" i="2" s="1"/>
  <c r="U867" i="2" l="1"/>
  <c r="X867" i="2" s="1"/>
  <c r="Y867" i="2" s="1"/>
  <c r="G867" i="2"/>
  <c r="C868" i="2" l="1"/>
  <c r="D868" i="2" l="1"/>
  <c r="I868" i="2" s="1"/>
  <c r="Z868" i="2" s="1"/>
  <c r="AA868" i="2"/>
  <c r="AB868" i="2" l="1"/>
  <c r="AC868" i="2" s="1"/>
  <c r="J868" i="2"/>
  <c r="M868" i="2" s="1"/>
  <c r="K868" i="2"/>
  <c r="N868" i="2" s="1"/>
  <c r="L868" i="2"/>
  <c r="O868" i="2" l="1"/>
  <c r="Q868" i="2" s="1"/>
  <c r="R868" i="2" s="1"/>
  <c r="S868" i="2" s="1"/>
  <c r="T868" i="2" s="1"/>
  <c r="U868" i="2" l="1"/>
  <c r="X868" i="2" s="1"/>
  <c r="Y868" i="2" s="1"/>
  <c r="C869" i="2" s="1"/>
  <c r="G868" i="2"/>
  <c r="D869" i="2" l="1"/>
  <c r="I869" i="2" s="1"/>
  <c r="Z869" i="2" s="1"/>
  <c r="AA869" i="2"/>
  <c r="K869" i="2" l="1"/>
  <c r="N869" i="2" s="1"/>
  <c r="L869" i="2"/>
  <c r="J869" i="2"/>
  <c r="M869" i="2" s="1"/>
  <c r="AB869" i="2"/>
  <c r="AC869" i="2" s="1"/>
  <c r="O869" i="2" l="1"/>
  <c r="Q869" i="2" s="1"/>
  <c r="R869" i="2" s="1"/>
  <c r="S869" i="2" s="1"/>
  <c r="T869" i="2" s="1"/>
  <c r="U869" i="2" l="1"/>
  <c r="X869" i="2" s="1"/>
  <c r="Y869" i="2" s="1"/>
  <c r="G869" i="2"/>
  <c r="C870" i="2" l="1"/>
  <c r="D870" i="2" l="1"/>
  <c r="I870" i="2" s="1"/>
  <c r="Z870" i="2" s="1"/>
  <c r="AA870" i="2"/>
  <c r="K870" i="2" l="1"/>
  <c r="N870" i="2" s="1"/>
  <c r="L870" i="2"/>
  <c r="J870" i="2"/>
  <c r="M870" i="2" s="1"/>
  <c r="AB870" i="2"/>
  <c r="AC870" i="2" s="1"/>
  <c r="O870" i="2" l="1"/>
  <c r="Q870" i="2" s="1"/>
  <c r="R870" i="2" s="1"/>
  <c r="S870" i="2" s="1"/>
  <c r="T870" i="2" s="1"/>
  <c r="U870" i="2" l="1"/>
  <c r="X870" i="2" s="1"/>
  <c r="Y870" i="2" s="1"/>
  <c r="G870" i="2"/>
  <c r="C871" i="2" l="1"/>
  <c r="D871" i="2" l="1"/>
  <c r="I871" i="2" s="1"/>
  <c r="Z871" i="2" s="1"/>
  <c r="AA871" i="2"/>
  <c r="AB871" i="2" l="1"/>
  <c r="AC871" i="2" s="1"/>
  <c r="K871" i="2"/>
  <c r="N871" i="2" s="1"/>
  <c r="L871" i="2"/>
  <c r="J871" i="2"/>
  <c r="M871" i="2" s="1"/>
  <c r="O871" i="2" l="1"/>
  <c r="Q871" i="2" s="1"/>
  <c r="R871" i="2" s="1"/>
  <c r="S871" i="2" s="1"/>
  <c r="T871" i="2" s="1"/>
  <c r="U871" i="2" l="1"/>
  <c r="X871" i="2" s="1"/>
  <c r="Y871" i="2" s="1"/>
  <c r="G871" i="2"/>
  <c r="C872" i="2" l="1"/>
  <c r="D872" i="2" l="1"/>
  <c r="I872" i="2" s="1"/>
  <c r="Z872" i="2" s="1"/>
  <c r="AA872" i="2"/>
  <c r="K872" i="2" l="1"/>
  <c r="N872" i="2" s="1"/>
  <c r="L872" i="2"/>
  <c r="J872" i="2"/>
  <c r="M872" i="2" s="1"/>
  <c r="AB872" i="2"/>
  <c r="AC872" i="2" s="1"/>
  <c r="O872" i="2" l="1"/>
  <c r="Q872" i="2" s="1"/>
  <c r="R872" i="2" s="1"/>
  <c r="S872" i="2" s="1"/>
  <c r="T872" i="2" s="1"/>
  <c r="U872" i="2" l="1"/>
  <c r="X872" i="2" s="1"/>
  <c r="Y872" i="2" s="1"/>
  <c r="G872" i="2"/>
  <c r="C873" i="2" l="1"/>
  <c r="D873" i="2" l="1"/>
  <c r="I873" i="2" s="1"/>
  <c r="Z873" i="2" s="1"/>
  <c r="AA873" i="2"/>
  <c r="K873" i="2" l="1"/>
  <c r="N873" i="2" s="1"/>
  <c r="L873" i="2"/>
  <c r="J873" i="2"/>
  <c r="M873" i="2" s="1"/>
  <c r="AB873" i="2"/>
  <c r="AC873" i="2" s="1"/>
  <c r="O873" i="2" l="1"/>
  <c r="Q873" i="2" s="1"/>
  <c r="R873" i="2" s="1"/>
  <c r="S873" i="2" s="1"/>
  <c r="T873" i="2" s="1"/>
  <c r="U873" i="2" l="1"/>
  <c r="X873" i="2" s="1"/>
  <c r="Y873" i="2" s="1"/>
  <c r="G873" i="2"/>
  <c r="C874" i="2" l="1"/>
  <c r="D874" i="2" l="1"/>
  <c r="I874" i="2" s="1"/>
  <c r="Z874" i="2" s="1"/>
  <c r="AA874" i="2"/>
  <c r="K874" i="2" l="1"/>
  <c r="N874" i="2" s="1"/>
  <c r="L874" i="2"/>
  <c r="J874" i="2"/>
  <c r="M874" i="2" s="1"/>
  <c r="AB874" i="2"/>
  <c r="AC874" i="2" s="1"/>
  <c r="O874" i="2" l="1"/>
  <c r="Q874" i="2" s="1"/>
  <c r="R874" i="2" s="1"/>
  <c r="S874" i="2" s="1"/>
  <c r="T874" i="2" s="1"/>
  <c r="U874" i="2" l="1"/>
  <c r="X874" i="2" s="1"/>
  <c r="Y874" i="2" s="1"/>
  <c r="G874" i="2"/>
  <c r="C875" i="2" l="1"/>
  <c r="D875" i="2" l="1"/>
  <c r="I875" i="2" s="1"/>
  <c r="Z875" i="2" s="1"/>
  <c r="AA875" i="2"/>
  <c r="J875" i="2" l="1"/>
  <c r="M875" i="2" s="1"/>
  <c r="K875" i="2"/>
  <c r="N875" i="2" s="1"/>
  <c r="L875" i="2"/>
  <c r="AB875" i="2"/>
  <c r="AC875" i="2" s="1"/>
  <c r="O875" i="2" l="1"/>
  <c r="Q875" i="2" s="1"/>
  <c r="R875" i="2" s="1"/>
  <c r="S875" i="2" s="1"/>
  <c r="T875" i="2" s="1"/>
  <c r="U875" i="2" l="1"/>
  <c r="X875" i="2" s="1"/>
  <c r="Y875" i="2" s="1"/>
  <c r="G875" i="2"/>
  <c r="C876" i="2" l="1"/>
  <c r="D876" i="2" l="1"/>
  <c r="I876" i="2" s="1"/>
  <c r="Z876" i="2" s="1"/>
  <c r="AA876" i="2"/>
  <c r="K876" i="2" l="1"/>
  <c r="N876" i="2" s="1"/>
  <c r="L876" i="2"/>
  <c r="J876" i="2"/>
  <c r="M876" i="2" s="1"/>
  <c r="AB876" i="2"/>
  <c r="AC876" i="2" s="1"/>
  <c r="O876" i="2" l="1"/>
  <c r="Q876" i="2" s="1"/>
  <c r="R876" i="2" s="1"/>
  <c r="S876" i="2" s="1"/>
  <c r="T876" i="2" s="1"/>
  <c r="U876" i="2" l="1"/>
  <c r="X876" i="2" s="1"/>
  <c r="Y876" i="2" s="1"/>
  <c r="G876" i="2"/>
  <c r="C877" i="2" l="1"/>
  <c r="D877" i="2" l="1"/>
  <c r="I877" i="2" s="1"/>
  <c r="Z877" i="2" s="1"/>
  <c r="AA877" i="2"/>
  <c r="L877" i="2" l="1"/>
  <c r="K877" i="2"/>
  <c r="N877" i="2" s="1"/>
  <c r="J877" i="2"/>
  <c r="M877" i="2" s="1"/>
  <c r="AB877" i="2"/>
  <c r="AC877" i="2" s="1"/>
  <c r="O877" i="2" l="1"/>
  <c r="Q877" i="2" s="1"/>
  <c r="R877" i="2" s="1"/>
  <c r="S877" i="2" s="1"/>
  <c r="T877" i="2" s="1"/>
  <c r="U877" i="2" l="1"/>
  <c r="X877" i="2" s="1"/>
  <c r="Y877" i="2" s="1"/>
  <c r="G877" i="2"/>
  <c r="C878" i="2" l="1"/>
  <c r="D878" i="2" l="1"/>
  <c r="I878" i="2" s="1"/>
  <c r="Z878" i="2" s="1"/>
  <c r="AA878" i="2"/>
  <c r="L878" i="2" l="1"/>
  <c r="K878" i="2"/>
  <c r="N878" i="2" s="1"/>
  <c r="J878" i="2"/>
  <c r="M878" i="2" s="1"/>
  <c r="AB878" i="2"/>
  <c r="AC878" i="2" s="1"/>
  <c r="O878" i="2" l="1"/>
  <c r="Q878" i="2" s="1"/>
  <c r="R878" i="2" s="1"/>
  <c r="S878" i="2" s="1"/>
  <c r="T878" i="2" s="1"/>
  <c r="U878" i="2" l="1"/>
  <c r="X878" i="2" s="1"/>
  <c r="Y878" i="2" s="1"/>
  <c r="G878" i="2"/>
  <c r="C879" i="2" l="1"/>
  <c r="D879" i="2" l="1"/>
  <c r="I879" i="2" s="1"/>
  <c r="Z879" i="2" s="1"/>
  <c r="AA879" i="2"/>
  <c r="AB879" i="2" l="1"/>
  <c r="AC879" i="2" s="1"/>
  <c r="K879" i="2"/>
  <c r="N879" i="2" s="1"/>
  <c r="L879" i="2"/>
  <c r="J879" i="2"/>
  <c r="M879" i="2" s="1"/>
  <c r="O879" i="2" l="1"/>
  <c r="Q879" i="2" s="1"/>
  <c r="R879" i="2" s="1"/>
  <c r="S879" i="2" s="1"/>
  <c r="T879" i="2" s="1"/>
  <c r="U879" i="2" l="1"/>
  <c r="X879" i="2" s="1"/>
  <c r="Y879" i="2" s="1"/>
  <c r="G879" i="2"/>
  <c r="C880" i="2" l="1"/>
  <c r="D880" i="2" l="1"/>
  <c r="I880" i="2" s="1"/>
  <c r="Z880" i="2" s="1"/>
  <c r="AA880" i="2"/>
  <c r="K880" i="2" l="1"/>
  <c r="N880" i="2" s="1"/>
  <c r="L880" i="2"/>
  <c r="J880" i="2"/>
  <c r="M880" i="2" s="1"/>
  <c r="AB880" i="2"/>
  <c r="AC880" i="2" s="1"/>
  <c r="O880" i="2" l="1"/>
  <c r="Q880" i="2" s="1"/>
  <c r="R880" i="2" s="1"/>
  <c r="S880" i="2" s="1"/>
  <c r="T880" i="2" s="1"/>
  <c r="U880" i="2" l="1"/>
  <c r="X880" i="2" s="1"/>
  <c r="Y880" i="2" s="1"/>
  <c r="G880" i="2"/>
  <c r="C881" i="2" l="1"/>
  <c r="D881" i="2" l="1"/>
  <c r="I881" i="2" s="1"/>
  <c r="Z881" i="2" s="1"/>
  <c r="AA881" i="2"/>
  <c r="K881" i="2" l="1"/>
  <c r="N881" i="2" s="1"/>
  <c r="L881" i="2"/>
  <c r="J881" i="2"/>
  <c r="M881" i="2" s="1"/>
  <c r="AB881" i="2"/>
  <c r="AC881" i="2" s="1"/>
  <c r="O881" i="2" l="1"/>
  <c r="Q881" i="2" s="1"/>
  <c r="R881" i="2" s="1"/>
  <c r="S881" i="2" s="1"/>
  <c r="T881" i="2" s="1"/>
  <c r="U881" i="2" l="1"/>
  <c r="X881" i="2" s="1"/>
  <c r="Y881" i="2" s="1"/>
  <c r="G881" i="2"/>
  <c r="C882" i="2" l="1"/>
  <c r="D882" i="2" l="1"/>
  <c r="I882" i="2" s="1"/>
  <c r="Z882" i="2" s="1"/>
  <c r="AA882" i="2"/>
  <c r="AB882" i="2" l="1"/>
  <c r="AC882" i="2" s="1"/>
  <c r="L882" i="2"/>
  <c r="K882" i="2"/>
  <c r="N882" i="2" s="1"/>
  <c r="J882" i="2"/>
  <c r="M882" i="2" s="1"/>
  <c r="O882" i="2" l="1"/>
  <c r="Q882" i="2" s="1"/>
  <c r="R882" i="2" s="1"/>
  <c r="S882" i="2" s="1"/>
  <c r="T882" i="2" s="1"/>
  <c r="U882" i="2" l="1"/>
  <c r="X882" i="2" s="1"/>
  <c r="Y882" i="2" s="1"/>
  <c r="G882" i="2"/>
  <c r="C883" i="2" l="1"/>
  <c r="D883" i="2" l="1"/>
  <c r="I883" i="2" s="1"/>
  <c r="Z883" i="2" s="1"/>
  <c r="AA883" i="2"/>
  <c r="K883" i="2" l="1"/>
  <c r="N883" i="2" s="1"/>
  <c r="L883" i="2"/>
  <c r="J883" i="2"/>
  <c r="M883" i="2" s="1"/>
  <c r="AB883" i="2"/>
  <c r="AC883" i="2" s="1"/>
  <c r="O883" i="2" l="1"/>
  <c r="Q883" i="2" s="1"/>
  <c r="R883" i="2" s="1"/>
  <c r="S883" i="2" s="1"/>
  <c r="T883" i="2" s="1"/>
  <c r="U883" i="2" l="1"/>
  <c r="X883" i="2" s="1"/>
  <c r="Y883" i="2" s="1"/>
  <c r="G883" i="2"/>
  <c r="C884" i="2" l="1"/>
  <c r="D884" i="2" l="1"/>
  <c r="I884" i="2" s="1"/>
  <c r="Z884" i="2" s="1"/>
  <c r="AA884" i="2"/>
  <c r="K884" i="2" l="1"/>
  <c r="N884" i="2" s="1"/>
  <c r="L884" i="2"/>
  <c r="J884" i="2"/>
  <c r="M884" i="2" s="1"/>
  <c r="AB884" i="2"/>
  <c r="AC884" i="2" s="1"/>
  <c r="O884" i="2" l="1"/>
  <c r="Q884" i="2" s="1"/>
  <c r="R884" i="2" s="1"/>
  <c r="S884" i="2" s="1"/>
  <c r="T884" i="2" s="1"/>
  <c r="U884" i="2" l="1"/>
  <c r="X884" i="2" s="1"/>
  <c r="Y884" i="2" s="1"/>
  <c r="G884" i="2"/>
  <c r="C885" i="2" l="1"/>
  <c r="D885" i="2" l="1"/>
  <c r="I885" i="2" s="1"/>
  <c r="Z885" i="2" s="1"/>
  <c r="AA885" i="2"/>
  <c r="K885" i="2" l="1"/>
  <c r="N885" i="2" s="1"/>
  <c r="L885" i="2"/>
  <c r="J885" i="2"/>
  <c r="M885" i="2" s="1"/>
  <c r="AB885" i="2"/>
  <c r="AC885" i="2" s="1"/>
  <c r="O885" i="2" l="1"/>
  <c r="Q885" i="2" s="1"/>
  <c r="R885" i="2" s="1"/>
  <c r="S885" i="2" s="1"/>
  <c r="T885" i="2" s="1"/>
  <c r="U885" i="2" l="1"/>
  <c r="X885" i="2" s="1"/>
  <c r="Y885" i="2" s="1"/>
  <c r="G885" i="2"/>
  <c r="C886" i="2" l="1"/>
  <c r="D886" i="2" l="1"/>
  <c r="I886" i="2" s="1"/>
  <c r="Z886" i="2" s="1"/>
  <c r="AA886" i="2"/>
  <c r="K886" i="2" l="1"/>
  <c r="N886" i="2" s="1"/>
  <c r="L886" i="2"/>
  <c r="J886" i="2"/>
  <c r="M886" i="2" s="1"/>
  <c r="AB886" i="2"/>
  <c r="AC886" i="2" s="1"/>
  <c r="O886" i="2" l="1"/>
  <c r="Q886" i="2" s="1"/>
  <c r="R886" i="2" s="1"/>
  <c r="S886" i="2" s="1"/>
  <c r="T886" i="2" s="1"/>
  <c r="U886" i="2" l="1"/>
  <c r="X886" i="2" s="1"/>
  <c r="Y886" i="2" s="1"/>
  <c r="G886" i="2"/>
  <c r="C887" i="2" l="1"/>
  <c r="D887" i="2" l="1"/>
  <c r="I887" i="2" s="1"/>
  <c r="Z887" i="2" s="1"/>
  <c r="AA887" i="2"/>
  <c r="K887" i="2" l="1"/>
  <c r="N887" i="2" s="1"/>
  <c r="L887" i="2"/>
  <c r="J887" i="2"/>
  <c r="M887" i="2" s="1"/>
  <c r="AB887" i="2"/>
  <c r="AC887" i="2" s="1"/>
  <c r="O887" i="2" l="1"/>
  <c r="Q887" i="2" s="1"/>
  <c r="R887" i="2" s="1"/>
  <c r="S887" i="2" s="1"/>
  <c r="T887" i="2" s="1"/>
  <c r="U887" i="2" l="1"/>
  <c r="X887" i="2" s="1"/>
  <c r="Y887" i="2" s="1"/>
  <c r="G887" i="2"/>
  <c r="C888" i="2" l="1"/>
  <c r="D888" i="2" l="1"/>
  <c r="I888" i="2" s="1"/>
  <c r="Z888" i="2" s="1"/>
  <c r="AA888" i="2"/>
  <c r="L888" i="2" l="1"/>
  <c r="K888" i="2"/>
  <c r="N888" i="2" s="1"/>
  <c r="J888" i="2"/>
  <c r="M888" i="2" s="1"/>
  <c r="AB888" i="2"/>
  <c r="AC888" i="2" s="1"/>
  <c r="O888" i="2" l="1"/>
  <c r="Q888" i="2" s="1"/>
  <c r="R888" i="2" s="1"/>
  <c r="S888" i="2" s="1"/>
  <c r="T888" i="2" s="1"/>
  <c r="U888" i="2" l="1"/>
  <c r="X888" i="2" s="1"/>
  <c r="Y888" i="2" s="1"/>
  <c r="G888" i="2"/>
  <c r="C889" i="2" l="1"/>
  <c r="D889" i="2" l="1"/>
  <c r="I889" i="2" s="1"/>
  <c r="Z889" i="2" s="1"/>
  <c r="AA889" i="2"/>
  <c r="K889" i="2" l="1"/>
  <c r="N889" i="2" s="1"/>
  <c r="J889" i="2"/>
  <c r="M889" i="2" s="1"/>
  <c r="L889" i="2"/>
  <c r="AB889" i="2"/>
  <c r="AC889" i="2" s="1"/>
  <c r="O889" i="2" l="1"/>
  <c r="Q889" i="2" s="1"/>
  <c r="R889" i="2" s="1"/>
  <c r="S889" i="2" s="1"/>
  <c r="T889" i="2" s="1"/>
  <c r="U889" i="2" l="1"/>
  <c r="X889" i="2" s="1"/>
  <c r="Y889" i="2" s="1"/>
  <c r="G889" i="2"/>
  <c r="C890" i="2" l="1"/>
  <c r="D890" i="2" l="1"/>
  <c r="I890" i="2" s="1"/>
  <c r="Z890" i="2" s="1"/>
  <c r="AA890" i="2"/>
  <c r="K890" i="2" l="1"/>
  <c r="N890" i="2" s="1"/>
  <c r="L890" i="2"/>
  <c r="AB890" i="2"/>
  <c r="AC890" i="2" s="1"/>
  <c r="J890" i="2"/>
  <c r="M890" i="2" s="1"/>
  <c r="O890" i="2" l="1"/>
  <c r="Q890" i="2" s="1"/>
  <c r="R890" i="2" s="1"/>
  <c r="S890" i="2" s="1"/>
  <c r="T890" i="2" s="1"/>
  <c r="U890" i="2" l="1"/>
  <c r="X890" i="2" s="1"/>
  <c r="Y890" i="2" s="1"/>
  <c r="G890" i="2"/>
  <c r="C891" i="2" l="1"/>
  <c r="D891" i="2" l="1"/>
  <c r="I891" i="2" s="1"/>
  <c r="Z891" i="2" s="1"/>
  <c r="AA891" i="2"/>
  <c r="K891" i="2" l="1"/>
  <c r="N891" i="2" s="1"/>
  <c r="L891" i="2"/>
  <c r="AB891" i="2"/>
  <c r="AC891" i="2" s="1"/>
  <c r="J891" i="2"/>
  <c r="M891" i="2" s="1"/>
  <c r="O891" i="2" l="1"/>
  <c r="Q891" i="2" s="1"/>
  <c r="R891" i="2" s="1"/>
  <c r="S891" i="2" s="1"/>
  <c r="T891" i="2" s="1"/>
  <c r="U891" i="2" l="1"/>
  <c r="X891" i="2" s="1"/>
  <c r="Y891" i="2" s="1"/>
  <c r="G891" i="2"/>
  <c r="C892" i="2" l="1"/>
  <c r="D892" i="2" l="1"/>
  <c r="I892" i="2" s="1"/>
  <c r="Z892" i="2" s="1"/>
  <c r="AA892" i="2"/>
  <c r="K892" i="2" l="1"/>
  <c r="N892" i="2" s="1"/>
  <c r="L892" i="2"/>
  <c r="J892" i="2"/>
  <c r="M892" i="2" s="1"/>
  <c r="AB892" i="2"/>
  <c r="AC892" i="2" s="1"/>
  <c r="O892" i="2" l="1"/>
  <c r="Q892" i="2" s="1"/>
  <c r="R892" i="2" s="1"/>
  <c r="S892" i="2" l="1"/>
  <c r="T892" i="2" s="1"/>
  <c r="U892" i="2" s="1"/>
  <c r="X892" i="2" s="1"/>
  <c r="Y892" i="2" s="1"/>
  <c r="G892" i="2" l="1"/>
  <c r="C893" i="2"/>
  <c r="D893" i="2" l="1"/>
  <c r="I893" i="2" s="1"/>
  <c r="Z893" i="2" s="1"/>
  <c r="AA893" i="2"/>
  <c r="K893" i="2" l="1"/>
  <c r="N893" i="2" s="1"/>
  <c r="L893" i="2"/>
  <c r="AB893" i="2"/>
  <c r="AC893" i="2" s="1"/>
  <c r="J893" i="2"/>
  <c r="M893" i="2" s="1"/>
  <c r="O893" i="2" l="1"/>
  <c r="Q893" i="2" s="1"/>
  <c r="R893" i="2" s="1"/>
  <c r="S893" i="2" s="1"/>
  <c r="T893" i="2" s="1"/>
  <c r="U893" i="2" l="1"/>
  <c r="X893" i="2" s="1"/>
  <c r="Y893" i="2" s="1"/>
  <c r="G893" i="2"/>
  <c r="C894" i="2" l="1"/>
  <c r="D894" i="2" l="1"/>
  <c r="I894" i="2" s="1"/>
  <c r="Z894" i="2" s="1"/>
  <c r="AA894" i="2"/>
  <c r="K894" i="2" l="1"/>
  <c r="N894" i="2" s="1"/>
  <c r="L894" i="2"/>
  <c r="J894" i="2"/>
  <c r="M894" i="2" s="1"/>
  <c r="AB894" i="2"/>
  <c r="AC894" i="2" s="1"/>
  <c r="O894" i="2" l="1"/>
  <c r="Q894" i="2" s="1"/>
  <c r="R894" i="2" s="1"/>
  <c r="S894" i="2" s="1"/>
  <c r="T894" i="2" s="1"/>
  <c r="U894" i="2" l="1"/>
  <c r="X894" i="2" s="1"/>
  <c r="Y894" i="2" s="1"/>
  <c r="G894" i="2"/>
  <c r="C895" i="2" l="1"/>
  <c r="D895" i="2" l="1"/>
  <c r="I895" i="2" s="1"/>
  <c r="Z895" i="2" s="1"/>
  <c r="AA895" i="2"/>
  <c r="K895" i="2" l="1"/>
  <c r="N895" i="2" s="1"/>
  <c r="L895" i="2"/>
  <c r="J895" i="2"/>
  <c r="M895" i="2" s="1"/>
  <c r="AB895" i="2"/>
  <c r="AC895" i="2" s="1"/>
  <c r="O895" i="2" l="1"/>
  <c r="Q895" i="2" s="1"/>
  <c r="R895" i="2" s="1"/>
  <c r="S895" i="2" s="1"/>
  <c r="T895" i="2" s="1"/>
  <c r="U895" i="2" l="1"/>
  <c r="X895" i="2" s="1"/>
  <c r="Y895" i="2" s="1"/>
  <c r="G895" i="2"/>
  <c r="C896" i="2" l="1"/>
  <c r="D896" i="2" l="1"/>
  <c r="I896" i="2" s="1"/>
  <c r="Z896" i="2" s="1"/>
  <c r="AA896" i="2"/>
  <c r="K896" i="2" l="1"/>
  <c r="N896" i="2" s="1"/>
  <c r="L896" i="2"/>
  <c r="J896" i="2"/>
  <c r="M896" i="2" s="1"/>
  <c r="AB896" i="2"/>
  <c r="AC896" i="2" s="1"/>
  <c r="O896" i="2" l="1"/>
  <c r="Q896" i="2" s="1"/>
  <c r="R896" i="2" s="1"/>
  <c r="S896" i="2" s="1"/>
  <c r="T896" i="2" s="1"/>
  <c r="U896" i="2" l="1"/>
  <c r="X896" i="2" s="1"/>
  <c r="Y896" i="2" s="1"/>
  <c r="G896" i="2"/>
  <c r="C897" i="2" l="1"/>
  <c r="D897" i="2" l="1"/>
  <c r="I897" i="2" s="1"/>
  <c r="Z897" i="2" s="1"/>
  <c r="AA897" i="2"/>
  <c r="J897" i="2" l="1"/>
  <c r="M897" i="2" s="1"/>
  <c r="K897" i="2"/>
  <c r="N897" i="2" s="1"/>
  <c r="L897" i="2"/>
  <c r="AB897" i="2"/>
  <c r="AC897" i="2" s="1"/>
  <c r="O897" i="2" l="1"/>
  <c r="Q897" i="2" s="1"/>
  <c r="R897" i="2" s="1"/>
  <c r="S897" i="2" s="1"/>
  <c r="T897" i="2" s="1"/>
  <c r="U897" i="2" l="1"/>
  <c r="X897" i="2" s="1"/>
  <c r="Y897" i="2" s="1"/>
  <c r="G897" i="2"/>
  <c r="C898" i="2" l="1"/>
  <c r="D898" i="2" l="1"/>
  <c r="I898" i="2" s="1"/>
  <c r="Z898" i="2" s="1"/>
  <c r="AA898" i="2"/>
  <c r="K898" i="2" l="1"/>
  <c r="N898" i="2" s="1"/>
  <c r="L898" i="2"/>
  <c r="J898" i="2"/>
  <c r="M898" i="2" s="1"/>
  <c r="AB898" i="2"/>
  <c r="AC898" i="2" s="1"/>
  <c r="O898" i="2" l="1"/>
  <c r="Q898" i="2" s="1"/>
  <c r="R898" i="2" s="1"/>
  <c r="S898" i="2" s="1"/>
  <c r="T898" i="2" s="1"/>
  <c r="U898" i="2" l="1"/>
  <c r="X898" i="2" s="1"/>
  <c r="Y898" i="2" s="1"/>
  <c r="G898" i="2"/>
  <c r="C899" i="2" l="1"/>
  <c r="D899" i="2" l="1"/>
  <c r="I899" i="2" s="1"/>
  <c r="Z899" i="2" s="1"/>
  <c r="AA899" i="2"/>
  <c r="K899" i="2" l="1"/>
  <c r="N899" i="2" s="1"/>
  <c r="L899" i="2"/>
  <c r="J899" i="2"/>
  <c r="M899" i="2" s="1"/>
  <c r="AB899" i="2"/>
  <c r="AC899" i="2" s="1"/>
  <c r="O899" i="2" l="1"/>
  <c r="Q899" i="2" s="1"/>
  <c r="R899" i="2" s="1"/>
  <c r="S899" i="2" s="1"/>
  <c r="T899" i="2" s="1"/>
  <c r="U899" i="2" l="1"/>
  <c r="X899" i="2" s="1"/>
  <c r="Y899" i="2" s="1"/>
  <c r="C900" i="2" s="1"/>
  <c r="G899" i="2"/>
  <c r="D900" i="2" l="1"/>
  <c r="I900" i="2" s="1"/>
  <c r="Z900" i="2" s="1"/>
  <c r="AA900" i="2"/>
  <c r="K900" i="2" l="1"/>
  <c r="N900" i="2" s="1"/>
  <c r="L900" i="2"/>
  <c r="J900" i="2"/>
  <c r="M900" i="2" s="1"/>
  <c r="AB900" i="2"/>
  <c r="AC900" i="2" s="1"/>
  <c r="O900" i="2" l="1"/>
  <c r="Q900" i="2" s="1"/>
  <c r="R900" i="2" s="1"/>
  <c r="S900" i="2" s="1"/>
  <c r="T900" i="2" s="1"/>
  <c r="U900" i="2" l="1"/>
  <c r="X900" i="2" s="1"/>
  <c r="Y900" i="2" s="1"/>
  <c r="C901" i="2" s="1"/>
  <c r="G900" i="2"/>
  <c r="D901" i="2" l="1"/>
  <c r="I901" i="2" s="1"/>
  <c r="Z901" i="2" s="1"/>
  <c r="AA901" i="2"/>
  <c r="K901" i="2" l="1"/>
  <c r="N901" i="2" s="1"/>
  <c r="J901" i="2"/>
  <c r="M901" i="2" s="1"/>
  <c r="L901" i="2"/>
  <c r="AB901" i="2"/>
  <c r="AC901" i="2" s="1"/>
  <c r="O901" i="2" l="1"/>
  <c r="Q901" i="2" s="1"/>
  <c r="R901" i="2" s="1"/>
  <c r="S901" i="2" s="1"/>
  <c r="T901" i="2" s="1"/>
  <c r="U901" i="2" l="1"/>
  <c r="X901" i="2" s="1"/>
  <c r="Y901" i="2" s="1"/>
  <c r="C902" i="2" s="1"/>
  <c r="G901" i="2"/>
  <c r="D902" i="2" l="1"/>
  <c r="I902" i="2" s="1"/>
  <c r="Z902" i="2" s="1"/>
  <c r="AA902" i="2"/>
  <c r="K902" i="2" l="1"/>
  <c r="N902" i="2" s="1"/>
  <c r="L902" i="2"/>
  <c r="J902" i="2"/>
  <c r="M902" i="2" s="1"/>
  <c r="AB902" i="2"/>
  <c r="AC902" i="2" s="1"/>
  <c r="O902" i="2" l="1"/>
  <c r="Q902" i="2" s="1"/>
  <c r="R902" i="2" s="1"/>
  <c r="S902" i="2" s="1"/>
  <c r="T902" i="2" s="1"/>
  <c r="U902" i="2" l="1"/>
  <c r="X902" i="2" s="1"/>
  <c r="Y902" i="2" s="1"/>
  <c r="C903" i="2" s="1"/>
  <c r="G902" i="2"/>
  <c r="D903" i="2" l="1"/>
  <c r="I903" i="2" s="1"/>
  <c r="Z903" i="2" s="1"/>
  <c r="AA903" i="2"/>
  <c r="K903" i="2" l="1"/>
  <c r="N903" i="2" s="1"/>
  <c r="L903" i="2"/>
  <c r="J903" i="2"/>
  <c r="M903" i="2" s="1"/>
  <c r="AB903" i="2"/>
  <c r="AC903" i="2" s="1"/>
  <c r="O903" i="2" l="1"/>
  <c r="Q903" i="2" s="1"/>
  <c r="R903" i="2" s="1"/>
  <c r="S903" i="2" s="1"/>
  <c r="T903" i="2" s="1"/>
  <c r="U903" i="2" l="1"/>
  <c r="X903" i="2" s="1"/>
  <c r="Y903" i="2" s="1"/>
  <c r="C904" i="2" s="1"/>
  <c r="G903" i="2"/>
  <c r="D904" i="2" l="1"/>
  <c r="I904" i="2" s="1"/>
  <c r="Z904" i="2" s="1"/>
  <c r="AA904" i="2"/>
  <c r="K904" i="2" l="1"/>
  <c r="N904" i="2" s="1"/>
  <c r="L904" i="2"/>
  <c r="J904" i="2"/>
  <c r="M904" i="2" s="1"/>
  <c r="AB904" i="2"/>
  <c r="AC904" i="2" s="1"/>
  <c r="O904" i="2" l="1"/>
  <c r="Q904" i="2" s="1"/>
  <c r="R904" i="2" s="1"/>
  <c r="S904" i="2" s="1"/>
  <c r="T904" i="2" s="1"/>
  <c r="U904" i="2" l="1"/>
  <c r="X904" i="2" s="1"/>
  <c r="Y904" i="2" s="1"/>
  <c r="C905" i="2" s="1"/>
  <c r="G904" i="2"/>
  <c r="D905" i="2" l="1"/>
  <c r="I905" i="2" s="1"/>
  <c r="Z905" i="2" s="1"/>
  <c r="AA905" i="2"/>
  <c r="K905" i="2" l="1"/>
  <c r="N905" i="2" s="1"/>
  <c r="L905" i="2"/>
  <c r="J905" i="2"/>
  <c r="M905" i="2" s="1"/>
  <c r="AB905" i="2"/>
  <c r="AC905" i="2" s="1"/>
  <c r="O905" i="2" l="1"/>
  <c r="Q905" i="2" s="1"/>
  <c r="R905" i="2" s="1"/>
  <c r="S905" i="2" s="1"/>
  <c r="T905" i="2" s="1"/>
  <c r="U905" i="2" l="1"/>
  <c r="X905" i="2" s="1"/>
  <c r="Y905" i="2" s="1"/>
  <c r="C906" i="2" s="1"/>
  <c r="G905" i="2"/>
  <c r="D906" i="2" l="1"/>
  <c r="I906" i="2" s="1"/>
  <c r="Z906" i="2" s="1"/>
  <c r="AA906" i="2"/>
  <c r="K906" i="2" l="1"/>
  <c r="N906" i="2" s="1"/>
  <c r="L906" i="2"/>
  <c r="J906" i="2"/>
  <c r="M906" i="2" s="1"/>
  <c r="AB906" i="2"/>
  <c r="AC906" i="2" s="1"/>
  <c r="O906" i="2" l="1"/>
  <c r="Q906" i="2" s="1"/>
  <c r="R906" i="2" s="1"/>
  <c r="S906" i="2" s="1"/>
  <c r="T906" i="2" s="1"/>
  <c r="U906" i="2" l="1"/>
  <c r="X906" i="2" s="1"/>
  <c r="Y906" i="2" s="1"/>
  <c r="C907" i="2" s="1"/>
  <c r="G906" i="2"/>
  <c r="D907" i="2" l="1"/>
  <c r="I907" i="2" s="1"/>
  <c r="Z907" i="2" s="1"/>
  <c r="AA907" i="2"/>
  <c r="K907" i="2" l="1"/>
  <c r="N907" i="2" s="1"/>
  <c r="L907" i="2"/>
  <c r="J907" i="2"/>
  <c r="M907" i="2" s="1"/>
  <c r="AB907" i="2"/>
  <c r="AC907" i="2" s="1"/>
  <c r="O907" i="2" l="1"/>
  <c r="Q907" i="2" s="1"/>
  <c r="R907" i="2" s="1"/>
  <c r="S907" i="2" s="1"/>
  <c r="T907" i="2" s="1"/>
  <c r="U907" i="2" l="1"/>
  <c r="X907" i="2" s="1"/>
  <c r="Y907" i="2" s="1"/>
  <c r="C908" i="2" s="1"/>
  <c r="G907" i="2"/>
  <c r="D908" i="2" l="1"/>
  <c r="I908" i="2" s="1"/>
  <c r="Z908" i="2" s="1"/>
  <c r="AA908" i="2"/>
  <c r="K908" i="2" l="1"/>
  <c r="N908" i="2" s="1"/>
  <c r="L908" i="2"/>
  <c r="J908" i="2"/>
  <c r="M908" i="2" s="1"/>
  <c r="AB908" i="2"/>
  <c r="AC908" i="2" s="1"/>
  <c r="O908" i="2" l="1"/>
  <c r="Q908" i="2" s="1"/>
  <c r="R908" i="2" s="1"/>
  <c r="S908" i="2" s="1"/>
  <c r="T908" i="2" s="1"/>
  <c r="U908" i="2" l="1"/>
  <c r="X908" i="2" s="1"/>
  <c r="Y908" i="2" s="1"/>
  <c r="C909" i="2" s="1"/>
  <c r="G908" i="2"/>
  <c r="D909" i="2" l="1"/>
  <c r="I909" i="2" s="1"/>
  <c r="Z909" i="2" s="1"/>
  <c r="AA909" i="2"/>
  <c r="K909" i="2" l="1"/>
  <c r="N909" i="2" s="1"/>
  <c r="L909" i="2"/>
  <c r="J909" i="2"/>
  <c r="M909" i="2" s="1"/>
  <c r="AB909" i="2"/>
  <c r="AC909" i="2" s="1"/>
  <c r="O909" i="2" l="1"/>
  <c r="Q909" i="2" s="1"/>
  <c r="R909" i="2" s="1"/>
  <c r="S909" i="2" s="1"/>
  <c r="T909" i="2" s="1"/>
  <c r="U909" i="2" l="1"/>
  <c r="X909" i="2" s="1"/>
  <c r="Y909" i="2" s="1"/>
  <c r="G909" i="2"/>
  <c r="C910" i="2" l="1"/>
  <c r="D910" i="2" l="1"/>
  <c r="I910" i="2" s="1"/>
  <c r="Z910" i="2" s="1"/>
  <c r="AA910" i="2"/>
  <c r="K910" i="2" l="1"/>
  <c r="N910" i="2" s="1"/>
  <c r="L910" i="2"/>
  <c r="J910" i="2"/>
  <c r="M910" i="2" s="1"/>
  <c r="AB910" i="2"/>
  <c r="AC910" i="2" s="1"/>
  <c r="O910" i="2" l="1"/>
  <c r="Q910" i="2" s="1"/>
  <c r="R910" i="2" s="1"/>
  <c r="S910" i="2" s="1"/>
  <c r="T910" i="2" s="1"/>
  <c r="U910" i="2" l="1"/>
  <c r="X910" i="2" s="1"/>
  <c r="Y910" i="2" s="1"/>
  <c r="G910" i="2"/>
  <c r="C911" i="2" l="1"/>
  <c r="D911" i="2" l="1"/>
  <c r="I911" i="2" s="1"/>
  <c r="Z911" i="2" s="1"/>
  <c r="AA911" i="2"/>
  <c r="K911" i="2" l="1"/>
  <c r="N911" i="2" s="1"/>
  <c r="L911" i="2"/>
  <c r="J911" i="2"/>
  <c r="M911" i="2" s="1"/>
  <c r="AB911" i="2"/>
  <c r="AC911" i="2" s="1"/>
  <c r="O911" i="2" l="1"/>
  <c r="Q911" i="2" s="1"/>
  <c r="R911" i="2" s="1"/>
  <c r="S911" i="2" s="1"/>
  <c r="T911" i="2" s="1"/>
  <c r="U911" i="2" l="1"/>
  <c r="X911" i="2" s="1"/>
  <c r="Y911" i="2" s="1"/>
  <c r="G911" i="2"/>
  <c r="C912" i="2" l="1"/>
  <c r="D912" i="2" l="1"/>
  <c r="I912" i="2" s="1"/>
  <c r="Z912" i="2" s="1"/>
  <c r="AA912" i="2"/>
  <c r="K912" i="2" l="1"/>
  <c r="N912" i="2" s="1"/>
  <c r="L912" i="2"/>
  <c r="J912" i="2"/>
  <c r="M912" i="2" s="1"/>
  <c r="AB912" i="2"/>
  <c r="AC912" i="2" s="1"/>
  <c r="O912" i="2" l="1"/>
  <c r="Q912" i="2" s="1"/>
  <c r="R912" i="2" s="1"/>
  <c r="S912" i="2" s="1"/>
  <c r="T912" i="2" s="1"/>
  <c r="U912" i="2" l="1"/>
  <c r="X912" i="2" s="1"/>
  <c r="Y912" i="2" s="1"/>
  <c r="G912" i="2"/>
  <c r="C913" i="2" l="1"/>
  <c r="D913" i="2" l="1"/>
  <c r="I913" i="2" s="1"/>
  <c r="Z913" i="2" s="1"/>
  <c r="AA913" i="2"/>
  <c r="K913" i="2" l="1"/>
  <c r="N913" i="2" s="1"/>
  <c r="L913" i="2"/>
  <c r="J913" i="2"/>
  <c r="M913" i="2" s="1"/>
  <c r="AB913" i="2"/>
  <c r="AC913" i="2" s="1"/>
  <c r="O913" i="2" l="1"/>
  <c r="Q913" i="2" s="1"/>
  <c r="R913" i="2" s="1"/>
  <c r="S913" i="2" s="1"/>
  <c r="T913" i="2" s="1"/>
  <c r="U913" i="2" l="1"/>
  <c r="X913" i="2" s="1"/>
  <c r="Y913" i="2" s="1"/>
  <c r="G913" i="2"/>
  <c r="C914" i="2" l="1"/>
  <c r="D914" i="2" l="1"/>
  <c r="I914" i="2" s="1"/>
  <c r="Z914" i="2" s="1"/>
  <c r="AA914" i="2"/>
  <c r="K914" i="2" l="1"/>
  <c r="N914" i="2" s="1"/>
  <c r="L914" i="2"/>
  <c r="J914" i="2"/>
  <c r="M914" i="2" s="1"/>
  <c r="AB914" i="2"/>
  <c r="AC914" i="2" s="1"/>
  <c r="O914" i="2" l="1"/>
  <c r="Q914" i="2" s="1"/>
  <c r="R914" i="2" s="1"/>
  <c r="S914" i="2" s="1"/>
  <c r="T914" i="2" s="1"/>
  <c r="U914" i="2" l="1"/>
  <c r="X914" i="2" s="1"/>
  <c r="Y914" i="2" s="1"/>
  <c r="G914" i="2"/>
  <c r="C915" i="2" l="1"/>
  <c r="D915" i="2" l="1"/>
  <c r="I915" i="2" s="1"/>
  <c r="Z915" i="2" s="1"/>
  <c r="AA915" i="2"/>
  <c r="K915" i="2" l="1"/>
  <c r="N915" i="2" s="1"/>
  <c r="L915" i="2"/>
  <c r="J915" i="2"/>
  <c r="M915" i="2" s="1"/>
  <c r="AB915" i="2"/>
  <c r="AC915" i="2" s="1"/>
  <c r="O915" i="2" l="1"/>
  <c r="Q915" i="2" s="1"/>
  <c r="R915" i="2" s="1"/>
  <c r="S915" i="2" s="1"/>
  <c r="T915" i="2" s="1"/>
  <c r="U915" i="2" l="1"/>
  <c r="X915" i="2" s="1"/>
  <c r="Y915" i="2" s="1"/>
  <c r="C916" i="2" s="1"/>
  <c r="G915" i="2"/>
  <c r="D916" i="2" l="1"/>
  <c r="I916" i="2" s="1"/>
  <c r="Z916" i="2" s="1"/>
  <c r="AA916" i="2"/>
  <c r="K916" i="2" l="1"/>
  <c r="N916" i="2" s="1"/>
  <c r="J916" i="2"/>
  <c r="M916" i="2" s="1"/>
  <c r="L916" i="2"/>
  <c r="AB916" i="2"/>
  <c r="AC916" i="2" s="1"/>
  <c r="O916" i="2" l="1"/>
  <c r="Q916" i="2" s="1"/>
  <c r="R916" i="2" s="1"/>
  <c r="S916" i="2" s="1"/>
  <c r="T916" i="2" s="1"/>
  <c r="U916" i="2" l="1"/>
  <c r="X916" i="2" s="1"/>
  <c r="Y916" i="2" s="1"/>
  <c r="G916" i="2"/>
  <c r="C917" i="2" l="1"/>
  <c r="D917" i="2" l="1"/>
  <c r="I917" i="2" s="1"/>
  <c r="Z917" i="2" s="1"/>
  <c r="AA917" i="2"/>
  <c r="K917" i="2" l="1"/>
  <c r="N917" i="2" s="1"/>
  <c r="L917" i="2"/>
  <c r="J917" i="2"/>
  <c r="M917" i="2" s="1"/>
  <c r="AB917" i="2"/>
  <c r="AC917" i="2" s="1"/>
  <c r="O917" i="2" l="1"/>
  <c r="Q917" i="2" s="1"/>
  <c r="R917" i="2" s="1"/>
  <c r="S917" i="2" s="1"/>
  <c r="T917" i="2" s="1"/>
  <c r="U917" i="2" l="1"/>
  <c r="X917" i="2" s="1"/>
  <c r="Y917" i="2" s="1"/>
  <c r="G917" i="2"/>
  <c r="C918" i="2" l="1"/>
  <c r="D918" i="2" l="1"/>
  <c r="I918" i="2" s="1"/>
  <c r="Z918" i="2" s="1"/>
  <c r="AA918" i="2"/>
  <c r="K918" i="2" l="1"/>
  <c r="N918" i="2" s="1"/>
  <c r="L918" i="2"/>
  <c r="J918" i="2"/>
  <c r="M918" i="2" s="1"/>
  <c r="AB918" i="2"/>
  <c r="AC918" i="2" s="1"/>
  <c r="O918" i="2" l="1"/>
  <c r="Q918" i="2" s="1"/>
  <c r="R918" i="2" s="1"/>
  <c r="S918" i="2" s="1"/>
  <c r="T918" i="2" s="1"/>
  <c r="U918" i="2" l="1"/>
  <c r="X918" i="2" s="1"/>
  <c r="Y918" i="2" s="1"/>
  <c r="G918" i="2"/>
  <c r="C919" i="2" l="1"/>
  <c r="D919" i="2" l="1"/>
  <c r="I919" i="2" s="1"/>
  <c r="Z919" i="2" s="1"/>
  <c r="AA919" i="2"/>
  <c r="K919" i="2" l="1"/>
  <c r="N919" i="2" s="1"/>
  <c r="L919" i="2"/>
  <c r="J919" i="2"/>
  <c r="M919" i="2" s="1"/>
  <c r="AB919" i="2"/>
  <c r="AC919" i="2" s="1"/>
  <c r="O919" i="2" l="1"/>
  <c r="Q919" i="2" s="1"/>
  <c r="R919" i="2" s="1"/>
  <c r="S919" i="2" l="1"/>
  <c r="T919" i="2" s="1"/>
  <c r="U919" i="2" s="1"/>
  <c r="X919" i="2" s="1"/>
  <c r="Y919" i="2" s="1"/>
  <c r="G919" i="2" l="1"/>
  <c r="C920" i="2"/>
  <c r="D920" i="2" l="1"/>
  <c r="I920" i="2" s="1"/>
  <c r="Z920" i="2" s="1"/>
  <c r="AA920" i="2"/>
  <c r="K920" i="2" l="1"/>
  <c r="N920" i="2" s="1"/>
  <c r="L920" i="2"/>
  <c r="J920" i="2"/>
  <c r="M920" i="2" s="1"/>
  <c r="AB920" i="2"/>
  <c r="AC920" i="2" s="1"/>
  <c r="O920" i="2" l="1"/>
  <c r="Q920" i="2" s="1"/>
  <c r="R920" i="2" s="1"/>
  <c r="S920" i="2" s="1"/>
  <c r="T920" i="2" s="1"/>
  <c r="U920" i="2" l="1"/>
  <c r="X920" i="2" s="1"/>
  <c r="Y920" i="2" s="1"/>
  <c r="G920" i="2"/>
  <c r="C921" i="2" l="1"/>
  <c r="D921" i="2" l="1"/>
  <c r="I921" i="2" s="1"/>
  <c r="Z921" i="2" s="1"/>
  <c r="AA921" i="2"/>
  <c r="K921" i="2" l="1"/>
  <c r="N921" i="2" s="1"/>
  <c r="L921" i="2"/>
  <c r="J921" i="2"/>
  <c r="M921" i="2" s="1"/>
  <c r="AB921" i="2"/>
  <c r="AC921" i="2" s="1"/>
  <c r="O921" i="2" l="1"/>
  <c r="Q921" i="2" s="1"/>
  <c r="R921" i="2" s="1"/>
  <c r="S921" i="2" s="1"/>
  <c r="T921" i="2" s="1"/>
  <c r="U921" i="2" l="1"/>
  <c r="X921" i="2" s="1"/>
  <c r="Y921" i="2" s="1"/>
  <c r="G921" i="2"/>
  <c r="C922" i="2" l="1"/>
  <c r="D922" i="2" l="1"/>
  <c r="I922" i="2" s="1"/>
  <c r="Z922" i="2" s="1"/>
  <c r="AA922" i="2"/>
  <c r="K922" i="2" l="1"/>
  <c r="N922" i="2" s="1"/>
  <c r="L922" i="2"/>
  <c r="J922" i="2"/>
  <c r="M922" i="2" s="1"/>
  <c r="AB922" i="2"/>
  <c r="AC922" i="2" s="1"/>
  <c r="O922" i="2" l="1"/>
  <c r="Q922" i="2" s="1"/>
  <c r="R922" i="2" s="1"/>
  <c r="S922" i="2" s="1"/>
  <c r="T922" i="2" s="1"/>
  <c r="U922" i="2" l="1"/>
  <c r="X922" i="2" s="1"/>
  <c r="Y922" i="2" s="1"/>
  <c r="C923" i="2" s="1"/>
  <c r="G922" i="2"/>
  <c r="D923" i="2" l="1"/>
  <c r="I923" i="2" s="1"/>
  <c r="Z923" i="2" s="1"/>
  <c r="AA923" i="2"/>
  <c r="K923" i="2" l="1"/>
  <c r="N923" i="2" s="1"/>
  <c r="L923" i="2"/>
  <c r="J923" i="2"/>
  <c r="M923" i="2" s="1"/>
  <c r="AB923" i="2"/>
  <c r="AC923" i="2" s="1"/>
  <c r="O923" i="2" l="1"/>
  <c r="Q923" i="2" s="1"/>
  <c r="R923" i="2" s="1"/>
  <c r="S923" i="2" s="1"/>
  <c r="T923" i="2" s="1"/>
  <c r="U923" i="2" l="1"/>
  <c r="X923" i="2" s="1"/>
  <c r="Y923" i="2" s="1"/>
  <c r="G923" i="2"/>
  <c r="C924" i="2" l="1"/>
  <c r="D924" i="2" l="1"/>
  <c r="I924" i="2" s="1"/>
  <c r="Z924" i="2" s="1"/>
  <c r="AA924" i="2"/>
  <c r="K924" i="2" l="1"/>
  <c r="N924" i="2" s="1"/>
  <c r="L924" i="2"/>
  <c r="J924" i="2"/>
  <c r="M924" i="2" s="1"/>
  <c r="AB924" i="2"/>
  <c r="AC924" i="2" s="1"/>
  <c r="O924" i="2" l="1"/>
  <c r="Q924" i="2" s="1"/>
  <c r="R924" i="2" s="1"/>
  <c r="S924" i="2" s="1"/>
  <c r="T924" i="2" s="1"/>
  <c r="U924" i="2" l="1"/>
  <c r="X924" i="2" s="1"/>
  <c r="Y924" i="2" s="1"/>
  <c r="G924" i="2"/>
  <c r="C925" i="2" l="1"/>
  <c r="D925" i="2" l="1"/>
  <c r="I925" i="2" s="1"/>
  <c r="Z925" i="2" s="1"/>
  <c r="AA925" i="2"/>
  <c r="L925" i="2" l="1"/>
  <c r="K925" i="2"/>
  <c r="N925" i="2" s="1"/>
  <c r="J925" i="2"/>
  <c r="M925" i="2" s="1"/>
  <c r="AB925" i="2"/>
  <c r="AC925" i="2" s="1"/>
  <c r="O925" i="2" l="1"/>
  <c r="Q925" i="2" s="1"/>
  <c r="R925" i="2" s="1"/>
  <c r="S925" i="2" s="1"/>
  <c r="T925" i="2" s="1"/>
  <c r="U925" i="2" l="1"/>
  <c r="X925" i="2" s="1"/>
  <c r="Y925" i="2" s="1"/>
  <c r="G925" i="2"/>
  <c r="C926" i="2" l="1"/>
  <c r="D926" i="2" l="1"/>
  <c r="I926" i="2" s="1"/>
  <c r="Z926" i="2" s="1"/>
  <c r="AA926" i="2"/>
  <c r="K926" i="2" l="1"/>
  <c r="N926" i="2" s="1"/>
  <c r="L926" i="2"/>
  <c r="J926" i="2"/>
  <c r="M926" i="2" s="1"/>
  <c r="AB926" i="2"/>
  <c r="AC926" i="2" s="1"/>
  <c r="O926" i="2" l="1"/>
  <c r="Q926" i="2" s="1"/>
  <c r="R926" i="2" s="1"/>
  <c r="S926" i="2" s="1"/>
  <c r="T926" i="2" s="1"/>
  <c r="U926" i="2" l="1"/>
  <c r="X926" i="2" s="1"/>
  <c r="Y926" i="2" s="1"/>
  <c r="G926" i="2"/>
  <c r="C927" i="2" l="1"/>
  <c r="D927" i="2" l="1"/>
  <c r="I927" i="2" s="1"/>
  <c r="Z927" i="2" s="1"/>
  <c r="AA927" i="2"/>
  <c r="K927" i="2" l="1"/>
  <c r="N927" i="2" s="1"/>
  <c r="L927" i="2"/>
  <c r="AB927" i="2"/>
  <c r="AC927" i="2" s="1"/>
  <c r="J927" i="2"/>
  <c r="M927" i="2" s="1"/>
  <c r="O927" i="2" l="1"/>
  <c r="Q927" i="2" s="1"/>
  <c r="R927" i="2" s="1"/>
  <c r="S927" i="2" s="1"/>
  <c r="T927" i="2" s="1"/>
  <c r="U927" i="2" l="1"/>
  <c r="X927" i="2" s="1"/>
  <c r="Y927" i="2" s="1"/>
  <c r="G927" i="2"/>
  <c r="C928" i="2" l="1"/>
  <c r="D928" i="2" l="1"/>
  <c r="I928" i="2" s="1"/>
  <c r="Z928" i="2" s="1"/>
  <c r="AA928" i="2"/>
  <c r="K928" i="2" l="1"/>
  <c r="N928" i="2" s="1"/>
  <c r="L928" i="2"/>
  <c r="J928" i="2"/>
  <c r="M928" i="2" s="1"/>
  <c r="AB928" i="2"/>
  <c r="AC928" i="2" s="1"/>
  <c r="O928" i="2" l="1"/>
  <c r="Q928" i="2" s="1"/>
  <c r="R928" i="2" s="1"/>
  <c r="S928" i="2" s="1"/>
  <c r="T928" i="2" s="1"/>
  <c r="U928" i="2" l="1"/>
  <c r="X928" i="2" s="1"/>
  <c r="Y928" i="2" s="1"/>
  <c r="G928" i="2"/>
  <c r="C929" i="2" l="1"/>
  <c r="D929" i="2" l="1"/>
  <c r="I929" i="2" s="1"/>
  <c r="Z929" i="2" s="1"/>
  <c r="AA929" i="2"/>
  <c r="L929" i="2" l="1"/>
  <c r="K929" i="2"/>
  <c r="N929" i="2" s="1"/>
  <c r="J929" i="2"/>
  <c r="M929" i="2" s="1"/>
  <c r="AB929" i="2"/>
  <c r="AC929" i="2" s="1"/>
  <c r="O929" i="2" l="1"/>
  <c r="Q929" i="2" s="1"/>
  <c r="R929" i="2" s="1"/>
  <c r="S929" i="2" s="1"/>
  <c r="T929" i="2" s="1"/>
  <c r="U929" i="2" l="1"/>
  <c r="X929" i="2" s="1"/>
  <c r="Y929" i="2" s="1"/>
  <c r="G929" i="2"/>
  <c r="C930" i="2" l="1"/>
  <c r="D930" i="2" l="1"/>
  <c r="I930" i="2" s="1"/>
  <c r="Z930" i="2" s="1"/>
  <c r="AA930" i="2"/>
  <c r="K930" i="2" l="1"/>
  <c r="N930" i="2" s="1"/>
  <c r="L930" i="2"/>
  <c r="J930" i="2"/>
  <c r="M930" i="2" s="1"/>
  <c r="AB930" i="2"/>
  <c r="AC930" i="2" s="1"/>
  <c r="O930" i="2" l="1"/>
  <c r="Q930" i="2" s="1"/>
  <c r="R930" i="2" s="1"/>
  <c r="S930" i="2" s="1"/>
  <c r="T930" i="2" s="1"/>
  <c r="U930" i="2" l="1"/>
  <c r="X930" i="2" s="1"/>
  <c r="Y930" i="2" s="1"/>
  <c r="G930" i="2"/>
  <c r="C931" i="2" l="1"/>
  <c r="D931" i="2" l="1"/>
  <c r="I931" i="2" s="1"/>
  <c r="Z931" i="2" s="1"/>
  <c r="AA931" i="2"/>
  <c r="L931" i="2" l="1"/>
  <c r="K931" i="2"/>
  <c r="N931" i="2" s="1"/>
  <c r="J931" i="2"/>
  <c r="M931" i="2" s="1"/>
  <c r="AB931" i="2"/>
  <c r="AC931" i="2" s="1"/>
  <c r="O931" i="2" l="1"/>
  <c r="Q931" i="2" s="1"/>
  <c r="R931" i="2" s="1"/>
  <c r="S931" i="2" s="1"/>
  <c r="T931" i="2" s="1"/>
  <c r="U931" i="2" l="1"/>
  <c r="X931" i="2" s="1"/>
  <c r="Y931" i="2" s="1"/>
  <c r="G931" i="2"/>
  <c r="C932" i="2" l="1"/>
  <c r="D932" i="2" l="1"/>
  <c r="I932" i="2" s="1"/>
  <c r="Z932" i="2" s="1"/>
  <c r="AA932" i="2"/>
  <c r="K932" i="2" l="1"/>
  <c r="N932" i="2" s="1"/>
  <c r="J932" i="2"/>
  <c r="M932" i="2" s="1"/>
  <c r="L932" i="2"/>
  <c r="AB932" i="2"/>
  <c r="AC932" i="2" s="1"/>
  <c r="O932" i="2" l="1"/>
  <c r="Q932" i="2" s="1"/>
  <c r="R932" i="2" s="1"/>
  <c r="S932" i="2" s="1"/>
  <c r="T932" i="2" s="1"/>
  <c r="U932" i="2" l="1"/>
  <c r="X932" i="2" s="1"/>
  <c r="Y932" i="2" s="1"/>
  <c r="C933" i="2" s="1"/>
  <c r="G932" i="2"/>
  <c r="D933" i="2" l="1"/>
  <c r="I933" i="2" s="1"/>
  <c r="Z933" i="2" s="1"/>
  <c r="AA933" i="2"/>
  <c r="K933" i="2" l="1"/>
  <c r="N933" i="2" s="1"/>
  <c r="L933" i="2"/>
  <c r="J933" i="2"/>
  <c r="M933" i="2" s="1"/>
  <c r="AB933" i="2"/>
  <c r="AC933" i="2" s="1"/>
  <c r="O933" i="2" l="1"/>
  <c r="Q933" i="2" s="1"/>
  <c r="R933" i="2" s="1"/>
  <c r="S933" i="2" s="1"/>
  <c r="T933" i="2" s="1"/>
  <c r="U933" i="2" l="1"/>
  <c r="X933" i="2" s="1"/>
  <c r="Y933" i="2" s="1"/>
  <c r="G933" i="2"/>
  <c r="C934" i="2" l="1"/>
  <c r="D934" i="2" l="1"/>
  <c r="I934" i="2" s="1"/>
  <c r="Z934" i="2" s="1"/>
  <c r="AA934" i="2"/>
  <c r="K934" i="2" l="1"/>
  <c r="N934" i="2" s="1"/>
  <c r="L934" i="2"/>
  <c r="J934" i="2"/>
  <c r="M934" i="2" s="1"/>
  <c r="AB934" i="2"/>
  <c r="AC934" i="2" s="1"/>
  <c r="O934" i="2" l="1"/>
  <c r="Q934" i="2" s="1"/>
  <c r="R934" i="2" s="1"/>
  <c r="S934" i="2" s="1"/>
  <c r="T934" i="2" s="1"/>
  <c r="U934" i="2" l="1"/>
  <c r="X934" i="2" s="1"/>
  <c r="Y934" i="2" s="1"/>
  <c r="G934" i="2"/>
  <c r="C935" i="2" l="1"/>
  <c r="D935" i="2" l="1"/>
  <c r="I935" i="2" s="1"/>
  <c r="Z935" i="2" s="1"/>
  <c r="AA935" i="2"/>
  <c r="K935" i="2" l="1"/>
  <c r="N935" i="2" s="1"/>
  <c r="J935" i="2"/>
  <c r="M935" i="2" s="1"/>
  <c r="L935" i="2"/>
  <c r="AB935" i="2"/>
  <c r="AC935" i="2" s="1"/>
  <c r="O935" i="2" l="1"/>
  <c r="Q935" i="2" s="1"/>
  <c r="R935" i="2" s="1"/>
  <c r="S935" i="2" l="1"/>
  <c r="T935" i="2" s="1"/>
  <c r="U935" i="2" s="1"/>
  <c r="X935" i="2" s="1"/>
  <c r="Y935" i="2" s="1"/>
  <c r="G935" i="2" l="1"/>
  <c r="C936" i="2"/>
  <c r="D936" i="2" l="1"/>
  <c r="I936" i="2" s="1"/>
  <c r="Z936" i="2" s="1"/>
  <c r="AA936" i="2"/>
  <c r="AB936" i="2" l="1"/>
  <c r="AC936" i="2" s="1"/>
  <c r="K936" i="2"/>
  <c r="N936" i="2" s="1"/>
  <c r="J936" i="2"/>
  <c r="M936" i="2" s="1"/>
  <c r="L936" i="2"/>
  <c r="O936" i="2" l="1"/>
  <c r="Q936" i="2" s="1"/>
  <c r="R936" i="2" s="1"/>
  <c r="S936" i="2" s="1"/>
  <c r="T936" i="2" s="1"/>
  <c r="U936" i="2" l="1"/>
  <c r="X936" i="2" s="1"/>
  <c r="Y936" i="2" s="1"/>
  <c r="G936" i="2"/>
  <c r="C937" i="2" l="1"/>
  <c r="D937" i="2" l="1"/>
  <c r="I937" i="2" s="1"/>
  <c r="Z937" i="2" s="1"/>
  <c r="AA937" i="2"/>
  <c r="K937" i="2" l="1"/>
  <c r="N937" i="2" s="1"/>
  <c r="L937" i="2"/>
  <c r="AB937" i="2"/>
  <c r="AC937" i="2" s="1"/>
  <c r="J937" i="2"/>
  <c r="M937" i="2" s="1"/>
  <c r="O937" i="2" l="1"/>
  <c r="Q937" i="2" s="1"/>
  <c r="R937" i="2" s="1"/>
  <c r="S937" i="2" s="1"/>
  <c r="T937" i="2" s="1"/>
  <c r="U937" i="2" l="1"/>
  <c r="X937" i="2" s="1"/>
  <c r="Y937" i="2" s="1"/>
  <c r="G937" i="2"/>
  <c r="C938" i="2" l="1"/>
  <c r="D938" i="2" l="1"/>
  <c r="I938" i="2" s="1"/>
  <c r="Z938" i="2" s="1"/>
  <c r="AA938" i="2"/>
  <c r="K938" i="2" l="1"/>
  <c r="N938" i="2" s="1"/>
  <c r="L938" i="2"/>
  <c r="AB938" i="2"/>
  <c r="AC938" i="2" s="1"/>
  <c r="J938" i="2"/>
  <c r="M938" i="2" s="1"/>
  <c r="O938" i="2" l="1"/>
  <c r="Q938" i="2" s="1"/>
  <c r="R938" i="2" s="1"/>
  <c r="S938" i="2" s="1"/>
  <c r="T938" i="2" s="1"/>
  <c r="U938" i="2" l="1"/>
  <c r="X938" i="2" s="1"/>
  <c r="Y938" i="2" s="1"/>
  <c r="G938" i="2"/>
  <c r="C939" i="2" l="1"/>
  <c r="D939" i="2" l="1"/>
  <c r="I939" i="2" s="1"/>
  <c r="Z939" i="2" s="1"/>
  <c r="AA939" i="2"/>
  <c r="K939" i="2" l="1"/>
  <c r="N939" i="2" s="1"/>
  <c r="J939" i="2"/>
  <c r="M939" i="2" s="1"/>
  <c r="L939" i="2"/>
  <c r="AB939" i="2"/>
  <c r="AC939" i="2" s="1"/>
  <c r="O939" i="2" l="1"/>
  <c r="Q939" i="2" s="1"/>
  <c r="R939" i="2" s="1"/>
  <c r="S939" i="2" s="1"/>
  <c r="T939" i="2" s="1"/>
  <c r="U939" i="2" l="1"/>
  <c r="X939" i="2" s="1"/>
  <c r="Y939" i="2" s="1"/>
  <c r="C940" i="2" s="1"/>
  <c r="G939" i="2"/>
  <c r="D940" i="2" l="1"/>
  <c r="I940" i="2" s="1"/>
  <c r="Z940" i="2" s="1"/>
  <c r="AA940" i="2"/>
  <c r="K940" i="2" l="1"/>
  <c r="N940" i="2" s="1"/>
  <c r="L940" i="2"/>
  <c r="J940" i="2"/>
  <c r="M940" i="2" s="1"/>
  <c r="AB940" i="2"/>
  <c r="AC940" i="2" s="1"/>
  <c r="O940" i="2" l="1"/>
  <c r="Q940" i="2" s="1"/>
  <c r="R940" i="2" s="1"/>
  <c r="S940" i="2" s="1"/>
  <c r="T940" i="2" s="1"/>
  <c r="U940" i="2" l="1"/>
  <c r="X940" i="2" s="1"/>
  <c r="Y940" i="2" s="1"/>
  <c r="G940" i="2"/>
  <c r="C941" i="2" l="1"/>
  <c r="D941" i="2" l="1"/>
  <c r="I941" i="2" s="1"/>
  <c r="Z941" i="2" s="1"/>
  <c r="AA941" i="2"/>
  <c r="K941" i="2" l="1"/>
  <c r="N941" i="2" s="1"/>
  <c r="L941" i="2"/>
  <c r="AB941" i="2"/>
  <c r="AC941" i="2" s="1"/>
  <c r="J941" i="2"/>
  <c r="M941" i="2" s="1"/>
  <c r="O941" i="2" l="1"/>
  <c r="Q941" i="2" s="1"/>
  <c r="R941" i="2" s="1"/>
  <c r="S941" i="2" s="1"/>
  <c r="T941" i="2" s="1"/>
  <c r="U941" i="2" l="1"/>
  <c r="X941" i="2" s="1"/>
  <c r="Y941" i="2" s="1"/>
  <c r="G941" i="2"/>
  <c r="C942" i="2" l="1"/>
  <c r="D942" i="2" l="1"/>
  <c r="I942" i="2" s="1"/>
  <c r="Z942" i="2" s="1"/>
  <c r="AA942" i="2"/>
  <c r="K942" i="2" l="1"/>
  <c r="N942" i="2" s="1"/>
  <c r="L942" i="2"/>
  <c r="J942" i="2"/>
  <c r="M942" i="2" s="1"/>
  <c r="AB942" i="2"/>
  <c r="AC942" i="2" s="1"/>
  <c r="O942" i="2" l="1"/>
  <c r="Q942" i="2" s="1"/>
  <c r="R942" i="2" s="1"/>
  <c r="S942" i="2" s="1"/>
  <c r="T942" i="2" s="1"/>
  <c r="U942" i="2" l="1"/>
  <c r="X942" i="2" s="1"/>
  <c r="Y942" i="2" s="1"/>
  <c r="G942" i="2"/>
  <c r="C943" i="2" l="1"/>
  <c r="D943" i="2" l="1"/>
  <c r="I943" i="2" s="1"/>
  <c r="Z943" i="2" s="1"/>
  <c r="AA943" i="2"/>
  <c r="K943" i="2" l="1"/>
  <c r="N943" i="2" s="1"/>
  <c r="L943" i="2"/>
  <c r="J943" i="2"/>
  <c r="M943" i="2" s="1"/>
  <c r="AB943" i="2"/>
  <c r="AC943" i="2" s="1"/>
  <c r="O943" i="2" l="1"/>
  <c r="Q943" i="2" s="1"/>
  <c r="R943" i="2" s="1"/>
  <c r="S943" i="2" s="1"/>
  <c r="T943" i="2" s="1"/>
  <c r="U943" i="2" l="1"/>
  <c r="X943" i="2" s="1"/>
  <c r="Y943" i="2" s="1"/>
  <c r="G943" i="2"/>
  <c r="C944" i="2" l="1"/>
  <c r="D944" i="2" l="1"/>
  <c r="I944" i="2" s="1"/>
  <c r="Z944" i="2" s="1"/>
  <c r="AA944" i="2"/>
  <c r="K944" i="2" l="1"/>
  <c r="N944" i="2" s="1"/>
  <c r="J944" i="2"/>
  <c r="M944" i="2" s="1"/>
  <c r="L944" i="2"/>
  <c r="AB944" i="2"/>
  <c r="AC944" i="2" s="1"/>
  <c r="O944" i="2" l="1"/>
  <c r="Q944" i="2" s="1"/>
  <c r="R944" i="2" s="1"/>
  <c r="S944" i="2" s="1"/>
  <c r="T944" i="2" s="1"/>
  <c r="U944" i="2" l="1"/>
  <c r="X944" i="2" s="1"/>
  <c r="Y944" i="2" s="1"/>
  <c r="G944" i="2"/>
  <c r="C945" i="2" l="1"/>
  <c r="D945" i="2" l="1"/>
  <c r="I945" i="2" s="1"/>
  <c r="Z945" i="2" s="1"/>
  <c r="AA945" i="2"/>
  <c r="K945" i="2" l="1"/>
  <c r="N945" i="2" s="1"/>
  <c r="L945" i="2"/>
  <c r="J945" i="2"/>
  <c r="M945" i="2" s="1"/>
  <c r="AB945" i="2"/>
  <c r="AC945" i="2" s="1"/>
  <c r="O945" i="2" l="1"/>
  <c r="Q945" i="2" s="1"/>
  <c r="R945" i="2" s="1"/>
  <c r="S945" i="2" s="1"/>
  <c r="T945" i="2" s="1"/>
  <c r="U945" i="2" l="1"/>
  <c r="X945" i="2" s="1"/>
  <c r="Y945" i="2" s="1"/>
  <c r="G945" i="2"/>
  <c r="C946" i="2" l="1"/>
  <c r="D946" i="2" l="1"/>
  <c r="I946" i="2" s="1"/>
  <c r="Z946" i="2" s="1"/>
  <c r="AA946" i="2"/>
  <c r="K946" i="2" l="1"/>
  <c r="N946" i="2" s="1"/>
  <c r="L946" i="2"/>
  <c r="J946" i="2"/>
  <c r="M946" i="2" s="1"/>
  <c r="AB946" i="2"/>
  <c r="AC946" i="2" s="1"/>
  <c r="O946" i="2" l="1"/>
  <c r="Q946" i="2" s="1"/>
  <c r="R946" i="2" s="1"/>
  <c r="S946" i="2" s="1"/>
  <c r="T946" i="2" s="1"/>
  <c r="U946" i="2" l="1"/>
  <c r="X946" i="2" s="1"/>
  <c r="Y946" i="2" s="1"/>
  <c r="G946" i="2"/>
  <c r="C947" i="2" l="1"/>
  <c r="D947" i="2" l="1"/>
  <c r="I947" i="2" s="1"/>
  <c r="Z947" i="2" s="1"/>
  <c r="AA947" i="2"/>
  <c r="K947" i="2" l="1"/>
  <c r="N947" i="2" s="1"/>
  <c r="L947" i="2"/>
  <c r="J947" i="2"/>
  <c r="M947" i="2" s="1"/>
  <c r="AB947" i="2"/>
  <c r="AC947" i="2" s="1"/>
  <c r="O947" i="2" l="1"/>
  <c r="Q947" i="2" s="1"/>
  <c r="R947" i="2" s="1"/>
  <c r="S947" i="2" s="1"/>
  <c r="T947" i="2" s="1"/>
  <c r="U947" i="2" l="1"/>
  <c r="X947" i="2" s="1"/>
  <c r="Y947" i="2" s="1"/>
  <c r="G947" i="2"/>
  <c r="C948" i="2" l="1"/>
  <c r="D948" i="2" l="1"/>
  <c r="I948" i="2" s="1"/>
  <c r="Z948" i="2" s="1"/>
  <c r="AA948" i="2"/>
  <c r="K948" i="2" l="1"/>
  <c r="N948" i="2" s="1"/>
  <c r="L948" i="2"/>
  <c r="J948" i="2"/>
  <c r="M948" i="2" s="1"/>
  <c r="AB948" i="2"/>
  <c r="AC948" i="2" s="1"/>
  <c r="O948" i="2" l="1"/>
  <c r="Q948" i="2" s="1"/>
  <c r="R948" i="2" s="1"/>
  <c r="S948" i="2" s="1"/>
  <c r="T948" i="2" s="1"/>
  <c r="U948" i="2" l="1"/>
  <c r="X948" i="2" s="1"/>
  <c r="Y948" i="2" s="1"/>
  <c r="G948" i="2"/>
  <c r="C949" i="2" l="1"/>
  <c r="D949" i="2" l="1"/>
  <c r="I949" i="2" s="1"/>
  <c r="Z949" i="2" s="1"/>
  <c r="AA949" i="2"/>
  <c r="K949" i="2" l="1"/>
  <c r="N949" i="2" s="1"/>
  <c r="L949" i="2"/>
  <c r="J949" i="2"/>
  <c r="M949" i="2" s="1"/>
  <c r="AB949" i="2"/>
  <c r="AC949" i="2" s="1"/>
  <c r="O949" i="2" l="1"/>
  <c r="Q949" i="2" s="1"/>
  <c r="R949" i="2" s="1"/>
  <c r="S949" i="2" s="1"/>
  <c r="T949" i="2" s="1"/>
  <c r="U949" i="2" l="1"/>
  <c r="X949" i="2" s="1"/>
  <c r="Y949" i="2" s="1"/>
  <c r="G949" i="2"/>
  <c r="C950" i="2" l="1"/>
  <c r="D950" i="2" l="1"/>
  <c r="I950" i="2" s="1"/>
  <c r="Z950" i="2" s="1"/>
  <c r="AA950" i="2"/>
  <c r="AB950" i="2" l="1"/>
  <c r="AC950" i="2" s="1"/>
  <c r="K950" i="2"/>
  <c r="N950" i="2" s="1"/>
  <c r="J950" i="2"/>
  <c r="M950" i="2" s="1"/>
  <c r="L950" i="2"/>
  <c r="O950" i="2" l="1"/>
  <c r="Q950" i="2" s="1"/>
  <c r="R950" i="2" s="1"/>
  <c r="S950" i="2" s="1"/>
  <c r="T950" i="2" s="1"/>
  <c r="U950" i="2" l="1"/>
  <c r="X950" i="2" s="1"/>
  <c r="Y950" i="2" s="1"/>
  <c r="G950" i="2"/>
  <c r="C951" i="2" l="1"/>
  <c r="D951" i="2" l="1"/>
  <c r="I951" i="2" s="1"/>
  <c r="Z951" i="2" s="1"/>
  <c r="AA951" i="2"/>
  <c r="K951" i="2" l="1"/>
  <c r="N951" i="2" s="1"/>
  <c r="L951" i="2"/>
  <c r="J951" i="2"/>
  <c r="M951" i="2" s="1"/>
  <c r="AB951" i="2"/>
  <c r="AC951" i="2" s="1"/>
  <c r="O951" i="2" l="1"/>
  <c r="Q951" i="2" s="1"/>
  <c r="R951" i="2" s="1"/>
  <c r="S951" i="2" s="1"/>
  <c r="T951" i="2" s="1"/>
  <c r="U951" i="2" l="1"/>
  <c r="X951" i="2" s="1"/>
  <c r="Y951" i="2" s="1"/>
  <c r="G951" i="2"/>
  <c r="C952" i="2" l="1"/>
  <c r="D952" i="2" l="1"/>
  <c r="I952" i="2" s="1"/>
  <c r="Z952" i="2" s="1"/>
  <c r="AA952" i="2"/>
  <c r="K952" i="2" l="1"/>
  <c r="N952" i="2" s="1"/>
  <c r="J952" i="2"/>
  <c r="M952" i="2" s="1"/>
  <c r="L952" i="2"/>
  <c r="AB952" i="2"/>
  <c r="AC952" i="2" s="1"/>
  <c r="O952" i="2" l="1"/>
  <c r="Q952" i="2" s="1"/>
  <c r="R952" i="2" s="1"/>
  <c r="S952" i="2" s="1"/>
  <c r="T952" i="2" s="1"/>
  <c r="U952" i="2" l="1"/>
  <c r="X952" i="2" s="1"/>
  <c r="Y952" i="2" s="1"/>
  <c r="G952" i="2"/>
  <c r="C953" i="2" l="1"/>
  <c r="D953" i="2" l="1"/>
  <c r="I953" i="2" s="1"/>
  <c r="Z953" i="2" s="1"/>
  <c r="AA953" i="2"/>
  <c r="J953" i="2" l="1"/>
  <c r="M953" i="2" s="1"/>
  <c r="K953" i="2"/>
  <c r="N953" i="2" s="1"/>
  <c r="L953" i="2"/>
  <c r="AB953" i="2"/>
  <c r="AC953" i="2" s="1"/>
  <c r="O953" i="2" l="1"/>
  <c r="Q953" i="2" s="1"/>
  <c r="R953" i="2" s="1"/>
  <c r="S953" i="2" s="1"/>
  <c r="T953" i="2" s="1"/>
  <c r="U953" i="2" l="1"/>
  <c r="X953" i="2" s="1"/>
  <c r="Y953" i="2" s="1"/>
  <c r="G953" i="2"/>
  <c r="C954" i="2" l="1"/>
  <c r="D954" i="2" l="1"/>
  <c r="I954" i="2" s="1"/>
  <c r="Z954" i="2" s="1"/>
  <c r="AA954" i="2"/>
  <c r="K954" i="2" l="1"/>
  <c r="N954" i="2" s="1"/>
  <c r="L954" i="2"/>
  <c r="J954" i="2"/>
  <c r="M954" i="2" s="1"/>
  <c r="AB954" i="2"/>
  <c r="AC954" i="2" s="1"/>
  <c r="O954" i="2" l="1"/>
  <c r="Q954" i="2" s="1"/>
  <c r="R954" i="2" s="1"/>
  <c r="S954" i="2" s="1"/>
  <c r="T954" i="2" s="1"/>
  <c r="U954" i="2" l="1"/>
  <c r="X954" i="2" s="1"/>
  <c r="Y954" i="2" s="1"/>
  <c r="G954" i="2"/>
  <c r="C955" i="2" l="1"/>
  <c r="D955" i="2" l="1"/>
  <c r="I955" i="2" s="1"/>
  <c r="Z955" i="2" s="1"/>
  <c r="AA955" i="2"/>
  <c r="K955" i="2" l="1"/>
  <c r="N955" i="2" s="1"/>
  <c r="L955" i="2"/>
  <c r="J955" i="2"/>
  <c r="M955" i="2" s="1"/>
  <c r="AB955" i="2"/>
  <c r="AC955" i="2" s="1"/>
  <c r="O955" i="2" l="1"/>
  <c r="Q955" i="2" s="1"/>
  <c r="R955" i="2" s="1"/>
  <c r="S955" i="2" s="1"/>
  <c r="T955" i="2" s="1"/>
  <c r="U955" i="2" l="1"/>
  <c r="X955" i="2" s="1"/>
  <c r="Y955" i="2" s="1"/>
  <c r="G955" i="2"/>
  <c r="C956" i="2" l="1"/>
  <c r="D956" i="2" l="1"/>
  <c r="I956" i="2" s="1"/>
  <c r="Z956" i="2" s="1"/>
  <c r="AA956" i="2"/>
  <c r="K956" i="2" l="1"/>
  <c r="N956" i="2" s="1"/>
  <c r="L956" i="2"/>
  <c r="J956" i="2"/>
  <c r="M956" i="2" s="1"/>
  <c r="AB956" i="2"/>
  <c r="AC956" i="2" s="1"/>
  <c r="O956" i="2" l="1"/>
  <c r="Q956" i="2" s="1"/>
  <c r="R956" i="2" s="1"/>
  <c r="S956" i="2" s="1"/>
  <c r="T956" i="2" s="1"/>
  <c r="U956" i="2" l="1"/>
  <c r="X956" i="2" s="1"/>
  <c r="Y956" i="2" s="1"/>
  <c r="G956" i="2"/>
  <c r="C957" i="2" l="1"/>
  <c r="D957" i="2" l="1"/>
  <c r="I957" i="2" s="1"/>
  <c r="Z957" i="2" s="1"/>
  <c r="AA957" i="2"/>
  <c r="K957" i="2" l="1"/>
  <c r="N957" i="2" s="1"/>
  <c r="L957" i="2"/>
  <c r="J957" i="2"/>
  <c r="M957" i="2" s="1"/>
  <c r="AB957" i="2"/>
  <c r="AC957" i="2" s="1"/>
  <c r="O957" i="2" l="1"/>
  <c r="Q957" i="2" s="1"/>
  <c r="R957" i="2" s="1"/>
  <c r="S957" i="2" s="1"/>
  <c r="T957" i="2" s="1"/>
  <c r="U957" i="2" l="1"/>
  <c r="X957" i="2" s="1"/>
  <c r="Y957" i="2" s="1"/>
  <c r="G957" i="2"/>
  <c r="C958" i="2" l="1"/>
  <c r="D958" i="2" l="1"/>
  <c r="I958" i="2" s="1"/>
  <c r="Z958" i="2" s="1"/>
  <c r="AA958" i="2"/>
  <c r="K958" i="2" l="1"/>
  <c r="N958" i="2" s="1"/>
  <c r="J958" i="2"/>
  <c r="M958" i="2" s="1"/>
  <c r="AB958" i="2"/>
  <c r="AC958" i="2" s="1"/>
  <c r="L958" i="2"/>
  <c r="O958" i="2" l="1"/>
  <c r="Q958" i="2" s="1"/>
  <c r="R958" i="2" s="1"/>
  <c r="S958" i="2" s="1"/>
  <c r="T958" i="2" s="1"/>
  <c r="U958" i="2" l="1"/>
  <c r="X958" i="2" s="1"/>
  <c r="Y958" i="2" s="1"/>
  <c r="G958" i="2"/>
  <c r="C959" i="2" l="1"/>
  <c r="D959" i="2" l="1"/>
  <c r="I959" i="2" s="1"/>
  <c r="Z959" i="2" s="1"/>
  <c r="AA959" i="2"/>
  <c r="K959" i="2" l="1"/>
  <c r="N959" i="2" s="1"/>
  <c r="L959" i="2"/>
  <c r="J959" i="2"/>
  <c r="M959" i="2" s="1"/>
  <c r="AB959" i="2"/>
  <c r="AC959" i="2" s="1"/>
  <c r="O959" i="2" l="1"/>
  <c r="Q959" i="2" s="1"/>
  <c r="R959" i="2" s="1"/>
  <c r="S959" i="2" s="1"/>
  <c r="T959" i="2" s="1"/>
  <c r="U959" i="2" l="1"/>
  <c r="X959" i="2" s="1"/>
  <c r="Y959" i="2" s="1"/>
  <c r="G959" i="2"/>
  <c r="C960" i="2" l="1"/>
  <c r="D960" i="2" l="1"/>
  <c r="I960" i="2" s="1"/>
  <c r="Z960" i="2" s="1"/>
  <c r="AA960" i="2"/>
  <c r="J960" i="2" l="1"/>
  <c r="M960" i="2" s="1"/>
  <c r="K960" i="2"/>
  <c r="N960" i="2" s="1"/>
  <c r="L960" i="2"/>
  <c r="AB960" i="2"/>
  <c r="AC960" i="2" s="1"/>
  <c r="O960" i="2" l="1"/>
  <c r="Q960" i="2" s="1"/>
  <c r="R960" i="2" s="1"/>
  <c r="S960" i="2" s="1"/>
  <c r="T960" i="2" s="1"/>
  <c r="U960" i="2" l="1"/>
  <c r="X960" i="2" s="1"/>
  <c r="Y960" i="2" s="1"/>
  <c r="G960" i="2"/>
  <c r="C961" i="2" l="1"/>
  <c r="D961" i="2" l="1"/>
  <c r="I961" i="2" s="1"/>
  <c r="Z961" i="2" s="1"/>
  <c r="AA961" i="2"/>
  <c r="AB961" i="2" l="1"/>
  <c r="AC961" i="2" s="1"/>
  <c r="K961" i="2"/>
  <c r="N961" i="2" s="1"/>
  <c r="L961" i="2"/>
  <c r="J961" i="2"/>
  <c r="M961" i="2" s="1"/>
  <c r="O961" i="2" l="1"/>
  <c r="Q961" i="2" s="1"/>
  <c r="R961" i="2" s="1"/>
  <c r="S961" i="2" s="1"/>
  <c r="T961" i="2" s="1"/>
  <c r="U961" i="2" l="1"/>
  <c r="X961" i="2" s="1"/>
  <c r="Y961" i="2" s="1"/>
  <c r="G961" i="2"/>
  <c r="C962" i="2" l="1"/>
  <c r="D962" i="2" l="1"/>
  <c r="I962" i="2" s="1"/>
  <c r="Z962" i="2" s="1"/>
  <c r="AA962" i="2"/>
  <c r="AB962" i="2" l="1"/>
  <c r="AC962" i="2" s="1"/>
  <c r="K962" i="2"/>
  <c r="N962" i="2" s="1"/>
  <c r="L962" i="2"/>
  <c r="J962" i="2"/>
  <c r="M962" i="2" s="1"/>
  <c r="O962" i="2" l="1"/>
  <c r="Q962" i="2" s="1"/>
  <c r="R962" i="2" s="1"/>
  <c r="S962" i="2" l="1"/>
  <c r="T962" i="2" s="1"/>
  <c r="U962" i="2" s="1"/>
  <c r="X962" i="2" s="1"/>
  <c r="Y962" i="2" s="1"/>
  <c r="G962" i="2" l="1"/>
  <c r="C963" i="2"/>
  <c r="D963" i="2" l="1"/>
  <c r="I963" i="2" s="1"/>
  <c r="Z963" i="2" s="1"/>
  <c r="AA963" i="2"/>
  <c r="K963" i="2" l="1"/>
  <c r="N963" i="2" s="1"/>
  <c r="L963" i="2"/>
  <c r="J963" i="2"/>
  <c r="M963" i="2" s="1"/>
  <c r="AB963" i="2"/>
  <c r="AC963" i="2" s="1"/>
  <c r="O963" i="2" l="1"/>
  <c r="Q963" i="2" s="1"/>
  <c r="R963" i="2" s="1"/>
  <c r="S963" i="2" s="1"/>
  <c r="T963" i="2" s="1"/>
  <c r="U963" i="2" l="1"/>
  <c r="X963" i="2" s="1"/>
  <c r="Y963" i="2" s="1"/>
  <c r="G963" i="2"/>
  <c r="C964" i="2" l="1"/>
  <c r="D964" i="2" l="1"/>
  <c r="I964" i="2" s="1"/>
  <c r="Z964" i="2" s="1"/>
  <c r="AA964" i="2"/>
  <c r="K964" i="2" l="1"/>
  <c r="N964" i="2" s="1"/>
  <c r="J964" i="2"/>
  <c r="M964" i="2" s="1"/>
  <c r="L964" i="2"/>
  <c r="AB964" i="2"/>
  <c r="AC964" i="2" s="1"/>
  <c r="O964" i="2" l="1"/>
  <c r="Q964" i="2" s="1"/>
  <c r="R964" i="2" s="1"/>
  <c r="S964" i="2" s="1"/>
  <c r="T964" i="2" s="1"/>
  <c r="U964" i="2" l="1"/>
  <c r="X964" i="2" s="1"/>
  <c r="Y964" i="2" s="1"/>
  <c r="G964" i="2"/>
  <c r="C965" i="2" l="1"/>
  <c r="D965" i="2" l="1"/>
  <c r="I965" i="2" s="1"/>
  <c r="Z965" i="2" s="1"/>
  <c r="AA965" i="2"/>
  <c r="K965" i="2" l="1"/>
  <c r="N965" i="2" s="1"/>
  <c r="L965" i="2"/>
  <c r="J965" i="2"/>
  <c r="M965" i="2" s="1"/>
  <c r="AB965" i="2"/>
  <c r="AC965" i="2" s="1"/>
  <c r="O965" i="2" l="1"/>
  <c r="Q965" i="2" s="1"/>
  <c r="R965" i="2" s="1"/>
  <c r="S965" i="2" s="1"/>
  <c r="T965" i="2" s="1"/>
  <c r="U965" i="2" l="1"/>
  <c r="X965" i="2" s="1"/>
  <c r="Y965" i="2" s="1"/>
  <c r="G965" i="2"/>
  <c r="C966" i="2" l="1"/>
  <c r="D966" i="2" l="1"/>
  <c r="I966" i="2" s="1"/>
  <c r="Z966" i="2" s="1"/>
  <c r="AA966" i="2"/>
  <c r="K966" i="2" l="1"/>
  <c r="N966" i="2" s="1"/>
  <c r="L966" i="2"/>
  <c r="J966" i="2"/>
  <c r="M966" i="2" s="1"/>
  <c r="AB966" i="2"/>
  <c r="AC966" i="2" s="1"/>
  <c r="O966" i="2" l="1"/>
  <c r="Q966" i="2" s="1"/>
  <c r="R966" i="2" s="1"/>
  <c r="S966" i="2" s="1"/>
  <c r="T966" i="2" s="1"/>
  <c r="U966" i="2" l="1"/>
  <c r="X966" i="2" s="1"/>
  <c r="Y966" i="2" s="1"/>
  <c r="G966" i="2"/>
  <c r="C967" i="2" l="1"/>
  <c r="D967" i="2" l="1"/>
  <c r="I967" i="2" s="1"/>
  <c r="Z967" i="2" s="1"/>
  <c r="AA967" i="2"/>
  <c r="K967" i="2" l="1"/>
  <c r="N967" i="2" s="1"/>
  <c r="L967" i="2"/>
  <c r="J967" i="2"/>
  <c r="M967" i="2" s="1"/>
  <c r="AB967" i="2"/>
  <c r="AC967" i="2" s="1"/>
  <c r="O967" i="2" l="1"/>
  <c r="Q967" i="2" s="1"/>
  <c r="R967" i="2" s="1"/>
  <c r="S967" i="2" s="1"/>
  <c r="T967" i="2" s="1"/>
  <c r="U967" i="2" l="1"/>
  <c r="X967" i="2" s="1"/>
  <c r="Y967" i="2" s="1"/>
  <c r="G967" i="2"/>
  <c r="C968" i="2" l="1"/>
  <c r="D968" i="2" l="1"/>
  <c r="I968" i="2" s="1"/>
  <c r="Z968" i="2" s="1"/>
  <c r="AA968" i="2"/>
  <c r="K968" i="2" l="1"/>
  <c r="N968" i="2" s="1"/>
  <c r="L968" i="2"/>
  <c r="J968" i="2"/>
  <c r="M968" i="2" s="1"/>
  <c r="AB968" i="2"/>
  <c r="AC968" i="2" s="1"/>
  <c r="O968" i="2" l="1"/>
  <c r="Q968" i="2" s="1"/>
  <c r="R968" i="2" s="1"/>
  <c r="S968" i="2" l="1"/>
  <c r="T968" i="2" s="1"/>
  <c r="G968" i="2" s="1"/>
  <c r="U968" i="2" l="1"/>
  <c r="X968" i="2" s="1"/>
  <c r="Y968" i="2" s="1"/>
  <c r="C969" i="2"/>
  <c r="D969" i="2" l="1"/>
  <c r="I969" i="2" s="1"/>
  <c r="Z969" i="2" s="1"/>
  <c r="AA969" i="2"/>
  <c r="AB969" i="2" l="1"/>
  <c r="AC969" i="2" s="1"/>
  <c r="K969" i="2"/>
  <c r="N969" i="2" s="1"/>
  <c r="L969" i="2"/>
  <c r="J969" i="2"/>
  <c r="M969" i="2" s="1"/>
  <c r="O969" i="2" l="1"/>
  <c r="Q969" i="2" s="1"/>
  <c r="R969" i="2" s="1"/>
  <c r="S969" i="2" s="1"/>
  <c r="T969" i="2" s="1"/>
  <c r="U969" i="2" l="1"/>
  <c r="X969" i="2" s="1"/>
  <c r="Y969" i="2" s="1"/>
  <c r="G969" i="2"/>
  <c r="C970" i="2" l="1"/>
  <c r="D970" i="2" l="1"/>
  <c r="I970" i="2" s="1"/>
  <c r="Z970" i="2" s="1"/>
  <c r="AA970" i="2"/>
  <c r="K970" i="2" l="1"/>
  <c r="N970" i="2" s="1"/>
  <c r="L970" i="2"/>
  <c r="J970" i="2"/>
  <c r="M970" i="2" s="1"/>
  <c r="AB970" i="2"/>
  <c r="AC970" i="2" s="1"/>
  <c r="O970" i="2" l="1"/>
  <c r="Q970" i="2" s="1"/>
  <c r="R970" i="2" s="1"/>
  <c r="S970" i="2" s="1"/>
  <c r="T970" i="2" s="1"/>
  <c r="U970" i="2" l="1"/>
  <c r="X970" i="2" s="1"/>
  <c r="Y970" i="2" s="1"/>
  <c r="G970" i="2"/>
  <c r="C971" i="2" l="1"/>
  <c r="D971" i="2" l="1"/>
  <c r="I971" i="2" s="1"/>
  <c r="Z971" i="2" s="1"/>
  <c r="AA971" i="2"/>
  <c r="K971" i="2" l="1"/>
  <c r="N971" i="2" s="1"/>
  <c r="L971" i="2"/>
  <c r="J971" i="2"/>
  <c r="M971" i="2" s="1"/>
  <c r="AB971" i="2"/>
  <c r="AC971" i="2" s="1"/>
  <c r="O971" i="2" l="1"/>
  <c r="Q971" i="2" s="1"/>
  <c r="R971" i="2" s="1"/>
  <c r="S971" i="2" s="1"/>
  <c r="T971" i="2" s="1"/>
  <c r="U971" i="2" l="1"/>
  <c r="X971" i="2" s="1"/>
  <c r="Y971" i="2" s="1"/>
  <c r="G971" i="2"/>
  <c r="C972" i="2" l="1"/>
  <c r="D972" i="2" l="1"/>
  <c r="I972" i="2" s="1"/>
  <c r="Z972" i="2" s="1"/>
  <c r="AA972" i="2"/>
  <c r="K972" i="2" l="1"/>
  <c r="N972" i="2" s="1"/>
  <c r="L972" i="2"/>
  <c r="J972" i="2"/>
  <c r="M972" i="2" s="1"/>
  <c r="AB972" i="2"/>
  <c r="AC972" i="2" s="1"/>
  <c r="O972" i="2" l="1"/>
  <c r="Q972" i="2" s="1"/>
  <c r="R972" i="2" s="1"/>
  <c r="S972" i="2" s="1"/>
  <c r="T972" i="2" s="1"/>
  <c r="U972" i="2" l="1"/>
  <c r="X972" i="2" s="1"/>
  <c r="Y972" i="2" s="1"/>
  <c r="G972" i="2"/>
  <c r="C973" i="2" l="1"/>
  <c r="D973" i="2" l="1"/>
  <c r="I973" i="2" s="1"/>
  <c r="Z973" i="2" s="1"/>
  <c r="AA973" i="2"/>
  <c r="L973" i="2" l="1"/>
  <c r="K973" i="2"/>
  <c r="N973" i="2" s="1"/>
  <c r="J973" i="2"/>
  <c r="M973" i="2" s="1"/>
  <c r="AB973" i="2"/>
  <c r="AC973" i="2" s="1"/>
  <c r="O973" i="2" l="1"/>
  <c r="Q973" i="2" s="1"/>
  <c r="R973" i="2" s="1"/>
  <c r="S973" i="2" s="1"/>
  <c r="T973" i="2" s="1"/>
  <c r="U973" i="2" l="1"/>
  <c r="X973" i="2" s="1"/>
  <c r="Y973" i="2" s="1"/>
  <c r="G973" i="2"/>
  <c r="C974" i="2" l="1"/>
  <c r="D974" i="2" l="1"/>
  <c r="I974" i="2" s="1"/>
  <c r="Z974" i="2" s="1"/>
  <c r="AA974" i="2"/>
  <c r="K974" i="2" l="1"/>
  <c r="N974" i="2" s="1"/>
  <c r="L974" i="2"/>
  <c r="J974" i="2"/>
  <c r="M974" i="2" s="1"/>
  <c r="AB974" i="2"/>
  <c r="AC974" i="2" s="1"/>
  <c r="O974" i="2" l="1"/>
  <c r="Q974" i="2" s="1"/>
  <c r="R974" i="2" s="1"/>
  <c r="S974" i="2" s="1"/>
  <c r="T974" i="2" s="1"/>
  <c r="U974" i="2" l="1"/>
  <c r="X974" i="2" s="1"/>
  <c r="Y974" i="2" s="1"/>
  <c r="G974" i="2"/>
  <c r="C975" i="2" l="1"/>
  <c r="D975" i="2" l="1"/>
  <c r="I975" i="2" s="1"/>
  <c r="Z975" i="2" s="1"/>
  <c r="AA975" i="2"/>
  <c r="L975" i="2" l="1"/>
  <c r="K975" i="2"/>
  <c r="N975" i="2" s="1"/>
  <c r="J975" i="2"/>
  <c r="M975" i="2" s="1"/>
  <c r="AB975" i="2"/>
  <c r="AC975" i="2" s="1"/>
  <c r="O975" i="2" l="1"/>
  <c r="Q975" i="2" s="1"/>
  <c r="R975" i="2" s="1"/>
  <c r="S975" i="2" s="1"/>
  <c r="T975" i="2" s="1"/>
  <c r="U975" i="2" l="1"/>
  <c r="X975" i="2" s="1"/>
  <c r="Y975" i="2" s="1"/>
  <c r="G975" i="2"/>
  <c r="C976" i="2"/>
  <c r="D976" i="2" l="1"/>
  <c r="I976" i="2" s="1"/>
  <c r="Z976" i="2" s="1"/>
  <c r="AA976" i="2"/>
  <c r="K976" i="2" l="1"/>
  <c r="N976" i="2" s="1"/>
  <c r="L976" i="2"/>
  <c r="J976" i="2"/>
  <c r="M976" i="2" s="1"/>
  <c r="AB976" i="2"/>
  <c r="AC976" i="2" s="1"/>
  <c r="O976" i="2" l="1"/>
  <c r="Q976" i="2" s="1"/>
  <c r="R976" i="2" s="1"/>
  <c r="S976" i="2" s="1"/>
  <c r="T976" i="2" s="1"/>
  <c r="U976" i="2" l="1"/>
  <c r="X976" i="2" s="1"/>
  <c r="Y976" i="2" s="1"/>
  <c r="G976" i="2"/>
  <c r="C977" i="2" l="1"/>
  <c r="D977" i="2" l="1"/>
  <c r="I977" i="2" s="1"/>
  <c r="Z977" i="2" s="1"/>
  <c r="AA977" i="2"/>
  <c r="K977" i="2" l="1"/>
  <c r="N977" i="2" s="1"/>
  <c r="L977" i="2"/>
  <c r="J977" i="2"/>
  <c r="M977" i="2" s="1"/>
  <c r="AB977" i="2"/>
  <c r="AC977" i="2" s="1"/>
  <c r="O977" i="2" l="1"/>
  <c r="Q977" i="2" s="1"/>
  <c r="R977" i="2" s="1"/>
  <c r="S977" i="2" s="1"/>
  <c r="T977" i="2" s="1"/>
  <c r="U977" i="2" l="1"/>
  <c r="X977" i="2" s="1"/>
  <c r="Y977" i="2" s="1"/>
  <c r="G977" i="2"/>
  <c r="C978" i="2" l="1"/>
  <c r="D978" i="2" l="1"/>
  <c r="I978" i="2" s="1"/>
  <c r="Z978" i="2" s="1"/>
  <c r="AA978" i="2"/>
  <c r="L978" i="2" l="1"/>
  <c r="K978" i="2"/>
  <c r="N978" i="2" s="1"/>
  <c r="J978" i="2"/>
  <c r="M978" i="2" s="1"/>
  <c r="AB978" i="2"/>
  <c r="AC978" i="2" s="1"/>
  <c r="O978" i="2" l="1"/>
  <c r="Q978" i="2" s="1"/>
  <c r="R978" i="2" s="1"/>
  <c r="S978" i="2" s="1"/>
  <c r="T978" i="2" s="1"/>
  <c r="U978" i="2" l="1"/>
  <c r="X978" i="2" s="1"/>
  <c r="Y978" i="2" s="1"/>
  <c r="G978" i="2"/>
  <c r="C979" i="2" l="1"/>
  <c r="D979" i="2" l="1"/>
  <c r="I979" i="2" s="1"/>
  <c r="Z979" i="2" s="1"/>
  <c r="AA979" i="2"/>
  <c r="K979" i="2" l="1"/>
  <c r="N979" i="2" s="1"/>
  <c r="L979" i="2"/>
  <c r="J979" i="2"/>
  <c r="M979" i="2" s="1"/>
  <c r="AB979" i="2"/>
  <c r="AC979" i="2" s="1"/>
  <c r="O979" i="2" l="1"/>
  <c r="Q979" i="2" s="1"/>
  <c r="R979" i="2" s="1"/>
  <c r="S979" i="2" s="1"/>
  <c r="T979" i="2" s="1"/>
  <c r="U979" i="2" l="1"/>
  <c r="X979" i="2" s="1"/>
  <c r="Y979" i="2" s="1"/>
  <c r="G979" i="2"/>
  <c r="C980" i="2" l="1"/>
  <c r="D980" i="2" l="1"/>
  <c r="I980" i="2" s="1"/>
  <c r="Z980" i="2" s="1"/>
  <c r="AA980" i="2"/>
  <c r="K980" i="2" l="1"/>
  <c r="N980" i="2" s="1"/>
  <c r="L980" i="2"/>
  <c r="J980" i="2"/>
  <c r="M980" i="2" s="1"/>
  <c r="AB980" i="2"/>
  <c r="AC980" i="2" s="1"/>
  <c r="O980" i="2" l="1"/>
  <c r="Q980" i="2" s="1"/>
  <c r="R980" i="2" s="1"/>
  <c r="S980" i="2" s="1"/>
  <c r="T980" i="2" s="1"/>
  <c r="U980" i="2" l="1"/>
  <c r="X980" i="2" s="1"/>
  <c r="Y980" i="2" s="1"/>
  <c r="G980" i="2"/>
  <c r="C981" i="2" l="1"/>
  <c r="D981" i="2" l="1"/>
  <c r="I981" i="2" s="1"/>
  <c r="Z981" i="2" s="1"/>
  <c r="AA981" i="2"/>
  <c r="K981" i="2" l="1"/>
  <c r="N981" i="2" s="1"/>
  <c r="L981" i="2"/>
  <c r="J981" i="2"/>
  <c r="M981" i="2" s="1"/>
  <c r="AB981" i="2"/>
  <c r="AC981" i="2" s="1"/>
  <c r="O981" i="2" l="1"/>
  <c r="Q981" i="2" s="1"/>
  <c r="R981" i="2" s="1"/>
  <c r="S981" i="2" s="1"/>
  <c r="T981" i="2" s="1"/>
  <c r="U981" i="2" l="1"/>
  <c r="X981" i="2" s="1"/>
  <c r="Y981" i="2" s="1"/>
  <c r="G981" i="2"/>
  <c r="C982" i="2" l="1"/>
  <c r="D982" i="2" l="1"/>
  <c r="I982" i="2" s="1"/>
  <c r="Z982" i="2" s="1"/>
  <c r="AA982" i="2"/>
  <c r="K982" i="2" l="1"/>
  <c r="N982" i="2" s="1"/>
  <c r="L982" i="2"/>
  <c r="J982" i="2"/>
  <c r="M982" i="2" s="1"/>
  <c r="AB982" i="2"/>
  <c r="AC982" i="2" s="1"/>
  <c r="O982" i="2" l="1"/>
  <c r="Q982" i="2" s="1"/>
  <c r="R982" i="2" s="1"/>
  <c r="S982" i="2" s="1"/>
  <c r="T982" i="2" s="1"/>
  <c r="U982" i="2" l="1"/>
  <c r="X982" i="2" s="1"/>
  <c r="Y982" i="2" s="1"/>
  <c r="G982" i="2"/>
  <c r="C983" i="2" l="1"/>
  <c r="D983" i="2" l="1"/>
  <c r="I983" i="2" s="1"/>
  <c r="Z983" i="2" s="1"/>
  <c r="AA983" i="2"/>
  <c r="K983" i="2" l="1"/>
  <c r="N983" i="2" s="1"/>
  <c r="J983" i="2"/>
  <c r="M983" i="2" s="1"/>
  <c r="L983" i="2"/>
  <c r="AB983" i="2"/>
  <c r="AC983" i="2" s="1"/>
  <c r="O983" i="2" l="1"/>
  <c r="Q983" i="2" s="1"/>
  <c r="R983" i="2" s="1"/>
  <c r="S983" i="2" s="1"/>
  <c r="T983" i="2" s="1"/>
  <c r="U983" i="2" l="1"/>
  <c r="X983" i="2" s="1"/>
  <c r="Y983" i="2" s="1"/>
  <c r="G983" i="2"/>
  <c r="C984" i="2" l="1"/>
  <c r="D984" i="2" l="1"/>
  <c r="I984" i="2" s="1"/>
  <c r="Z984" i="2" s="1"/>
  <c r="AA984" i="2"/>
  <c r="L984" i="2" l="1"/>
  <c r="K984" i="2"/>
  <c r="N984" i="2" s="1"/>
  <c r="J984" i="2"/>
  <c r="M984" i="2" s="1"/>
  <c r="AB984" i="2"/>
  <c r="AC984" i="2" s="1"/>
  <c r="O984" i="2" l="1"/>
  <c r="Q984" i="2" s="1"/>
  <c r="R984" i="2" s="1"/>
  <c r="S984" i="2" s="1"/>
  <c r="T984" i="2" s="1"/>
  <c r="U984" i="2" l="1"/>
  <c r="X984" i="2" s="1"/>
  <c r="Y984" i="2" s="1"/>
  <c r="G984" i="2"/>
  <c r="C985" i="2" l="1"/>
  <c r="D985" i="2" l="1"/>
  <c r="I985" i="2" s="1"/>
  <c r="Z985" i="2" s="1"/>
  <c r="AA985" i="2"/>
  <c r="J985" i="2" l="1"/>
  <c r="M985" i="2" s="1"/>
  <c r="K985" i="2"/>
  <c r="N985" i="2" s="1"/>
  <c r="L985" i="2"/>
  <c r="AB985" i="2"/>
  <c r="AC985" i="2" s="1"/>
  <c r="O985" i="2" l="1"/>
  <c r="Q985" i="2" s="1"/>
  <c r="R985" i="2" s="1"/>
  <c r="S985" i="2" s="1"/>
  <c r="T985" i="2" s="1"/>
  <c r="U985" i="2" l="1"/>
  <c r="X985" i="2" s="1"/>
  <c r="Y985" i="2" s="1"/>
  <c r="G985" i="2"/>
  <c r="C986" i="2" l="1"/>
  <c r="D986" i="2" l="1"/>
  <c r="I986" i="2" s="1"/>
  <c r="Z986" i="2" s="1"/>
  <c r="AA986" i="2"/>
  <c r="K986" i="2" l="1"/>
  <c r="N986" i="2" s="1"/>
  <c r="L986" i="2"/>
  <c r="J986" i="2"/>
  <c r="M986" i="2" s="1"/>
  <c r="AB986" i="2"/>
  <c r="AC986" i="2" s="1"/>
  <c r="O986" i="2" l="1"/>
  <c r="Q986" i="2" s="1"/>
  <c r="R986" i="2" s="1"/>
  <c r="S986" i="2" s="1"/>
  <c r="T986" i="2" s="1"/>
  <c r="U986" i="2" l="1"/>
  <c r="X986" i="2" s="1"/>
  <c r="Y986" i="2" s="1"/>
  <c r="G986" i="2"/>
  <c r="C987" i="2" l="1"/>
  <c r="D987" i="2" l="1"/>
  <c r="I987" i="2" s="1"/>
  <c r="Z987" i="2" s="1"/>
  <c r="AA987" i="2"/>
  <c r="K987" i="2" l="1"/>
  <c r="N987" i="2" s="1"/>
  <c r="L987" i="2"/>
  <c r="J987" i="2"/>
  <c r="M987" i="2" s="1"/>
  <c r="AB987" i="2"/>
  <c r="AC987" i="2" s="1"/>
  <c r="O987" i="2" l="1"/>
  <c r="Q987" i="2" s="1"/>
  <c r="R987" i="2" s="1"/>
  <c r="S987" i="2" s="1"/>
  <c r="T987" i="2" s="1"/>
  <c r="U987" i="2" l="1"/>
  <c r="X987" i="2" s="1"/>
  <c r="Y987" i="2" s="1"/>
  <c r="G987" i="2"/>
  <c r="C988" i="2" l="1"/>
  <c r="D988" i="2" l="1"/>
  <c r="I988" i="2" s="1"/>
  <c r="Z988" i="2" s="1"/>
  <c r="AA988" i="2"/>
  <c r="L988" i="2" l="1"/>
  <c r="K988" i="2"/>
  <c r="N988" i="2" s="1"/>
  <c r="J988" i="2"/>
  <c r="M988" i="2" s="1"/>
  <c r="AB988" i="2"/>
  <c r="AC988" i="2" s="1"/>
  <c r="O988" i="2" l="1"/>
  <c r="Q988" i="2" s="1"/>
  <c r="R988" i="2" s="1"/>
  <c r="S988" i="2" s="1"/>
  <c r="T988" i="2" s="1"/>
  <c r="U988" i="2" l="1"/>
  <c r="X988" i="2" s="1"/>
  <c r="Y988" i="2" s="1"/>
  <c r="G988" i="2"/>
  <c r="C989" i="2" l="1"/>
  <c r="D989" i="2" l="1"/>
  <c r="I989" i="2" s="1"/>
  <c r="Z989" i="2" s="1"/>
  <c r="AA989" i="2"/>
  <c r="K989" i="2" l="1"/>
  <c r="N989" i="2" s="1"/>
  <c r="L989" i="2"/>
  <c r="J989" i="2"/>
  <c r="M989" i="2" s="1"/>
  <c r="AB989" i="2"/>
  <c r="AC989" i="2" s="1"/>
  <c r="O989" i="2" l="1"/>
  <c r="Q989" i="2" s="1"/>
  <c r="R989" i="2" s="1"/>
  <c r="S989" i="2" s="1"/>
  <c r="T989" i="2" s="1"/>
  <c r="U989" i="2" l="1"/>
  <c r="X989" i="2" s="1"/>
  <c r="Y989" i="2" s="1"/>
  <c r="G989" i="2"/>
  <c r="C990" i="2" l="1"/>
  <c r="D990" i="2" l="1"/>
  <c r="I990" i="2" s="1"/>
  <c r="Z990" i="2" s="1"/>
  <c r="AA990" i="2"/>
  <c r="K990" i="2" l="1"/>
  <c r="N990" i="2" s="1"/>
  <c r="L990" i="2"/>
  <c r="AB990" i="2"/>
  <c r="AC990" i="2" s="1"/>
  <c r="J990" i="2"/>
  <c r="M990" i="2" s="1"/>
  <c r="O990" i="2" l="1"/>
  <c r="Q990" i="2" s="1"/>
  <c r="R990" i="2" s="1"/>
  <c r="S990" i="2" s="1"/>
  <c r="T990" i="2" s="1"/>
  <c r="U990" i="2" l="1"/>
  <c r="X990" i="2" s="1"/>
  <c r="Y990" i="2" s="1"/>
  <c r="G990" i="2"/>
  <c r="C991" i="2" l="1"/>
  <c r="D991" i="2" l="1"/>
  <c r="I991" i="2" s="1"/>
  <c r="Z991" i="2" s="1"/>
  <c r="AA991" i="2"/>
  <c r="K991" i="2" l="1"/>
  <c r="N991" i="2" s="1"/>
  <c r="L991" i="2"/>
  <c r="J991" i="2"/>
  <c r="M991" i="2" s="1"/>
  <c r="AB991" i="2"/>
  <c r="AC991" i="2" s="1"/>
  <c r="O991" i="2" l="1"/>
  <c r="Q991" i="2" s="1"/>
  <c r="R991" i="2" s="1"/>
  <c r="S991" i="2" s="1"/>
  <c r="T991" i="2" s="1"/>
  <c r="U991" i="2" l="1"/>
  <c r="X991" i="2" s="1"/>
  <c r="Y991" i="2" s="1"/>
  <c r="G991" i="2"/>
  <c r="C992" i="2" l="1"/>
  <c r="D992" i="2" l="1"/>
  <c r="I992" i="2" s="1"/>
  <c r="Z992" i="2" s="1"/>
  <c r="AA992" i="2"/>
  <c r="AB992" i="2" l="1"/>
  <c r="AC992" i="2" s="1"/>
  <c r="L992" i="2"/>
  <c r="K992" i="2"/>
  <c r="N992" i="2" s="1"/>
  <c r="J992" i="2"/>
  <c r="M992" i="2" s="1"/>
  <c r="O992" i="2" l="1"/>
  <c r="Q992" i="2" s="1"/>
  <c r="R992" i="2" s="1"/>
  <c r="S992" i="2" s="1"/>
  <c r="T992" i="2" s="1"/>
  <c r="U992" i="2" l="1"/>
  <c r="X992" i="2" s="1"/>
  <c r="Y992" i="2" s="1"/>
  <c r="G992" i="2"/>
  <c r="C993" i="2" l="1"/>
  <c r="D993" i="2" l="1"/>
  <c r="I993" i="2" s="1"/>
  <c r="Z993" i="2" s="1"/>
  <c r="AA993" i="2"/>
  <c r="AB993" i="2" l="1"/>
  <c r="AC993" i="2" s="1"/>
  <c r="K993" i="2"/>
  <c r="N993" i="2" s="1"/>
  <c r="L993" i="2"/>
  <c r="J993" i="2"/>
  <c r="M993" i="2" s="1"/>
  <c r="O993" i="2" l="1"/>
  <c r="Q993" i="2" s="1"/>
  <c r="R993" i="2" s="1"/>
  <c r="S993" i="2" s="1"/>
  <c r="T993" i="2" s="1"/>
  <c r="U993" i="2" l="1"/>
  <c r="X993" i="2" s="1"/>
  <c r="Y993" i="2" s="1"/>
  <c r="G993" i="2"/>
  <c r="C994" i="2" l="1"/>
  <c r="D994" i="2" l="1"/>
  <c r="I994" i="2" s="1"/>
  <c r="Z994" i="2" s="1"/>
  <c r="AA994" i="2"/>
  <c r="AB994" i="2" l="1"/>
  <c r="AC994" i="2" s="1"/>
  <c r="K994" i="2"/>
  <c r="N994" i="2" s="1"/>
  <c r="L994" i="2"/>
  <c r="J994" i="2"/>
  <c r="M994" i="2" s="1"/>
  <c r="O994" i="2" l="1"/>
  <c r="Q994" i="2" s="1"/>
  <c r="R994" i="2" s="1"/>
  <c r="S994" i="2" s="1"/>
  <c r="T994" i="2" s="1"/>
  <c r="U994" i="2" l="1"/>
  <c r="X994" i="2" s="1"/>
  <c r="Y994" i="2" s="1"/>
  <c r="G994" i="2"/>
  <c r="C995" i="2" l="1"/>
  <c r="D995" i="2" l="1"/>
  <c r="I995" i="2" s="1"/>
  <c r="Z995" i="2" s="1"/>
  <c r="AA995" i="2"/>
  <c r="L995" i="2" l="1"/>
  <c r="K995" i="2"/>
  <c r="N995" i="2" s="1"/>
  <c r="J995" i="2"/>
  <c r="M995" i="2" s="1"/>
  <c r="AB995" i="2"/>
  <c r="AC995" i="2" s="1"/>
  <c r="O995" i="2" l="1"/>
  <c r="Q995" i="2" s="1"/>
  <c r="R995" i="2" s="1"/>
  <c r="S995" i="2" s="1"/>
  <c r="T995" i="2" s="1"/>
  <c r="U995" i="2" l="1"/>
  <c r="X995" i="2" s="1"/>
  <c r="Y995" i="2" s="1"/>
  <c r="G995" i="2"/>
  <c r="C996" i="2" l="1"/>
  <c r="D996" i="2" l="1"/>
  <c r="I996" i="2" s="1"/>
  <c r="Z996" i="2" s="1"/>
  <c r="AA996" i="2"/>
  <c r="K996" i="2" l="1"/>
  <c r="N996" i="2" s="1"/>
  <c r="L996" i="2"/>
  <c r="J996" i="2"/>
  <c r="M996" i="2" s="1"/>
  <c r="AB996" i="2"/>
  <c r="AC996" i="2" s="1"/>
  <c r="O996" i="2" l="1"/>
  <c r="Q996" i="2" s="1"/>
  <c r="R996" i="2" s="1"/>
  <c r="S996" i="2" s="1"/>
  <c r="T996" i="2" s="1"/>
  <c r="U996" i="2" l="1"/>
  <c r="X996" i="2" s="1"/>
  <c r="Y996" i="2" s="1"/>
  <c r="G996" i="2"/>
  <c r="C997" i="2" l="1"/>
  <c r="D997" i="2" l="1"/>
  <c r="I997" i="2" s="1"/>
  <c r="Z997" i="2" s="1"/>
  <c r="AA997" i="2"/>
  <c r="AB997" i="2" l="1"/>
  <c r="AC997" i="2" s="1"/>
  <c r="L997" i="2"/>
  <c r="K997" i="2"/>
  <c r="N997" i="2" s="1"/>
  <c r="J997" i="2"/>
  <c r="M997" i="2" s="1"/>
  <c r="O997" i="2" l="1"/>
  <c r="Q997" i="2" s="1"/>
  <c r="R997" i="2" s="1"/>
  <c r="S997" i="2" s="1"/>
  <c r="T997" i="2" s="1"/>
  <c r="U997" i="2" l="1"/>
  <c r="X997" i="2" s="1"/>
  <c r="Y997" i="2" s="1"/>
  <c r="G997" i="2"/>
  <c r="C998" i="2" l="1"/>
  <c r="D998" i="2" l="1"/>
  <c r="I998" i="2" s="1"/>
  <c r="Z998" i="2" s="1"/>
  <c r="AA998" i="2"/>
  <c r="L998" i="2" l="1"/>
  <c r="K998" i="2"/>
  <c r="N998" i="2" s="1"/>
  <c r="J998" i="2"/>
  <c r="M998" i="2" s="1"/>
  <c r="AB998" i="2"/>
  <c r="AC998" i="2" s="1"/>
  <c r="O998" i="2" l="1"/>
  <c r="Q998" i="2" s="1"/>
  <c r="R998" i="2" s="1"/>
  <c r="S998" i="2" s="1"/>
  <c r="T998" i="2" s="1"/>
  <c r="U998" i="2" l="1"/>
  <c r="X998" i="2" s="1"/>
  <c r="Y998" i="2" s="1"/>
  <c r="G998" i="2"/>
  <c r="C999" i="2" l="1"/>
  <c r="D999" i="2" l="1"/>
  <c r="I999" i="2" s="1"/>
  <c r="Z999" i="2" s="1"/>
  <c r="AA999" i="2"/>
  <c r="K999" i="2" l="1"/>
  <c r="N999" i="2" s="1"/>
  <c r="L999" i="2"/>
  <c r="J999" i="2"/>
  <c r="M999" i="2" s="1"/>
  <c r="AB999" i="2"/>
  <c r="AC999" i="2" s="1"/>
  <c r="O999" i="2" l="1"/>
  <c r="Q999" i="2" s="1"/>
  <c r="R999" i="2" s="1"/>
  <c r="S999" i="2" s="1"/>
  <c r="T999" i="2" s="1"/>
  <c r="U999" i="2" l="1"/>
  <c r="X999" i="2" s="1"/>
  <c r="Y999" i="2" s="1"/>
  <c r="G999" i="2"/>
  <c r="C1000" i="2" l="1"/>
  <c r="D1000" i="2" l="1"/>
  <c r="I1000" i="2" s="1"/>
  <c r="Z1000" i="2" s="1"/>
  <c r="AA1000" i="2"/>
  <c r="K1000" i="2" l="1"/>
  <c r="N1000" i="2" s="1"/>
  <c r="L1000" i="2"/>
  <c r="J1000" i="2"/>
  <c r="M1000" i="2" s="1"/>
  <c r="AB1000" i="2"/>
  <c r="AC1000" i="2" s="1"/>
  <c r="O1000" i="2" l="1"/>
  <c r="Q1000" i="2" s="1"/>
  <c r="R1000" i="2" s="1"/>
  <c r="S1000" i="2" s="1"/>
  <c r="T1000" i="2" s="1"/>
  <c r="U1000" i="2" l="1"/>
  <c r="X1000" i="2" s="1"/>
  <c r="Y1000" i="2" s="1"/>
  <c r="G1000" i="2"/>
  <c r="C1001" i="2" l="1"/>
  <c r="D1001" i="2" l="1"/>
  <c r="I1001" i="2" s="1"/>
  <c r="Z1001" i="2" s="1"/>
  <c r="AA1001" i="2"/>
  <c r="K1001" i="2" l="1"/>
  <c r="N1001" i="2" s="1"/>
  <c r="L1001" i="2"/>
  <c r="J1001" i="2"/>
  <c r="M1001" i="2" s="1"/>
  <c r="AB1001" i="2"/>
  <c r="AC1001" i="2" s="1"/>
  <c r="O1001" i="2" l="1"/>
  <c r="Q1001" i="2" s="1"/>
  <c r="R1001" i="2" s="1"/>
  <c r="S1001" i="2" s="1"/>
  <c r="T1001" i="2" s="1"/>
  <c r="U1001" i="2" l="1"/>
  <c r="X1001" i="2" s="1"/>
  <c r="Y1001" i="2" s="1"/>
  <c r="G1001" i="2"/>
  <c r="C1002" i="2" l="1"/>
  <c r="D1002" i="2" l="1"/>
  <c r="I1002" i="2" s="1"/>
  <c r="Z1002" i="2" s="1"/>
  <c r="AA1002" i="2"/>
  <c r="K1002" i="2" l="1"/>
  <c r="N1002" i="2" s="1"/>
  <c r="L1002" i="2"/>
  <c r="J1002" i="2"/>
  <c r="M1002" i="2" s="1"/>
  <c r="AB1002" i="2"/>
  <c r="AC1002" i="2" s="1"/>
  <c r="O1002" i="2" l="1"/>
  <c r="Q1002" i="2" s="1"/>
  <c r="R1002" i="2" s="1"/>
  <c r="S1002" i="2" s="1"/>
  <c r="T1002" i="2" s="1"/>
  <c r="U1002" i="2" l="1"/>
  <c r="X1002" i="2" s="1"/>
  <c r="Y1002" i="2" s="1"/>
  <c r="G1002" i="2"/>
  <c r="C1003" i="2" l="1"/>
  <c r="D1003" i="2" l="1"/>
  <c r="I1003" i="2" s="1"/>
  <c r="Z1003" i="2" s="1"/>
  <c r="AA1003" i="2"/>
  <c r="K1003" i="2" l="1"/>
  <c r="N1003" i="2" s="1"/>
  <c r="L1003" i="2"/>
  <c r="J1003" i="2"/>
  <c r="M1003" i="2" s="1"/>
  <c r="AB1003" i="2"/>
  <c r="AC1003" i="2" s="1"/>
  <c r="O1003" i="2" l="1"/>
  <c r="Q1003" i="2" s="1"/>
  <c r="R1003" i="2" s="1"/>
  <c r="S1003" i="2" s="1"/>
  <c r="T1003" i="2" s="1"/>
  <c r="U1003" i="2" l="1"/>
  <c r="X1003" i="2" s="1"/>
  <c r="Y1003" i="2" s="1"/>
  <c r="G1003" i="2"/>
  <c r="C1004" i="2" l="1"/>
  <c r="D1004" i="2" l="1"/>
  <c r="I1004" i="2" s="1"/>
  <c r="Z1004" i="2" s="1"/>
  <c r="AA1004" i="2"/>
  <c r="K1004" i="2" l="1"/>
  <c r="N1004" i="2" s="1"/>
  <c r="L1004" i="2"/>
  <c r="J1004" i="2"/>
  <c r="M1004" i="2" s="1"/>
  <c r="AB1004" i="2"/>
  <c r="AC1004" i="2" s="1"/>
  <c r="O1004" i="2" l="1"/>
  <c r="Q1004" i="2" s="1"/>
  <c r="R1004" i="2" s="1"/>
  <c r="S1004" i="2" s="1"/>
  <c r="T1004" i="2" s="1"/>
  <c r="U1004" i="2" l="1"/>
  <c r="X1004" i="2" s="1"/>
  <c r="Y1004" i="2" s="1"/>
  <c r="G1004" i="2"/>
  <c r="C1005" i="2" l="1"/>
  <c r="D1005" i="2" l="1"/>
  <c r="I1005" i="2" s="1"/>
  <c r="Z1005" i="2" s="1"/>
  <c r="AA1005" i="2"/>
  <c r="K1005" i="2" l="1"/>
  <c r="N1005" i="2" s="1"/>
  <c r="L1005" i="2"/>
  <c r="J1005" i="2"/>
  <c r="M1005" i="2" s="1"/>
  <c r="AB1005" i="2"/>
  <c r="AC1005" i="2" s="1"/>
  <c r="O1005" i="2" l="1"/>
  <c r="Q1005" i="2" s="1"/>
  <c r="R1005" i="2" s="1"/>
  <c r="S1005" i="2" s="1"/>
  <c r="T1005" i="2" s="1"/>
  <c r="U1005" i="2" l="1"/>
  <c r="X1005" i="2" s="1"/>
  <c r="Y1005" i="2" s="1"/>
  <c r="G1005" i="2"/>
  <c r="C1006" i="2" l="1"/>
  <c r="D1006" i="2" l="1"/>
  <c r="I1006" i="2" s="1"/>
  <c r="Z1006" i="2" s="1"/>
  <c r="AA1006" i="2"/>
  <c r="K1006" i="2" l="1"/>
  <c r="N1006" i="2" s="1"/>
  <c r="L1006" i="2"/>
  <c r="J1006" i="2"/>
  <c r="M1006" i="2" s="1"/>
  <c r="AB1006" i="2"/>
  <c r="AC1006" i="2" s="1"/>
  <c r="O1006" i="2" l="1"/>
  <c r="Q1006" i="2" s="1"/>
  <c r="R1006" i="2" s="1"/>
  <c r="S1006" i="2" s="1"/>
  <c r="T1006" i="2" s="1"/>
  <c r="U1006" i="2" l="1"/>
  <c r="X1006" i="2" s="1"/>
  <c r="Y1006" i="2" s="1"/>
  <c r="G1006" i="2"/>
  <c r="C1007" i="2" l="1"/>
  <c r="D1007" i="2" l="1"/>
  <c r="I1007" i="2" s="1"/>
  <c r="Z1007" i="2" s="1"/>
  <c r="AA1007" i="2"/>
  <c r="L1007" i="2" l="1"/>
  <c r="J1007" i="2"/>
  <c r="M1007" i="2" s="1"/>
  <c r="K1007" i="2"/>
  <c r="N1007" i="2" s="1"/>
  <c r="AB1007" i="2"/>
  <c r="AC1007" i="2" s="1"/>
  <c r="O1007" i="2" l="1"/>
  <c r="Q1007" i="2" s="1"/>
  <c r="R1007" i="2" s="1"/>
  <c r="S1007" i="2" s="1"/>
  <c r="T1007" i="2" s="1"/>
  <c r="U1007" i="2" l="1"/>
  <c r="X1007" i="2" s="1"/>
  <c r="Y1007" i="2" s="1"/>
  <c r="G1007" i="2"/>
  <c r="C1008" i="2" l="1"/>
  <c r="D1008" i="2" l="1"/>
  <c r="I1008" i="2" s="1"/>
  <c r="Z1008" i="2" s="1"/>
  <c r="AA1008" i="2"/>
  <c r="K1008" i="2" l="1"/>
  <c r="N1008" i="2" s="1"/>
  <c r="L1008" i="2"/>
  <c r="J1008" i="2"/>
  <c r="M1008" i="2" s="1"/>
  <c r="AB1008" i="2"/>
  <c r="AC1008" i="2" s="1"/>
  <c r="O1008" i="2" l="1"/>
  <c r="Q1008" i="2" s="1"/>
  <c r="R1008" i="2" s="1"/>
  <c r="S1008" i="2" s="1"/>
  <c r="T1008" i="2" s="1"/>
  <c r="U1008" i="2" l="1"/>
  <c r="X1008" i="2" s="1"/>
  <c r="Y1008" i="2" s="1"/>
  <c r="G1008" i="2"/>
  <c r="C1009" i="2" l="1"/>
  <c r="D1009" i="2" l="1"/>
  <c r="I1009" i="2" s="1"/>
  <c r="Z1009" i="2" s="1"/>
  <c r="AA1009" i="2"/>
  <c r="K1009" i="2" l="1"/>
  <c r="N1009" i="2" s="1"/>
  <c r="L1009" i="2"/>
  <c r="J1009" i="2"/>
  <c r="M1009" i="2" s="1"/>
  <c r="AB1009" i="2"/>
  <c r="AC1009" i="2" s="1"/>
  <c r="O1009" i="2" l="1"/>
  <c r="Q1009" i="2" s="1"/>
  <c r="R1009" i="2" s="1"/>
  <c r="S1009" i="2" s="1"/>
  <c r="T1009" i="2" s="1"/>
  <c r="U1009" i="2" l="1"/>
  <c r="X1009" i="2" s="1"/>
  <c r="Y1009" i="2" s="1"/>
  <c r="G1009" i="2"/>
  <c r="C1010" i="2" l="1"/>
  <c r="D1010" i="2" l="1"/>
  <c r="I1010" i="2" s="1"/>
  <c r="Z1010" i="2" s="1"/>
  <c r="AA1010" i="2"/>
  <c r="K1010" i="2" l="1"/>
  <c r="N1010" i="2" s="1"/>
  <c r="L1010" i="2"/>
  <c r="J1010" i="2"/>
  <c r="M1010" i="2" s="1"/>
  <c r="AB1010" i="2"/>
  <c r="AC1010" i="2" s="1"/>
  <c r="O1010" i="2" l="1"/>
  <c r="Q1010" i="2" s="1"/>
  <c r="R1010" i="2" s="1"/>
  <c r="S1010" i="2" s="1"/>
  <c r="T1010" i="2" s="1"/>
  <c r="U1010" i="2" l="1"/>
  <c r="X1010" i="2" s="1"/>
  <c r="Y1010" i="2" s="1"/>
  <c r="G1010" i="2"/>
  <c r="C1011" i="2" l="1"/>
  <c r="D1011" i="2" l="1"/>
  <c r="I1011" i="2" s="1"/>
  <c r="Z1011" i="2" s="1"/>
  <c r="AA1011" i="2"/>
  <c r="K1011" i="2" l="1"/>
  <c r="N1011" i="2" s="1"/>
  <c r="L1011" i="2"/>
  <c r="J1011" i="2"/>
  <c r="M1011" i="2" s="1"/>
  <c r="AB1011" i="2"/>
  <c r="AC1011" i="2" s="1"/>
  <c r="O1011" i="2" l="1"/>
  <c r="Q1011" i="2" s="1"/>
  <c r="R1011" i="2" s="1"/>
  <c r="S1011" i="2" s="1"/>
  <c r="T1011" i="2" s="1"/>
  <c r="U1011" i="2" l="1"/>
  <c r="X1011" i="2" s="1"/>
  <c r="Y1011" i="2" s="1"/>
  <c r="G1011" i="2"/>
  <c r="C1012" i="2" l="1"/>
  <c r="D1012" i="2" l="1"/>
  <c r="I1012" i="2" s="1"/>
  <c r="Z1012" i="2" s="1"/>
  <c r="AA1012" i="2"/>
  <c r="L1012" i="2" l="1"/>
  <c r="J1012" i="2"/>
  <c r="M1012" i="2" s="1"/>
  <c r="K1012" i="2"/>
  <c r="N1012" i="2" s="1"/>
  <c r="AB1012" i="2"/>
  <c r="AC1012" i="2" s="1"/>
  <c r="O1012" i="2" l="1"/>
  <c r="Q1012" i="2" s="1"/>
  <c r="R1012" i="2" s="1"/>
  <c r="S1012" i="2" s="1"/>
  <c r="T1012" i="2" s="1"/>
  <c r="U1012" i="2" l="1"/>
  <c r="X1012" i="2" s="1"/>
  <c r="Y1012" i="2" s="1"/>
  <c r="G1012" i="2"/>
  <c r="C1013" i="2" l="1"/>
  <c r="D1013" i="2" l="1"/>
  <c r="I1013" i="2" s="1"/>
  <c r="Z1013" i="2" s="1"/>
  <c r="AA1013" i="2"/>
  <c r="K1013" i="2" l="1"/>
  <c r="N1013" i="2" s="1"/>
  <c r="L1013" i="2"/>
  <c r="J1013" i="2"/>
  <c r="M1013" i="2" s="1"/>
  <c r="AB1013" i="2"/>
  <c r="AC1013" i="2" s="1"/>
  <c r="O1013" i="2" l="1"/>
  <c r="Q1013" i="2" s="1"/>
  <c r="R1013" i="2" s="1"/>
  <c r="S1013" i="2" s="1"/>
  <c r="T1013" i="2" s="1"/>
  <c r="U1013" i="2" l="1"/>
  <c r="X1013" i="2" s="1"/>
  <c r="Y1013" i="2" s="1"/>
  <c r="G1013" i="2"/>
  <c r="C1014" i="2" l="1"/>
  <c r="D1014" i="2" l="1"/>
  <c r="I1014" i="2" s="1"/>
  <c r="Z1014" i="2" s="1"/>
  <c r="AA1014" i="2"/>
  <c r="K1014" i="2" l="1"/>
  <c r="N1014" i="2" s="1"/>
  <c r="L1014" i="2"/>
  <c r="J1014" i="2"/>
  <c r="M1014" i="2" s="1"/>
  <c r="AB1014" i="2"/>
  <c r="AC1014" i="2" s="1"/>
  <c r="O1014" i="2" l="1"/>
  <c r="Q1014" i="2" s="1"/>
  <c r="R1014" i="2" s="1"/>
  <c r="S1014" i="2" s="1"/>
  <c r="T1014" i="2" s="1"/>
  <c r="U1014" i="2" l="1"/>
  <c r="X1014" i="2" s="1"/>
  <c r="Y1014" i="2" s="1"/>
  <c r="G1014" i="2"/>
  <c r="C1015" i="2" l="1"/>
  <c r="D1015" i="2" l="1"/>
  <c r="I1015" i="2" s="1"/>
  <c r="Z1015" i="2" s="1"/>
  <c r="AA1015" i="2"/>
  <c r="K1015" i="2" l="1"/>
  <c r="N1015" i="2" s="1"/>
  <c r="L1015" i="2"/>
  <c r="J1015" i="2"/>
  <c r="M1015" i="2" s="1"/>
  <c r="AB1015" i="2"/>
  <c r="AC1015" i="2" s="1"/>
  <c r="O1015" i="2" l="1"/>
  <c r="Q1015" i="2" s="1"/>
  <c r="R1015" i="2" s="1"/>
  <c r="S1015" i="2" s="1"/>
  <c r="T1015" i="2" s="1"/>
  <c r="U1015" i="2" l="1"/>
  <c r="X1015" i="2" s="1"/>
  <c r="Y1015" i="2" s="1"/>
  <c r="G1015" i="2"/>
  <c r="C1016" i="2" l="1"/>
  <c r="D1016" i="2" l="1"/>
  <c r="I1016" i="2" s="1"/>
  <c r="Z1016" i="2" s="1"/>
  <c r="AA1016" i="2"/>
  <c r="K1016" i="2" l="1"/>
  <c r="N1016" i="2" s="1"/>
  <c r="L1016" i="2"/>
  <c r="J1016" i="2"/>
  <c r="M1016" i="2" s="1"/>
  <c r="AB1016" i="2"/>
  <c r="AC1016" i="2" s="1"/>
  <c r="O1016" i="2" l="1"/>
  <c r="Q1016" i="2" s="1"/>
  <c r="R1016" i="2" s="1"/>
  <c r="S1016" i="2" s="1"/>
  <c r="T1016" i="2" s="1"/>
  <c r="U1016" i="2" l="1"/>
  <c r="X1016" i="2" s="1"/>
  <c r="Y1016" i="2" s="1"/>
  <c r="G1016" i="2"/>
  <c r="C1017" i="2" l="1"/>
  <c r="D1017" i="2" l="1"/>
  <c r="I1017" i="2" s="1"/>
  <c r="Z1017" i="2" s="1"/>
  <c r="AA1017" i="2"/>
  <c r="K1017" i="2" l="1"/>
  <c r="N1017" i="2" s="1"/>
  <c r="L1017" i="2"/>
  <c r="J1017" i="2"/>
  <c r="M1017" i="2" s="1"/>
  <c r="AB1017" i="2"/>
  <c r="AC1017" i="2" s="1"/>
  <c r="O1017" i="2" l="1"/>
  <c r="Q1017" i="2" s="1"/>
  <c r="R1017" i="2" s="1"/>
  <c r="S1017" i="2" s="1"/>
  <c r="T1017" i="2" s="1"/>
  <c r="U1017" i="2" l="1"/>
  <c r="X1017" i="2" s="1"/>
  <c r="Y1017" i="2" s="1"/>
  <c r="G1017" i="2"/>
  <c r="C1018" i="2" l="1"/>
  <c r="D1018" i="2" l="1"/>
  <c r="I1018" i="2" s="1"/>
  <c r="Z1018" i="2" s="1"/>
  <c r="AA1018" i="2"/>
  <c r="K1018" i="2" l="1"/>
  <c r="N1018" i="2" s="1"/>
  <c r="L1018" i="2"/>
  <c r="J1018" i="2"/>
  <c r="M1018" i="2" s="1"/>
  <c r="AB1018" i="2"/>
  <c r="AC1018" i="2" s="1"/>
  <c r="O1018" i="2" l="1"/>
  <c r="Q1018" i="2" s="1"/>
  <c r="R1018" i="2" s="1"/>
  <c r="S1018" i="2" s="1"/>
  <c r="T1018" i="2" s="1"/>
  <c r="U1018" i="2" l="1"/>
  <c r="X1018" i="2" s="1"/>
  <c r="Y1018" i="2" s="1"/>
  <c r="G1018" i="2"/>
  <c r="C1019" i="2" l="1"/>
  <c r="D1019" i="2" l="1"/>
  <c r="I1019" i="2" s="1"/>
  <c r="Z1019" i="2" s="1"/>
  <c r="AA1019" i="2"/>
  <c r="K1019" i="2" l="1"/>
  <c r="N1019" i="2" s="1"/>
  <c r="L1019" i="2"/>
  <c r="J1019" i="2"/>
  <c r="M1019" i="2" s="1"/>
  <c r="AB1019" i="2"/>
  <c r="AC1019" i="2" s="1"/>
  <c r="O1019" i="2" l="1"/>
  <c r="Q1019" i="2" s="1"/>
  <c r="R1019" i="2" s="1"/>
  <c r="S1019" i="2" s="1"/>
  <c r="T1019" i="2" s="1"/>
  <c r="U1019" i="2" l="1"/>
  <c r="X1019" i="2" s="1"/>
  <c r="Y1019" i="2" s="1"/>
  <c r="G1019" i="2"/>
  <c r="C1020" i="2" l="1"/>
  <c r="D1020" i="2" l="1"/>
  <c r="I1020" i="2" s="1"/>
  <c r="Z1020" i="2" s="1"/>
  <c r="AA1020" i="2"/>
  <c r="K1020" i="2" l="1"/>
  <c r="N1020" i="2" s="1"/>
  <c r="L1020" i="2"/>
  <c r="AB1020" i="2"/>
  <c r="AC1020" i="2" s="1"/>
  <c r="J1020" i="2"/>
  <c r="M1020" i="2" s="1"/>
  <c r="O1020" i="2" l="1"/>
  <c r="Q1020" i="2" s="1"/>
  <c r="R1020" i="2" s="1"/>
  <c r="S1020" i="2" l="1"/>
  <c r="T1020" i="2" s="1"/>
  <c r="U1020" i="2" s="1"/>
  <c r="X1020" i="2" s="1"/>
  <c r="Y1020" i="2" s="1"/>
  <c r="G1020" i="2" l="1"/>
  <c r="C1021" i="2"/>
  <c r="D1021" i="2" l="1"/>
  <c r="I1021" i="2" s="1"/>
  <c r="Z1021" i="2" s="1"/>
  <c r="AA1021" i="2"/>
  <c r="K1021" i="2" l="1"/>
  <c r="N1021" i="2" s="1"/>
  <c r="L1021" i="2"/>
  <c r="J1021" i="2"/>
  <c r="M1021" i="2" s="1"/>
  <c r="AB1021" i="2"/>
  <c r="AC1021" i="2" s="1"/>
  <c r="O1021" i="2" l="1"/>
  <c r="Q1021" i="2" s="1"/>
  <c r="R1021" i="2" s="1"/>
  <c r="S1021" i="2" s="1"/>
  <c r="T1021" i="2" s="1"/>
  <c r="U1021" i="2" l="1"/>
  <c r="X1021" i="2" s="1"/>
  <c r="Y1021" i="2" s="1"/>
  <c r="G1021" i="2"/>
  <c r="C1022" i="2" l="1"/>
  <c r="D1022" i="2" l="1"/>
  <c r="I1022" i="2" s="1"/>
  <c r="Z1022" i="2" s="1"/>
  <c r="AA1022" i="2"/>
  <c r="L1022" i="2" l="1"/>
  <c r="K1022" i="2"/>
  <c r="N1022" i="2" s="1"/>
  <c r="J1022" i="2"/>
  <c r="M1022" i="2" s="1"/>
  <c r="AB1022" i="2"/>
  <c r="AC1022" i="2" s="1"/>
  <c r="O1022" i="2" l="1"/>
  <c r="Q1022" i="2" s="1"/>
  <c r="R1022" i="2" s="1"/>
  <c r="S1022" i="2" l="1"/>
  <c r="T1022" i="2" s="1"/>
  <c r="U1022" i="2" s="1"/>
  <c r="X1022" i="2" s="1"/>
  <c r="Y1022" i="2" s="1"/>
  <c r="G1022" i="2" l="1"/>
  <c r="C1023" i="2"/>
  <c r="D1023" i="2" l="1"/>
  <c r="I1023" i="2" s="1"/>
  <c r="Z1023" i="2" s="1"/>
  <c r="AA1023" i="2"/>
  <c r="K1023" i="2" l="1"/>
  <c r="N1023" i="2" s="1"/>
  <c r="L1023" i="2"/>
  <c r="J1023" i="2"/>
  <c r="M1023" i="2" s="1"/>
  <c r="AB1023" i="2"/>
  <c r="AC1023" i="2" s="1"/>
  <c r="O1023" i="2" l="1"/>
  <c r="Q1023" i="2" s="1"/>
  <c r="R1023" i="2" s="1"/>
  <c r="S1023" i="2" s="1"/>
  <c r="T1023" i="2" s="1"/>
  <c r="U1023" i="2" l="1"/>
  <c r="X1023" i="2" s="1"/>
  <c r="Y1023" i="2" s="1"/>
  <c r="G1023" i="2"/>
  <c r="C1024" i="2" l="1"/>
  <c r="D1024" i="2" l="1"/>
  <c r="I1024" i="2" s="1"/>
  <c r="Z1024" i="2" s="1"/>
  <c r="AA1024" i="2"/>
  <c r="L1024" i="2" l="1"/>
  <c r="K1024" i="2"/>
  <c r="N1024" i="2" s="1"/>
  <c r="J1024" i="2"/>
  <c r="M1024" i="2" s="1"/>
  <c r="AB1024" i="2"/>
  <c r="AC1024" i="2" s="1"/>
  <c r="O1024" i="2" l="1"/>
  <c r="Q1024" i="2" s="1"/>
  <c r="R1024" i="2" s="1"/>
  <c r="S1024" i="2" s="1"/>
  <c r="T1024" i="2" s="1"/>
  <c r="U1024" i="2" l="1"/>
  <c r="X1024" i="2" s="1"/>
  <c r="Y1024" i="2" s="1"/>
  <c r="C1025" i="2" s="1"/>
  <c r="G1024" i="2"/>
  <c r="D1025" i="2" l="1"/>
  <c r="I1025" i="2" s="1"/>
  <c r="Z1025" i="2" s="1"/>
  <c r="AA1025" i="2"/>
  <c r="K1025" i="2" l="1"/>
  <c r="N1025" i="2" s="1"/>
  <c r="L1025" i="2"/>
  <c r="J1025" i="2"/>
  <c r="M1025" i="2" s="1"/>
  <c r="AB1025" i="2"/>
  <c r="AC1025" i="2" s="1"/>
  <c r="O1025" i="2" l="1"/>
  <c r="Q1025" i="2" s="1"/>
  <c r="R1025" i="2" s="1"/>
  <c r="S1025" i="2" s="1"/>
  <c r="T1025" i="2" s="1"/>
  <c r="U1025" i="2" l="1"/>
  <c r="X1025" i="2" s="1"/>
  <c r="Y1025" i="2" s="1"/>
  <c r="G1025" i="2"/>
  <c r="C1026" i="2" l="1"/>
  <c r="D1026" i="2" l="1"/>
  <c r="I1026" i="2" s="1"/>
  <c r="Z1026" i="2" s="1"/>
  <c r="AA1026" i="2"/>
  <c r="K1026" i="2" l="1"/>
  <c r="N1026" i="2" s="1"/>
  <c r="L1026" i="2"/>
  <c r="AB1026" i="2"/>
  <c r="AC1026" i="2" s="1"/>
  <c r="J1026" i="2"/>
  <c r="M1026" i="2" s="1"/>
  <c r="O1026" i="2" l="1"/>
  <c r="Q1026" i="2" s="1"/>
  <c r="R1026" i="2" s="1"/>
  <c r="S1026" i="2" s="1"/>
  <c r="T1026" i="2" s="1"/>
  <c r="U1026" i="2" l="1"/>
  <c r="X1026" i="2" s="1"/>
  <c r="Y1026" i="2" s="1"/>
  <c r="G1026" i="2"/>
  <c r="C1027" i="2" l="1"/>
  <c r="D1027" i="2" l="1"/>
  <c r="I1027" i="2" s="1"/>
  <c r="Z1027" i="2" s="1"/>
  <c r="AA1027" i="2"/>
  <c r="K1027" i="2" l="1"/>
  <c r="N1027" i="2" s="1"/>
  <c r="L1027" i="2"/>
  <c r="J1027" i="2"/>
  <c r="M1027" i="2" s="1"/>
  <c r="AB1027" i="2"/>
  <c r="AC1027" i="2" s="1"/>
  <c r="O1027" i="2" l="1"/>
  <c r="Q1027" i="2" s="1"/>
  <c r="R1027" i="2" s="1"/>
  <c r="S1027" i="2" s="1"/>
  <c r="T1027" i="2" s="1"/>
  <c r="U1027" i="2" l="1"/>
  <c r="X1027" i="2" s="1"/>
  <c r="Y1027" i="2" s="1"/>
  <c r="G1027" i="2"/>
  <c r="C1028" i="2" l="1"/>
  <c r="D1028" i="2" l="1"/>
  <c r="I1028" i="2" s="1"/>
  <c r="Z1028" i="2" s="1"/>
  <c r="AA1028" i="2"/>
  <c r="K1028" i="2" l="1"/>
  <c r="N1028" i="2" s="1"/>
  <c r="L1028" i="2"/>
  <c r="AB1028" i="2"/>
  <c r="AC1028" i="2" s="1"/>
  <c r="J1028" i="2"/>
  <c r="M1028" i="2" s="1"/>
  <c r="O1028" i="2" l="1"/>
  <c r="Q1028" i="2" s="1"/>
  <c r="R1028" i="2" s="1"/>
  <c r="S1028" i="2" s="1"/>
  <c r="T1028" i="2" s="1"/>
  <c r="U1028" i="2" l="1"/>
  <c r="X1028" i="2" s="1"/>
  <c r="Y1028" i="2" s="1"/>
  <c r="G1028" i="2"/>
  <c r="C1029" i="2" l="1"/>
  <c r="D1029" i="2" l="1"/>
  <c r="I1029" i="2" s="1"/>
  <c r="Z1029" i="2" s="1"/>
  <c r="AA1029" i="2"/>
  <c r="AB1029" i="2" l="1"/>
  <c r="AC1029" i="2" s="1"/>
  <c r="K1029" i="2"/>
  <c r="N1029" i="2" s="1"/>
  <c r="L1029" i="2"/>
  <c r="J1029" i="2"/>
  <c r="M1029" i="2" s="1"/>
  <c r="O1029" i="2" l="1"/>
  <c r="Q1029" i="2" s="1"/>
  <c r="R1029" i="2" s="1"/>
  <c r="S1029" i="2" s="1"/>
  <c r="T1029" i="2" s="1"/>
  <c r="U1029" i="2" l="1"/>
  <c r="X1029" i="2" s="1"/>
  <c r="Y1029" i="2" s="1"/>
  <c r="G1029" i="2"/>
  <c r="C1030" i="2" l="1"/>
  <c r="D1030" i="2" l="1"/>
  <c r="I1030" i="2" s="1"/>
  <c r="Z1030" i="2" s="1"/>
  <c r="AA1030" i="2"/>
  <c r="AB1030" i="2" l="1"/>
  <c r="AC1030" i="2" s="1"/>
  <c r="K1030" i="2"/>
  <c r="N1030" i="2" s="1"/>
  <c r="L1030" i="2"/>
  <c r="J1030" i="2"/>
  <c r="M1030" i="2" s="1"/>
  <c r="O1030" i="2" l="1"/>
  <c r="Q1030" i="2" s="1"/>
  <c r="R1030" i="2" s="1"/>
  <c r="S1030" i="2" s="1"/>
  <c r="T1030" i="2" s="1"/>
  <c r="U1030" i="2" l="1"/>
  <c r="X1030" i="2" s="1"/>
  <c r="Y1030" i="2" s="1"/>
  <c r="G1030" i="2"/>
  <c r="C1031" i="2" l="1"/>
  <c r="D1031" i="2" l="1"/>
  <c r="I1031" i="2" s="1"/>
  <c r="Z1031" i="2" s="1"/>
  <c r="AA1031" i="2"/>
  <c r="K1031" i="2" l="1"/>
  <c r="N1031" i="2" s="1"/>
  <c r="L1031" i="2"/>
  <c r="J1031" i="2"/>
  <c r="M1031" i="2" s="1"/>
  <c r="AB1031" i="2"/>
  <c r="AC1031" i="2" s="1"/>
  <c r="O1031" i="2" l="1"/>
  <c r="Q1031" i="2" s="1"/>
  <c r="R1031" i="2" s="1"/>
  <c r="S1031" i="2" s="1"/>
  <c r="T1031" i="2" s="1"/>
  <c r="U1031" i="2" l="1"/>
  <c r="X1031" i="2" s="1"/>
  <c r="Y1031" i="2" s="1"/>
  <c r="C1032" i="2" s="1"/>
  <c r="G1031" i="2"/>
  <c r="D1032" i="2" l="1"/>
  <c r="I1032" i="2" s="1"/>
  <c r="Z1032" i="2" s="1"/>
  <c r="AA1032" i="2"/>
  <c r="K1032" i="2" l="1"/>
  <c r="N1032" i="2" s="1"/>
  <c r="L1032" i="2"/>
  <c r="J1032" i="2"/>
  <c r="M1032" i="2" s="1"/>
  <c r="AB1032" i="2"/>
  <c r="AC1032" i="2" s="1"/>
  <c r="O1032" i="2" l="1"/>
  <c r="Q1032" i="2" s="1"/>
  <c r="R1032" i="2" s="1"/>
  <c r="S1032" i="2" s="1"/>
  <c r="T1032" i="2" s="1"/>
  <c r="U1032" i="2" l="1"/>
  <c r="X1032" i="2" s="1"/>
  <c r="Y1032" i="2" s="1"/>
  <c r="G1032" i="2"/>
  <c r="C1033" i="2" l="1"/>
  <c r="D1033" i="2" l="1"/>
  <c r="I1033" i="2" s="1"/>
  <c r="Z1033" i="2" s="1"/>
  <c r="AA1033" i="2"/>
  <c r="K1033" i="2" l="1"/>
  <c r="N1033" i="2" s="1"/>
  <c r="L1033" i="2"/>
  <c r="J1033" i="2"/>
  <c r="M1033" i="2" s="1"/>
  <c r="AB1033" i="2"/>
  <c r="AC1033" i="2" s="1"/>
  <c r="O1033" i="2" l="1"/>
  <c r="Q1033" i="2" s="1"/>
  <c r="R1033" i="2" s="1"/>
  <c r="S1033" i="2" s="1"/>
  <c r="T1033" i="2" s="1"/>
  <c r="U1033" i="2" l="1"/>
  <c r="X1033" i="2" s="1"/>
  <c r="Y1033" i="2" s="1"/>
  <c r="G1033" i="2"/>
  <c r="C1034" i="2" l="1"/>
  <c r="D1034" i="2" l="1"/>
  <c r="I1034" i="2" s="1"/>
  <c r="Z1034" i="2" s="1"/>
  <c r="AA1034" i="2"/>
  <c r="L1034" i="2" l="1"/>
  <c r="K1034" i="2"/>
  <c r="N1034" i="2" s="1"/>
  <c r="J1034" i="2"/>
  <c r="M1034" i="2" s="1"/>
  <c r="AB1034" i="2"/>
  <c r="AC1034" i="2" s="1"/>
  <c r="O1034" i="2" l="1"/>
  <c r="Q1034" i="2" s="1"/>
  <c r="R1034" i="2" s="1"/>
  <c r="S1034" i="2" s="1"/>
  <c r="T1034" i="2" s="1"/>
  <c r="U1034" i="2" l="1"/>
  <c r="X1034" i="2" s="1"/>
  <c r="Y1034" i="2" s="1"/>
  <c r="G1034" i="2"/>
  <c r="C1035" i="2" l="1"/>
  <c r="D1035" i="2" l="1"/>
  <c r="I1035" i="2" s="1"/>
  <c r="Z1035" i="2" s="1"/>
  <c r="AA1035" i="2"/>
  <c r="K1035" i="2" l="1"/>
  <c r="N1035" i="2" s="1"/>
  <c r="L1035" i="2"/>
  <c r="J1035" i="2"/>
  <c r="M1035" i="2" s="1"/>
  <c r="AB1035" i="2"/>
  <c r="AC1035" i="2" s="1"/>
  <c r="O1035" i="2" l="1"/>
  <c r="Q1035" i="2" s="1"/>
  <c r="R1035" i="2" s="1"/>
  <c r="S1035" i="2" s="1"/>
  <c r="T1035" i="2" s="1"/>
  <c r="U1035" i="2" l="1"/>
  <c r="X1035" i="2" s="1"/>
  <c r="Y1035" i="2" s="1"/>
  <c r="G1035" i="2"/>
  <c r="C1036" i="2" l="1"/>
  <c r="D1036" i="2" l="1"/>
  <c r="I1036" i="2" s="1"/>
  <c r="Z1036" i="2" s="1"/>
  <c r="AA1036" i="2"/>
  <c r="AB1036" i="2" l="1"/>
  <c r="AC1036" i="2" s="1"/>
  <c r="L1036" i="2"/>
  <c r="K1036" i="2"/>
  <c r="N1036" i="2" s="1"/>
  <c r="J1036" i="2"/>
  <c r="M1036" i="2" s="1"/>
  <c r="O1036" i="2" l="1"/>
  <c r="Q1036" i="2" s="1"/>
  <c r="R1036" i="2" s="1"/>
  <c r="S1036" i="2" s="1"/>
  <c r="T1036" i="2" s="1"/>
  <c r="U1036" i="2" l="1"/>
  <c r="X1036" i="2" s="1"/>
  <c r="Y1036" i="2" s="1"/>
  <c r="G1036" i="2"/>
  <c r="C1037" i="2" l="1"/>
  <c r="D1037" i="2" l="1"/>
  <c r="I1037" i="2" s="1"/>
  <c r="Z1037" i="2" s="1"/>
  <c r="AA1037" i="2"/>
  <c r="AB1037" i="2" l="1"/>
  <c r="AC1037" i="2" s="1"/>
  <c r="K1037" i="2"/>
  <c r="N1037" i="2" s="1"/>
  <c r="J1037" i="2"/>
  <c r="M1037" i="2" s="1"/>
  <c r="L1037" i="2"/>
  <c r="O1037" i="2" l="1"/>
  <c r="Q1037" i="2" s="1"/>
  <c r="R1037" i="2" s="1"/>
  <c r="S1037" i="2" s="1"/>
  <c r="T1037" i="2" s="1"/>
  <c r="U1037" i="2" l="1"/>
  <c r="X1037" i="2" s="1"/>
  <c r="Y1037" i="2" s="1"/>
  <c r="G1037" i="2"/>
  <c r="C1038" i="2" l="1"/>
  <c r="D1038" i="2" l="1"/>
  <c r="I1038" i="2" s="1"/>
  <c r="Z1038" i="2" s="1"/>
  <c r="AA1038" i="2"/>
  <c r="K1038" i="2" l="1"/>
  <c r="N1038" i="2" s="1"/>
  <c r="L1038" i="2"/>
  <c r="J1038" i="2"/>
  <c r="M1038" i="2" s="1"/>
  <c r="AB1038" i="2"/>
  <c r="AC1038" i="2" s="1"/>
  <c r="O1038" i="2" l="1"/>
  <c r="Q1038" i="2" s="1"/>
  <c r="R1038" i="2" s="1"/>
  <c r="S1038" i="2" s="1"/>
  <c r="T1038" i="2" s="1"/>
  <c r="U1038" i="2" l="1"/>
  <c r="X1038" i="2" s="1"/>
  <c r="Y1038" i="2" s="1"/>
  <c r="G1038" i="2"/>
  <c r="C1039" i="2" l="1"/>
  <c r="D1039" i="2" l="1"/>
  <c r="I1039" i="2" s="1"/>
  <c r="Z1039" i="2" s="1"/>
  <c r="AA1039" i="2"/>
  <c r="K1039" i="2" l="1"/>
  <c r="N1039" i="2" s="1"/>
  <c r="J1039" i="2"/>
  <c r="M1039" i="2" s="1"/>
  <c r="L1039" i="2"/>
  <c r="AB1039" i="2"/>
  <c r="AC1039" i="2" s="1"/>
  <c r="O1039" i="2" l="1"/>
  <c r="Q1039" i="2" s="1"/>
  <c r="R1039" i="2" s="1"/>
  <c r="S1039" i="2" s="1"/>
  <c r="T1039" i="2" s="1"/>
  <c r="U1039" i="2" l="1"/>
  <c r="X1039" i="2" s="1"/>
  <c r="Y1039" i="2" s="1"/>
  <c r="G1039" i="2"/>
  <c r="C1040" i="2" l="1"/>
  <c r="D1040" i="2" l="1"/>
  <c r="I1040" i="2" s="1"/>
  <c r="Z1040" i="2" s="1"/>
  <c r="AA1040" i="2"/>
  <c r="K1040" i="2" l="1"/>
  <c r="N1040" i="2" s="1"/>
  <c r="L1040" i="2"/>
  <c r="J1040" i="2"/>
  <c r="M1040" i="2" s="1"/>
  <c r="AB1040" i="2"/>
  <c r="AC1040" i="2" s="1"/>
  <c r="O1040" i="2" l="1"/>
  <c r="Q1040" i="2" s="1"/>
  <c r="R1040" i="2" s="1"/>
  <c r="S1040" i="2" s="1"/>
  <c r="T1040" i="2" s="1"/>
  <c r="U1040" i="2" l="1"/>
  <c r="X1040" i="2" s="1"/>
  <c r="Y1040" i="2" s="1"/>
  <c r="C1041" i="2" s="1"/>
  <c r="G1040" i="2"/>
  <c r="D1041" i="2" l="1"/>
  <c r="I1041" i="2" s="1"/>
  <c r="Z1041" i="2" s="1"/>
  <c r="AA1041" i="2"/>
  <c r="K1041" i="2" l="1"/>
  <c r="N1041" i="2" s="1"/>
  <c r="L1041" i="2"/>
  <c r="J1041" i="2"/>
  <c r="M1041" i="2" s="1"/>
  <c r="AB1041" i="2"/>
  <c r="AC1041" i="2" s="1"/>
  <c r="O1041" i="2" l="1"/>
  <c r="Q1041" i="2" s="1"/>
  <c r="R1041" i="2" s="1"/>
  <c r="S1041" i="2" s="1"/>
  <c r="T1041" i="2" s="1"/>
  <c r="U1041" i="2" l="1"/>
  <c r="X1041" i="2" s="1"/>
  <c r="Y1041" i="2" s="1"/>
  <c r="G1041" i="2"/>
  <c r="C1042" i="2" l="1"/>
  <c r="D1042" i="2" l="1"/>
  <c r="I1042" i="2" s="1"/>
  <c r="Z1042" i="2" s="1"/>
  <c r="AA1042" i="2"/>
  <c r="K1042" i="2" l="1"/>
  <c r="N1042" i="2" s="1"/>
  <c r="L1042" i="2"/>
  <c r="J1042" i="2"/>
  <c r="M1042" i="2" s="1"/>
  <c r="AB1042" i="2"/>
  <c r="AC1042" i="2" s="1"/>
  <c r="O1042" i="2" l="1"/>
  <c r="Q1042" i="2" s="1"/>
  <c r="R1042" i="2" s="1"/>
  <c r="S1042" i="2" s="1"/>
  <c r="T1042" i="2" s="1"/>
  <c r="U1042" i="2" l="1"/>
  <c r="X1042" i="2" s="1"/>
  <c r="Y1042" i="2" s="1"/>
  <c r="C1043" i="2" s="1"/>
  <c r="G1042" i="2"/>
  <c r="D1043" i="2" l="1"/>
  <c r="I1043" i="2" s="1"/>
  <c r="Z1043" i="2" s="1"/>
  <c r="AA1043" i="2"/>
  <c r="L1043" i="2" l="1"/>
  <c r="K1043" i="2"/>
  <c r="N1043" i="2" s="1"/>
  <c r="J1043" i="2"/>
  <c r="M1043" i="2" s="1"/>
  <c r="AB1043" i="2"/>
  <c r="AC1043" i="2" s="1"/>
  <c r="O1043" i="2" l="1"/>
  <c r="Q1043" i="2" s="1"/>
  <c r="R1043" i="2" s="1"/>
  <c r="S1043" i="2" s="1"/>
  <c r="T1043" i="2" s="1"/>
  <c r="U1043" i="2" l="1"/>
  <c r="X1043" i="2" s="1"/>
  <c r="Y1043" i="2" s="1"/>
  <c r="G1043" i="2"/>
  <c r="C1044" i="2" l="1"/>
  <c r="D1044" i="2" l="1"/>
  <c r="I1044" i="2" s="1"/>
  <c r="Z1044" i="2" s="1"/>
  <c r="AA1044" i="2"/>
  <c r="K1044" i="2" l="1"/>
  <c r="N1044" i="2" s="1"/>
  <c r="L1044" i="2"/>
  <c r="J1044" i="2"/>
  <c r="M1044" i="2" s="1"/>
  <c r="AB1044" i="2"/>
  <c r="AC1044" i="2" s="1"/>
  <c r="O1044" i="2" l="1"/>
  <c r="Q1044" i="2" s="1"/>
  <c r="R1044" i="2" s="1"/>
  <c r="S1044" i="2" s="1"/>
  <c r="T1044" i="2" s="1"/>
  <c r="U1044" i="2" l="1"/>
  <c r="X1044" i="2" s="1"/>
  <c r="Y1044" i="2" s="1"/>
  <c r="G1044" i="2"/>
  <c r="C1045" i="2" l="1"/>
  <c r="D1045" i="2" l="1"/>
  <c r="I1045" i="2" s="1"/>
  <c r="Z1045" i="2" s="1"/>
  <c r="AA1045" i="2"/>
  <c r="K1045" i="2" l="1"/>
  <c r="N1045" i="2" s="1"/>
  <c r="L1045" i="2"/>
  <c r="J1045" i="2"/>
  <c r="M1045" i="2" s="1"/>
  <c r="AB1045" i="2"/>
  <c r="AC1045" i="2" s="1"/>
  <c r="O1045" i="2" l="1"/>
  <c r="Q1045" i="2" s="1"/>
  <c r="R1045" i="2" s="1"/>
  <c r="S1045" i="2" s="1"/>
  <c r="T1045" i="2" s="1"/>
  <c r="U1045" i="2" l="1"/>
  <c r="X1045" i="2" s="1"/>
  <c r="Y1045" i="2" s="1"/>
  <c r="G1045" i="2"/>
  <c r="C1046" i="2" l="1"/>
  <c r="D1046" i="2" l="1"/>
  <c r="I1046" i="2" s="1"/>
  <c r="Z1046" i="2" s="1"/>
  <c r="AA1046" i="2"/>
  <c r="K1046" i="2" l="1"/>
  <c r="N1046" i="2" s="1"/>
  <c r="L1046" i="2"/>
  <c r="J1046" i="2"/>
  <c r="M1046" i="2" s="1"/>
  <c r="AB1046" i="2"/>
  <c r="AC1046" i="2" s="1"/>
  <c r="O1046" i="2" l="1"/>
  <c r="Q1046" i="2" s="1"/>
  <c r="R1046" i="2" s="1"/>
  <c r="S1046" i="2" s="1"/>
  <c r="T1046" i="2" s="1"/>
  <c r="U1046" i="2" l="1"/>
  <c r="X1046" i="2" s="1"/>
  <c r="Y1046" i="2" s="1"/>
  <c r="G1046" i="2"/>
  <c r="C1047" i="2" l="1"/>
  <c r="D1047" i="2" l="1"/>
  <c r="I1047" i="2" s="1"/>
  <c r="Z1047" i="2" s="1"/>
  <c r="AA1047" i="2"/>
  <c r="K1047" i="2" l="1"/>
  <c r="N1047" i="2" s="1"/>
  <c r="L1047" i="2"/>
  <c r="J1047" i="2"/>
  <c r="M1047" i="2" s="1"/>
  <c r="AB1047" i="2"/>
  <c r="AC1047" i="2" s="1"/>
  <c r="O1047" i="2" l="1"/>
  <c r="Q1047" i="2" s="1"/>
  <c r="R1047" i="2" s="1"/>
  <c r="S1047" i="2" s="1"/>
  <c r="T1047" i="2" s="1"/>
  <c r="U1047" i="2" l="1"/>
  <c r="X1047" i="2" s="1"/>
  <c r="Y1047" i="2" s="1"/>
  <c r="C1048" i="2" s="1"/>
  <c r="G1047" i="2"/>
  <c r="D1048" i="2" l="1"/>
  <c r="I1048" i="2" s="1"/>
  <c r="Z1048" i="2" s="1"/>
  <c r="AA1048" i="2"/>
  <c r="L1048" i="2" l="1"/>
  <c r="K1048" i="2"/>
  <c r="N1048" i="2" s="1"/>
  <c r="J1048" i="2"/>
  <c r="M1048" i="2" s="1"/>
  <c r="AB1048" i="2"/>
  <c r="AC1048" i="2" s="1"/>
  <c r="O1048" i="2" l="1"/>
  <c r="Q1048" i="2" s="1"/>
  <c r="R1048" i="2" s="1"/>
  <c r="S1048" i="2" s="1"/>
  <c r="T1048" i="2" s="1"/>
  <c r="U1048" i="2" l="1"/>
  <c r="X1048" i="2" s="1"/>
  <c r="Y1048" i="2" s="1"/>
  <c r="G1048" i="2"/>
  <c r="C1049" i="2" l="1"/>
  <c r="D1049" i="2" l="1"/>
  <c r="I1049" i="2" s="1"/>
  <c r="Z1049" i="2" s="1"/>
  <c r="AA1049" i="2"/>
  <c r="AB1049" i="2" l="1"/>
  <c r="AC1049" i="2" s="1"/>
  <c r="K1049" i="2"/>
  <c r="N1049" i="2" s="1"/>
  <c r="L1049" i="2"/>
  <c r="J1049" i="2"/>
  <c r="M1049" i="2" s="1"/>
  <c r="O1049" i="2" l="1"/>
  <c r="Q1049" i="2" s="1"/>
  <c r="R1049" i="2" s="1"/>
  <c r="S1049" i="2" s="1"/>
  <c r="T1049" i="2" s="1"/>
  <c r="U1049" i="2" l="1"/>
  <c r="X1049" i="2" s="1"/>
  <c r="Y1049" i="2" s="1"/>
  <c r="G1049" i="2"/>
  <c r="C1050" i="2" l="1"/>
  <c r="D1050" i="2" l="1"/>
  <c r="I1050" i="2" s="1"/>
  <c r="Z1050" i="2" s="1"/>
  <c r="AA1050" i="2"/>
  <c r="K1050" i="2" l="1"/>
  <c r="N1050" i="2" s="1"/>
  <c r="AB1050" i="2"/>
  <c r="AC1050" i="2" s="1"/>
  <c r="J1050" i="2"/>
  <c r="M1050" i="2" s="1"/>
  <c r="L1050" i="2"/>
  <c r="O1050" i="2" l="1"/>
  <c r="Q1050" i="2" s="1"/>
  <c r="R1050" i="2" s="1"/>
  <c r="S1050" i="2" s="1"/>
  <c r="T1050" i="2" s="1"/>
  <c r="U1050" i="2" l="1"/>
  <c r="X1050" i="2" s="1"/>
  <c r="Y1050" i="2" s="1"/>
  <c r="G1050" i="2"/>
  <c r="C1051" i="2" l="1"/>
  <c r="D1051" i="2" l="1"/>
  <c r="I1051" i="2" s="1"/>
  <c r="Z1051" i="2" s="1"/>
  <c r="AA1051" i="2"/>
  <c r="AB1051" i="2" l="1"/>
  <c r="AC1051" i="2" s="1"/>
  <c r="K1051" i="2"/>
  <c r="N1051" i="2" s="1"/>
  <c r="L1051" i="2"/>
  <c r="J1051" i="2"/>
  <c r="M1051" i="2" s="1"/>
  <c r="O1051" i="2" l="1"/>
  <c r="Q1051" i="2" s="1"/>
  <c r="R1051" i="2" s="1"/>
  <c r="S1051" i="2" s="1"/>
  <c r="T1051" i="2" s="1"/>
  <c r="U1051" i="2" l="1"/>
  <c r="X1051" i="2" s="1"/>
  <c r="Y1051" i="2" s="1"/>
  <c r="G1051" i="2"/>
  <c r="C1052" i="2" l="1"/>
  <c r="D1052" i="2" l="1"/>
  <c r="I1052" i="2" s="1"/>
  <c r="Z1052" i="2" s="1"/>
  <c r="AA1052" i="2"/>
  <c r="AB1052" i="2" l="1"/>
  <c r="AC1052" i="2" s="1"/>
  <c r="K1052" i="2"/>
  <c r="N1052" i="2" s="1"/>
  <c r="L1052" i="2"/>
  <c r="J1052" i="2"/>
  <c r="M1052" i="2" s="1"/>
  <c r="O1052" i="2" l="1"/>
  <c r="Q1052" i="2" s="1"/>
  <c r="R1052" i="2" s="1"/>
  <c r="S1052" i="2" s="1"/>
  <c r="T1052" i="2" s="1"/>
  <c r="U1052" i="2" l="1"/>
  <c r="X1052" i="2" s="1"/>
  <c r="Y1052" i="2" s="1"/>
  <c r="G1052" i="2"/>
  <c r="C1053" i="2" l="1"/>
  <c r="D1053" i="2" l="1"/>
  <c r="I1053" i="2" s="1"/>
  <c r="Z1053" i="2" s="1"/>
  <c r="AA1053" i="2"/>
  <c r="AB1053" i="2" l="1"/>
  <c r="AC1053" i="2" s="1"/>
  <c r="K1053" i="2"/>
  <c r="N1053" i="2" s="1"/>
  <c r="J1053" i="2"/>
  <c r="M1053" i="2" s="1"/>
  <c r="L1053" i="2"/>
  <c r="O1053" i="2" l="1"/>
  <c r="Q1053" i="2" s="1"/>
  <c r="R1053" i="2" s="1"/>
  <c r="S1053" i="2" s="1"/>
  <c r="T1053" i="2" s="1"/>
  <c r="U1053" i="2" l="1"/>
  <c r="X1053" i="2" s="1"/>
  <c r="Y1053" i="2" s="1"/>
  <c r="G1053" i="2"/>
  <c r="C1054" i="2" l="1"/>
  <c r="D1054" i="2" l="1"/>
  <c r="I1054" i="2" s="1"/>
  <c r="Z1054" i="2" s="1"/>
  <c r="AA1054" i="2"/>
  <c r="AB1054" i="2" l="1"/>
  <c r="AC1054" i="2" s="1"/>
  <c r="L1054" i="2"/>
  <c r="K1054" i="2"/>
  <c r="N1054" i="2" s="1"/>
  <c r="J1054" i="2"/>
  <c r="M1054" i="2" s="1"/>
  <c r="O1054" i="2" l="1"/>
  <c r="Q1054" i="2" s="1"/>
  <c r="R1054" i="2" s="1"/>
  <c r="S1054" i="2" s="1"/>
  <c r="T1054" i="2" s="1"/>
  <c r="U1054" i="2" l="1"/>
  <c r="X1054" i="2" s="1"/>
  <c r="Y1054" i="2" s="1"/>
  <c r="G1054" i="2"/>
  <c r="C1055" i="2" l="1"/>
  <c r="D1055" i="2" l="1"/>
  <c r="I1055" i="2" s="1"/>
  <c r="Z1055" i="2" s="1"/>
  <c r="AA1055" i="2"/>
  <c r="L1055" i="2" l="1"/>
  <c r="K1055" i="2"/>
  <c r="N1055" i="2" s="1"/>
  <c r="J1055" i="2"/>
  <c r="M1055" i="2" s="1"/>
  <c r="AB1055" i="2"/>
  <c r="AC1055" i="2" s="1"/>
  <c r="O1055" i="2" l="1"/>
  <c r="Q1055" i="2" s="1"/>
  <c r="R1055" i="2" s="1"/>
  <c r="S1055" i="2" s="1"/>
  <c r="T1055" i="2" s="1"/>
  <c r="U1055" i="2" l="1"/>
  <c r="X1055" i="2" s="1"/>
  <c r="Y1055" i="2" s="1"/>
  <c r="G1055" i="2"/>
  <c r="C1056" i="2" l="1"/>
  <c r="D1056" i="2" l="1"/>
  <c r="I1056" i="2" s="1"/>
  <c r="Z1056" i="2" s="1"/>
  <c r="AA1056" i="2"/>
  <c r="L1056" i="2" l="1"/>
  <c r="K1056" i="2"/>
  <c r="N1056" i="2" s="1"/>
  <c r="J1056" i="2"/>
  <c r="M1056" i="2" s="1"/>
  <c r="AB1056" i="2"/>
  <c r="AC1056" i="2" s="1"/>
  <c r="O1056" i="2" l="1"/>
  <c r="Q1056" i="2" s="1"/>
  <c r="R1056" i="2" s="1"/>
  <c r="S1056" i="2" s="1"/>
  <c r="T1056" i="2" s="1"/>
  <c r="U1056" i="2" l="1"/>
  <c r="X1056" i="2" s="1"/>
  <c r="Y1056" i="2" s="1"/>
  <c r="G1056" i="2"/>
  <c r="C1057" i="2"/>
  <c r="D1057" i="2" l="1"/>
  <c r="I1057" i="2" s="1"/>
  <c r="Z1057" i="2" s="1"/>
  <c r="AA1057" i="2"/>
  <c r="AB1057" i="2" l="1"/>
  <c r="AC1057" i="2" s="1"/>
  <c r="L1057" i="2"/>
  <c r="K1057" i="2"/>
  <c r="N1057" i="2" s="1"/>
  <c r="J1057" i="2"/>
  <c r="M1057" i="2" s="1"/>
  <c r="O1057" i="2" l="1"/>
  <c r="Q1057" i="2" s="1"/>
  <c r="R1057" i="2" s="1"/>
  <c r="S1057" i="2" s="1"/>
  <c r="T1057" i="2" s="1"/>
  <c r="U1057" i="2" l="1"/>
  <c r="X1057" i="2" s="1"/>
  <c r="Y1057" i="2" s="1"/>
  <c r="G1057" i="2"/>
  <c r="C1058" i="2" l="1"/>
  <c r="D1058" i="2" l="1"/>
  <c r="I1058" i="2" s="1"/>
  <c r="Z1058" i="2" s="1"/>
  <c r="AA1058" i="2"/>
  <c r="AB1058" i="2" l="1"/>
  <c r="AC1058" i="2" s="1"/>
  <c r="K1058" i="2"/>
  <c r="N1058" i="2" s="1"/>
  <c r="J1058" i="2"/>
  <c r="M1058" i="2" s="1"/>
  <c r="L1058" i="2"/>
  <c r="O1058" i="2" l="1"/>
  <c r="Q1058" i="2" s="1"/>
  <c r="R1058" i="2" s="1"/>
  <c r="S1058" i="2" s="1"/>
  <c r="T1058" i="2" s="1"/>
  <c r="U1058" i="2" l="1"/>
  <c r="X1058" i="2" s="1"/>
  <c r="Y1058" i="2" s="1"/>
  <c r="G1058" i="2"/>
  <c r="C1059" i="2" l="1"/>
  <c r="D1059" i="2" l="1"/>
  <c r="I1059" i="2" s="1"/>
  <c r="Z1059" i="2" s="1"/>
  <c r="AA1059" i="2"/>
  <c r="AB1059" i="2" l="1"/>
  <c r="AC1059" i="2" s="1"/>
  <c r="K1059" i="2"/>
  <c r="N1059" i="2" s="1"/>
  <c r="L1059" i="2"/>
  <c r="J1059" i="2"/>
  <c r="M1059" i="2" s="1"/>
  <c r="O1059" i="2" l="1"/>
  <c r="Q1059" i="2" s="1"/>
  <c r="R1059" i="2" s="1"/>
  <c r="S1059" i="2" s="1"/>
  <c r="T1059" i="2" s="1"/>
  <c r="U1059" i="2" l="1"/>
  <c r="X1059" i="2" s="1"/>
  <c r="Y1059" i="2" s="1"/>
  <c r="G1059" i="2"/>
  <c r="C1060" i="2" l="1"/>
  <c r="D1060" i="2" l="1"/>
  <c r="I1060" i="2" s="1"/>
  <c r="Z1060" i="2" s="1"/>
  <c r="AA1060" i="2"/>
  <c r="AB1060" i="2" l="1"/>
  <c r="AC1060" i="2" s="1"/>
  <c r="J1060" i="2"/>
  <c r="M1060" i="2" s="1"/>
  <c r="K1060" i="2"/>
  <c r="N1060" i="2" s="1"/>
  <c r="L1060" i="2"/>
  <c r="O1060" i="2" l="1"/>
  <c r="Q1060" i="2" s="1"/>
  <c r="R1060" i="2" s="1"/>
  <c r="S1060" i="2" s="1"/>
  <c r="T1060" i="2" s="1"/>
  <c r="U1060" i="2" l="1"/>
  <c r="X1060" i="2" s="1"/>
  <c r="Y1060" i="2" s="1"/>
  <c r="G1060" i="2"/>
  <c r="C1061" i="2" l="1"/>
  <c r="D1061" i="2" l="1"/>
  <c r="I1061" i="2" s="1"/>
  <c r="Z1061" i="2" s="1"/>
  <c r="AA1061" i="2"/>
  <c r="AB1061" i="2" l="1"/>
  <c r="AC1061" i="2" s="1"/>
  <c r="K1061" i="2"/>
  <c r="N1061" i="2" s="1"/>
  <c r="L1061" i="2"/>
  <c r="J1061" i="2"/>
  <c r="M1061" i="2" s="1"/>
  <c r="O1061" i="2" l="1"/>
  <c r="Q1061" i="2" s="1"/>
  <c r="R1061" i="2" s="1"/>
  <c r="S1061" i="2" s="1"/>
  <c r="T1061" i="2" s="1"/>
  <c r="U1061" i="2" l="1"/>
  <c r="X1061" i="2" s="1"/>
  <c r="Y1061" i="2" s="1"/>
  <c r="G1061" i="2"/>
  <c r="C1062" i="2" l="1"/>
  <c r="D1062" i="2" l="1"/>
  <c r="I1062" i="2" s="1"/>
  <c r="Z1062" i="2" s="1"/>
  <c r="AA1062" i="2"/>
  <c r="AB1062" i="2" l="1"/>
  <c r="AC1062" i="2" s="1"/>
  <c r="L1062" i="2"/>
  <c r="K1062" i="2"/>
  <c r="N1062" i="2" s="1"/>
  <c r="J1062" i="2"/>
  <c r="M1062" i="2" s="1"/>
  <c r="O1062" i="2" l="1"/>
  <c r="Q1062" i="2" s="1"/>
  <c r="R1062" i="2" s="1"/>
  <c r="S1062" i="2" s="1"/>
  <c r="T1062" i="2" s="1"/>
  <c r="U1062" i="2" l="1"/>
  <c r="X1062" i="2" s="1"/>
  <c r="Y1062" i="2" s="1"/>
  <c r="G1062" i="2"/>
  <c r="C1063" i="2" l="1"/>
  <c r="D1063" i="2" l="1"/>
  <c r="I1063" i="2" s="1"/>
  <c r="Z1063" i="2" s="1"/>
  <c r="AA1063" i="2"/>
  <c r="K1063" i="2" l="1"/>
  <c r="N1063" i="2" s="1"/>
  <c r="L1063" i="2"/>
  <c r="AB1063" i="2"/>
  <c r="AC1063" i="2" s="1"/>
  <c r="J1063" i="2"/>
  <c r="M1063" i="2" s="1"/>
  <c r="O1063" i="2" l="1"/>
  <c r="Q1063" i="2" s="1"/>
  <c r="R1063" i="2" s="1"/>
  <c r="S1063" i="2" s="1"/>
  <c r="T1063" i="2" s="1"/>
  <c r="U1063" i="2" l="1"/>
  <c r="X1063" i="2" s="1"/>
  <c r="Y1063" i="2" s="1"/>
  <c r="G1063" i="2"/>
  <c r="C1064" i="2" l="1"/>
  <c r="D1064" i="2" l="1"/>
  <c r="I1064" i="2" s="1"/>
  <c r="Z1064" i="2" s="1"/>
  <c r="AA1064" i="2"/>
  <c r="L1064" i="2" l="1"/>
  <c r="K1064" i="2"/>
  <c r="N1064" i="2" s="1"/>
  <c r="J1064" i="2"/>
  <c r="M1064" i="2" s="1"/>
  <c r="AB1064" i="2"/>
  <c r="AC1064" i="2" s="1"/>
  <c r="O1064" i="2" l="1"/>
  <c r="Q1064" i="2" s="1"/>
  <c r="R1064" i="2" s="1"/>
  <c r="S1064" i="2" s="1"/>
  <c r="T1064" i="2" s="1"/>
  <c r="U1064" i="2" l="1"/>
  <c r="X1064" i="2" s="1"/>
  <c r="Y1064" i="2" s="1"/>
  <c r="G1064" i="2"/>
  <c r="C1065" i="2" l="1"/>
  <c r="D1065" i="2" l="1"/>
  <c r="I1065" i="2" s="1"/>
  <c r="Z1065" i="2" s="1"/>
  <c r="AA1065" i="2"/>
  <c r="K1065" i="2" l="1"/>
  <c r="N1065" i="2" s="1"/>
  <c r="L1065" i="2"/>
  <c r="J1065" i="2"/>
  <c r="M1065" i="2" s="1"/>
  <c r="AB1065" i="2"/>
  <c r="AC1065" i="2" s="1"/>
  <c r="O1065" i="2" l="1"/>
  <c r="Q1065" i="2" s="1"/>
  <c r="R1065" i="2" s="1"/>
  <c r="S1065" i="2" s="1"/>
  <c r="T1065" i="2" s="1"/>
  <c r="U1065" i="2" l="1"/>
  <c r="X1065" i="2" s="1"/>
  <c r="Y1065" i="2" s="1"/>
  <c r="G1065" i="2"/>
  <c r="C1066" i="2" l="1"/>
  <c r="D1066" i="2" l="1"/>
  <c r="I1066" i="2" s="1"/>
  <c r="Z1066" i="2" s="1"/>
  <c r="AA1066" i="2"/>
  <c r="AB1066" i="2" l="1"/>
  <c r="AC1066" i="2" s="1"/>
  <c r="K1066" i="2"/>
  <c r="N1066" i="2" s="1"/>
  <c r="J1066" i="2"/>
  <c r="M1066" i="2" s="1"/>
  <c r="L1066" i="2"/>
  <c r="O1066" i="2" l="1"/>
  <c r="Q1066" i="2" s="1"/>
  <c r="R1066" i="2" s="1"/>
  <c r="S1066" i="2" s="1"/>
  <c r="T1066" i="2" s="1"/>
  <c r="U1066" i="2" l="1"/>
  <c r="X1066" i="2" s="1"/>
  <c r="Y1066" i="2" s="1"/>
  <c r="G1066" i="2"/>
  <c r="C1067" i="2" l="1"/>
  <c r="D1067" i="2" l="1"/>
  <c r="I1067" i="2" s="1"/>
  <c r="Z1067" i="2" s="1"/>
  <c r="AA1067" i="2"/>
  <c r="K1067" i="2" l="1"/>
  <c r="N1067" i="2" s="1"/>
  <c r="L1067" i="2"/>
  <c r="AB1067" i="2"/>
  <c r="AC1067" i="2" s="1"/>
  <c r="J1067" i="2"/>
  <c r="M1067" i="2" s="1"/>
  <c r="O1067" i="2" l="1"/>
  <c r="Q1067" i="2" s="1"/>
  <c r="R1067" i="2" s="1"/>
  <c r="S1067" i="2" l="1"/>
  <c r="T1067" i="2" s="1"/>
  <c r="U1067" i="2" s="1"/>
  <c r="X1067" i="2" s="1"/>
  <c r="Y1067" i="2" s="1"/>
  <c r="G1067" i="2" l="1"/>
  <c r="C1068" i="2"/>
  <c r="D1068" i="2" l="1"/>
  <c r="I1068" i="2" s="1"/>
  <c r="Z1068" i="2" s="1"/>
  <c r="AA1068" i="2"/>
  <c r="K1068" i="2" l="1"/>
  <c r="N1068" i="2" s="1"/>
  <c r="L1068" i="2"/>
  <c r="J1068" i="2"/>
  <c r="M1068" i="2" s="1"/>
  <c r="AB1068" i="2"/>
  <c r="AC1068" i="2" s="1"/>
  <c r="O1068" i="2" l="1"/>
  <c r="Q1068" i="2" s="1"/>
  <c r="R1068" i="2" s="1"/>
  <c r="S1068" i="2" s="1"/>
  <c r="T1068" i="2" s="1"/>
  <c r="U1068" i="2" l="1"/>
  <c r="X1068" i="2" s="1"/>
  <c r="Y1068" i="2" s="1"/>
  <c r="G1068" i="2"/>
  <c r="C1069" i="2" l="1"/>
  <c r="D1069" i="2" l="1"/>
  <c r="I1069" i="2" s="1"/>
  <c r="Z1069" i="2" s="1"/>
  <c r="AA1069" i="2"/>
  <c r="AB1069" i="2" l="1"/>
  <c r="AC1069" i="2" s="1"/>
  <c r="L1069" i="2"/>
  <c r="J1069" i="2"/>
  <c r="M1069" i="2" s="1"/>
  <c r="K1069" i="2"/>
  <c r="N1069" i="2" s="1"/>
  <c r="O1069" i="2" l="1"/>
  <c r="Q1069" i="2" s="1"/>
  <c r="R1069" i="2" s="1"/>
  <c r="S1069" i="2" s="1"/>
  <c r="T1069" i="2" s="1"/>
  <c r="U1069" i="2" l="1"/>
  <c r="X1069" i="2" s="1"/>
  <c r="Y1069" i="2" s="1"/>
  <c r="G1069" i="2"/>
  <c r="C1070" i="2" l="1"/>
  <c r="D1070" i="2" l="1"/>
  <c r="I1070" i="2" s="1"/>
  <c r="Z1070" i="2" s="1"/>
  <c r="AA1070" i="2"/>
  <c r="AB1070" i="2" l="1"/>
  <c r="AC1070" i="2" s="1"/>
  <c r="L1070" i="2"/>
  <c r="K1070" i="2"/>
  <c r="N1070" i="2" s="1"/>
  <c r="J1070" i="2"/>
  <c r="M1070" i="2" s="1"/>
  <c r="O1070" i="2" l="1"/>
  <c r="Q1070" i="2" s="1"/>
  <c r="R1070" i="2" s="1"/>
  <c r="S1070" i="2" s="1"/>
  <c r="T1070" i="2" s="1"/>
  <c r="U1070" i="2" l="1"/>
  <c r="X1070" i="2" s="1"/>
  <c r="Y1070" i="2" s="1"/>
  <c r="G1070" i="2"/>
  <c r="C1071" i="2" l="1"/>
  <c r="D1071" i="2" l="1"/>
  <c r="I1071" i="2" s="1"/>
  <c r="Z1071" i="2" s="1"/>
  <c r="AA1071" i="2"/>
  <c r="K1071" i="2" l="1"/>
  <c r="N1071" i="2" s="1"/>
  <c r="L1071" i="2"/>
  <c r="J1071" i="2"/>
  <c r="M1071" i="2" s="1"/>
  <c r="AB1071" i="2"/>
  <c r="AC1071" i="2" s="1"/>
  <c r="O1071" i="2" l="1"/>
  <c r="Q1071" i="2" s="1"/>
  <c r="R1071" i="2" s="1"/>
  <c r="S1071" i="2" s="1"/>
  <c r="T1071" i="2" s="1"/>
  <c r="U1071" i="2" l="1"/>
  <c r="X1071" i="2" s="1"/>
  <c r="Y1071" i="2" s="1"/>
  <c r="G1071" i="2"/>
  <c r="C1072" i="2" l="1"/>
  <c r="D1072" i="2" l="1"/>
  <c r="I1072" i="2" s="1"/>
  <c r="Z1072" i="2" s="1"/>
  <c r="AA1072" i="2"/>
  <c r="K1072" i="2" l="1"/>
  <c r="N1072" i="2" s="1"/>
  <c r="J1072" i="2"/>
  <c r="M1072" i="2" s="1"/>
  <c r="L1072" i="2"/>
  <c r="AB1072" i="2"/>
  <c r="AC1072" i="2" s="1"/>
  <c r="O1072" i="2" l="1"/>
  <c r="Q1072" i="2" s="1"/>
  <c r="R1072" i="2" s="1"/>
  <c r="S1072" i="2" s="1"/>
  <c r="T1072" i="2" s="1"/>
  <c r="U1072" i="2" l="1"/>
  <c r="X1072" i="2" s="1"/>
  <c r="Y1072" i="2" s="1"/>
  <c r="G1072" i="2"/>
  <c r="C1073" i="2" l="1"/>
  <c r="D1073" i="2" l="1"/>
  <c r="I1073" i="2" s="1"/>
  <c r="Z1073" i="2" s="1"/>
  <c r="AA1073" i="2"/>
  <c r="K1073" i="2" l="1"/>
  <c r="N1073" i="2" s="1"/>
  <c r="L1073" i="2"/>
  <c r="J1073" i="2"/>
  <c r="M1073" i="2" s="1"/>
  <c r="AB1073" i="2"/>
  <c r="AC1073" i="2" s="1"/>
  <c r="O1073" i="2" l="1"/>
  <c r="Q1073" i="2" s="1"/>
  <c r="R1073" i="2" s="1"/>
  <c r="S1073" i="2" s="1"/>
  <c r="T1073" i="2" s="1"/>
  <c r="U1073" i="2" l="1"/>
  <c r="X1073" i="2" s="1"/>
  <c r="Y1073" i="2" s="1"/>
  <c r="C1074" i="2" s="1"/>
  <c r="G1073" i="2"/>
  <c r="D1074" i="2" l="1"/>
  <c r="I1074" i="2" s="1"/>
  <c r="Z1074" i="2" s="1"/>
  <c r="AA1074" i="2"/>
  <c r="K1074" i="2" l="1"/>
  <c r="N1074" i="2" s="1"/>
  <c r="L1074" i="2"/>
  <c r="J1074" i="2"/>
  <c r="M1074" i="2" s="1"/>
  <c r="AB1074" i="2"/>
  <c r="AC1074" i="2" s="1"/>
  <c r="O1074" i="2" l="1"/>
  <c r="Q1074" i="2" s="1"/>
  <c r="R1074" i="2" s="1"/>
  <c r="S1074" i="2" s="1"/>
  <c r="T1074" i="2" s="1"/>
  <c r="U1074" i="2" l="1"/>
  <c r="X1074" i="2" s="1"/>
  <c r="Y1074" i="2" s="1"/>
  <c r="G1074" i="2"/>
  <c r="C1075" i="2" l="1"/>
  <c r="D1075" i="2" l="1"/>
  <c r="I1075" i="2" s="1"/>
  <c r="Z1075" i="2" s="1"/>
  <c r="AA1075" i="2"/>
  <c r="K1075" i="2" l="1"/>
  <c r="N1075" i="2" s="1"/>
  <c r="L1075" i="2"/>
  <c r="J1075" i="2"/>
  <c r="M1075" i="2" s="1"/>
  <c r="AB1075" i="2"/>
  <c r="AC1075" i="2" s="1"/>
  <c r="O1075" i="2" l="1"/>
  <c r="Q1075" i="2" s="1"/>
  <c r="R1075" i="2" s="1"/>
  <c r="S1075" i="2" s="1"/>
  <c r="T1075" i="2" s="1"/>
  <c r="U1075" i="2" l="1"/>
  <c r="X1075" i="2" s="1"/>
  <c r="Y1075" i="2" s="1"/>
  <c r="G1075" i="2"/>
  <c r="C1076" i="2" l="1"/>
  <c r="D1076" i="2" l="1"/>
  <c r="I1076" i="2" s="1"/>
  <c r="Z1076" i="2" s="1"/>
  <c r="AA1076" i="2"/>
  <c r="K1076" i="2" l="1"/>
  <c r="N1076" i="2" s="1"/>
  <c r="L1076" i="2"/>
  <c r="J1076" i="2"/>
  <c r="M1076" i="2" s="1"/>
  <c r="AB1076" i="2"/>
  <c r="AC1076" i="2" s="1"/>
  <c r="O1076" i="2" l="1"/>
  <c r="Q1076" i="2" s="1"/>
  <c r="R1076" i="2" s="1"/>
  <c r="S1076" i="2" s="1"/>
  <c r="T1076" i="2" s="1"/>
  <c r="U1076" i="2" l="1"/>
  <c r="X1076" i="2" s="1"/>
  <c r="Y1076" i="2" s="1"/>
  <c r="G1076" i="2"/>
  <c r="C1077" i="2" l="1"/>
  <c r="D1077" i="2" l="1"/>
  <c r="I1077" i="2" s="1"/>
  <c r="Z1077" i="2" s="1"/>
  <c r="AA1077" i="2"/>
  <c r="L1077" i="2" l="1"/>
  <c r="K1077" i="2"/>
  <c r="N1077" i="2" s="1"/>
  <c r="J1077" i="2"/>
  <c r="M1077" i="2" s="1"/>
  <c r="AB1077" i="2"/>
  <c r="AC1077" i="2" s="1"/>
  <c r="O1077" i="2" l="1"/>
  <c r="Q1077" i="2" s="1"/>
  <c r="R1077" i="2" s="1"/>
  <c r="S1077" i="2" s="1"/>
  <c r="T1077" i="2" s="1"/>
  <c r="U1077" i="2" l="1"/>
  <c r="X1077" i="2" s="1"/>
  <c r="Y1077" i="2" s="1"/>
  <c r="G1077" i="2"/>
  <c r="C1078" i="2" l="1"/>
  <c r="D1078" i="2" l="1"/>
  <c r="I1078" i="2" s="1"/>
  <c r="Z1078" i="2" s="1"/>
  <c r="AA1078" i="2"/>
  <c r="K1078" i="2" l="1"/>
  <c r="N1078" i="2" s="1"/>
  <c r="L1078" i="2"/>
  <c r="AB1078" i="2"/>
  <c r="AC1078" i="2" s="1"/>
  <c r="J1078" i="2"/>
  <c r="M1078" i="2" s="1"/>
  <c r="O1078" i="2" l="1"/>
  <c r="Q1078" i="2" s="1"/>
  <c r="R1078" i="2" s="1"/>
  <c r="S1078" i="2" s="1"/>
  <c r="T1078" i="2" s="1"/>
  <c r="U1078" i="2" l="1"/>
  <c r="X1078" i="2" s="1"/>
  <c r="Y1078" i="2" s="1"/>
  <c r="G1078" i="2"/>
  <c r="C1079" i="2" l="1"/>
  <c r="D1079" i="2" l="1"/>
  <c r="I1079" i="2" s="1"/>
  <c r="Z1079" i="2" s="1"/>
  <c r="AA1079" i="2"/>
  <c r="K1079" i="2" l="1"/>
  <c r="N1079" i="2" s="1"/>
  <c r="L1079" i="2"/>
  <c r="AB1079" i="2"/>
  <c r="AC1079" i="2" s="1"/>
  <c r="J1079" i="2"/>
  <c r="M1079" i="2" s="1"/>
  <c r="O1079" i="2" l="1"/>
  <c r="Q1079" i="2" s="1"/>
  <c r="R1079" i="2" s="1"/>
  <c r="S1079" i="2" s="1"/>
  <c r="T1079" i="2" s="1"/>
  <c r="U1079" i="2" l="1"/>
  <c r="X1079" i="2" s="1"/>
  <c r="Y1079" i="2" s="1"/>
  <c r="G1079" i="2"/>
  <c r="C1080" i="2" l="1"/>
  <c r="D1080" i="2" l="1"/>
  <c r="I1080" i="2" s="1"/>
  <c r="Z1080" i="2" s="1"/>
  <c r="AA1080" i="2"/>
  <c r="L1080" i="2" l="1"/>
  <c r="K1080" i="2"/>
  <c r="N1080" i="2" s="1"/>
  <c r="J1080" i="2"/>
  <c r="M1080" i="2" s="1"/>
  <c r="AB1080" i="2"/>
  <c r="AC1080" i="2" s="1"/>
  <c r="O1080" i="2" l="1"/>
  <c r="Q1080" i="2" s="1"/>
  <c r="R1080" i="2" s="1"/>
  <c r="S1080" i="2" s="1"/>
  <c r="T1080" i="2" s="1"/>
  <c r="U1080" i="2" l="1"/>
  <c r="X1080" i="2" s="1"/>
  <c r="Y1080" i="2" s="1"/>
  <c r="G1080" i="2"/>
  <c r="C1081" i="2" l="1"/>
  <c r="D1081" i="2" l="1"/>
  <c r="I1081" i="2" s="1"/>
  <c r="Z1081" i="2" s="1"/>
  <c r="AA1081" i="2"/>
  <c r="AB1081" i="2" l="1"/>
  <c r="AC1081" i="2" s="1"/>
  <c r="K1081" i="2"/>
  <c r="N1081" i="2" s="1"/>
  <c r="J1081" i="2"/>
  <c r="M1081" i="2" s="1"/>
  <c r="L1081" i="2"/>
  <c r="O1081" i="2" l="1"/>
  <c r="Q1081" i="2" s="1"/>
  <c r="R1081" i="2" s="1"/>
  <c r="S1081" i="2" s="1"/>
  <c r="T1081" i="2" s="1"/>
  <c r="U1081" i="2" l="1"/>
  <c r="X1081" i="2" s="1"/>
  <c r="Y1081" i="2" s="1"/>
  <c r="G1081" i="2"/>
  <c r="C1082" i="2" l="1"/>
  <c r="D1082" i="2" l="1"/>
  <c r="I1082" i="2" s="1"/>
  <c r="Z1082" i="2" s="1"/>
  <c r="AA1082" i="2"/>
  <c r="K1082" i="2" l="1"/>
  <c r="N1082" i="2" s="1"/>
  <c r="L1082" i="2"/>
  <c r="J1082" i="2"/>
  <c r="M1082" i="2" s="1"/>
  <c r="AB1082" i="2"/>
  <c r="AC1082" i="2" s="1"/>
  <c r="O1082" i="2" l="1"/>
  <c r="Q1082" i="2" s="1"/>
  <c r="R1082" i="2" s="1"/>
  <c r="S1082" i="2" s="1"/>
  <c r="T1082" i="2" s="1"/>
  <c r="U1082" i="2" l="1"/>
  <c r="X1082" i="2" s="1"/>
  <c r="Y1082" i="2" s="1"/>
  <c r="G1082" i="2"/>
  <c r="C1083" i="2" l="1"/>
  <c r="D1083" i="2" l="1"/>
  <c r="I1083" i="2" s="1"/>
  <c r="Z1083" i="2" s="1"/>
  <c r="AA1083" i="2"/>
  <c r="AB1083" i="2" l="1"/>
  <c r="AC1083" i="2" s="1"/>
  <c r="L1083" i="2"/>
  <c r="K1083" i="2"/>
  <c r="N1083" i="2" s="1"/>
  <c r="J1083" i="2"/>
  <c r="M1083" i="2" s="1"/>
  <c r="O1083" i="2" l="1"/>
  <c r="Q1083" i="2" s="1"/>
  <c r="R1083" i="2" s="1"/>
  <c r="S1083" i="2" s="1"/>
  <c r="T1083" i="2" s="1"/>
  <c r="U1083" i="2" l="1"/>
  <c r="X1083" i="2" s="1"/>
  <c r="Y1083" i="2" s="1"/>
  <c r="G1083" i="2"/>
  <c r="C1084" i="2" l="1"/>
  <c r="D1084" i="2" l="1"/>
  <c r="I1084" i="2" s="1"/>
  <c r="Z1084" i="2" s="1"/>
  <c r="AA1084" i="2"/>
  <c r="K1084" i="2" l="1"/>
  <c r="N1084" i="2" s="1"/>
  <c r="L1084" i="2"/>
  <c r="J1084" i="2"/>
  <c r="M1084" i="2" s="1"/>
  <c r="AB1084" i="2"/>
  <c r="AC1084" i="2" s="1"/>
  <c r="O1084" i="2" l="1"/>
  <c r="Q1084" i="2" s="1"/>
  <c r="R1084" i="2" s="1"/>
  <c r="S1084" i="2" l="1"/>
  <c r="T1084" i="2" s="1"/>
  <c r="U1084" i="2" s="1"/>
  <c r="X1084" i="2" s="1"/>
  <c r="Y1084" i="2" s="1"/>
  <c r="G1084" i="2" l="1"/>
  <c r="C1085" i="2"/>
  <c r="D1085" i="2" l="1"/>
  <c r="I1085" i="2" s="1"/>
  <c r="Z1085" i="2" s="1"/>
  <c r="AA1085" i="2"/>
  <c r="K1085" i="2" l="1"/>
  <c r="N1085" i="2" s="1"/>
  <c r="L1085" i="2"/>
  <c r="J1085" i="2"/>
  <c r="M1085" i="2" s="1"/>
  <c r="AB1085" i="2"/>
  <c r="AC1085" i="2" s="1"/>
  <c r="O1085" i="2" l="1"/>
  <c r="Q1085" i="2" s="1"/>
  <c r="R1085" i="2" s="1"/>
  <c r="S1085" i="2" s="1"/>
  <c r="T1085" i="2" s="1"/>
  <c r="U1085" i="2" l="1"/>
  <c r="X1085" i="2" s="1"/>
  <c r="Y1085" i="2" s="1"/>
  <c r="G1085" i="2"/>
  <c r="C1086" i="2" l="1"/>
  <c r="D1086" i="2" l="1"/>
  <c r="I1086" i="2" s="1"/>
  <c r="Z1086" i="2" s="1"/>
  <c r="AA1086" i="2"/>
  <c r="K1086" i="2" l="1"/>
  <c r="N1086" i="2" s="1"/>
  <c r="L1086" i="2"/>
  <c r="J1086" i="2"/>
  <c r="M1086" i="2" s="1"/>
  <c r="AB1086" i="2"/>
  <c r="AC1086" i="2" s="1"/>
  <c r="O1086" i="2" l="1"/>
  <c r="Q1086" i="2" s="1"/>
  <c r="R1086" i="2" s="1"/>
  <c r="S1086" i="2" s="1"/>
  <c r="T1086" i="2" s="1"/>
  <c r="U1086" i="2" l="1"/>
  <c r="X1086" i="2" s="1"/>
  <c r="Y1086" i="2" s="1"/>
  <c r="G1086" i="2"/>
  <c r="C1087" i="2" l="1"/>
  <c r="D1087" i="2" l="1"/>
  <c r="I1087" i="2" s="1"/>
  <c r="Z1087" i="2" s="1"/>
  <c r="AA1087" i="2"/>
  <c r="K1087" i="2" l="1"/>
  <c r="N1087" i="2" s="1"/>
  <c r="L1087" i="2"/>
  <c r="J1087" i="2"/>
  <c r="M1087" i="2" s="1"/>
  <c r="AB1087" i="2"/>
  <c r="AC1087" i="2" s="1"/>
  <c r="O1087" i="2" l="1"/>
  <c r="Q1087" i="2" s="1"/>
  <c r="R1087" i="2" s="1"/>
  <c r="S1087" i="2" s="1"/>
  <c r="T1087" i="2" s="1"/>
  <c r="U1087" i="2" l="1"/>
  <c r="X1087" i="2" s="1"/>
  <c r="Y1087" i="2" s="1"/>
  <c r="G1087" i="2"/>
  <c r="C1088" i="2" l="1"/>
  <c r="D1088" i="2" l="1"/>
  <c r="I1088" i="2" s="1"/>
  <c r="Z1088" i="2" s="1"/>
  <c r="AA1088" i="2"/>
  <c r="AB1088" i="2" l="1"/>
  <c r="AC1088" i="2" s="1"/>
  <c r="K1088" i="2"/>
  <c r="N1088" i="2" s="1"/>
  <c r="L1088" i="2"/>
  <c r="J1088" i="2"/>
  <c r="M1088" i="2" s="1"/>
  <c r="O1088" i="2" l="1"/>
  <c r="Q1088" i="2" s="1"/>
  <c r="R1088" i="2" s="1"/>
  <c r="S1088" i="2" s="1"/>
  <c r="T1088" i="2" s="1"/>
  <c r="U1088" i="2" l="1"/>
  <c r="X1088" i="2" s="1"/>
  <c r="Y1088" i="2" s="1"/>
  <c r="G1088" i="2"/>
  <c r="C1089" i="2"/>
  <c r="D1089" i="2" l="1"/>
  <c r="I1089" i="2" s="1"/>
  <c r="Z1089" i="2" s="1"/>
  <c r="AA1089" i="2"/>
  <c r="L1089" i="2" l="1"/>
  <c r="K1089" i="2"/>
  <c r="N1089" i="2" s="1"/>
  <c r="AB1089" i="2"/>
  <c r="AC1089" i="2" s="1"/>
  <c r="J1089" i="2"/>
  <c r="M1089" i="2" s="1"/>
  <c r="O1089" i="2" l="1"/>
  <c r="Q1089" i="2" s="1"/>
  <c r="R1089" i="2" s="1"/>
  <c r="S1089" i="2" s="1"/>
  <c r="T1089" i="2" s="1"/>
  <c r="U1089" i="2" l="1"/>
  <c r="X1089" i="2" s="1"/>
  <c r="Y1089" i="2" s="1"/>
  <c r="C1090" i="2" s="1"/>
  <c r="G1089" i="2"/>
  <c r="D1090" i="2" l="1"/>
  <c r="I1090" i="2" s="1"/>
  <c r="Z1090" i="2" s="1"/>
  <c r="AA1090" i="2"/>
  <c r="K1090" i="2" l="1"/>
  <c r="N1090" i="2" s="1"/>
  <c r="L1090" i="2"/>
  <c r="J1090" i="2"/>
  <c r="M1090" i="2" s="1"/>
  <c r="AB1090" i="2"/>
  <c r="AC1090" i="2" s="1"/>
  <c r="O1090" i="2" l="1"/>
  <c r="Q1090" i="2" s="1"/>
  <c r="R1090" i="2" s="1"/>
  <c r="S1090" i="2" s="1"/>
  <c r="T1090" i="2" s="1"/>
  <c r="U1090" i="2" l="1"/>
  <c r="X1090" i="2" s="1"/>
  <c r="Y1090" i="2" s="1"/>
  <c r="G1090" i="2"/>
  <c r="C1091" i="2" l="1"/>
  <c r="D1091" i="2" l="1"/>
  <c r="I1091" i="2" s="1"/>
  <c r="Z1091" i="2" s="1"/>
  <c r="AA1091" i="2"/>
  <c r="K1091" i="2" l="1"/>
  <c r="N1091" i="2" s="1"/>
  <c r="L1091" i="2"/>
  <c r="J1091" i="2"/>
  <c r="M1091" i="2" s="1"/>
  <c r="AB1091" i="2"/>
  <c r="AC1091" i="2" s="1"/>
  <c r="O1091" i="2" l="1"/>
  <c r="Q1091" i="2" s="1"/>
  <c r="R1091" i="2" s="1"/>
  <c r="S1091" i="2" s="1"/>
  <c r="T1091" i="2" s="1"/>
  <c r="U1091" i="2" l="1"/>
  <c r="X1091" i="2" s="1"/>
  <c r="Y1091" i="2" s="1"/>
  <c r="G1091" i="2"/>
  <c r="C1092" i="2" l="1"/>
  <c r="D1092" i="2" l="1"/>
  <c r="I1092" i="2" s="1"/>
  <c r="Z1092" i="2" s="1"/>
  <c r="AA1092" i="2"/>
  <c r="J1092" i="2" l="1"/>
  <c r="M1092" i="2" s="1"/>
  <c r="K1092" i="2"/>
  <c r="N1092" i="2" s="1"/>
  <c r="L1092" i="2"/>
  <c r="AB1092" i="2"/>
  <c r="AC1092" i="2" s="1"/>
  <c r="O1092" i="2" l="1"/>
  <c r="Q1092" i="2" s="1"/>
  <c r="R1092" i="2" s="1"/>
  <c r="S1092" i="2" s="1"/>
  <c r="T1092" i="2" s="1"/>
  <c r="U1092" i="2" l="1"/>
  <c r="X1092" i="2" s="1"/>
  <c r="Y1092" i="2" s="1"/>
  <c r="G1092" i="2"/>
  <c r="C1093" i="2" l="1"/>
  <c r="D1093" i="2" l="1"/>
  <c r="I1093" i="2" s="1"/>
  <c r="Z1093" i="2" s="1"/>
  <c r="AA1093" i="2"/>
  <c r="K1093" i="2" l="1"/>
  <c r="N1093" i="2" s="1"/>
  <c r="L1093" i="2"/>
  <c r="J1093" i="2"/>
  <c r="M1093" i="2" s="1"/>
  <c r="AB1093" i="2"/>
  <c r="AC1093" i="2" s="1"/>
  <c r="O1093" i="2" l="1"/>
  <c r="Q1093" i="2" s="1"/>
  <c r="R1093" i="2" s="1"/>
  <c r="S1093" i="2" s="1"/>
  <c r="T1093" i="2" s="1"/>
  <c r="U1093" i="2" l="1"/>
  <c r="X1093" i="2" s="1"/>
  <c r="Y1093" i="2" s="1"/>
  <c r="G1093" i="2"/>
  <c r="C1094" i="2" l="1"/>
  <c r="D1094" i="2" l="1"/>
  <c r="I1094" i="2" s="1"/>
  <c r="Z1094" i="2" s="1"/>
  <c r="AA1094" i="2"/>
  <c r="L1094" i="2" l="1"/>
  <c r="K1094" i="2"/>
  <c r="N1094" i="2" s="1"/>
  <c r="AB1094" i="2"/>
  <c r="AC1094" i="2" s="1"/>
  <c r="J1094" i="2"/>
  <c r="M1094" i="2" s="1"/>
  <c r="O1094" i="2" l="1"/>
  <c r="Q1094" i="2" s="1"/>
  <c r="R1094" i="2" s="1"/>
  <c r="S1094" i="2" s="1"/>
  <c r="T1094" i="2" s="1"/>
  <c r="U1094" i="2" l="1"/>
  <c r="X1094" i="2" s="1"/>
  <c r="Y1094" i="2" s="1"/>
  <c r="G1094" i="2"/>
  <c r="C1095" i="2" l="1"/>
  <c r="D1095" i="2" l="1"/>
  <c r="I1095" i="2" s="1"/>
  <c r="Z1095" i="2" s="1"/>
  <c r="AA1095" i="2"/>
  <c r="K1095" i="2" l="1"/>
  <c r="N1095" i="2" s="1"/>
  <c r="L1095" i="2"/>
  <c r="J1095" i="2"/>
  <c r="M1095" i="2" s="1"/>
  <c r="AB1095" i="2"/>
  <c r="AC1095" i="2" s="1"/>
  <c r="O1095" i="2" l="1"/>
  <c r="Q1095" i="2" s="1"/>
  <c r="R1095" i="2" s="1"/>
  <c r="S1095" i="2" s="1"/>
  <c r="T1095" i="2" s="1"/>
  <c r="U1095" i="2" l="1"/>
  <c r="X1095" i="2" s="1"/>
  <c r="Y1095" i="2" s="1"/>
  <c r="G1095" i="2"/>
  <c r="C1096" i="2" l="1"/>
  <c r="D1096" i="2" l="1"/>
  <c r="I1096" i="2" s="1"/>
  <c r="Z1096" i="2" s="1"/>
  <c r="AA1096" i="2"/>
  <c r="K1096" i="2" l="1"/>
  <c r="N1096" i="2" s="1"/>
  <c r="L1096" i="2"/>
  <c r="J1096" i="2"/>
  <c r="M1096" i="2" s="1"/>
  <c r="AB1096" i="2"/>
  <c r="AC1096" i="2" s="1"/>
  <c r="O1096" i="2" l="1"/>
  <c r="Q1096" i="2" s="1"/>
  <c r="R1096" i="2" s="1"/>
  <c r="S1096" i="2" s="1"/>
  <c r="T1096" i="2" s="1"/>
  <c r="U1096" i="2" l="1"/>
  <c r="X1096" i="2" s="1"/>
  <c r="Y1096" i="2" s="1"/>
  <c r="G1096" i="2"/>
  <c r="C1097" i="2" l="1"/>
  <c r="D1097" i="2" l="1"/>
  <c r="I1097" i="2" s="1"/>
  <c r="Z1097" i="2" s="1"/>
  <c r="AA1097" i="2"/>
  <c r="K1097" i="2" l="1"/>
  <c r="N1097" i="2" s="1"/>
  <c r="L1097" i="2"/>
  <c r="J1097" i="2"/>
  <c r="M1097" i="2" s="1"/>
  <c r="AB1097" i="2"/>
  <c r="AC1097" i="2" s="1"/>
  <c r="O1097" i="2" l="1"/>
  <c r="Q1097" i="2" s="1"/>
  <c r="R1097" i="2" s="1"/>
  <c r="S1097" i="2" s="1"/>
  <c r="T1097" i="2" s="1"/>
  <c r="U1097" i="2" l="1"/>
  <c r="X1097" i="2" s="1"/>
  <c r="Y1097" i="2" s="1"/>
  <c r="G1097" i="2"/>
  <c r="C1098" i="2" l="1"/>
  <c r="D1098" i="2" l="1"/>
  <c r="I1098" i="2" s="1"/>
  <c r="Z1098" i="2" s="1"/>
  <c r="AA1098" i="2"/>
  <c r="K1098" i="2" l="1"/>
  <c r="N1098" i="2" s="1"/>
  <c r="L1098" i="2"/>
  <c r="J1098" i="2"/>
  <c r="M1098" i="2" s="1"/>
  <c r="AB1098" i="2"/>
  <c r="AC1098" i="2" s="1"/>
  <c r="O1098" i="2" l="1"/>
  <c r="Q1098" i="2" s="1"/>
  <c r="R1098" i="2" s="1"/>
  <c r="S1098" i="2" s="1"/>
  <c r="T1098" i="2" s="1"/>
  <c r="U1098" i="2" l="1"/>
  <c r="X1098" i="2" s="1"/>
  <c r="Y1098" i="2" s="1"/>
  <c r="G1098" i="2"/>
  <c r="C1099" i="2" l="1"/>
  <c r="D1099" i="2" l="1"/>
  <c r="I1099" i="2" s="1"/>
  <c r="Z1099" i="2" s="1"/>
  <c r="AA1099" i="2"/>
  <c r="L1099" i="2" l="1"/>
  <c r="K1099" i="2"/>
  <c r="N1099" i="2" s="1"/>
  <c r="J1099" i="2"/>
  <c r="M1099" i="2" s="1"/>
  <c r="AB1099" i="2"/>
  <c r="AC1099" i="2" s="1"/>
  <c r="O1099" i="2" l="1"/>
  <c r="Q1099" i="2" s="1"/>
  <c r="R1099" i="2" s="1"/>
  <c r="S1099" i="2" s="1"/>
  <c r="T1099" i="2" s="1"/>
  <c r="U1099" i="2" l="1"/>
  <c r="X1099" i="2" s="1"/>
  <c r="Y1099" i="2" s="1"/>
  <c r="G1099" i="2"/>
  <c r="C1100" i="2" l="1"/>
  <c r="D1100" i="2" l="1"/>
  <c r="I1100" i="2" s="1"/>
  <c r="Z1100" i="2" s="1"/>
  <c r="AA1100" i="2"/>
  <c r="K1100" i="2" l="1"/>
  <c r="N1100" i="2" s="1"/>
  <c r="L1100" i="2"/>
  <c r="J1100" i="2"/>
  <c r="M1100" i="2" s="1"/>
  <c r="AB1100" i="2"/>
  <c r="AC1100" i="2" s="1"/>
  <c r="O1100" i="2" l="1"/>
  <c r="Q1100" i="2" s="1"/>
  <c r="R1100" i="2" s="1"/>
  <c r="S1100" i="2" s="1"/>
  <c r="T1100" i="2" s="1"/>
  <c r="U1100" i="2" l="1"/>
  <c r="X1100" i="2" s="1"/>
  <c r="Y1100" i="2" s="1"/>
  <c r="G1100" i="2"/>
  <c r="C1101" i="2" l="1"/>
  <c r="D1101" i="2" l="1"/>
  <c r="I1101" i="2" s="1"/>
  <c r="Z1101" i="2" s="1"/>
  <c r="AA1101" i="2"/>
  <c r="L1101" i="2" l="1"/>
  <c r="K1101" i="2"/>
  <c r="N1101" i="2" s="1"/>
  <c r="J1101" i="2"/>
  <c r="M1101" i="2" s="1"/>
  <c r="AB1101" i="2"/>
  <c r="AC1101" i="2" s="1"/>
  <c r="O1101" i="2" l="1"/>
  <c r="Q1101" i="2" s="1"/>
  <c r="R1101" i="2" s="1"/>
  <c r="S1101" i="2" s="1"/>
  <c r="T1101" i="2" s="1"/>
  <c r="U1101" i="2" l="1"/>
  <c r="X1101" i="2" s="1"/>
  <c r="Y1101" i="2" s="1"/>
  <c r="G1101" i="2"/>
  <c r="C1102" i="2" l="1"/>
  <c r="D1102" i="2" l="1"/>
  <c r="I1102" i="2" s="1"/>
  <c r="Z1102" i="2" s="1"/>
  <c r="AA1102" i="2"/>
  <c r="K1102" i="2" l="1"/>
  <c r="N1102" i="2" s="1"/>
  <c r="L1102" i="2"/>
  <c r="J1102" i="2"/>
  <c r="M1102" i="2" s="1"/>
  <c r="AB1102" i="2"/>
  <c r="AC1102" i="2" s="1"/>
  <c r="O1102" i="2" l="1"/>
  <c r="Q1102" i="2" s="1"/>
  <c r="R1102" i="2" s="1"/>
  <c r="S1102" i="2" s="1"/>
  <c r="T1102" i="2" s="1"/>
  <c r="U1102" i="2" l="1"/>
  <c r="X1102" i="2" s="1"/>
  <c r="Y1102" i="2" s="1"/>
  <c r="G1102" i="2"/>
  <c r="C1103" i="2" l="1"/>
  <c r="D1103" i="2" l="1"/>
  <c r="I1103" i="2" s="1"/>
  <c r="Z1103" i="2" s="1"/>
  <c r="AA1103" i="2"/>
  <c r="L1103" i="2" l="1"/>
  <c r="K1103" i="2"/>
  <c r="N1103" i="2" s="1"/>
  <c r="J1103" i="2"/>
  <c r="M1103" i="2" s="1"/>
  <c r="AB1103" i="2"/>
  <c r="AC1103" i="2" s="1"/>
  <c r="O1103" i="2" l="1"/>
  <c r="Q1103" i="2" s="1"/>
  <c r="R1103" i="2" s="1"/>
  <c r="S1103" i="2" s="1"/>
  <c r="T1103" i="2" s="1"/>
  <c r="U1103" i="2" l="1"/>
  <c r="X1103" i="2" s="1"/>
  <c r="Y1103" i="2" s="1"/>
  <c r="G1103" i="2"/>
  <c r="C1104" i="2" l="1"/>
  <c r="D1104" i="2" l="1"/>
  <c r="I1104" i="2" s="1"/>
  <c r="Z1104" i="2" s="1"/>
  <c r="AA1104" i="2"/>
  <c r="K1104" i="2" l="1"/>
  <c r="N1104" i="2" s="1"/>
  <c r="L1104" i="2"/>
  <c r="J1104" i="2"/>
  <c r="M1104" i="2" s="1"/>
  <c r="AB1104" i="2"/>
  <c r="AC1104" i="2" s="1"/>
  <c r="O1104" i="2" l="1"/>
  <c r="Q1104" i="2" s="1"/>
  <c r="R1104" i="2" s="1"/>
  <c r="S1104" i="2" s="1"/>
  <c r="T1104" i="2" s="1"/>
  <c r="U1104" i="2" l="1"/>
  <c r="X1104" i="2" s="1"/>
  <c r="Y1104" i="2" s="1"/>
  <c r="G1104" i="2"/>
  <c r="C1105" i="2" l="1"/>
  <c r="D1105" i="2" l="1"/>
  <c r="I1105" i="2" s="1"/>
  <c r="Z1105" i="2" s="1"/>
  <c r="AA1105" i="2"/>
  <c r="K1105" i="2" l="1"/>
  <c r="N1105" i="2" s="1"/>
  <c r="L1105" i="2"/>
  <c r="J1105" i="2"/>
  <c r="M1105" i="2" s="1"/>
  <c r="AB1105" i="2"/>
  <c r="AC1105" i="2" s="1"/>
  <c r="O1105" i="2" l="1"/>
  <c r="Q1105" i="2" s="1"/>
  <c r="R1105" i="2" s="1"/>
  <c r="S1105" i="2" s="1"/>
  <c r="T1105" i="2" s="1"/>
  <c r="U1105" i="2" l="1"/>
  <c r="X1105" i="2" s="1"/>
  <c r="Y1105" i="2" s="1"/>
  <c r="G1105" i="2"/>
  <c r="C1106" i="2" l="1"/>
  <c r="D1106" i="2" l="1"/>
  <c r="I1106" i="2" s="1"/>
  <c r="Z1106" i="2" s="1"/>
  <c r="AA1106" i="2"/>
  <c r="K1106" i="2" l="1"/>
  <c r="N1106" i="2" s="1"/>
  <c r="L1106" i="2"/>
  <c r="J1106" i="2"/>
  <c r="M1106" i="2" s="1"/>
  <c r="AB1106" i="2"/>
  <c r="AC1106" i="2" s="1"/>
  <c r="O1106" i="2" l="1"/>
  <c r="Q1106" i="2" s="1"/>
  <c r="R1106" i="2" s="1"/>
  <c r="S1106" i="2" s="1"/>
  <c r="T1106" i="2" s="1"/>
  <c r="U1106" i="2" l="1"/>
  <c r="X1106" i="2" s="1"/>
  <c r="Y1106" i="2" s="1"/>
  <c r="G1106" i="2"/>
  <c r="C1107" i="2" l="1"/>
  <c r="D1107" i="2" l="1"/>
  <c r="I1107" i="2" s="1"/>
  <c r="Z1107" i="2" s="1"/>
  <c r="AA1107" i="2"/>
  <c r="K1107" i="2" l="1"/>
  <c r="N1107" i="2" s="1"/>
  <c r="L1107" i="2"/>
  <c r="AB1107" i="2"/>
  <c r="AC1107" i="2" s="1"/>
  <c r="J1107" i="2"/>
  <c r="M1107" i="2" s="1"/>
  <c r="O1107" i="2" l="1"/>
  <c r="Q1107" i="2" s="1"/>
  <c r="R1107" i="2" s="1"/>
  <c r="S1107" i="2" s="1"/>
  <c r="T1107" i="2" s="1"/>
  <c r="U1107" i="2" l="1"/>
  <c r="X1107" i="2" s="1"/>
  <c r="Y1107" i="2" s="1"/>
  <c r="G1107" i="2"/>
  <c r="C1108" i="2" l="1"/>
  <c r="D1108" i="2" l="1"/>
  <c r="I1108" i="2" s="1"/>
  <c r="Z1108" i="2" s="1"/>
  <c r="AA1108" i="2"/>
  <c r="K1108" i="2" l="1"/>
  <c r="N1108" i="2" s="1"/>
  <c r="L1108" i="2"/>
  <c r="J1108" i="2"/>
  <c r="M1108" i="2" s="1"/>
  <c r="AB1108" i="2"/>
  <c r="AC1108" i="2" s="1"/>
  <c r="O1108" i="2" l="1"/>
  <c r="Q1108" i="2" s="1"/>
  <c r="R1108" i="2" s="1"/>
  <c r="S1108" i="2" s="1"/>
  <c r="T1108" i="2" s="1"/>
  <c r="U1108" i="2" l="1"/>
  <c r="X1108" i="2" s="1"/>
  <c r="Y1108" i="2" s="1"/>
  <c r="C1109" i="2" s="1"/>
  <c r="G1108" i="2"/>
  <c r="D1109" i="2" l="1"/>
  <c r="I1109" i="2" s="1"/>
  <c r="Z1109" i="2" s="1"/>
  <c r="AA1109" i="2"/>
  <c r="K1109" i="2" l="1"/>
  <c r="N1109" i="2" s="1"/>
  <c r="L1109" i="2"/>
  <c r="J1109" i="2"/>
  <c r="M1109" i="2" s="1"/>
  <c r="AB1109" i="2"/>
  <c r="AC1109" i="2" s="1"/>
  <c r="O1109" i="2" l="1"/>
  <c r="Q1109" i="2" s="1"/>
  <c r="R1109" i="2" s="1"/>
  <c r="S1109" i="2" s="1"/>
  <c r="T1109" i="2" s="1"/>
  <c r="U1109" i="2" l="1"/>
  <c r="X1109" i="2" s="1"/>
  <c r="Y1109" i="2" s="1"/>
  <c r="G1109" i="2"/>
  <c r="C1110" i="2" l="1"/>
  <c r="D1110" i="2" l="1"/>
  <c r="I1110" i="2" s="1"/>
  <c r="Z1110" i="2" s="1"/>
  <c r="AA1110" i="2"/>
  <c r="K1110" i="2" l="1"/>
  <c r="N1110" i="2" s="1"/>
  <c r="L1110" i="2"/>
  <c r="J1110" i="2"/>
  <c r="M1110" i="2" s="1"/>
  <c r="AB1110" i="2"/>
  <c r="AC1110" i="2" s="1"/>
  <c r="O1110" i="2" l="1"/>
  <c r="Q1110" i="2" s="1"/>
  <c r="R1110" i="2" s="1"/>
  <c r="S1110" i="2" s="1"/>
  <c r="T1110" i="2" s="1"/>
  <c r="U1110" i="2" l="1"/>
  <c r="X1110" i="2" s="1"/>
  <c r="Y1110" i="2" s="1"/>
  <c r="G1110" i="2"/>
  <c r="C1111" i="2" l="1"/>
  <c r="D1111" i="2" l="1"/>
  <c r="I1111" i="2" s="1"/>
  <c r="Z1111" i="2" s="1"/>
  <c r="AA1111" i="2"/>
  <c r="K1111" i="2" l="1"/>
  <c r="N1111" i="2" s="1"/>
  <c r="AB1111" i="2"/>
  <c r="AC1111" i="2" s="1"/>
  <c r="J1111" i="2"/>
  <c r="M1111" i="2" s="1"/>
  <c r="L1111" i="2"/>
  <c r="O1111" i="2" l="1"/>
  <c r="Q1111" i="2" s="1"/>
  <c r="R1111" i="2" s="1"/>
  <c r="S1111" i="2" s="1"/>
  <c r="T1111" i="2" s="1"/>
  <c r="U1111" i="2" l="1"/>
  <c r="X1111" i="2" s="1"/>
  <c r="Y1111" i="2" s="1"/>
  <c r="G1111" i="2"/>
  <c r="C1112" i="2" l="1"/>
  <c r="D1112" i="2" l="1"/>
  <c r="I1112" i="2" s="1"/>
  <c r="Z1112" i="2" s="1"/>
  <c r="AA1112" i="2"/>
  <c r="K1112" i="2" l="1"/>
  <c r="N1112" i="2" s="1"/>
  <c r="L1112" i="2"/>
  <c r="J1112" i="2"/>
  <c r="M1112" i="2" s="1"/>
  <c r="AB1112" i="2"/>
  <c r="AC1112" i="2" s="1"/>
  <c r="O1112" i="2" l="1"/>
  <c r="Q1112" i="2" s="1"/>
  <c r="R1112" i="2" s="1"/>
  <c r="S1112" i="2" s="1"/>
  <c r="T1112" i="2" s="1"/>
  <c r="U1112" i="2" l="1"/>
  <c r="X1112" i="2" s="1"/>
  <c r="Y1112" i="2" s="1"/>
  <c r="G1112" i="2"/>
  <c r="C1113" i="2" l="1"/>
  <c r="D1113" i="2" l="1"/>
  <c r="I1113" i="2" s="1"/>
  <c r="Z1113" i="2" s="1"/>
  <c r="AA1113" i="2"/>
  <c r="K1113" i="2" l="1"/>
  <c r="N1113" i="2" s="1"/>
  <c r="L1113" i="2"/>
  <c r="J1113" i="2"/>
  <c r="M1113" i="2" s="1"/>
  <c r="AB1113" i="2"/>
  <c r="AC1113" i="2" s="1"/>
  <c r="O1113" i="2" l="1"/>
  <c r="Q1113" i="2" s="1"/>
  <c r="R1113" i="2" s="1"/>
  <c r="S1113" i="2" s="1"/>
  <c r="T1113" i="2" s="1"/>
  <c r="U1113" i="2" l="1"/>
  <c r="X1113" i="2" s="1"/>
  <c r="Y1113" i="2" s="1"/>
  <c r="G1113" i="2"/>
  <c r="C1114" i="2" l="1"/>
  <c r="D1114" i="2" l="1"/>
  <c r="I1114" i="2" s="1"/>
  <c r="Z1114" i="2" s="1"/>
  <c r="AA1114" i="2"/>
  <c r="L1114" i="2" l="1"/>
  <c r="K1114" i="2"/>
  <c r="N1114" i="2" s="1"/>
  <c r="AB1114" i="2"/>
  <c r="AC1114" i="2" s="1"/>
  <c r="J1114" i="2"/>
  <c r="M1114" i="2" s="1"/>
  <c r="O1114" i="2" l="1"/>
  <c r="Q1114" i="2" s="1"/>
  <c r="R1114" i="2" s="1"/>
  <c r="S1114" i="2" l="1"/>
  <c r="T1114" i="2" s="1"/>
  <c r="U1114" i="2" s="1"/>
  <c r="X1114" i="2" s="1"/>
  <c r="Y1114" i="2" s="1"/>
  <c r="G1114" i="2" l="1"/>
  <c r="C1115" i="2"/>
  <c r="D1115" i="2" l="1"/>
  <c r="I1115" i="2" s="1"/>
  <c r="Z1115" i="2" s="1"/>
  <c r="AA1115" i="2"/>
  <c r="L1115" i="2" l="1"/>
  <c r="K1115" i="2"/>
  <c r="N1115" i="2" s="1"/>
  <c r="J1115" i="2"/>
  <c r="M1115" i="2" s="1"/>
  <c r="AB1115" i="2"/>
  <c r="AC1115" i="2" s="1"/>
  <c r="O1115" i="2" l="1"/>
  <c r="Q1115" i="2" s="1"/>
  <c r="R1115" i="2" s="1"/>
  <c r="S1115" i="2" s="1"/>
  <c r="T1115" i="2" s="1"/>
  <c r="U1115" i="2" l="1"/>
  <c r="X1115" i="2" s="1"/>
  <c r="Y1115" i="2" s="1"/>
  <c r="G1115" i="2"/>
  <c r="C1116" i="2" l="1"/>
  <c r="D1116" i="2" l="1"/>
  <c r="I1116" i="2" s="1"/>
  <c r="Z1116" i="2" s="1"/>
  <c r="AA1116" i="2"/>
  <c r="K1116" i="2" l="1"/>
  <c r="N1116" i="2" s="1"/>
  <c r="L1116" i="2"/>
  <c r="J1116" i="2"/>
  <c r="M1116" i="2" s="1"/>
  <c r="AB1116" i="2"/>
  <c r="AC1116" i="2" s="1"/>
  <c r="O1116" i="2" l="1"/>
  <c r="Q1116" i="2" s="1"/>
  <c r="R1116" i="2" s="1"/>
  <c r="S1116" i="2" s="1"/>
  <c r="T1116" i="2" s="1"/>
  <c r="U1116" i="2" l="1"/>
  <c r="X1116" i="2" s="1"/>
  <c r="Y1116" i="2" s="1"/>
  <c r="G1116" i="2"/>
  <c r="C1117" i="2" l="1"/>
  <c r="D1117" i="2" l="1"/>
  <c r="I1117" i="2" s="1"/>
  <c r="Z1117" i="2" s="1"/>
  <c r="AA1117" i="2"/>
  <c r="K1117" i="2" l="1"/>
  <c r="N1117" i="2" s="1"/>
  <c r="L1117" i="2"/>
  <c r="J1117" i="2"/>
  <c r="M1117" i="2" s="1"/>
  <c r="AB1117" i="2"/>
  <c r="AC1117" i="2" s="1"/>
  <c r="O1117" i="2" l="1"/>
  <c r="Q1117" i="2" s="1"/>
  <c r="R1117" i="2" s="1"/>
  <c r="S1117" i="2" s="1"/>
  <c r="T1117" i="2" s="1"/>
  <c r="U1117" i="2" l="1"/>
  <c r="X1117" i="2" s="1"/>
  <c r="Y1117" i="2" s="1"/>
  <c r="G1117" i="2"/>
  <c r="C1118" i="2" l="1"/>
  <c r="D1118" i="2" l="1"/>
  <c r="I1118" i="2" s="1"/>
  <c r="Z1118" i="2" s="1"/>
  <c r="AA1118" i="2"/>
  <c r="AB1118" i="2" l="1"/>
  <c r="AC1118" i="2" s="1"/>
  <c r="K1118" i="2"/>
  <c r="N1118" i="2" s="1"/>
  <c r="L1118" i="2"/>
  <c r="J1118" i="2"/>
  <c r="M1118" i="2" s="1"/>
  <c r="O1118" i="2" l="1"/>
  <c r="Q1118" i="2" s="1"/>
  <c r="R1118" i="2" s="1"/>
  <c r="S1118" i="2" l="1"/>
  <c r="T1118" i="2" s="1"/>
  <c r="U1118" i="2" s="1"/>
  <c r="X1118" i="2" s="1"/>
  <c r="Y1118" i="2" s="1"/>
  <c r="G1118" i="2" l="1"/>
  <c r="C1119" i="2"/>
  <c r="D1119" i="2" l="1"/>
  <c r="I1119" i="2" s="1"/>
  <c r="Z1119" i="2" s="1"/>
  <c r="AA1119" i="2"/>
  <c r="K1119" i="2" l="1"/>
  <c r="N1119" i="2" s="1"/>
  <c r="L1119" i="2"/>
  <c r="J1119" i="2"/>
  <c r="M1119" i="2" s="1"/>
  <c r="AB1119" i="2"/>
  <c r="AC1119" i="2" s="1"/>
  <c r="O1119" i="2" l="1"/>
  <c r="Q1119" i="2" s="1"/>
  <c r="R1119" i="2" s="1"/>
  <c r="S1119" i="2" s="1"/>
  <c r="T1119" i="2" s="1"/>
  <c r="U1119" i="2" l="1"/>
  <c r="X1119" i="2" s="1"/>
  <c r="Y1119" i="2" s="1"/>
  <c r="G1119" i="2"/>
  <c r="C1120" i="2" l="1"/>
  <c r="D1120" i="2" l="1"/>
  <c r="I1120" i="2" s="1"/>
  <c r="Z1120" i="2" s="1"/>
  <c r="AA1120" i="2"/>
  <c r="K1120" i="2" l="1"/>
  <c r="N1120" i="2" s="1"/>
  <c r="L1120" i="2"/>
  <c r="J1120" i="2"/>
  <c r="M1120" i="2" s="1"/>
  <c r="AB1120" i="2"/>
  <c r="AC1120" i="2" s="1"/>
  <c r="O1120" i="2" l="1"/>
  <c r="Q1120" i="2" s="1"/>
  <c r="R1120" i="2" s="1"/>
  <c r="S1120" i="2" s="1"/>
  <c r="T1120" i="2" s="1"/>
  <c r="U1120" i="2" l="1"/>
  <c r="X1120" i="2" s="1"/>
  <c r="Y1120" i="2" s="1"/>
  <c r="G1120" i="2"/>
  <c r="C1121" i="2" l="1"/>
  <c r="D1121" i="2" l="1"/>
  <c r="I1121" i="2" s="1"/>
  <c r="Z1121" i="2" s="1"/>
  <c r="AA1121" i="2"/>
  <c r="K1121" i="2" l="1"/>
  <c r="N1121" i="2" s="1"/>
  <c r="L1121" i="2"/>
  <c r="J1121" i="2"/>
  <c r="M1121" i="2" s="1"/>
  <c r="AB1121" i="2"/>
  <c r="AC1121" i="2" s="1"/>
  <c r="O1121" i="2" l="1"/>
  <c r="Q1121" i="2" s="1"/>
  <c r="R1121" i="2" s="1"/>
  <c r="S1121" i="2" s="1"/>
  <c r="T1121" i="2" s="1"/>
  <c r="U1121" i="2" l="1"/>
  <c r="X1121" i="2" s="1"/>
  <c r="Y1121" i="2" s="1"/>
  <c r="G1121" i="2"/>
  <c r="C1122" i="2" l="1"/>
  <c r="D1122" i="2" l="1"/>
  <c r="I1122" i="2" s="1"/>
  <c r="Z1122" i="2" s="1"/>
  <c r="AA1122" i="2"/>
  <c r="K1122" i="2" l="1"/>
  <c r="N1122" i="2" s="1"/>
  <c r="L1122" i="2"/>
  <c r="J1122" i="2"/>
  <c r="M1122" i="2" s="1"/>
  <c r="AB1122" i="2"/>
  <c r="AC1122" i="2" s="1"/>
  <c r="O1122" i="2" l="1"/>
  <c r="Q1122" i="2" s="1"/>
  <c r="R1122" i="2" s="1"/>
  <c r="S1122" i="2" s="1"/>
  <c r="T1122" i="2" s="1"/>
  <c r="U1122" i="2" l="1"/>
  <c r="X1122" i="2" s="1"/>
  <c r="Y1122" i="2" s="1"/>
  <c r="G1122" i="2"/>
  <c r="C1123" i="2" l="1"/>
  <c r="D1123" i="2" l="1"/>
  <c r="I1123" i="2" s="1"/>
  <c r="Z1123" i="2" s="1"/>
  <c r="AA1123" i="2"/>
  <c r="K1123" i="2" l="1"/>
  <c r="N1123" i="2" s="1"/>
  <c r="L1123" i="2"/>
  <c r="J1123" i="2"/>
  <c r="M1123" i="2" s="1"/>
  <c r="AB1123" i="2"/>
  <c r="AC1123" i="2" s="1"/>
  <c r="O1123" i="2" l="1"/>
  <c r="Q1123" i="2" s="1"/>
  <c r="R1123" i="2" s="1"/>
  <c r="S1123" i="2" l="1"/>
  <c r="T1123" i="2" s="1"/>
  <c r="U1123" i="2" s="1"/>
  <c r="X1123" i="2" s="1"/>
  <c r="Y1123" i="2" s="1"/>
  <c r="G1123" i="2" l="1"/>
  <c r="C1124" i="2"/>
  <c r="D1124" i="2" l="1"/>
  <c r="I1124" i="2" s="1"/>
  <c r="Z1124" i="2" s="1"/>
  <c r="AA1124" i="2"/>
  <c r="K1124" i="2" l="1"/>
  <c r="N1124" i="2" s="1"/>
  <c r="L1124" i="2"/>
  <c r="J1124" i="2"/>
  <c r="M1124" i="2" s="1"/>
  <c r="AB1124" i="2"/>
  <c r="AC1124" i="2" s="1"/>
  <c r="O1124" i="2" l="1"/>
  <c r="Q1124" i="2" s="1"/>
  <c r="R1124" i="2" s="1"/>
  <c r="S1124" i="2" s="1"/>
  <c r="T1124" i="2" s="1"/>
  <c r="U1124" i="2" l="1"/>
  <c r="X1124" i="2" s="1"/>
  <c r="Y1124" i="2" s="1"/>
  <c r="G1124" i="2"/>
  <c r="C1125" i="2" l="1"/>
  <c r="D1125" i="2" l="1"/>
  <c r="I1125" i="2" s="1"/>
  <c r="Z1125" i="2" s="1"/>
  <c r="AA1125" i="2"/>
  <c r="K1125" i="2" l="1"/>
  <c r="N1125" i="2" s="1"/>
  <c r="L1125" i="2"/>
  <c r="J1125" i="2"/>
  <c r="M1125" i="2" s="1"/>
  <c r="AB1125" i="2"/>
  <c r="AC1125" i="2" s="1"/>
  <c r="O1125" i="2" l="1"/>
  <c r="Q1125" i="2" s="1"/>
  <c r="R1125" i="2" s="1"/>
  <c r="S1125" i="2" s="1"/>
  <c r="T1125" i="2" s="1"/>
  <c r="U1125" i="2" l="1"/>
  <c r="X1125" i="2" s="1"/>
  <c r="Y1125" i="2" s="1"/>
  <c r="G1125" i="2"/>
  <c r="C1126" i="2" l="1"/>
  <c r="D1126" i="2" l="1"/>
  <c r="I1126" i="2" s="1"/>
  <c r="Z1126" i="2" s="1"/>
  <c r="AA1126" i="2"/>
  <c r="K1126" i="2" l="1"/>
  <c r="N1126" i="2" s="1"/>
  <c r="L1126" i="2"/>
  <c r="J1126" i="2"/>
  <c r="M1126" i="2" s="1"/>
  <c r="AB1126" i="2"/>
  <c r="AC1126" i="2" s="1"/>
  <c r="O1126" i="2" l="1"/>
  <c r="Q1126" i="2" s="1"/>
  <c r="R1126" i="2" s="1"/>
  <c r="S1126" i="2" l="1"/>
  <c r="T1126" i="2" s="1"/>
  <c r="U1126" i="2" s="1"/>
  <c r="X1126" i="2" s="1"/>
  <c r="Y1126" i="2" s="1"/>
  <c r="G1126" i="2" l="1"/>
  <c r="C1127" i="2"/>
  <c r="D1127" i="2" l="1"/>
  <c r="I1127" i="2" s="1"/>
  <c r="Z1127" i="2" s="1"/>
  <c r="AA1127" i="2"/>
  <c r="K1127" i="2" l="1"/>
  <c r="N1127" i="2" s="1"/>
  <c r="L1127" i="2"/>
  <c r="J1127" i="2"/>
  <c r="M1127" i="2" s="1"/>
  <c r="AB1127" i="2"/>
  <c r="AC1127" i="2" s="1"/>
  <c r="O1127" i="2" l="1"/>
  <c r="Q1127" i="2" s="1"/>
  <c r="R1127" i="2" s="1"/>
  <c r="S1127" i="2" s="1"/>
  <c r="T1127" i="2" s="1"/>
  <c r="U1127" i="2" l="1"/>
  <c r="X1127" i="2" s="1"/>
  <c r="Y1127" i="2" s="1"/>
  <c r="G1127" i="2"/>
  <c r="C1128" i="2" l="1"/>
  <c r="D1128" i="2" l="1"/>
  <c r="I1128" i="2" s="1"/>
  <c r="Z1128" i="2" s="1"/>
  <c r="AA1128" i="2"/>
  <c r="K1128" i="2" l="1"/>
  <c r="N1128" i="2" s="1"/>
  <c r="L1128" i="2"/>
  <c r="J1128" i="2"/>
  <c r="M1128" i="2" s="1"/>
  <c r="AB1128" i="2"/>
  <c r="AC1128" i="2" s="1"/>
  <c r="O1128" i="2" l="1"/>
  <c r="Q1128" i="2" s="1"/>
  <c r="R1128" i="2" s="1"/>
  <c r="S1128" i="2" s="1"/>
  <c r="T1128" i="2" s="1"/>
  <c r="U1128" i="2" l="1"/>
  <c r="X1128" i="2" s="1"/>
  <c r="Y1128" i="2" s="1"/>
  <c r="G1128" i="2"/>
  <c r="C1129" i="2" l="1"/>
  <c r="D1129" i="2" l="1"/>
  <c r="I1129" i="2" s="1"/>
  <c r="Z1129" i="2" s="1"/>
  <c r="AA1129" i="2"/>
  <c r="K1129" i="2" l="1"/>
  <c r="N1129" i="2" s="1"/>
  <c r="L1129" i="2"/>
  <c r="J1129" i="2"/>
  <c r="M1129" i="2" s="1"/>
  <c r="AB1129" i="2"/>
  <c r="AC1129" i="2" s="1"/>
  <c r="O1129" i="2" l="1"/>
  <c r="Q1129" i="2" s="1"/>
  <c r="R1129" i="2" s="1"/>
  <c r="S1129" i="2" l="1"/>
  <c r="T1129" i="2" s="1"/>
  <c r="U1129" i="2" s="1"/>
  <c r="X1129" i="2" s="1"/>
  <c r="Y1129" i="2" s="1"/>
  <c r="G1129" i="2" l="1"/>
  <c r="C1130" i="2"/>
  <c r="D1130" i="2" l="1"/>
  <c r="I1130" i="2" s="1"/>
  <c r="Z1130" i="2" s="1"/>
  <c r="AA1130" i="2"/>
  <c r="L1130" i="2" l="1"/>
  <c r="K1130" i="2"/>
  <c r="N1130" i="2" s="1"/>
  <c r="J1130" i="2"/>
  <c r="M1130" i="2" s="1"/>
  <c r="AB1130" i="2"/>
  <c r="AC1130" i="2" s="1"/>
  <c r="O1130" i="2" l="1"/>
  <c r="Q1130" i="2" s="1"/>
  <c r="R1130" i="2" s="1"/>
  <c r="S1130" i="2" s="1"/>
  <c r="T1130" i="2" s="1"/>
  <c r="U1130" i="2" l="1"/>
  <c r="X1130" i="2" s="1"/>
  <c r="Y1130" i="2" s="1"/>
  <c r="C1131" i="2" s="1"/>
  <c r="G1130" i="2"/>
  <c r="D1131" i="2" l="1"/>
  <c r="I1131" i="2" s="1"/>
  <c r="Z1131" i="2" s="1"/>
  <c r="AA1131" i="2"/>
  <c r="K1131" i="2" l="1"/>
  <c r="N1131" i="2" s="1"/>
  <c r="AB1131" i="2"/>
  <c r="AC1131" i="2" s="1"/>
  <c r="J1131" i="2"/>
  <c r="M1131" i="2" s="1"/>
  <c r="L1131" i="2"/>
  <c r="O1131" i="2" l="1"/>
  <c r="Q1131" i="2" s="1"/>
  <c r="R1131" i="2" s="1"/>
  <c r="S1131" i="2" s="1"/>
  <c r="T1131" i="2" s="1"/>
  <c r="U1131" i="2" l="1"/>
  <c r="X1131" i="2" s="1"/>
  <c r="Y1131" i="2" s="1"/>
  <c r="G1131" i="2"/>
  <c r="C1132" i="2" l="1"/>
  <c r="D1132" i="2" l="1"/>
  <c r="I1132" i="2" s="1"/>
  <c r="Z1132" i="2" s="1"/>
  <c r="AA1132" i="2"/>
  <c r="L1132" i="2" l="1"/>
  <c r="K1132" i="2"/>
  <c r="N1132" i="2" s="1"/>
  <c r="J1132" i="2"/>
  <c r="M1132" i="2" s="1"/>
  <c r="AB1132" i="2"/>
  <c r="AC1132" i="2" s="1"/>
  <c r="O1132" i="2" l="1"/>
  <c r="Q1132" i="2" s="1"/>
  <c r="R1132" i="2" s="1"/>
  <c r="S1132" i="2" s="1"/>
  <c r="T1132" i="2" s="1"/>
  <c r="U1132" i="2" l="1"/>
  <c r="X1132" i="2" s="1"/>
  <c r="Y1132" i="2" s="1"/>
  <c r="C1133" i="2" s="1"/>
  <c r="G1132" i="2"/>
  <c r="D1133" i="2" l="1"/>
  <c r="I1133" i="2" s="1"/>
  <c r="Z1133" i="2" s="1"/>
  <c r="AA1133" i="2"/>
  <c r="K1133" i="2" l="1"/>
  <c r="N1133" i="2" s="1"/>
  <c r="L1133" i="2"/>
  <c r="J1133" i="2"/>
  <c r="M1133" i="2" s="1"/>
  <c r="AB1133" i="2"/>
  <c r="AC1133" i="2" s="1"/>
  <c r="O1133" i="2" l="1"/>
  <c r="Q1133" i="2" s="1"/>
  <c r="R1133" i="2" s="1"/>
  <c r="S1133" i="2" l="1"/>
  <c r="T1133" i="2" s="1"/>
  <c r="U1133" i="2" s="1"/>
  <c r="X1133" i="2" s="1"/>
  <c r="Y1133" i="2" s="1"/>
  <c r="G1133" i="2" l="1"/>
  <c r="C1134" i="2"/>
  <c r="D1134" i="2" l="1"/>
  <c r="I1134" i="2" s="1"/>
  <c r="Z1134" i="2" s="1"/>
  <c r="AA1134" i="2"/>
  <c r="K1134" i="2" l="1"/>
  <c r="N1134" i="2" s="1"/>
  <c r="L1134" i="2"/>
  <c r="AB1134" i="2"/>
  <c r="AC1134" i="2" s="1"/>
  <c r="J1134" i="2"/>
  <c r="M1134" i="2" s="1"/>
  <c r="O1134" i="2" l="1"/>
  <c r="Q1134" i="2" s="1"/>
  <c r="R1134" i="2" s="1"/>
  <c r="S1134" i="2" l="1"/>
  <c r="T1134" i="2" s="1"/>
  <c r="U1134" i="2" s="1"/>
  <c r="X1134" i="2" s="1"/>
  <c r="Y1134" i="2" s="1"/>
  <c r="G1134" i="2" l="1"/>
  <c r="C1135" i="2"/>
  <c r="D1135" i="2" l="1"/>
  <c r="I1135" i="2" s="1"/>
  <c r="Z1135" i="2" s="1"/>
  <c r="AA1135" i="2"/>
  <c r="L1135" i="2" l="1"/>
  <c r="K1135" i="2"/>
  <c r="N1135" i="2" s="1"/>
  <c r="J1135" i="2"/>
  <c r="M1135" i="2" s="1"/>
  <c r="AB1135" i="2"/>
  <c r="AC1135" i="2" s="1"/>
  <c r="O1135" i="2" l="1"/>
  <c r="Q1135" i="2" s="1"/>
  <c r="R1135" i="2" s="1"/>
  <c r="S1135" i="2" s="1"/>
  <c r="T1135" i="2" s="1"/>
  <c r="U1135" i="2" l="1"/>
  <c r="X1135" i="2" s="1"/>
  <c r="Y1135" i="2" s="1"/>
  <c r="G1135" i="2"/>
  <c r="C1136" i="2" l="1"/>
  <c r="D1136" i="2" l="1"/>
  <c r="I1136" i="2" s="1"/>
  <c r="Z1136" i="2" s="1"/>
  <c r="AA1136" i="2"/>
  <c r="K1136" i="2" l="1"/>
  <c r="N1136" i="2" s="1"/>
  <c r="L1136" i="2"/>
  <c r="J1136" i="2"/>
  <c r="M1136" i="2" s="1"/>
  <c r="AB1136" i="2"/>
  <c r="AC1136" i="2" s="1"/>
  <c r="O1136" i="2" l="1"/>
  <c r="Q1136" i="2" s="1"/>
  <c r="R1136" i="2" s="1"/>
  <c r="S1136" i="2" l="1"/>
  <c r="T1136" i="2" s="1"/>
  <c r="U1136" i="2" s="1"/>
  <c r="X1136" i="2" s="1"/>
  <c r="Y1136" i="2" s="1"/>
  <c r="G1136" i="2" l="1"/>
  <c r="C1137" i="2"/>
  <c r="D1137" i="2" l="1"/>
  <c r="I1137" i="2" s="1"/>
  <c r="Z1137" i="2" s="1"/>
  <c r="AA1137" i="2"/>
  <c r="AB1137" i="2" l="1"/>
  <c r="AC1137" i="2" s="1"/>
  <c r="J1137" i="2"/>
  <c r="M1137" i="2" s="1"/>
  <c r="K1137" i="2"/>
  <c r="N1137" i="2" s="1"/>
  <c r="L1137" i="2"/>
  <c r="O1137" i="2" l="1"/>
  <c r="Q1137" i="2" s="1"/>
  <c r="R1137" i="2" s="1"/>
  <c r="S1137" i="2" l="1"/>
  <c r="T1137" i="2" s="1"/>
  <c r="U1137" i="2" s="1"/>
  <c r="X1137" i="2" s="1"/>
  <c r="Y1137" i="2" s="1"/>
  <c r="G1137" i="2" l="1"/>
  <c r="C1138" i="2"/>
  <c r="D1138" i="2" l="1"/>
  <c r="I1138" i="2" s="1"/>
  <c r="Z1138" i="2" s="1"/>
  <c r="AA1138" i="2"/>
  <c r="L1138" i="2" l="1"/>
  <c r="K1138" i="2"/>
  <c r="N1138" i="2" s="1"/>
  <c r="J1138" i="2"/>
  <c r="M1138" i="2" s="1"/>
  <c r="AB1138" i="2"/>
  <c r="AC1138" i="2" s="1"/>
  <c r="O1138" i="2" l="1"/>
  <c r="Q1138" i="2" s="1"/>
  <c r="R1138" i="2" s="1"/>
  <c r="S1138" i="2" l="1"/>
  <c r="T1138" i="2" s="1"/>
  <c r="U1138" i="2" s="1"/>
  <c r="X1138" i="2" s="1"/>
  <c r="Y1138" i="2" s="1"/>
  <c r="G1138" i="2" l="1"/>
  <c r="C1139" i="2"/>
  <c r="D1139" i="2" l="1"/>
  <c r="I1139" i="2" s="1"/>
  <c r="Z1139" i="2" s="1"/>
  <c r="AA1139" i="2"/>
  <c r="L1139" i="2" l="1"/>
  <c r="K1139" i="2"/>
  <c r="N1139" i="2" s="1"/>
  <c r="J1139" i="2"/>
  <c r="M1139" i="2" s="1"/>
  <c r="AB1139" i="2"/>
  <c r="AC1139" i="2" s="1"/>
  <c r="O1139" i="2" l="1"/>
  <c r="Q1139" i="2" s="1"/>
  <c r="R1139" i="2" s="1"/>
  <c r="S1139" i="2" s="1"/>
  <c r="T1139" i="2" s="1"/>
  <c r="U1139" i="2" l="1"/>
  <c r="X1139" i="2" s="1"/>
  <c r="Y1139" i="2" s="1"/>
  <c r="G1139" i="2"/>
  <c r="C1140" i="2" l="1"/>
  <c r="D1140" i="2" l="1"/>
  <c r="I1140" i="2" s="1"/>
  <c r="Z1140" i="2" s="1"/>
  <c r="AA1140" i="2"/>
  <c r="K1140" i="2" l="1"/>
  <c r="N1140" i="2" s="1"/>
  <c r="L1140" i="2"/>
  <c r="J1140" i="2"/>
  <c r="M1140" i="2" s="1"/>
  <c r="AB1140" i="2"/>
  <c r="AC1140" i="2" s="1"/>
  <c r="O1140" i="2" l="1"/>
  <c r="Q1140" i="2" s="1"/>
  <c r="R1140" i="2" s="1"/>
  <c r="S1140" i="2" s="1"/>
  <c r="T1140" i="2" s="1"/>
  <c r="U1140" i="2" l="1"/>
  <c r="X1140" i="2" s="1"/>
  <c r="Y1140" i="2" s="1"/>
  <c r="G1140" i="2"/>
  <c r="C1141" i="2" l="1"/>
  <c r="D1141" i="2" l="1"/>
  <c r="I1141" i="2" s="1"/>
  <c r="Z1141" i="2" s="1"/>
  <c r="AA1141" i="2"/>
  <c r="K1141" i="2" l="1"/>
  <c r="N1141" i="2" s="1"/>
  <c r="L1141" i="2"/>
  <c r="J1141" i="2"/>
  <c r="M1141" i="2" s="1"/>
  <c r="AB1141" i="2"/>
  <c r="AC1141" i="2" s="1"/>
  <c r="O1141" i="2" l="1"/>
  <c r="Q1141" i="2" s="1"/>
  <c r="R1141" i="2" s="1"/>
  <c r="S1141" i="2" s="1"/>
  <c r="T1141" i="2" s="1"/>
  <c r="U1141" i="2" l="1"/>
  <c r="X1141" i="2" s="1"/>
  <c r="Y1141" i="2" s="1"/>
  <c r="C1142" i="2" s="1"/>
  <c r="G1141" i="2"/>
  <c r="D1142" i="2" l="1"/>
  <c r="I1142" i="2" s="1"/>
  <c r="Z1142" i="2" s="1"/>
  <c r="AA1142" i="2"/>
  <c r="K1142" i="2" l="1"/>
  <c r="N1142" i="2" s="1"/>
  <c r="L1142" i="2"/>
  <c r="J1142" i="2"/>
  <c r="M1142" i="2" s="1"/>
  <c r="AB1142" i="2"/>
  <c r="AC1142" i="2" s="1"/>
  <c r="O1142" i="2" l="1"/>
  <c r="Q1142" i="2" s="1"/>
  <c r="R1142" i="2" s="1"/>
  <c r="S1142" i="2" s="1"/>
  <c r="T1142" i="2" s="1"/>
  <c r="U1142" i="2" l="1"/>
  <c r="X1142" i="2" s="1"/>
  <c r="Y1142" i="2" s="1"/>
  <c r="G1142" i="2"/>
  <c r="C1143" i="2" l="1"/>
  <c r="D1143" i="2" l="1"/>
  <c r="I1143" i="2" s="1"/>
  <c r="Z1143" i="2" s="1"/>
  <c r="AA1143" i="2"/>
  <c r="K1143" i="2" l="1"/>
  <c r="N1143" i="2" s="1"/>
  <c r="L1143" i="2"/>
  <c r="J1143" i="2"/>
  <c r="M1143" i="2" s="1"/>
  <c r="AB1143" i="2"/>
  <c r="AC1143" i="2" s="1"/>
  <c r="O1143" i="2" l="1"/>
  <c r="Q1143" i="2" s="1"/>
  <c r="R1143" i="2" s="1"/>
  <c r="S1143" i="2" s="1"/>
  <c r="T1143" i="2" s="1"/>
  <c r="U1143" i="2" l="1"/>
  <c r="X1143" i="2" s="1"/>
  <c r="Y1143" i="2" s="1"/>
  <c r="G1143" i="2"/>
  <c r="C1144" i="2" l="1"/>
  <c r="D1144" i="2" l="1"/>
  <c r="I1144" i="2" s="1"/>
  <c r="Z1144" i="2" s="1"/>
  <c r="AA1144" i="2"/>
  <c r="AB1144" i="2" l="1"/>
  <c r="AC1144" i="2" s="1"/>
  <c r="J1144" i="2"/>
  <c r="M1144" i="2" s="1"/>
  <c r="K1144" i="2"/>
  <c r="N1144" i="2" s="1"/>
  <c r="L1144" i="2"/>
  <c r="O1144" i="2" l="1"/>
  <c r="Q1144" i="2" s="1"/>
  <c r="R1144" i="2" s="1"/>
  <c r="S1144" i="2" s="1"/>
  <c r="T1144" i="2" s="1"/>
  <c r="U1144" i="2" l="1"/>
  <c r="X1144" i="2" s="1"/>
  <c r="Y1144" i="2" s="1"/>
  <c r="G1144" i="2"/>
  <c r="C1145" i="2" l="1"/>
  <c r="D1145" i="2" l="1"/>
  <c r="I1145" i="2" s="1"/>
  <c r="Z1145" i="2" s="1"/>
  <c r="AA1145" i="2"/>
  <c r="K1145" i="2" l="1"/>
  <c r="N1145" i="2" s="1"/>
  <c r="L1145" i="2"/>
  <c r="J1145" i="2"/>
  <c r="M1145" i="2" s="1"/>
  <c r="AB1145" i="2"/>
  <c r="AC1145" i="2" s="1"/>
  <c r="O1145" i="2" l="1"/>
  <c r="Q1145" i="2" s="1"/>
  <c r="R1145" i="2" s="1"/>
  <c r="S1145" i="2" s="1"/>
  <c r="T1145" i="2" s="1"/>
  <c r="U1145" i="2" l="1"/>
  <c r="X1145" i="2" s="1"/>
  <c r="Y1145" i="2" s="1"/>
  <c r="C1146" i="2" s="1"/>
  <c r="G1145" i="2"/>
  <c r="D1146" i="2" l="1"/>
  <c r="I1146" i="2" s="1"/>
  <c r="Z1146" i="2" s="1"/>
  <c r="AA1146" i="2"/>
  <c r="K1146" i="2" l="1"/>
  <c r="N1146" i="2" s="1"/>
  <c r="J1146" i="2"/>
  <c r="M1146" i="2" s="1"/>
  <c r="L1146" i="2"/>
  <c r="AB1146" i="2"/>
  <c r="AC1146" i="2" s="1"/>
  <c r="O1146" i="2" l="1"/>
  <c r="Q1146" i="2" s="1"/>
  <c r="R1146" i="2" s="1"/>
  <c r="S1146" i="2" s="1"/>
  <c r="T1146" i="2" s="1"/>
  <c r="U1146" i="2" l="1"/>
  <c r="X1146" i="2" s="1"/>
  <c r="Y1146" i="2" s="1"/>
  <c r="G1146" i="2"/>
  <c r="C1147" i="2" l="1"/>
  <c r="D1147" i="2" l="1"/>
  <c r="I1147" i="2" s="1"/>
  <c r="Z1147" i="2" s="1"/>
  <c r="AA1147" i="2"/>
  <c r="K1147" i="2" l="1"/>
  <c r="N1147" i="2" s="1"/>
  <c r="L1147" i="2"/>
  <c r="J1147" i="2"/>
  <c r="M1147" i="2" s="1"/>
  <c r="AB1147" i="2"/>
  <c r="AC1147" i="2" s="1"/>
  <c r="O1147" i="2" l="1"/>
  <c r="Q1147" i="2" s="1"/>
  <c r="R1147" i="2" s="1"/>
  <c r="S1147" i="2" s="1"/>
  <c r="T1147" i="2" s="1"/>
  <c r="U1147" i="2" l="1"/>
  <c r="X1147" i="2" s="1"/>
  <c r="Y1147" i="2" s="1"/>
  <c r="G1147" i="2"/>
  <c r="C1148" i="2" l="1"/>
  <c r="D1148" i="2" l="1"/>
  <c r="I1148" i="2" s="1"/>
  <c r="Z1148" i="2" s="1"/>
  <c r="AA1148" i="2"/>
  <c r="K1148" i="2" l="1"/>
  <c r="N1148" i="2" s="1"/>
  <c r="L1148" i="2"/>
  <c r="J1148" i="2"/>
  <c r="M1148" i="2" s="1"/>
  <c r="AB1148" i="2"/>
  <c r="AC1148" i="2" s="1"/>
  <c r="O1148" i="2" l="1"/>
  <c r="Q1148" i="2" s="1"/>
  <c r="R1148" i="2" s="1"/>
  <c r="S1148" i="2" s="1"/>
  <c r="T1148" i="2" s="1"/>
  <c r="U1148" i="2" l="1"/>
  <c r="X1148" i="2" s="1"/>
  <c r="Y1148" i="2" s="1"/>
  <c r="G1148" i="2"/>
  <c r="C1149" i="2" l="1"/>
  <c r="D1149" i="2" l="1"/>
  <c r="I1149" i="2" s="1"/>
  <c r="Z1149" i="2" s="1"/>
  <c r="AA1149" i="2"/>
  <c r="AB1149" i="2" l="1"/>
  <c r="AC1149" i="2" s="1"/>
  <c r="L1149" i="2"/>
  <c r="K1149" i="2"/>
  <c r="N1149" i="2" s="1"/>
  <c r="J1149" i="2"/>
  <c r="M1149" i="2" s="1"/>
  <c r="O1149" i="2" l="1"/>
  <c r="Q1149" i="2" s="1"/>
  <c r="R1149" i="2" s="1"/>
  <c r="S1149" i="2" s="1"/>
  <c r="T1149" i="2" s="1"/>
  <c r="U1149" i="2" l="1"/>
  <c r="X1149" i="2" s="1"/>
  <c r="Y1149" i="2" s="1"/>
  <c r="G1149" i="2"/>
  <c r="C1150" i="2" l="1"/>
  <c r="D1150" i="2" l="1"/>
  <c r="I1150" i="2" s="1"/>
  <c r="Z1150" i="2" s="1"/>
  <c r="AA1150" i="2"/>
  <c r="K1150" i="2" l="1"/>
  <c r="N1150" i="2" s="1"/>
  <c r="L1150" i="2"/>
  <c r="J1150" i="2"/>
  <c r="M1150" i="2" s="1"/>
  <c r="AB1150" i="2"/>
  <c r="AC1150" i="2" s="1"/>
  <c r="O1150" i="2" l="1"/>
  <c r="Q1150" i="2" s="1"/>
  <c r="R1150" i="2" s="1"/>
  <c r="S1150" i="2" s="1"/>
  <c r="T1150" i="2" s="1"/>
  <c r="U1150" i="2" l="1"/>
  <c r="X1150" i="2" s="1"/>
  <c r="Y1150" i="2" s="1"/>
  <c r="G1150" i="2"/>
  <c r="C1151" i="2" l="1"/>
  <c r="D1151" i="2" l="1"/>
  <c r="I1151" i="2" s="1"/>
  <c r="Z1151" i="2" s="1"/>
  <c r="AA1151" i="2"/>
  <c r="K1151" i="2" l="1"/>
  <c r="N1151" i="2" s="1"/>
  <c r="J1151" i="2"/>
  <c r="M1151" i="2" s="1"/>
  <c r="L1151" i="2"/>
  <c r="AB1151" i="2"/>
  <c r="AC1151" i="2" s="1"/>
  <c r="O1151" i="2" l="1"/>
  <c r="Q1151" i="2" s="1"/>
  <c r="R1151" i="2" s="1"/>
  <c r="S1151" i="2" s="1"/>
  <c r="T1151" i="2" s="1"/>
  <c r="U1151" i="2" l="1"/>
  <c r="X1151" i="2" s="1"/>
  <c r="Y1151" i="2" s="1"/>
  <c r="G1151" i="2"/>
  <c r="C1152" i="2" l="1"/>
  <c r="D1152" i="2" l="1"/>
  <c r="I1152" i="2" s="1"/>
  <c r="Z1152" i="2" s="1"/>
  <c r="AA1152" i="2"/>
  <c r="J1152" i="2" l="1"/>
  <c r="M1152" i="2" s="1"/>
  <c r="AB1152" i="2"/>
  <c r="AC1152" i="2" s="1"/>
  <c r="L1152" i="2"/>
  <c r="K1152" i="2"/>
  <c r="N1152" i="2" s="1"/>
  <c r="O1152" i="2" l="1"/>
  <c r="Q1152" i="2" s="1"/>
  <c r="R1152" i="2" s="1"/>
  <c r="S1152" i="2" s="1"/>
  <c r="T1152" i="2" s="1"/>
  <c r="U1152" i="2" l="1"/>
  <c r="X1152" i="2" s="1"/>
  <c r="Y1152" i="2" s="1"/>
  <c r="G1152" i="2"/>
  <c r="C1153" i="2" l="1"/>
  <c r="D1153" i="2" l="1"/>
  <c r="I1153" i="2" s="1"/>
  <c r="Z1153" i="2" s="1"/>
  <c r="AA1153" i="2"/>
  <c r="K1153" i="2" l="1"/>
  <c r="N1153" i="2" s="1"/>
  <c r="L1153" i="2"/>
  <c r="J1153" i="2"/>
  <c r="M1153" i="2" s="1"/>
  <c r="AB1153" i="2"/>
  <c r="AC1153" i="2" s="1"/>
  <c r="O1153" i="2" l="1"/>
  <c r="Q1153" i="2" s="1"/>
  <c r="R1153" i="2" s="1"/>
  <c r="S1153" i="2" s="1"/>
  <c r="T1153" i="2" s="1"/>
  <c r="U1153" i="2" l="1"/>
  <c r="X1153" i="2" s="1"/>
  <c r="Y1153" i="2" s="1"/>
  <c r="G1153" i="2"/>
  <c r="C1154" i="2" l="1"/>
  <c r="D1154" i="2" l="1"/>
  <c r="I1154" i="2" s="1"/>
  <c r="Z1154" i="2" s="1"/>
  <c r="AA1154" i="2"/>
  <c r="K1154" i="2" l="1"/>
  <c r="N1154" i="2" s="1"/>
  <c r="L1154" i="2"/>
  <c r="AB1154" i="2"/>
  <c r="AC1154" i="2" s="1"/>
  <c r="J1154" i="2"/>
  <c r="M1154" i="2" s="1"/>
  <c r="O1154" i="2" l="1"/>
  <c r="Q1154" i="2" s="1"/>
  <c r="R1154" i="2" s="1"/>
  <c r="S1154" i="2" s="1"/>
  <c r="T1154" i="2" s="1"/>
  <c r="U1154" i="2" l="1"/>
  <c r="X1154" i="2" s="1"/>
  <c r="Y1154" i="2" s="1"/>
  <c r="G1154" i="2"/>
  <c r="C1155" i="2" l="1"/>
  <c r="D1155" i="2" l="1"/>
  <c r="I1155" i="2" s="1"/>
  <c r="Z1155" i="2" s="1"/>
  <c r="AA1155" i="2"/>
  <c r="K1155" i="2" l="1"/>
  <c r="N1155" i="2" s="1"/>
  <c r="L1155" i="2"/>
  <c r="J1155" i="2"/>
  <c r="M1155" i="2" s="1"/>
  <c r="AB1155" i="2"/>
  <c r="AC1155" i="2" s="1"/>
  <c r="O1155" i="2" l="1"/>
  <c r="Q1155" i="2" s="1"/>
  <c r="R1155" i="2" s="1"/>
  <c r="S1155" i="2" s="1"/>
  <c r="T1155" i="2" s="1"/>
  <c r="U1155" i="2" l="1"/>
  <c r="X1155" i="2" s="1"/>
  <c r="Y1155" i="2" s="1"/>
  <c r="G1155" i="2"/>
  <c r="C1156" i="2" l="1"/>
  <c r="D1156" i="2" l="1"/>
  <c r="I1156" i="2" s="1"/>
  <c r="Z1156" i="2" s="1"/>
  <c r="AA1156" i="2"/>
  <c r="L1156" i="2" l="1"/>
  <c r="K1156" i="2"/>
  <c r="N1156" i="2" s="1"/>
  <c r="J1156" i="2"/>
  <c r="M1156" i="2" s="1"/>
  <c r="AB1156" i="2"/>
  <c r="AC1156" i="2" s="1"/>
  <c r="O1156" i="2" l="1"/>
  <c r="Q1156" i="2" s="1"/>
  <c r="R1156" i="2" s="1"/>
  <c r="S1156" i="2" s="1"/>
  <c r="T1156" i="2" s="1"/>
  <c r="U1156" i="2" l="1"/>
  <c r="X1156" i="2" s="1"/>
  <c r="Y1156" i="2" s="1"/>
  <c r="G1156" i="2"/>
  <c r="C1157" i="2" l="1"/>
  <c r="D1157" i="2" l="1"/>
  <c r="I1157" i="2" s="1"/>
  <c r="Z1157" i="2" s="1"/>
  <c r="AA1157" i="2"/>
  <c r="K1157" i="2" l="1"/>
  <c r="N1157" i="2" s="1"/>
  <c r="J1157" i="2"/>
  <c r="M1157" i="2" s="1"/>
  <c r="L1157" i="2"/>
  <c r="AB1157" i="2"/>
  <c r="AC1157" i="2" s="1"/>
  <c r="O1157" i="2" l="1"/>
  <c r="Q1157" i="2" s="1"/>
  <c r="R1157" i="2" s="1"/>
  <c r="S1157" i="2" s="1"/>
  <c r="T1157" i="2" s="1"/>
  <c r="U1157" i="2" l="1"/>
  <c r="X1157" i="2" s="1"/>
  <c r="Y1157" i="2" s="1"/>
  <c r="G1157" i="2"/>
  <c r="C1158" i="2" l="1"/>
  <c r="D1158" i="2" l="1"/>
  <c r="I1158" i="2" s="1"/>
  <c r="Z1158" i="2" s="1"/>
  <c r="AA1158" i="2"/>
  <c r="L1158" i="2" l="1"/>
  <c r="K1158" i="2"/>
  <c r="N1158" i="2" s="1"/>
  <c r="J1158" i="2"/>
  <c r="M1158" i="2" s="1"/>
  <c r="AB1158" i="2"/>
  <c r="AC1158" i="2" s="1"/>
  <c r="O1158" i="2" l="1"/>
  <c r="Q1158" i="2" s="1"/>
  <c r="R1158" i="2" s="1"/>
  <c r="S1158" i="2" s="1"/>
  <c r="T1158" i="2" s="1"/>
  <c r="U1158" i="2" l="1"/>
  <c r="X1158" i="2" s="1"/>
  <c r="Y1158" i="2" s="1"/>
  <c r="C1159" i="2" s="1"/>
  <c r="G1158" i="2"/>
  <c r="D1159" i="2" l="1"/>
  <c r="I1159" i="2" s="1"/>
  <c r="Z1159" i="2" s="1"/>
  <c r="AA1159" i="2"/>
  <c r="K1159" i="2" l="1"/>
  <c r="N1159" i="2" s="1"/>
  <c r="L1159" i="2"/>
  <c r="J1159" i="2"/>
  <c r="M1159" i="2" s="1"/>
  <c r="AB1159" i="2"/>
  <c r="AC1159" i="2" s="1"/>
  <c r="O1159" i="2" l="1"/>
  <c r="Q1159" i="2" s="1"/>
  <c r="R1159" i="2" s="1"/>
  <c r="S1159" i="2" s="1"/>
  <c r="T1159" i="2" s="1"/>
  <c r="U1159" i="2" l="1"/>
  <c r="X1159" i="2" s="1"/>
  <c r="Y1159" i="2" s="1"/>
  <c r="G1159" i="2"/>
  <c r="C1160" i="2" l="1"/>
  <c r="D1160" i="2" l="1"/>
  <c r="I1160" i="2" s="1"/>
  <c r="Z1160" i="2" s="1"/>
  <c r="AA1160" i="2"/>
  <c r="K1160" i="2" l="1"/>
  <c r="N1160" i="2" s="1"/>
  <c r="L1160" i="2"/>
  <c r="J1160" i="2"/>
  <c r="M1160" i="2" s="1"/>
  <c r="AB1160" i="2"/>
  <c r="AC1160" i="2" s="1"/>
  <c r="O1160" i="2" l="1"/>
  <c r="Q1160" i="2" s="1"/>
  <c r="R1160" i="2" s="1"/>
  <c r="S1160" i="2" l="1"/>
  <c r="T1160" i="2" s="1"/>
  <c r="U1160" i="2" s="1"/>
  <c r="X1160" i="2" s="1"/>
  <c r="Y1160" i="2" s="1"/>
  <c r="G1160" i="2" l="1"/>
  <c r="C1161" i="2"/>
  <c r="D1161" i="2" l="1"/>
  <c r="I1161" i="2" s="1"/>
  <c r="Z1161" i="2" s="1"/>
  <c r="AA1161" i="2"/>
  <c r="K1161" i="2" l="1"/>
  <c r="N1161" i="2" s="1"/>
  <c r="L1161" i="2"/>
  <c r="J1161" i="2"/>
  <c r="M1161" i="2" s="1"/>
  <c r="AB1161" i="2"/>
  <c r="AC1161" i="2" s="1"/>
  <c r="O1161" i="2" l="1"/>
  <c r="Q1161" i="2" s="1"/>
  <c r="R1161" i="2" s="1"/>
  <c r="S1161" i="2" s="1"/>
  <c r="T1161" i="2" s="1"/>
  <c r="U1161" i="2" l="1"/>
  <c r="X1161" i="2" s="1"/>
  <c r="Y1161" i="2" s="1"/>
  <c r="G1161" i="2"/>
  <c r="C1162" i="2" l="1"/>
  <c r="D1162" i="2" l="1"/>
  <c r="I1162" i="2" s="1"/>
  <c r="Z1162" i="2" s="1"/>
  <c r="AA1162" i="2"/>
  <c r="K1162" i="2" l="1"/>
  <c r="N1162" i="2" s="1"/>
  <c r="L1162" i="2"/>
  <c r="J1162" i="2"/>
  <c r="M1162" i="2" s="1"/>
  <c r="AB1162" i="2"/>
  <c r="AC1162" i="2" s="1"/>
  <c r="O1162" i="2" l="1"/>
  <c r="Q1162" i="2" s="1"/>
  <c r="R1162" i="2" s="1"/>
  <c r="S1162" i="2" s="1"/>
  <c r="T1162" i="2" s="1"/>
  <c r="U1162" i="2" l="1"/>
  <c r="X1162" i="2" s="1"/>
  <c r="Y1162" i="2" s="1"/>
  <c r="G1162" i="2"/>
  <c r="C1163" i="2" l="1"/>
  <c r="D1163" i="2" l="1"/>
  <c r="I1163" i="2" s="1"/>
  <c r="Z1163" i="2" s="1"/>
  <c r="AA1163" i="2"/>
  <c r="K1163" i="2" l="1"/>
  <c r="N1163" i="2" s="1"/>
  <c r="AB1163" i="2"/>
  <c r="AC1163" i="2" s="1"/>
  <c r="J1163" i="2"/>
  <c r="M1163" i="2" s="1"/>
  <c r="L1163" i="2"/>
  <c r="O1163" i="2" l="1"/>
  <c r="Q1163" i="2" s="1"/>
  <c r="R1163" i="2" s="1"/>
  <c r="S1163" i="2" s="1"/>
  <c r="T1163" i="2" s="1"/>
  <c r="U1163" i="2" l="1"/>
  <c r="X1163" i="2" s="1"/>
  <c r="Y1163" i="2" s="1"/>
  <c r="G1163" i="2"/>
  <c r="C1164" i="2" l="1"/>
  <c r="D1164" i="2" l="1"/>
  <c r="I1164" i="2" s="1"/>
  <c r="Z1164" i="2" s="1"/>
  <c r="AA1164" i="2"/>
  <c r="K1164" i="2" l="1"/>
  <c r="N1164" i="2" s="1"/>
  <c r="L1164" i="2"/>
  <c r="J1164" i="2"/>
  <c r="M1164" i="2" s="1"/>
  <c r="AB1164" i="2"/>
  <c r="AC1164" i="2" s="1"/>
  <c r="O1164" i="2" l="1"/>
  <c r="Q1164" i="2" s="1"/>
  <c r="R1164" i="2" s="1"/>
  <c r="S1164" i="2" s="1"/>
  <c r="T1164" i="2" s="1"/>
  <c r="U1164" i="2" l="1"/>
  <c r="X1164" i="2" s="1"/>
  <c r="Y1164" i="2" s="1"/>
  <c r="G1164" i="2"/>
  <c r="C1165" i="2" l="1"/>
  <c r="D1165" i="2" l="1"/>
  <c r="I1165" i="2" s="1"/>
  <c r="Z1165" i="2" s="1"/>
  <c r="AA1165" i="2"/>
  <c r="K1165" i="2" l="1"/>
  <c r="N1165" i="2" s="1"/>
  <c r="L1165" i="2"/>
  <c r="J1165" i="2"/>
  <c r="M1165" i="2" s="1"/>
  <c r="AB1165" i="2"/>
  <c r="AC1165" i="2" s="1"/>
  <c r="O1165" i="2" l="1"/>
  <c r="Q1165" i="2" s="1"/>
  <c r="R1165" i="2" s="1"/>
  <c r="S1165" i="2" s="1"/>
  <c r="T1165" i="2" s="1"/>
  <c r="U1165" i="2" l="1"/>
  <c r="X1165" i="2" s="1"/>
  <c r="Y1165" i="2" s="1"/>
  <c r="C1166" i="2" s="1"/>
  <c r="G1165" i="2"/>
  <c r="D1166" i="2" l="1"/>
  <c r="I1166" i="2" s="1"/>
  <c r="Z1166" i="2" s="1"/>
  <c r="AA1166" i="2"/>
  <c r="J1166" i="2" l="1"/>
  <c r="M1166" i="2" s="1"/>
  <c r="K1166" i="2"/>
  <c r="N1166" i="2" s="1"/>
  <c r="L1166" i="2"/>
  <c r="AB1166" i="2"/>
  <c r="AC1166" i="2" s="1"/>
  <c r="O1166" i="2" l="1"/>
  <c r="Q1166" i="2" s="1"/>
  <c r="R1166" i="2" s="1"/>
  <c r="S1166" i="2" s="1"/>
  <c r="T1166" i="2" s="1"/>
  <c r="U1166" i="2" l="1"/>
  <c r="X1166" i="2" s="1"/>
  <c r="Y1166" i="2" s="1"/>
  <c r="G1166" i="2"/>
  <c r="C1167" i="2" l="1"/>
  <c r="D1167" i="2" l="1"/>
  <c r="I1167" i="2" s="1"/>
  <c r="Z1167" i="2" s="1"/>
  <c r="AA1167" i="2"/>
  <c r="K1167" i="2" l="1"/>
  <c r="N1167" i="2" s="1"/>
  <c r="L1167" i="2"/>
  <c r="J1167" i="2"/>
  <c r="M1167" i="2" s="1"/>
  <c r="AB1167" i="2"/>
  <c r="AC1167" i="2" s="1"/>
  <c r="O1167" i="2" l="1"/>
  <c r="Q1167" i="2" s="1"/>
  <c r="R1167" i="2" s="1"/>
  <c r="S1167" i="2" s="1"/>
  <c r="T1167" i="2" s="1"/>
  <c r="U1167" i="2" l="1"/>
  <c r="X1167" i="2" s="1"/>
  <c r="Y1167" i="2" s="1"/>
  <c r="G1167" i="2"/>
  <c r="C1168" i="2" l="1"/>
  <c r="D1168" i="2" l="1"/>
  <c r="I1168" i="2" s="1"/>
  <c r="Z1168" i="2" s="1"/>
  <c r="AA1168" i="2"/>
  <c r="L1168" i="2" l="1"/>
  <c r="K1168" i="2"/>
  <c r="N1168" i="2" s="1"/>
  <c r="J1168" i="2"/>
  <c r="M1168" i="2" s="1"/>
  <c r="AB1168" i="2"/>
  <c r="AC1168" i="2" s="1"/>
  <c r="O1168" i="2" l="1"/>
  <c r="Q1168" i="2" s="1"/>
  <c r="R1168" i="2" s="1"/>
  <c r="S1168" i="2" s="1"/>
  <c r="T1168" i="2" s="1"/>
  <c r="U1168" i="2" l="1"/>
  <c r="X1168" i="2" s="1"/>
  <c r="Y1168" i="2" s="1"/>
  <c r="G1168" i="2"/>
  <c r="C1169" i="2" l="1"/>
  <c r="D1169" i="2" l="1"/>
  <c r="I1169" i="2" s="1"/>
  <c r="Z1169" i="2" s="1"/>
  <c r="AA1169" i="2"/>
  <c r="K1169" i="2" l="1"/>
  <c r="N1169" i="2" s="1"/>
  <c r="L1169" i="2"/>
  <c r="J1169" i="2"/>
  <c r="M1169" i="2" s="1"/>
  <c r="AB1169" i="2"/>
  <c r="AC1169" i="2" s="1"/>
  <c r="O1169" i="2" l="1"/>
  <c r="Q1169" i="2" s="1"/>
  <c r="R1169" i="2" s="1"/>
  <c r="S1169" i="2" s="1"/>
  <c r="T1169" i="2" s="1"/>
  <c r="U1169" i="2" l="1"/>
  <c r="X1169" i="2" s="1"/>
  <c r="Y1169" i="2" s="1"/>
  <c r="G1169" i="2"/>
  <c r="C1170" i="2" l="1"/>
  <c r="D1170" i="2" l="1"/>
  <c r="I1170" i="2" s="1"/>
  <c r="Z1170" i="2" s="1"/>
  <c r="AA1170" i="2"/>
  <c r="K1170" i="2" l="1"/>
  <c r="N1170" i="2" s="1"/>
  <c r="L1170" i="2"/>
  <c r="J1170" i="2"/>
  <c r="M1170" i="2" s="1"/>
  <c r="AB1170" i="2"/>
  <c r="AC1170" i="2" s="1"/>
  <c r="O1170" i="2" l="1"/>
  <c r="Q1170" i="2" s="1"/>
  <c r="R1170" i="2" s="1"/>
  <c r="S1170" i="2" s="1"/>
  <c r="T1170" i="2" s="1"/>
  <c r="U1170" i="2" l="1"/>
  <c r="X1170" i="2" s="1"/>
  <c r="Y1170" i="2" s="1"/>
  <c r="G1170" i="2"/>
  <c r="C1171" i="2" l="1"/>
  <c r="D1171" i="2" l="1"/>
  <c r="I1171" i="2" s="1"/>
  <c r="Z1171" i="2" s="1"/>
  <c r="AA1171" i="2"/>
  <c r="K1171" i="2" l="1"/>
  <c r="N1171" i="2" s="1"/>
  <c r="L1171" i="2"/>
  <c r="J1171" i="2"/>
  <c r="M1171" i="2" s="1"/>
  <c r="AB1171" i="2"/>
  <c r="AC1171" i="2" s="1"/>
  <c r="O1171" i="2" l="1"/>
  <c r="Q1171" i="2" s="1"/>
  <c r="R1171" i="2" s="1"/>
  <c r="S1171" i="2" l="1"/>
  <c r="T1171" i="2" s="1"/>
  <c r="U1171" i="2" s="1"/>
  <c r="X1171" i="2" s="1"/>
  <c r="Y1171" i="2" s="1"/>
  <c r="G1171" i="2" l="1"/>
  <c r="C1172" i="2"/>
  <c r="D1172" i="2" l="1"/>
  <c r="I1172" i="2" s="1"/>
  <c r="Z1172" i="2" s="1"/>
  <c r="AA1172" i="2"/>
  <c r="K1172" i="2" l="1"/>
  <c r="N1172" i="2" s="1"/>
  <c r="L1172" i="2"/>
  <c r="J1172" i="2"/>
  <c r="M1172" i="2" s="1"/>
  <c r="AB1172" i="2"/>
  <c r="AC1172" i="2" s="1"/>
  <c r="O1172" i="2" l="1"/>
  <c r="Q1172" i="2" s="1"/>
  <c r="R1172" i="2" s="1"/>
  <c r="S1172" i="2" l="1"/>
  <c r="T1172" i="2" s="1"/>
  <c r="U1172" i="2" s="1"/>
  <c r="X1172" i="2" s="1"/>
  <c r="Y1172" i="2" s="1"/>
  <c r="G1172" i="2" l="1"/>
  <c r="C1173" i="2"/>
  <c r="D1173" i="2" l="1"/>
  <c r="I1173" i="2" s="1"/>
  <c r="Z1173" i="2" s="1"/>
  <c r="AA1173" i="2"/>
  <c r="K1173" i="2" l="1"/>
  <c r="N1173" i="2" s="1"/>
  <c r="L1173" i="2"/>
  <c r="J1173" i="2"/>
  <c r="M1173" i="2" s="1"/>
  <c r="AB1173" i="2"/>
  <c r="AC1173" i="2" s="1"/>
  <c r="O1173" i="2" l="1"/>
  <c r="Q1173" i="2" s="1"/>
  <c r="R1173" i="2" s="1"/>
  <c r="S1173" i="2" s="1"/>
  <c r="T1173" i="2" s="1"/>
  <c r="U1173" i="2" l="1"/>
  <c r="X1173" i="2" s="1"/>
  <c r="Y1173" i="2" s="1"/>
  <c r="G1173" i="2"/>
  <c r="C1174" i="2" l="1"/>
  <c r="D1174" i="2" l="1"/>
  <c r="I1174" i="2" s="1"/>
  <c r="Z1174" i="2" s="1"/>
  <c r="AA1174" i="2"/>
  <c r="K1174" i="2" l="1"/>
  <c r="N1174" i="2" s="1"/>
  <c r="L1174" i="2"/>
  <c r="AB1174" i="2"/>
  <c r="AC1174" i="2" s="1"/>
  <c r="J1174" i="2"/>
  <c r="M1174" i="2" s="1"/>
  <c r="O1174" i="2" l="1"/>
  <c r="Q1174" i="2" s="1"/>
  <c r="R1174" i="2" s="1"/>
  <c r="S1174" i="2" s="1"/>
  <c r="T1174" i="2" s="1"/>
  <c r="U1174" i="2" l="1"/>
  <c r="X1174" i="2" s="1"/>
  <c r="Y1174" i="2" s="1"/>
  <c r="G1174" i="2"/>
  <c r="C1175" i="2" l="1"/>
  <c r="D1175" i="2" l="1"/>
  <c r="I1175" i="2" s="1"/>
  <c r="Z1175" i="2" s="1"/>
  <c r="AA1175" i="2"/>
  <c r="K1175" i="2" l="1"/>
  <c r="N1175" i="2" s="1"/>
  <c r="L1175" i="2"/>
  <c r="J1175" i="2"/>
  <c r="M1175" i="2" s="1"/>
  <c r="AB1175" i="2"/>
  <c r="AC1175" i="2" s="1"/>
  <c r="O1175" i="2" l="1"/>
  <c r="Q1175" i="2" s="1"/>
  <c r="R1175" i="2" s="1"/>
  <c r="S1175" i="2" s="1"/>
  <c r="T1175" i="2" s="1"/>
  <c r="U1175" i="2" l="1"/>
  <c r="X1175" i="2" s="1"/>
  <c r="Y1175" i="2" s="1"/>
  <c r="G1175" i="2"/>
  <c r="C1176" i="2" l="1"/>
  <c r="D1176" i="2" l="1"/>
  <c r="I1176" i="2" s="1"/>
  <c r="Z1176" i="2" s="1"/>
  <c r="AA1176" i="2"/>
  <c r="K1176" i="2" l="1"/>
  <c r="N1176" i="2" s="1"/>
  <c r="L1176" i="2"/>
  <c r="J1176" i="2"/>
  <c r="M1176" i="2" s="1"/>
  <c r="AB1176" i="2"/>
  <c r="AC1176" i="2" s="1"/>
  <c r="O1176" i="2" l="1"/>
  <c r="Q1176" i="2" s="1"/>
  <c r="R1176" i="2" s="1"/>
  <c r="S1176" i="2" s="1"/>
  <c r="T1176" i="2" s="1"/>
  <c r="U1176" i="2" l="1"/>
  <c r="X1176" i="2" s="1"/>
  <c r="Y1176" i="2" s="1"/>
  <c r="G1176" i="2"/>
  <c r="C1177" i="2" l="1"/>
  <c r="D1177" i="2" l="1"/>
  <c r="I1177" i="2" s="1"/>
  <c r="Z1177" i="2" s="1"/>
  <c r="AA1177" i="2"/>
  <c r="K1177" i="2" l="1"/>
  <c r="N1177" i="2" s="1"/>
  <c r="L1177" i="2"/>
  <c r="AB1177" i="2"/>
  <c r="AC1177" i="2" s="1"/>
  <c r="J1177" i="2"/>
  <c r="M1177" i="2" s="1"/>
  <c r="O1177" i="2" l="1"/>
  <c r="Q1177" i="2" s="1"/>
  <c r="R1177" i="2" s="1"/>
  <c r="S1177" i="2" s="1"/>
  <c r="T1177" i="2" s="1"/>
  <c r="U1177" i="2" l="1"/>
  <c r="X1177" i="2" s="1"/>
  <c r="Y1177" i="2" s="1"/>
  <c r="G1177" i="2"/>
  <c r="C1178" i="2" l="1"/>
  <c r="D1178" i="2" l="1"/>
  <c r="I1178" i="2" s="1"/>
  <c r="Z1178" i="2" s="1"/>
  <c r="AA1178" i="2"/>
  <c r="K1178" i="2" l="1"/>
  <c r="N1178" i="2" s="1"/>
  <c r="L1178" i="2"/>
  <c r="J1178" i="2"/>
  <c r="M1178" i="2" s="1"/>
  <c r="AB1178" i="2"/>
  <c r="AC1178" i="2" s="1"/>
  <c r="O1178" i="2" l="1"/>
  <c r="Q1178" i="2" s="1"/>
  <c r="R1178" i="2" s="1"/>
  <c r="S1178" i="2" s="1"/>
  <c r="T1178" i="2" s="1"/>
  <c r="U1178" i="2" l="1"/>
  <c r="X1178" i="2" s="1"/>
  <c r="Y1178" i="2" s="1"/>
  <c r="G1178" i="2"/>
  <c r="C1179" i="2" l="1"/>
  <c r="D1179" i="2" l="1"/>
  <c r="I1179" i="2" s="1"/>
  <c r="Z1179" i="2" s="1"/>
  <c r="AA1179" i="2"/>
  <c r="K1179" i="2" l="1"/>
  <c r="N1179" i="2" s="1"/>
  <c r="L1179" i="2"/>
  <c r="J1179" i="2"/>
  <c r="M1179" i="2" s="1"/>
  <c r="AB1179" i="2"/>
  <c r="AC1179" i="2" s="1"/>
  <c r="O1179" i="2" l="1"/>
  <c r="Q1179" i="2" s="1"/>
  <c r="R1179" i="2" s="1"/>
  <c r="S1179" i="2" s="1"/>
  <c r="T1179" i="2" s="1"/>
  <c r="U1179" i="2" l="1"/>
  <c r="X1179" i="2" s="1"/>
  <c r="Y1179" i="2" s="1"/>
  <c r="G1179" i="2"/>
  <c r="C1180" i="2" l="1"/>
  <c r="D1180" i="2" l="1"/>
  <c r="I1180" i="2" s="1"/>
  <c r="Z1180" i="2" s="1"/>
  <c r="AA1180" i="2"/>
  <c r="K1180" i="2" l="1"/>
  <c r="N1180" i="2" s="1"/>
  <c r="L1180" i="2"/>
  <c r="J1180" i="2"/>
  <c r="M1180" i="2" s="1"/>
  <c r="AB1180" i="2"/>
  <c r="AC1180" i="2" s="1"/>
  <c r="O1180" i="2" l="1"/>
  <c r="Q1180" i="2" s="1"/>
  <c r="R1180" i="2" s="1"/>
  <c r="S1180" i="2" l="1"/>
  <c r="T1180" i="2" s="1"/>
  <c r="U1180" i="2" s="1"/>
  <c r="X1180" i="2" s="1"/>
  <c r="Y1180" i="2" s="1"/>
  <c r="G1180" i="2" l="1"/>
  <c r="C1181" i="2"/>
  <c r="D1181" i="2" l="1"/>
  <c r="I1181" i="2" s="1"/>
  <c r="Z1181" i="2" s="1"/>
  <c r="AA1181" i="2"/>
  <c r="K1181" i="2" l="1"/>
  <c r="N1181" i="2" s="1"/>
  <c r="L1181" i="2"/>
  <c r="J1181" i="2"/>
  <c r="M1181" i="2" s="1"/>
  <c r="AB1181" i="2"/>
  <c r="AC1181" i="2" s="1"/>
  <c r="O1181" i="2" l="1"/>
  <c r="Q1181" i="2" s="1"/>
  <c r="R1181" i="2" s="1"/>
  <c r="S1181" i="2" s="1"/>
  <c r="T1181" i="2" s="1"/>
  <c r="U1181" i="2" l="1"/>
  <c r="X1181" i="2" s="1"/>
  <c r="Y1181" i="2" s="1"/>
  <c r="G1181" i="2"/>
  <c r="C1182" i="2" l="1"/>
  <c r="D1182" i="2" l="1"/>
  <c r="I1182" i="2" s="1"/>
  <c r="Z1182" i="2" s="1"/>
  <c r="AA1182" i="2"/>
  <c r="K1182" i="2" l="1"/>
  <c r="N1182" i="2" s="1"/>
  <c r="L1182" i="2"/>
  <c r="J1182" i="2"/>
  <c r="M1182" i="2" s="1"/>
  <c r="AB1182" i="2"/>
  <c r="AC1182" i="2" s="1"/>
  <c r="O1182" i="2" l="1"/>
  <c r="Q1182" i="2" s="1"/>
  <c r="R1182" i="2" s="1"/>
  <c r="S1182" i="2" s="1"/>
  <c r="T1182" i="2" s="1"/>
  <c r="U1182" i="2" l="1"/>
  <c r="X1182" i="2" s="1"/>
  <c r="Y1182" i="2" s="1"/>
  <c r="C1183" i="2" s="1"/>
  <c r="G1182" i="2"/>
  <c r="D1183" i="2" l="1"/>
  <c r="I1183" i="2" s="1"/>
  <c r="Z1183" i="2" s="1"/>
  <c r="AA1183" i="2"/>
  <c r="K1183" i="2" l="1"/>
  <c r="N1183" i="2" s="1"/>
  <c r="L1183" i="2"/>
  <c r="J1183" i="2"/>
  <c r="M1183" i="2" s="1"/>
  <c r="AB1183" i="2"/>
  <c r="AC1183" i="2" s="1"/>
  <c r="O1183" i="2" l="1"/>
  <c r="Q1183" i="2" s="1"/>
  <c r="R1183" i="2" s="1"/>
  <c r="S1183" i="2" s="1"/>
  <c r="T1183" i="2" s="1"/>
  <c r="U1183" i="2" l="1"/>
  <c r="X1183" i="2" s="1"/>
  <c r="Y1183" i="2" s="1"/>
  <c r="G1183" i="2"/>
  <c r="C1184" i="2"/>
  <c r="D1184" i="2" l="1"/>
  <c r="I1184" i="2" s="1"/>
  <c r="Z1184" i="2" s="1"/>
  <c r="AA1184" i="2"/>
  <c r="K1184" i="2" l="1"/>
  <c r="N1184" i="2" s="1"/>
  <c r="L1184" i="2"/>
  <c r="J1184" i="2"/>
  <c r="M1184" i="2" s="1"/>
  <c r="AB1184" i="2"/>
  <c r="AC1184" i="2" s="1"/>
  <c r="O1184" i="2" l="1"/>
  <c r="Q1184" i="2" s="1"/>
  <c r="R1184" i="2" s="1"/>
  <c r="S1184" i="2" s="1"/>
  <c r="T1184" i="2" s="1"/>
  <c r="U1184" i="2" l="1"/>
  <c r="X1184" i="2" s="1"/>
  <c r="Y1184" i="2" s="1"/>
  <c r="C1185" i="2" s="1"/>
  <c r="G1184" i="2"/>
  <c r="D1185" i="2" l="1"/>
  <c r="I1185" i="2" s="1"/>
  <c r="Z1185" i="2" s="1"/>
  <c r="AA1185" i="2"/>
  <c r="L1185" i="2" l="1"/>
  <c r="K1185" i="2"/>
  <c r="N1185" i="2" s="1"/>
  <c r="J1185" i="2"/>
  <c r="M1185" i="2" s="1"/>
  <c r="AB1185" i="2"/>
  <c r="AC1185" i="2" s="1"/>
  <c r="O1185" i="2" l="1"/>
  <c r="Q1185" i="2" s="1"/>
  <c r="R1185" i="2" s="1"/>
  <c r="S1185" i="2" s="1"/>
  <c r="T1185" i="2" s="1"/>
  <c r="U1185" i="2" l="1"/>
  <c r="X1185" i="2" s="1"/>
  <c r="Y1185" i="2" s="1"/>
  <c r="C1186" i="2" s="1"/>
  <c r="G1185" i="2"/>
  <c r="D1186" i="2" l="1"/>
  <c r="I1186" i="2" s="1"/>
  <c r="Z1186" i="2" s="1"/>
  <c r="AA1186" i="2"/>
  <c r="K1186" i="2" l="1"/>
  <c r="N1186" i="2" s="1"/>
  <c r="L1186" i="2"/>
  <c r="J1186" i="2"/>
  <c r="M1186" i="2" s="1"/>
  <c r="AB1186" i="2"/>
  <c r="AC1186" i="2" s="1"/>
  <c r="O1186" i="2" l="1"/>
  <c r="Q1186" i="2" s="1"/>
  <c r="R1186" i="2" s="1"/>
  <c r="S1186" i="2" s="1"/>
  <c r="T1186" i="2" s="1"/>
  <c r="U1186" i="2" l="1"/>
  <c r="X1186" i="2" s="1"/>
  <c r="Y1186" i="2" s="1"/>
  <c r="G1186" i="2"/>
  <c r="C1187" i="2" l="1"/>
  <c r="D1187" i="2" l="1"/>
  <c r="I1187" i="2" s="1"/>
  <c r="Z1187" i="2" s="1"/>
  <c r="AA1187" i="2"/>
  <c r="K1187" i="2" l="1"/>
  <c r="N1187" i="2" s="1"/>
  <c r="L1187" i="2"/>
  <c r="J1187" i="2"/>
  <c r="M1187" i="2" s="1"/>
  <c r="AB1187" i="2"/>
  <c r="AC1187" i="2" s="1"/>
  <c r="O1187" i="2" l="1"/>
  <c r="Q1187" i="2" s="1"/>
  <c r="R1187" i="2" s="1"/>
  <c r="S1187" i="2" s="1"/>
  <c r="T1187" i="2" s="1"/>
  <c r="U1187" i="2" l="1"/>
  <c r="X1187" i="2" s="1"/>
  <c r="Y1187" i="2" s="1"/>
  <c r="G1187" i="2"/>
  <c r="C1188" i="2" l="1"/>
  <c r="D1188" i="2" l="1"/>
  <c r="I1188" i="2" s="1"/>
  <c r="Z1188" i="2" s="1"/>
  <c r="AA1188" i="2"/>
  <c r="K1188" i="2" l="1"/>
  <c r="N1188" i="2" s="1"/>
  <c r="L1188" i="2"/>
  <c r="J1188" i="2"/>
  <c r="M1188" i="2" s="1"/>
  <c r="AB1188" i="2"/>
  <c r="AC1188" i="2" s="1"/>
  <c r="O1188" i="2" l="1"/>
  <c r="Q1188" i="2" s="1"/>
  <c r="R1188" i="2" s="1"/>
  <c r="S1188" i="2" s="1"/>
  <c r="T1188" i="2" s="1"/>
  <c r="U1188" i="2" l="1"/>
  <c r="X1188" i="2" s="1"/>
  <c r="Y1188" i="2" s="1"/>
  <c r="G1188" i="2"/>
  <c r="C1189" i="2" l="1"/>
  <c r="D1189" i="2" l="1"/>
  <c r="I1189" i="2" s="1"/>
  <c r="Z1189" i="2" s="1"/>
  <c r="AA1189" i="2"/>
  <c r="K1189" i="2" l="1"/>
  <c r="N1189" i="2" s="1"/>
  <c r="L1189" i="2"/>
  <c r="J1189" i="2"/>
  <c r="M1189" i="2" s="1"/>
  <c r="AB1189" i="2"/>
  <c r="AC1189" i="2" s="1"/>
  <c r="O1189" i="2" l="1"/>
  <c r="Q1189" i="2" s="1"/>
  <c r="R1189" i="2" s="1"/>
  <c r="S1189" i="2" s="1"/>
  <c r="T1189" i="2" s="1"/>
  <c r="U1189" i="2" l="1"/>
  <c r="X1189" i="2" s="1"/>
  <c r="Y1189" i="2" s="1"/>
  <c r="G1189" i="2"/>
  <c r="C1190" i="2" l="1"/>
  <c r="D1190" i="2" l="1"/>
  <c r="I1190" i="2" s="1"/>
  <c r="Z1190" i="2" s="1"/>
  <c r="AA1190" i="2"/>
  <c r="K1190" i="2" l="1"/>
  <c r="N1190" i="2" s="1"/>
  <c r="L1190" i="2"/>
  <c r="J1190" i="2"/>
  <c r="M1190" i="2" s="1"/>
  <c r="AB1190" i="2"/>
  <c r="AC1190" i="2" s="1"/>
  <c r="O1190" i="2" l="1"/>
  <c r="Q1190" i="2" s="1"/>
  <c r="R1190" i="2" s="1"/>
  <c r="S1190" i="2" s="1"/>
  <c r="T1190" i="2" s="1"/>
  <c r="U1190" i="2" l="1"/>
  <c r="X1190" i="2" s="1"/>
  <c r="Y1190" i="2" s="1"/>
  <c r="G1190" i="2"/>
  <c r="C1191" i="2" l="1"/>
  <c r="D1191" i="2" l="1"/>
  <c r="I1191" i="2" s="1"/>
  <c r="Z1191" i="2" s="1"/>
  <c r="AA1191" i="2"/>
  <c r="K1191" i="2" l="1"/>
  <c r="N1191" i="2" s="1"/>
  <c r="J1191" i="2"/>
  <c r="M1191" i="2" s="1"/>
  <c r="L1191" i="2"/>
  <c r="AB1191" i="2"/>
  <c r="AC1191" i="2" s="1"/>
  <c r="O1191" i="2" l="1"/>
  <c r="Q1191" i="2" s="1"/>
  <c r="R1191" i="2" s="1"/>
  <c r="S1191" i="2" s="1"/>
  <c r="T1191" i="2" s="1"/>
  <c r="U1191" i="2" l="1"/>
  <c r="X1191" i="2" s="1"/>
  <c r="Y1191" i="2" s="1"/>
  <c r="G1191" i="2"/>
  <c r="C1192" i="2" l="1"/>
  <c r="D1192" i="2" l="1"/>
  <c r="I1192" i="2" s="1"/>
  <c r="Z1192" i="2" s="1"/>
  <c r="AA1192" i="2"/>
  <c r="K1192" i="2" l="1"/>
  <c r="N1192" i="2" s="1"/>
  <c r="L1192" i="2"/>
  <c r="J1192" i="2"/>
  <c r="M1192" i="2" s="1"/>
  <c r="AB1192" i="2"/>
  <c r="AC1192" i="2" s="1"/>
  <c r="O1192" i="2" l="1"/>
  <c r="Q1192" i="2" s="1"/>
  <c r="R1192" i="2" s="1"/>
  <c r="S1192" i="2" l="1"/>
  <c r="T1192" i="2" s="1"/>
  <c r="U1192" i="2" s="1"/>
  <c r="X1192" i="2" s="1"/>
  <c r="Y1192" i="2" s="1"/>
  <c r="G1192" i="2" l="1"/>
  <c r="C1193" i="2"/>
  <c r="D1193" i="2" l="1"/>
  <c r="I1193" i="2" s="1"/>
  <c r="Z1193" i="2" s="1"/>
  <c r="AA1193" i="2"/>
  <c r="L1193" i="2" l="1"/>
  <c r="K1193" i="2"/>
  <c r="N1193" i="2" s="1"/>
  <c r="J1193" i="2"/>
  <c r="M1193" i="2" s="1"/>
  <c r="AB1193" i="2"/>
  <c r="AC1193" i="2" s="1"/>
  <c r="O1193" i="2" l="1"/>
  <c r="Q1193" i="2" s="1"/>
  <c r="R1193" i="2" s="1"/>
  <c r="S1193" i="2" s="1"/>
  <c r="T1193" i="2" s="1"/>
  <c r="U1193" i="2" l="1"/>
  <c r="X1193" i="2" s="1"/>
  <c r="Y1193" i="2" s="1"/>
  <c r="G1193" i="2"/>
  <c r="C1194" i="2" l="1"/>
  <c r="D1194" i="2" l="1"/>
  <c r="I1194" i="2" s="1"/>
  <c r="Z1194" i="2" s="1"/>
  <c r="AA1194" i="2"/>
  <c r="K1194" i="2" l="1"/>
  <c r="N1194" i="2" s="1"/>
  <c r="J1194" i="2"/>
  <c r="M1194" i="2" s="1"/>
  <c r="L1194" i="2"/>
  <c r="AB1194" i="2"/>
  <c r="AC1194" i="2" s="1"/>
  <c r="O1194" i="2" l="1"/>
  <c r="Q1194" i="2" s="1"/>
  <c r="R1194" i="2" s="1"/>
  <c r="S1194" i="2" l="1"/>
  <c r="T1194" i="2" s="1"/>
  <c r="U1194" i="2" s="1"/>
  <c r="X1194" i="2" s="1"/>
  <c r="Y1194" i="2" s="1"/>
  <c r="G1194" i="2" l="1"/>
  <c r="C1195" i="2"/>
  <c r="D1195" i="2" l="1"/>
  <c r="I1195" i="2" s="1"/>
  <c r="Z1195" i="2" s="1"/>
  <c r="AA1195" i="2"/>
  <c r="K1195" i="2" l="1"/>
  <c r="N1195" i="2" s="1"/>
  <c r="L1195" i="2"/>
  <c r="J1195" i="2"/>
  <c r="M1195" i="2" s="1"/>
  <c r="AB1195" i="2"/>
  <c r="AC1195" i="2" s="1"/>
  <c r="O1195" i="2" l="1"/>
  <c r="Q1195" i="2" s="1"/>
  <c r="R1195" i="2" s="1"/>
  <c r="S1195" i="2" l="1"/>
  <c r="T1195" i="2" s="1"/>
  <c r="U1195" i="2" s="1"/>
  <c r="X1195" i="2" s="1"/>
  <c r="Y1195" i="2" s="1"/>
  <c r="G1195" i="2" l="1"/>
  <c r="C1196" i="2"/>
  <c r="D1196" i="2" l="1"/>
  <c r="I1196" i="2" s="1"/>
  <c r="Z1196" i="2" s="1"/>
  <c r="AA1196" i="2"/>
  <c r="K1196" i="2" l="1"/>
  <c r="N1196" i="2" s="1"/>
  <c r="L1196" i="2"/>
  <c r="J1196" i="2"/>
  <c r="M1196" i="2" s="1"/>
  <c r="AB1196" i="2"/>
  <c r="AC1196" i="2" s="1"/>
  <c r="O1196" i="2" l="1"/>
  <c r="Q1196" i="2" s="1"/>
  <c r="R1196" i="2" s="1"/>
  <c r="S1196" i="2" s="1"/>
  <c r="T1196" i="2" s="1"/>
  <c r="U1196" i="2" l="1"/>
  <c r="X1196" i="2" s="1"/>
  <c r="Y1196" i="2" s="1"/>
  <c r="C1197" i="2" s="1"/>
  <c r="G1196" i="2"/>
  <c r="D1197" i="2" l="1"/>
  <c r="I1197" i="2" s="1"/>
  <c r="Z1197" i="2" s="1"/>
  <c r="AA1197" i="2"/>
  <c r="AB1197" i="2" l="1"/>
  <c r="AC1197" i="2" s="1"/>
  <c r="K1197" i="2"/>
  <c r="N1197" i="2" s="1"/>
  <c r="L1197" i="2"/>
  <c r="J1197" i="2"/>
  <c r="M1197" i="2" s="1"/>
  <c r="O1197" i="2" l="1"/>
  <c r="Q1197" i="2" s="1"/>
  <c r="R1197" i="2" s="1"/>
  <c r="S1197" i="2" s="1"/>
  <c r="T1197" i="2" s="1"/>
  <c r="U1197" i="2" l="1"/>
  <c r="X1197" i="2" s="1"/>
  <c r="Y1197" i="2" s="1"/>
  <c r="G1197" i="2"/>
  <c r="C1198" i="2" l="1"/>
  <c r="D1198" i="2" l="1"/>
  <c r="I1198" i="2" s="1"/>
  <c r="Z1198" i="2" s="1"/>
  <c r="AA1198" i="2"/>
  <c r="K1198" i="2" l="1"/>
  <c r="N1198" i="2" s="1"/>
  <c r="L1198" i="2"/>
  <c r="J1198" i="2"/>
  <c r="M1198" i="2" s="1"/>
  <c r="AB1198" i="2"/>
  <c r="AC1198" i="2" s="1"/>
  <c r="O1198" i="2" l="1"/>
  <c r="Q1198" i="2" s="1"/>
  <c r="R1198" i="2" s="1"/>
  <c r="S1198" i="2" l="1"/>
  <c r="T1198" i="2" s="1"/>
  <c r="U1198" i="2" s="1"/>
  <c r="X1198" i="2" s="1"/>
  <c r="Y1198" i="2" s="1"/>
  <c r="G1198" i="2" l="1"/>
  <c r="C1199" i="2"/>
  <c r="D1199" i="2" l="1"/>
  <c r="I1199" i="2" s="1"/>
  <c r="Z1199" i="2" s="1"/>
  <c r="AA1199" i="2"/>
  <c r="K1199" i="2" l="1"/>
  <c r="N1199" i="2" s="1"/>
  <c r="L1199" i="2"/>
  <c r="J1199" i="2"/>
  <c r="M1199" i="2" s="1"/>
  <c r="AB1199" i="2"/>
  <c r="AC1199" i="2" s="1"/>
  <c r="O1199" i="2" l="1"/>
  <c r="Q1199" i="2" s="1"/>
  <c r="R1199" i="2" s="1"/>
  <c r="S1199" i="2" l="1"/>
  <c r="T1199" i="2" s="1"/>
  <c r="U1199" i="2" s="1"/>
  <c r="X1199" i="2" s="1"/>
  <c r="Y1199" i="2" s="1"/>
  <c r="G1199" i="2" l="1"/>
  <c r="C1200" i="2"/>
  <c r="D1200" i="2" l="1"/>
  <c r="I1200" i="2" s="1"/>
  <c r="Z1200" i="2" s="1"/>
  <c r="AA1200" i="2"/>
  <c r="K1200" i="2" l="1"/>
  <c r="N1200" i="2" s="1"/>
  <c r="J1200" i="2"/>
  <c r="M1200" i="2" s="1"/>
  <c r="L1200" i="2"/>
  <c r="AB1200" i="2"/>
  <c r="AC1200" i="2" s="1"/>
  <c r="O1200" i="2" l="1"/>
  <c r="Q1200" i="2" s="1"/>
  <c r="R1200" i="2" s="1"/>
  <c r="S1200" i="2" l="1"/>
  <c r="T1200" i="2" s="1"/>
  <c r="U1200" i="2" s="1"/>
  <c r="X1200" i="2" s="1"/>
  <c r="Y1200" i="2" s="1"/>
  <c r="G1200" i="2" l="1"/>
  <c r="C1201" i="2"/>
  <c r="D1201" i="2" l="1"/>
  <c r="I1201" i="2" s="1"/>
  <c r="Z1201" i="2" s="1"/>
  <c r="AA1201" i="2"/>
  <c r="AB1201" i="2" l="1"/>
  <c r="AC1201" i="2" s="1"/>
  <c r="K1201" i="2"/>
  <c r="N1201" i="2" s="1"/>
  <c r="L1201" i="2"/>
  <c r="J1201" i="2"/>
  <c r="M1201" i="2" s="1"/>
  <c r="O1201" i="2" l="1"/>
  <c r="Q1201" i="2" s="1"/>
  <c r="R1201" i="2" s="1"/>
  <c r="S1201" i="2" s="1"/>
  <c r="T1201" i="2" s="1"/>
  <c r="U1201" i="2" l="1"/>
  <c r="X1201" i="2" s="1"/>
  <c r="Y1201" i="2" s="1"/>
  <c r="G1201" i="2"/>
  <c r="C1202" i="2" l="1"/>
  <c r="D1202" i="2" l="1"/>
  <c r="I1202" i="2" s="1"/>
  <c r="Z1202" i="2" s="1"/>
  <c r="AA1202" i="2"/>
  <c r="K1202" i="2" l="1"/>
  <c r="N1202" i="2" s="1"/>
  <c r="L1202" i="2"/>
  <c r="J1202" i="2"/>
  <c r="M1202" i="2" s="1"/>
  <c r="AB1202" i="2"/>
  <c r="AC1202" i="2" s="1"/>
  <c r="O1202" i="2" l="1"/>
  <c r="Q1202" i="2" s="1"/>
  <c r="R1202" i="2" s="1"/>
  <c r="S1202" i="2" s="1"/>
  <c r="T1202" i="2" s="1"/>
  <c r="U1202" i="2" l="1"/>
  <c r="X1202" i="2" s="1"/>
  <c r="Y1202" i="2" s="1"/>
  <c r="G1202" i="2"/>
  <c r="C1203" i="2" l="1"/>
  <c r="D1203" i="2" l="1"/>
  <c r="I1203" i="2" s="1"/>
  <c r="Z1203" i="2" s="1"/>
  <c r="AA1203" i="2"/>
  <c r="K1203" i="2" l="1"/>
  <c r="N1203" i="2" s="1"/>
  <c r="L1203" i="2"/>
  <c r="J1203" i="2"/>
  <c r="M1203" i="2" s="1"/>
  <c r="AB1203" i="2"/>
  <c r="AC1203" i="2" s="1"/>
  <c r="O1203" i="2" l="1"/>
  <c r="Q1203" i="2" s="1"/>
  <c r="R1203" i="2" s="1"/>
  <c r="S1203" i="2" l="1"/>
  <c r="T1203" i="2" s="1"/>
  <c r="U1203" i="2" s="1"/>
  <c r="X1203" i="2" s="1"/>
  <c r="Y1203" i="2" s="1"/>
  <c r="G1203" i="2" l="1"/>
  <c r="C1204" i="2"/>
  <c r="D1204" i="2" l="1"/>
  <c r="I1204" i="2" s="1"/>
  <c r="Z1204" i="2" s="1"/>
  <c r="AA1204" i="2"/>
  <c r="K1204" i="2" l="1"/>
  <c r="N1204" i="2" s="1"/>
  <c r="J1204" i="2"/>
  <c r="M1204" i="2" s="1"/>
  <c r="L1204" i="2"/>
  <c r="AB1204" i="2"/>
  <c r="AC1204" i="2" s="1"/>
  <c r="O1204" i="2" l="1"/>
  <c r="Q1204" i="2" s="1"/>
  <c r="R1204" i="2" s="1"/>
  <c r="S1204" i="2" s="1"/>
  <c r="T1204" i="2" s="1"/>
  <c r="U1204" i="2" l="1"/>
  <c r="X1204" i="2" s="1"/>
  <c r="Y1204" i="2" s="1"/>
  <c r="G1204" i="2"/>
  <c r="C1205" i="2" l="1"/>
  <c r="D1205" i="2" l="1"/>
  <c r="I1205" i="2" s="1"/>
  <c r="Z1205" i="2" s="1"/>
  <c r="AA1205" i="2"/>
  <c r="K1205" i="2" l="1"/>
  <c r="N1205" i="2" s="1"/>
  <c r="L1205" i="2"/>
  <c r="J1205" i="2"/>
  <c r="M1205" i="2" s="1"/>
  <c r="AB1205" i="2"/>
  <c r="AC1205" i="2" s="1"/>
  <c r="O1205" i="2" l="1"/>
  <c r="Q1205" i="2" s="1"/>
  <c r="R1205" i="2" s="1"/>
  <c r="S1205" i="2" s="1"/>
  <c r="T1205" i="2" s="1"/>
  <c r="U1205" i="2" l="1"/>
  <c r="X1205" i="2" s="1"/>
  <c r="Y1205" i="2" s="1"/>
  <c r="G1205" i="2"/>
  <c r="C1206" i="2" l="1"/>
  <c r="D1206" i="2" l="1"/>
  <c r="I1206" i="2" s="1"/>
  <c r="Z1206" i="2" s="1"/>
  <c r="AA1206" i="2"/>
  <c r="J1206" i="2" l="1"/>
  <c r="M1206" i="2" s="1"/>
  <c r="K1206" i="2"/>
  <c r="N1206" i="2" s="1"/>
  <c r="L1206" i="2"/>
  <c r="AB1206" i="2"/>
  <c r="AC1206" i="2" s="1"/>
  <c r="O1206" i="2" l="1"/>
  <c r="Q1206" i="2" s="1"/>
  <c r="R1206" i="2" s="1"/>
  <c r="S1206" i="2" s="1"/>
  <c r="T1206" i="2" s="1"/>
  <c r="U1206" i="2" l="1"/>
  <c r="X1206" i="2" s="1"/>
  <c r="Y1206" i="2" s="1"/>
  <c r="G1206" i="2"/>
  <c r="C1207" i="2" l="1"/>
  <c r="D1207" i="2" l="1"/>
  <c r="I1207" i="2" s="1"/>
  <c r="Z1207" i="2" s="1"/>
  <c r="AA1207" i="2"/>
  <c r="L1207" i="2" l="1"/>
  <c r="K1207" i="2"/>
  <c r="N1207" i="2" s="1"/>
  <c r="J1207" i="2"/>
  <c r="M1207" i="2" s="1"/>
  <c r="AB1207" i="2"/>
  <c r="AC1207" i="2" s="1"/>
  <c r="O1207" i="2" l="1"/>
  <c r="Q1207" i="2" s="1"/>
  <c r="R1207" i="2" s="1"/>
  <c r="S1207" i="2" s="1"/>
  <c r="T1207" i="2" s="1"/>
  <c r="U1207" i="2" l="1"/>
  <c r="X1207" i="2" s="1"/>
  <c r="Y1207" i="2" s="1"/>
  <c r="C1208" i="2" s="1"/>
  <c r="G1207" i="2"/>
  <c r="D1208" i="2" l="1"/>
  <c r="I1208" i="2" s="1"/>
  <c r="Z1208" i="2" s="1"/>
  <c r="AA1208" i="2"/>
  <c r="K1208" i="2" l="1"/>
  <c r="N1208" i="2" s="1"/>
  <c r="L1208" i="2"/>
  <c r="AB1208" i="2"/>
  <c r="AC1208" i="2" s="1"/>
  <c r="J1208" i="2"/>
  <c r="M1208" i="2" s="1"/>
  <c r="O1208" i="2" l="1"/>
  <c r="Q1208" i="2" s="1"/>
  <c r="R1208" i="2" s="1"/>
  <c r="S1208" i="2" s="1"/>
  <c r="T1208" i="2" s="1"/>
  <c r="U1208" i="2" l="1"/>
  <c r="X1208" i="2" s="1"/>
  <c r="Y1208" i="2" s="1"/>
  <c r="G1208" i="2"/>
  <c r="C1209" i="2" l="1"/>
  <c r="D1209" i="2" l="1"/>
  <c r="I1209" i="2" s="1"/>
  <c r="Z1209" i="2" s="1"/>
  <c r="AA1209" i="2"/>
  <c r="J1209" i="2" l="1"/>
  <c r="M1209" i="2" s="1"/>
  <c r="K1209" i="2"/>
  <c r="N1209" i="2" s="1"/>
  <c r="L1209" i="2"/>
  <c r="AB1209" i="2"/>
  <c r="AC1209" i="2" s="1"/>
  <c r="O1209" i="2" l="1"/>
  <c r="Q1209" i="2" s="1"/>
  <c r="R1209" i="2" s="1"/>
  <c r="S1209" i="2" s="1"/>
  <c r="T1209" i="2" s="1"/>
  <c r="U1209" i="2" l="1"/>
  <c r="X1209" i="2" s="1"/>
  <c r="Y1209" i="2" s="1"/>
  <c r="C1210" i="2" s="1"/>
  <c r="G1209" i="2"/>
  <c r="D1210" i="2" l="1"/>
  <c r="I1210" i="2" s="1"/>
  <c r="Z1210" i="2" s="1"/>
  <c r="AA1210" i="2"/>
  <c r="K1210" i="2" l="1"/>
  <c r="N1210" i="2" s="1"/>
  <c r="J1210" i="2"/>
  <c r="M1210" i="2" s="1"/>
  <c r="L1210" i="2"/>
  <c r="AB1210" i="2"/>
  <c r="AC1210" i="2" s="1"/>
  <c r="O1210" i="2" l="1"/>
  <c r="Q1210" i="2" s="1"/>
  <c r="R1210" i="2" s="1"/>
  <c r="S1210" i="2" s="1"/>
  <c r="T1210" i="2" s="1"/>
  <c r="U1210" i="2" l="1"/>
  <c r="X1210" i="2" s="1"/>
  <c r="Y1210" i="2" s="1"/>
  <c r="G1210" i="2"/>
  <c r="C1211" i="2" l="1"/>
  <c r="D1211" i="2" l="1"/>
  <c r="I1211" i="2" s="1"/>
  <c r="Z1211" i="2" s="1"/>
  <c r="AA1211" i="2"/>
  <c r="K1211" i="2" l="1"/>
  <c r="N1211" i="2" s="1"/>
  <c r="L1211" i="2"/>
  <c r="J1211" i="2"/>
  <c r="M1211" i="2" s="1"/>
  <c r="AB1211" i="2"/>
  <c r="AC1211" i="2" s="1"/>
  <c r="O1211" i="2" l="1"/>
  <c r="Q1211" i="2" s="1"/>
  <c r="R1211" i="2" s="1"/>
  <c r="S1211" i="2" s="1"/>
  <c r="T1211" i="2" s="1"/>
  <c r="U1211" i="2" l="1"/>
  <c r="X1211" i="2" s="1"/>
  <c r="Y1211" i="2" s="1"/>
  <c r="G1211" i="2"/>
  <c r="C1212" i="2" l="1"/>
  <c r="D1212" i="2" l="1"/>
  <c r="I1212" i="2" s="1"/>
  <c r="Z1212" i="2" s="1"/>
  <c r="AA1212" i="2"/>
  <c r="K1212" i="2" l="1"/>
  <c r="N1212" i="2" s="1"/>
  <c r="L1212" i="2"/>
  <c r="J1212" i="2"/>
  <c r="M1212" i="2" s="1"/>
  <c r="AB1212" i="2"/>
  <c r="AC1212" i="2" s="1"/>
  <c r="O1212" i="2" l="1"/>
  <c r="Q1212" i="2" s="1"/>
  <c r="R1212" i="2" s="1"/>
  <c r="S1212" i="2" s="1"/>
  <c r="T1212" i="2" s="1"/>
  <c r="U1212" i="2" l="1"/>
  <c r="X1212" i="2" s="1"/>
  <c r="Y1212" i="2" s="1"/>
  <c r="G1212" i="2"/>
  <c r="C1213" i="2" l="1"/>
  <c r="D1213" i="2" l="1"/>
  <c r="I1213" i="2" s="1"/>
  <c r="Z1213" i="2" s="1"/>
  <c r="AA1213" i="2"/>
  <c r="J1213" i="2" l="1"/>
  <c r="M1213" i="2" s="1"/>
  <c r="K1213" i="2"/>
  <c r="N1213" i="2" s="1"/>
  <c r="L1213" i="2"/>
  <c r="AB1213" i="2"/>
  <c r="AC1213" i="2" s="1"/>
  <c r="O1213" i="2" l="1"/>
  <c r="Q1213" i="2" s="1"/>
  <c r="R1213" i="2" s="1"/>
  <c r="S1213" i="2" s="1"/>
  <c r="T1213" i="2" s="1"/>
  <c r="U1213" i="2" l="1"/>
  <c r="X1213" i="2" s="1"/>
  <c r="Y1213" i="2" s="1"/>
  <c r="G1213" i="2"/>
  <c r="C1214" i="2" l="1"/>
  <c r="D1214" i="2" l="1"/>
  <c r="I1214" i="2" s="1"/>
  <c r="Z1214" i="2" s="1"/>
  <c r="AA1214" i="2"/>
  <c r="J1214" i="2" l="1"/>
  <c r="M1214" i="2" s="1"/>
  <c r="K1214" i="2"/>
  <c r="N1214" i="2" s="1"/>
  <c r="L1214" i="2"/>
  <c r="AB1214" i="2"/>
  <c r="AC1214" i="2" s="1"/>
  <c r="O1214" i="2" l="1"/>
  <c r="Q1214" i="2" s="1"/>
  <c r="R1214" i="2" s="1"/>
  <c r="S1214" i="2" l="1"/>
  <c r="T1214" i="2" s="1"/>
  <c r="U1214" i="2" s="1"/>
  <c r="X1214" i="2" s="1"/>
  <c r="Y1214" i="2" s="1"/>
  <c r="G1214" i="2" l="1"/>
  <c r="C1215" i="2"/>
  <c r="D1215" i="2" l="1"/>
  <c r="I1215" i="2" s="1"/>
  <c r="Z1215" i="2" s="1"/>
  <c r="AA1215" i="2"/>
  <c r="K1215" i="2" l="1"/>
  <c r="N1215" i="2" s="1"/>
  <c r="L1215" i="2"/>
  <c r="J1215" i="2"/>
  <c r="M1215" i="2" s="1"/>
  <c r="AB1215" i="2"/>
  <c r="AC1215" i="2" s="1"/>
  <c r="O1215" i="2" l="1"/>
  <c r="Q1215" i="2" s="1"/>
  <c r="R1215" i="2" s="1"/>
  <c r="S1215" i="2" s="1"/>
  <c r="T1215" i="2" s="1"/>
  <c r="U1215" i="2" l="1"/>
  <c r="X1215" i="2" s="1"/>
  <c r="Y1215" i="2" s="1"/>
  <c r="G1215" i="2"/>
  <c r="C1216" i="2" l="1"/>
  <c r="D1216" i="2" l="1"/>
  <c r="I1216" i="2" s="1"/>
  <c r="Z1216" i="2" s="1"/>
  <c r="AA1216" i="2"/>
  <c r="K1216" i="2" l="1"/>
  <c r="N1216" i="2" s="1"/>
  <c r="L1216" i="2"/>
  <c r="J1216" i="2"/>
  <c r="M1216" i="2" s="1"/>
  <c r="AB1216" i="2"/>
  <c r="AC1216" i="2" s="1"/>
  <c r="O1216" i="2" l="1"/>
  <c r="Q1216" i="2" s="1"/>
  <c r="R1216" i="2" s="1"/>
  <c r="S1216" i="2" s="1"/>
  <c r="T1216" i="2" s="1"/>
  <c r="U1216" i="2" l="1"/>
  <c r="X1216" i="2" s="1"/>
  <c r="Y1216" i="2" s="1"/>
  <c r="G1216" i="2"/>
  <c r="C1217" i="2" l="1"/>
  <c r="D1217" i="2" l="1"/>
  <c r="I1217" i="2" s="1"/>
  <c r="Z1217" i="2" s="1"/>
  <c r="AA1217" i="2"/>
  <c r="K1217" i="2" l="1"/>
  <c r="N1217" i="2" s="1"/>
  <c r="L1217" i="2"/>
  <c r="J1217" i="2"/>
  <c r="M1217" i="2" s="1"/>
  <c r="AB1217" i="2"/>
  <c r="AC1217" i="2" s="1"/>
  <c r="O1217" i="2" l="1"/>
  <c r="Q1217" i="2" s="1"/>
  <c r="R1217" i="2" s="1"/>
  <c r="S1217" i="2" s="1"/>
  <c r="T1217" i="2" s="1"/>
  <c r="U1217" i="2" l="1"/>
  <c r="X1217" i="2" s="1"/>
  <c r="Y1217" i="2" s="1"/>
  <c r="G1217" i="2"/>
  <c r="C1218" i="2" l="1"/>
  <c r="D1218" i="2" l="1"/>
  <c r="I1218" i="2" s="1"/>
  <c r="Z1218" i="2" s="1"/>
  <c r="AA1218" i="2"/>
  <c r="K1218" i="2" l="1"/>
  <c r="N1218" i="2" s="1"/>
  <c r="L1218" i="2"/>
  <c r="J1218" i="2"/>
  <c r="M1218" i="2" s="1"/>
  <c r="AB1218" i="2"/>
  <c r="AC1218" i="2" s="1"/>
  <c r="O1218" i="2" l="1"/>
  <c r="Q1218" i="2" s="1"/>
  <c r="R1218" i="2" s="1"/>
  <c r="S1218" i="2" s="1"/>
  <c r="T1218" i="2" s="1"/>
  <c r="U1218" i="2" l="1"/>
  <c r="X1218" i="2" s="1"/>
  <c r="Y1218" i="2" s="1"/>
  <c r="G1218" i="2"/>
  <c r="C1219" i="2" l="1"/>
  <c r="D1219" i="2" l="1"/>
  <c r="I1219" i="2" s="1"/>
  <c r="Z1219" i="2" s="1"/>
  <c r="AA1219" i="2"/>
  <c r="K1219" i="2" l="1"/>
  <c r="N1219" i="2" s="1"/>
  <c r="L1219" i="2"/>
  <c r="J1219" i="2"/>
  <c r="M1219" i="2" s="1"/>
  <c r="AB1219" i="2"/>
  <c r="AC1219" i="2" s="1"/>
  <c r="O1219" i="2" l="1"/>
  <c r="Q1219" i="2" s="1"/>
  <c r="R1219" i="2" s="1"/>
  <c r="S1219" i="2" l="1"/>
  <c r="T1219" i="2" s="1"/>
  <c r="U1219" i="2" s="1"/>
  <c r="X1219" i="2" s="1"/>
  <c r="Y1219" i="2" s="1"/>
  <c r="G1219" i="2" l="1"/>
  <c r="C1220" i="2"/>
  <c r="D1220" i="2" l="1"/>
  <c r="I1220" i="2" s="1"/>
  <c r="Z1220" i="2" s="1"/>
  <c r="AA1220" i="2"/>
  <c r="K1220" i="2" l="1"/>
  <c r="N1220" i="2" s="1"/>
  <c r="J1220" i="2"/>
  <c r="M1220" i="2" s="1"/>
  <c r="L1220" i="2"/>
  <c r="AB1220" i="2"/>
  <c r="AC1220" i="2" s="1"/>
  <c r="O1220" i="2" l="1"/>
  <c r="Q1220" i="2" s="1"/>
  <c r="R1220" i="2" s="1"/>
  <c r="S1220" i="2" s="1"/>
  <c r="T1220" i="2" s="1"/>
  <c r="U1220" i="2" l="1"/>
  <c r="X1220" i="2" s="1"/>
  <c r="Y1220" i="2" s="1"/>
  <c r="C1221" i="2" s="1"/>
  <c r="G1220" i="2"/>
  <c r="D1221" i="2" l="1"/>
  <c r="I1221" i="2" s="1"/>
  <c r="Z1221" i="2" s="1"/>
  <c r="AA1221" i="2"/>
  <c r="K1221" i="2" l="1"/>
  <c r="N1221" i="2" s="1"/>
  <c r="L1221" i="2"/>
  <c r="J1221" i="2"/>
  <c r="M1221" i="2" s="1"/>
  <c r="AB1221" i="2"/>
  <c r="AC1221" i="2" s="1"/>
  <c r="O1221" i="2" l="1"/>
  <c r="Q1221" i="2" s="1"/>
  <c r="R1221" i="2" s="1"/>
  <c r="S1221" i="2" s="1"/>
  <c r="T1221" i="2" s="1"/>
  <c r="U1221" i="2" l="1"/>
  <c r="X1221" i="2" s="1"/>
  <c r="Y1221" i="2" s="1"/>
  <c r="C1222" i="2" s="1"/>
  <c r="G1221" i="2"/>
  <c r="D1222" i="2" l="1"/>
  <c r="I1222" i="2" s="1"/>
  <c r="Z1222" i="2" s="1"/>
  <c r="AA1222" i="2"/>
  <c r="K1222" i="2" l="1"/>
  <c r="N1222" i="2" s="1"/>
  <c r="L1222" i="2"/>
  <c r="J1222" i="2"/>
  <c r="M1222" i="2" s="1"/>
  <c r="AB1222" i="2"/>
  <c r="AC1222" i="2" s="1"/>
  <c r="O1222" i="2" l="1"/>
  <c r="Q1222" i="2" s="1"/>
  <c r="R1222" i="2" s="1"/>
  <c r="S1222" i="2" s="1"/>
  <c r="T1222" i="2" s="1"/>
  <c r="U1222" i="2" l="1"/>
  <c r="X1222" i="2" s="1"/>
  <c r="Y1222" i="2" s="1"/>
  <c r="C1223" i="2" s="1"/>
  <c r="G1222" i="2"/>
  <c r="D1223" i="2" l="1"/>
  <c r="I1223" i="2" s="1"/>
  <c r="Z1223" i="2" s="1"/>
  <c r="AA1223" i="2"/>
  <c r="K1223" i="2" l="1"/>
  <c r="N1223" i="2" s="1"/>
  <c r="L1223" i="2"/>
  <c r="J1223" i="2"/>
  <c r="M1223" i="2" s="1"/>
  <c r="AB1223" i="2"/>
  <c r="AC1223" i="2" s="1"/>
  <c r="O1223" i="2" l="1"/>
  <c r="Q1223" i="2" s="1"/>
  <c r="R1223" i="2" s="1"/>
  <c r="S1223" i="2" s="1"/>
  <c r="T1223" i="2" s="1"/>
  <c r="U1223" i="2" l="1"/>
  <c r="X1223" i="2" s="1"/>
  <c r="Y1223" i="2" s="1"/>
  <c r="C1224" i="2" s="1"/>
  <c r="G1223" i="2"/>
  <c r="D1224" i="2" l="1"/>
  <c r="I1224" i="2" s="1"/>
  <c r="Z1224" i="2" s="1"/>
  <c r="AA1224" i="2"/>
  <c r="K1224" i="2" l="1"/>
  <c r="N1224" i="2" s="1"/>
  <c r="AB1224" i="2"/>
  <c r="AC1224" i="2" s="1"/>
  <c r="L1224" i="2"/>
  <c r="J1224" i="2"/>
  <c r="M1224" i="2" s="1"/>
  <c r="O1224" i="2" l="1"/>
  <c r="Q1224" i="2" s="1"/>
  <c r="R1224" i="2" s="1"/>
  <c r="S1224" i="2" s="1"/>
  <c r="T1224" i="2" s="1"/>
  <c r="U1224" i="2" l="1"/>
  <c r="X1224" i="2" s="1"/>
  <c r="Y1224" i="2" s="1"/>
  <c r="C1225" i="2" s="1"/>
  <c r="G1224" i="2"/>
  <c r="D1225" i="2" l="1"/>
  <c r="I1225" i="2" s="1"/>
  <c r="Z1225" i="2" s="1"/>
  <c r="AA1225" i="2"/>
  <c r="K1225" i="2" l="1"/>
  <c r="N1225" i="2" s="1"/>
  <c r="L1225" i="2"/>
  <c r="J1225" i="2"/>
  <c r="M1225" i="2" s="1"/>
  <c r="AB1225" i="2"/>
  <c r="AC1225" i="2" s="1"/>
  <c r="O1225" i="2" l="1"/>
  <c r="Q1225" i="2" s="1"/>
  <c r="R1225" i="2" s="1"/>
  <c r="S1225" i="2" s="1"/>
  <c r="T1225" i="2" s="1"/>
  <c r="U1225" i="2" l="1"/>
  <c r="X1225" i="2" s="1"/>
  <c r="Y1225" i="2" s="1"/>
  <c r="C1226" i="2" s="1"/>
  <c r="D1226" i="2" l="1"/>
  <c r="I1226" i="2" s="1"/>
  <c r="Z1226" i="2" s="1"/>
  <c r="AA1226" i="2"/>
  <c r="G1225" i="2"/>
  <c r="K1226" i="2" l="1"/>
  <c r="N1226" i="2" s="1"/>
  <c r="L1226" i="2"/>
  <c r="J1226" i="2"/>
  <c r="M1226" i="2" s="1"/>
  <c r="AB1226" i="2"/>
  <c r="AC1226" i="2" s="1"/>
  <c r="O1226" i="2" l="1"/>
  <c r="Q1226" i="2" s="1"/>
  <c r="R1226" i="2" s="1"/>
  <c r="S1226" i="2" s="1"/>
  <c r="T1226" i="2" s="1"/>
  <c r="U1226" i="2" l="1"/>
  <c r="X1226" i="2" s="1"/>
  <c r="Y1226" i="2" s="1"/>
  <c r="C1227" i="2" s="1"/>
  <c r="G1226" i="2"/>
  <c r="D1227" i="2" l="1"/>
  <c r="I1227" i="2" s="1"/>
  <c r="Z1227" i="2" s="1"/>
  <c r="AA1227" i="2"/>
  <c r="K1227" i="2" l="1"/>
  <c r="N1227" i="2" s="1"/>
  <c r="L1227" i="2"/>
  <c r="AB1227" i="2"/>
  <c r="AC1227" i="2" s="1"/>
  <c r="J1227" i="2"/>
  <c r="M1227" i="2" s="1"/>
  <c r="O1227" i="2" l="1"/>
  <c r="Q1227" i="2" s="1"/>
  <c r="R1227" i="2" s="1"/>
  <c r="S1227" i="2" s="1"/>
  <c r="T1227" i="2" s="1"/>
  <c r="U1227" i="2" l="1"/>
  <c r="X1227" i="2" s="1"/>
  <c r="Y1227" i="2" s="1"/>
  <c r="C1228" i="2" s="1"/>
  <c r="G1227" i="2"/>
  <c r="D1228" i="2" l="1"/>
  <c r="I1228" i="2" s="1"/>
  <c r="Z1228" i="2" s="1"/>
  <c r="AA1228" i="2"/>
  <c r="K1228" i="2" l="1"/>
  <c r="N1228" i="2" s="1"/>
  <c r="L1228" i="2"/>
  <c r="J1228" i="2"/>
  <c r="M1228" i="2" s="1"/>
  <c r="AB1228" i="2"/>
  <c r="AC1228" i="2" s="1"/>
  <c r="O1228" i="2" l="1"/>
  <c r="Q1228" i="2" s="1"/>
  <c r="R1228" i="2" s="1"/>
  <c r="S1228" i="2" s="1"/>
  <c r="T1228" i="2" s="1"/>
  <c r="U1228" i="2" l="1"/>
  <c r="X1228" i="2" s="1"/>
  <c r="Y1228" i="2" s="1"/>
  <c r="C1229" i="2" s="1"/>
  <c r="G1228" i="2"/>
  <c r="D1229" i="2" l="1"/>
  <c r="I1229" i="2" s="1"/>
  <c r="Z1229" i="2" s="1"/>
  <c r="AA1229" i="2"/>
  <c r="K1229" i="2" l="1"/>
  <c r="N1229" i="2" s="1"/>
  <c r="L1229" i="2"/>
  <c r="AB1229" i="2"/>
  <c r="AC1229" i="2" s="1"/>
  <c r="J1229" i="2"/>
  <c r="M1229" i="2" s="1"/>
  <c r="O1229" i="2" l="1"/>
  <c r="Q1229" i="2" s="1"/>
  <c r="R1229" i="2" s="1"/>
  <c r="S1229" i="2" s="1"/>
  <c r="T1229" i="2" s="1"/>
  <c r="U1229" i="2" l="1"/>
  <c r="X1229" i="2" s="1"/>
  <c r="Y1229" i="2" s="1"/>
  <c r="C1230" i="2" s="1"/>
  <c r="G1229" i="2"/>
  <c r="D1230" i="2" l="1"/>
  <c r="I1230" i="2" s="1"/>
  <c r="Z1230" i="2" s="1"/>
  <c r="AA1230" i="2"/>
  <c r="K1230" i="2" l="1"/>
  <c r="N1230" i="2" s="1"/>
  <c r="L1230" i="2"/>
  <c r="J1230" i="2"/>
  <c r="M1230" i="2" s="1"/>
  <c r="AB1230" i="2"/>
  <c r="AC1230" i="2" s="1"/>
  <c r="O1230" i="2" l="1"/>
  <c r="Q1230" i="2" s="1"/>
  <c r="R1230" i="2" s="1"/>
  <c r="S1230" i="2" s="1"/>
  <c r="T1230" i="2" s="1"/>
  <c r="U1230" i="2" l="1"/>
  <c r="X1230" i="2" s="1"/>
  <c r="Y1230" i="2" s="1"/>
  <c r="C1231" i="2" s="1"/>
  <c r="G1230" i="2"/>
  <c r="D1231" i="2" l="1"/>
  <c r="I1231" i="2" s="1"/>
  <c r="Z1231" i="2" s="1"/>
  <c r="AA1231" i="2"/>
  <c r="K1231" i="2" l="1"/>
  <c r="N1231" i="2" s="1"/>
  <c r="L1231" i="2"/>
  <c r="J1231" i="2"/>
  <c r="M1231" i="2" s="1"/>
  <c r="AB1231" i="2"/>
  <c r="AC1231" i="2" s="1"/>
  <c r="O1231" i="2" l="1"/>
  <c r="Q1231" i="2" s="1"/>
  <c r="R1231" i="2" s="1"/>
  <c r="S1231" i="2" s="1"/>
  <c r="T1231" i="2" s="1"/>
  <c r="U1231" i="2" l="1"/>
  <c r="X1231" i="2" s="1"/>
  <c r="Y1231" i="2" s="1"/>
  <c r="C1232" i="2" s="1"/>
  <c r="G1231" i="2"/>
  <c r="D1232" i="2" l="1"/>
  <c r="I1232" i="2" s="1"/>
  <c r="Z1232" i="2" s="1"/>
  <c r="AA1232" i="2"/>
  <c r="K1232" i="2" l="1"/>
  <c r="N1232" i="2" s="1"/>
  <c r="L1232" i="2"/>
  <c r="J1232" i="2"/>
  <c r="M1232" i="2" s="1"/>
  <c r="AB1232" i="2"/>
  <c r="AC1232" i="2" s="1"/>
  <c r="O1232" i="2" l="1"/>
  <c r="Q1232" i="2" s="1"/>
  <c r="R1232" i="2" s="1"/>
  <c r="S1232" i="2" s="1"/>
  <c r="T1232" i="2" s="1"/>
  <c r="U1232" i="2" l="1"/>
  <c r="X1232" i="2" s="1"/>
  <c r="Y1232" i="2" s="1"/>
  <c r="C1233" i="2" s="1"/>
  <c r="G1232" i="2"/>
  <c r="D1233" i="2" l="1"/>
  <c r="I1233" i="2" s="1"/>
  <c r="Z1233" i="2" s="1"/>
  <c r="AA1233" i="2"/>
  <c r="K1233" i="2" l="1"/>
  <c r="N1233" i="2" s="1"/>
  <c r="L1233" i="2"/>
  <c r="J1233" i="2"/>
  <c r="M1233" i="2" s="1"/>
  <c r="AB1233" i="2"/>
  <c r="AC1233" i="2" s="1"/>
  <c r="O1233" i="2" l="1"/>
  <c r="Q1233" i="2" s="1"/>
  <c r="R1233" i="2" s="1"/>
  <c r="S1233" i="2" s="1"/>
  <c r="T1233" i="2" s="1"/>
  <c r="U1233" i="2" l="1"/>
  <c r="X1233" i="2" s="1"/>
  <c r="Y1233" i="2" s="1"/>
  <c r="C1234" i="2" s="1"/>
  <c r="G1233" i="2"/>
  <c r="D1234" i="2" l="1"/>
  <c r="I1234" i="2" s="1"/>
  <c r="Z1234" i="2" s="1"/>
  <c r="AA1234" i="2"/>
  <c r="K1234" i="2" l="1"/>
  <c r="N1234" i="2" s="1"/>
  <c r="L1234" i="2"/>
  <c r="J1234" i="2"/>
  <c r="M1234" i="2" s="1"/>
  <c r="AB1234" i="2"/>
  <c r="AC1234" i="2" s="1"/>
  <c r="O1234" i="2" l="1"/>
  <c r="Q1234" i="2" s="1"/>
  <c r="R1234" i="2" s="1"/>
  <c r="S1234" i="2" s="1"/>
  <c r="T1234" i="2" s="1"/>
  <c r="U1234" i="2" l="1"/>
  <c r="X1234" i="2" s="1"/>
  <c r="Y1234" i="2" s="1"/>
  <c r="C1235" i="2" s="1"/>
  <c r="G1234" i="2"/>
  <c r="D1235" i="2" l="1"/>
  <c r="I1235" i="2" s="1"/>
  <c r="Z1235" i="2" s="1"/>
  <c r="AA1235" i="2"/>
  <c r="K1235" i="2" l="1"/>
  <c r="N1235" i="2" s="1"/>
  <c r="L1235" i="2"/>
  <c r="J1235" i="2"/>
  <c r="M1235" i="2" s="1"/>
  <c r="AB1235" i="2"/>
  <c r="AC1235" i="2" s="1"/>
  <c r="O1235" i="2" l="1"/>
  <c r="Q1235" i="2" s="1"/>
  <c r="R1235" i="2" s="1"/>
  <c r="S1235" i="2" s="1"/>
  <c r="T1235" i="2" s="1"/>
  <c r="U1235" i="2" l="1"/>
  <c r="X1235" i="2" s="1"/>
  <c r="Y1235" i="2" s="1"/>
  <c r="C1236" i="2" s="1"/>
  <c r="G1235" i="2"/>
  <c r="D1236" i="2" l="1"/>
  <c r="I1236" i="2" s="1"/>
  <c r="Z1236" i="2" s="1"/>
  <c r="AA1236" i="2"/>
  <c r="K1236" i="2" l="1"/>
  <c r="N1236" i="2" s="1"/>
  <c r="L1236" i="2"/>
  <c r="AB1236" i="2"/>
  <c r="AC1236" i="2" s="1"/>
  <c r="J1236" i="2"/>
  <c r="M1236" i="2" s="1"/>
  <c r="O1236" i="2" l="1"/>
  <c r="Q1236" i="2" s="1"/>
  <c r="R1236" i="2" s="1"/>
  <c r="S1236" i="2" s="1"/>
  <c r="T1236" i="2" s="1"/>
  <c r="U1236" i="2" l="1"/>
  <c r="X1236" i="2" s="1"/>
  <c r="Y1236" i="2" s="1"/>
  <c r="C1237" i="2" s="1"/>
  <c r="G1236" i="2"/>
  <c r="D1237" i="2" l="1"/>
  <c r="I1237" i="2" s="1"/>
  <c r="Z1237" i="2" s="1"/>
  <c r="AA1237" i="2"/>
  <c r="K1237" i="2" l="1"/>
  <c r="N1237" i="2" s="1"/>
  <c r="L1237" i="2"/>
  <c r="J1237" i="2"/>
  <c r="M1237" i="2" s="1"/>
  <c r="AB1237" i="2"/>
  <c r="AC1237" i="2" s="1"/>
  <c r="O1237" i="2" l="1"/>
  <c r="Q1237" i="2" s="1"/>
  <c r="R1237" i="2" s="1"/>
  <c r="S1237" i="2" s="1"/>
  <c r="T1237" i="2" s="1"/>
  <c r="U1237" i="2" l="1"/>
  <c r="X1237" i="2" s="1"/>
  <c r="Y1237" i="2" s="1"/>
  <c r="C1238" i="2" s="1"/>
  <c r="G1237" i="2"/>
  <c r="D1238" i="2" l="1"/>
  <c r="I1238" i="2" s="1"/>
  <c r="Z1238" i="2" s="1"/>
  <c r="AA1238" i="2"/>
  <c r="K1238" i="2" l="1"/>
  <c r="N1238" i="2" s="1"/>
  <c r="L1238" i="2"/>
  <c r="J1238" i="2"/>
  <c r="M1238" i="2" s="1"/>
  <c r="AB1238" i="2"/>
  <c r="AC1238" i="2" s="1"/>
  <c r="O1238" i="2" l="1"/>
  <c r="Q1238" i="2" s="1"/>
  <c r="R1238" i="2" s="1"/>
  <c r="S1238" i="2" s="1"/>
  <c r="T1238" i="2" s="1"/>
  <c r="U1238" i="2" l="1"/>
  <c r="X1238" i="2" s="1"/>
  <c r="Y1238" i="2" s="1"/>
  <c r="C1239" i="2" s="1"/>
  <c r="G1238" i="2"/>
  <c r="D1239" i="2" l="1"/>
  <c r="I1239" i="2" s="1"/>
  <c r="Z1239" i="2" s="1"/>
  <c r="AA1239" i="2"/>
  <c r="K1239" i="2" l="1"/>
  <c r="N1239" i="2" s="1"/>
  <c r="L1239" i="2"/>
  <c r="J1239" i="2"/>
  <c r="M1239" i="2" s="1"/>
  <c r="AB1239" i="2"/>
  <c r="AC1239" i="2" s="1"/>
  <c r="O1239" i="2" l="1"/>
  <c r="Q1239" i="2" s="1"/>
  <c r="R1239" i="2" s="1"/>
  <c r="S1239" i="2" s="1"/>
  <c r="T1239" i="2" s="1"/>
  <c r="U1239" i="2" l="1"/>
  <c r="X1239" i="2" s="1"/>
  <c r="Y1239" i="2" s="1"/>
  <c r="C1240" i="2" s="1"/>
  <c r="G1239" i="2"/>
  <c r="D1240" i="2" l="1"/>
  <c r="I1240" i="2" s="1"/>
  <c r="Z1240" i="2" s="1"/>
  <c r="AA1240" i="2"/>
  <c r="L1240" i="2" l="1"/>
  <c r="K1240" i="2"/>
  <c r="N1240" i="2" s="1"/>
  <c r="J1240" i="2"/>
  <c r="M1240" i="2" s="1"/>
  <c r="AB1240" i="2"/>
  <c r="AC1240" i="2" s="1"/>
  <c r="O1240" i="2" l="1"/>
  <c r="Q1240" i="2" s="1"/>
  <c r="R1240" i="2" s="1"/>
  <c r="S1240" i="2" s="1"/>
  <c r="T1240" i="2" s="1"/>
  <c r="U1240" i="2" l="1"/>
  <c r="X1240" i="2" s="1"/>
  <c r="Y1240" i="2" s="1"/>
  <c r="C1241" i="2" s="1"/>
  <c r="G1240" i="2"/>
  <c r="D1241" i="2" l="1"/>
  <c r="I1241" i="2" s="1"/>
  <c r="Z1241" i="2" s="1"/>
  <c r="AA1241" i="2"/>
  <c r="K1241" i="2" l="1"/>
  <c r="N1241" i="2" s="1"/>
  <c r="L1241" i="2"/>
  <c r="J1241" i="2"/>
  <c r="M1241" i="2" s="1"/>
  <c r="AB1241" i="2"/>
  <c r="AC1241" i="2" s="1"/>
  <c r="O1241" i="2" l="1"/>
  <c r="Q1241" i="2" s="1"/>
  <c r="R1241" i="2" s="1"/>
  <c r="S1241" i="2" s="1"/>
  <c r="T1241" i="2" s="1"/>
  <c r="U1241" i="2" l="1"/>
  <c r="X1241" i="2" s="1"/>
  <c r="Y1241" i="2" s="1"/>
  <c r="C1242" i="2" s="1"/>
  <c r="G1241" i="2"/>
  <c r="D1242" i="2" l="1"/>
  <c r="I1242" i="2" s="1"/>
  <c r="Z1242" i="2" s="1"/>
  <c r="AA1242" i="2"/>
  <c r="K1242" i="2" l="1"/>
  <c r="N1242" i="2" s="1"/>
  <c r="L1242" i="2"/>
  <c r="J1242" i="2"/>
  <c r="M1242" i="2" s="1"/>
  <c r="AB1242" i="2"/>
  <c r="AC1242" i="2" s="1"/>
  <c r="O1242" i="2" l="1"/>
  <c r="Q1242" i="2" s="1"/>
  <c r="R1242" i="2" s="1"/>
  <c r="S1242" i="2" s="1"/>
  <c r="T1242" i="2" s="1"/>
  <c r="U1242" i="2" l="1"/>
  <c r="X1242" i="2" s="1"/>
  <c r="Y1242" i="2" s="1"/>
  <c r="C1243" i="2" s="1"/>
  <c r="G1242" i="2"/>
  <c r="D1243" i="2" l="1"/>
  <c r="I1243" i="2" s="1"/>
  <c r="Z1243" i="2" s="1"/>
  <c r="AA1243" i="2"/>
  <c r="K1243" i="2" l="1"/>
  <c r="N1243" i="2" s="1"/>
  <c r="J1243" i="2"/>
  <c r="M1243" i="2" s="1"/>
  <c r="L1243" i="2"/>
  <c r="AB1243" i="2"/>
  <c r="AC1243" i="2" s="1"/>
  <c r="O1243" i="2" l="1"/>
  <c r="Q1243" i="2" s="1"/>
  <c r="R1243" i="2" s="1"/>
  <c r="S1243" i="2" s="1"/>
  <c r="T1243" i="2" s="1"/>
  <c r="U1243" i="2" l="1"/>
  <c r="X1243" i="2" s="1"/>
  <c r="Y1243" i="2" s="1"/>
  <c r="G1243" i="2"/>
  <c r="C1244" i="2" l="1"/>
  <c r="D1244" i="2" l="1"/>
  <c r="I1244" i="2" s="1"/>
  <c r="Z1244" i="2" s="1"/>
  <c r="AA1244" i="2"/>
  <c r="AB1244" i="2" l="1"/>
  <c r="AC1244" i="2" s="1"/>
  <c r="K1244" i="2"/>
  <c r="N1244" i="2" s="1"/>
  <c r="L1244" i="2"/>
  <c r="J1244" i="2"/>
  <c r="M1244" i="2" s="1"/>
  <c r="O1244" i="2" l="1"/>
  <c r="Q1244" i="2" s="1"/>
  <c r="R1244" i="2" s="1"/>
  <c r="S1244" i="2" s="1"/>
  <c r="T1244" i="2" s="1"/>
  <c r="U1244" i="2" l="1"/>
  <c r="X1244" i="2" s="1"/>
  <c r="Y1244" i="2" s="1"/>
  <c r="G1244" i="2"/>
  <c r="C1245" i="2" l="1"/>
  <c r="D1245" i="2" l="1"/>
  <c r="I1245" i="2" s="1"/>
  <c r="Z1245" i="2" s="1"/>
  <c r="AA1245" i="2"/>
  <c r="L1245" i="2" l="1"/>
  <c r="K1245" i="2"/>
  <c r="N1245" i="2" s="1"/>
  <c r="J1245" i="2"/>
  <c r="M1245" i="2" s="1"/>
  <c r="AB1245" i="2"/>
  <c r="AC1245" i="2" s="1"/>
  <c r="O1245" i="2" l="1"/>
  <c r="Q1245" i="2" s="1"/>
  <c r="R1245" i="2" s="1"/>
  <c r="S1245" i="2" s="1"/>
  <c r="T1245" i="2" s="1"/>
  <c r="U1245" i="2" l="1"/>
  <c r="X1245" i="2" s="1"/>
  <c r="Y1245" i="2" s="1"/>
  <c r="G1245" i="2"/>
  <c r="C1246" i="2" l="1"/>
  <c r="D1246" i="2" l="1"/>
  <c r="I1246" i="2" s="1"/>
  <c r="Z1246" i="2" s="1"/>
  <c r="AA1246" i="2"/>
  <c r="K1246" i="2" l="1"/>
  <c r="N1246" i="2" s="1"/>
  <c r="L1246" i="2"/>
  <c r="J1246" i="2"/>
  <c r="M1246" i="2" s="1"/>
  <c r="AB1246" i="2"/>
  <c r="AC1246" i="2" s="1"/>
  <c r="O1246" i="2" l="1"/>
  <c r="Q1246" i="2" s="1"/>
  <c r="R1246" i="2" s="1"/>
  <c r="S1246" i="2" s="1"/>
  <c r="T1246" i="2" s="1"/>
  <c r="U1246" i="2" l="1"/>
  <c r="X1246" i="2" s="1"/>
  <c r="Y1246" i="2" s="1"/>
  <c r="G1246" i="2"/>
  <c r="C1247" i="2" l="1"/>
  <c r="D1247" i="2" l="1"/>
  <c r="I1247" i="2" s="1"/>
  <c r="Z1247" i="2" s="1"/>
  <c r="AA1247" i="2"/>
  <c r="L1247" i="2" l="1"/>
  <c r="K1247" i="2"/>
  <c r="N1247" i="2" s="1"/>
  <c r="J1247" i="2"/>
  <c r="M1247" i="2" s="1"/>
  <c r="AB1247" i="2"/>
  <c r="AC1247" i="2" s="1"/>
  <c r="O1247" i="2" l="1"/>
  <c r="Q1247" i="2" s="1"/>
  <c r="R1247" i="2" s="1"/>
  <c r="S1247" i="2" s="1"/>
  <c r="T1247" i="2" s="1"/>
  <c r="U1247" i="2" l="1"/>
  <c r="X1247" i="2" s="1"/>
  <c r="Y1247" i="2" s="1"/>
  <c r="G1247" i="2"/>
  <c r="C1248" i="2" l="1"/>
  <c r="D1248" i="2" l="1"/>
  <c r="I1248" i="2" s="1"/>
  <c r="Z1248" i="2" s="1"/>
  <c r="AA1248" i="2"/>
  <c r="K1248" i="2" l="1"/>
  <c r="N1248" i="2" s="1"/>
  <c r="L1248" i="2"/>
  <c r="J1248" i="2"/>
  <c r="M1248" i="2" s="1"/>
  <c r="AB1248" i="2"/>
  <c r="AC1248" i="2" s="1"/>
  <c r="O1248" i="2" l="1"/>
  <c r="Q1248" i="2" s="1"/>
  <c r="R1248" i="2" s="1"/>
  <c r="S1248" i="2" s="1"/>
  <c r="T1248" i="2" s="1"/>
  <c r="U1248" i="2" l="1"/>
  <c r="X1248" i="2" s="1"/>
  <c r="Y1248" i="2" s="1"/>
  <c r="G1248" i="2"/>
  <c r="C1249" i="2" l="1"/>
  <c r="D1249" i="2" l="1"/>
  <c r="I1249" i="2" s="1"/>
  <c r="Z1249" i="2" s="1"/>
  <c r="AA1249" i="2"/>
  <c r="AB1249" i="2" l="1"/>
  <c r="AC1249" i="2" s="1"/>
  <c r="K1249" i="2"/>
  <c r="N1249" i="2" s="1"/>
  <c r="J1249" i="2"/>
  <c r="M1249" i="2" s="1"/>
  <c r="L1249" i="2"/>
  <c r="O1249" i="2" l="1"/>
  <c r="Q1249" i="2" s="1"/>
  <c r="R1249" i="2" s="1"/>
  <c r="S1249" i="2" s="1"/>
  <c r="T1249" i="2" s="1"/>
  <c r="U1249" i="2" l="1"/>
  <c r="X1249" i="2" s="1"/>
  <c r="Y1249" i="2" s="1"/>
  <c r="G1249" i="2"/>
  <c r="C1250" i="2" l="1"/>
  <c r="D1250" i="2" l="1"/>
  <c r="I1250" i="2" s="1"/>
  <c r="Z1250" i="2" s="1"/>
  <c r="AA1250" i="2"/>
  <c r="K1250" i="2" l="1"/>
  <c r="N1250" i="2" s="1"/>
  <c r="L1250" i="2"/>
  <c r="AB1250" i="2"/>
  <c r="AC1250" i="2" s="1"/>
  <c r="J1250" i="2"/>
  <c r="M1250" i="2" s="1"/>
  <c r="O1250" i="2" l="1"/>
  <c r="Q1250" i="2" s="1"/>
  <c r="R1250" i="2" s="1"/>
  <c r="S1250" i="2" s="1"/>
  <c r="T1250" i="2" s="1"/>
  <c r="U1250" i="2" l="1"/>
  <c r="X1250" i="2" s="1"/>
  <c r="Y1250" i="2" s="1"/>
  <c r="G1250" i="2"/>
  <c r="C1251" i="2" l="1"/>
  <c r="D1251" i="2" l="1"/>
  <c r="I1251" i="2" s="1"/>
  <c r="Z1251" i="2" s="1"/>
  <c r="AA1251" i="2"/>
  <c r="K1251" i="2" l="1"/>
  <c r="N1251" i="2" s="1"/>
  <c r="L1251" i="2"/>
  <c r="J1251" i="2"/>
  <c r="M1251" i="2" s="1"/>
  <c r="AB1251" i="2"/>
  <c r="AC1251" i="2" s="1"/>
  <c r="O1251" i="2" l="1"/>
  <c r="Q1251" i="2" s="1"/>
  <c r="R1251" i="2" s="1"/>
  <c r="S1251" i="2" s="1"/>
  <c r="T1251" i="2" s="1"/>
  <c r="U1251" i="2" l="1"/>
  <c r="X1251" i="2" s="1"/>
  <c r="Y1251" i="2" s="1"/>
  <c r="G1251" i="2"/>
  <c r="C1252" i="2" l="1"/>
  <c r="D1252" i="2" l="1"/>
  <c r="I1252" i="2" s="1"/>
  <c r="Z1252" i="2" s="1"/>
  <c r="AA1252" i="2"/>
  <c r="K1252" i="2" l="1"/>
  <c r="N1252" i="2" s="1"/>
  <c r="L1252" i="2"/>
  <c r="J1252" i="2"/>
  <c r="M1252" i="2" s="1"/>
  <c r="AB1252" i="2"/>
  <c r="AC1252" i="2" s="1"/>
  <c r="O1252" i="2" l="1"/>
  <c r="Q1252" i="2" s="1"/>
  <c r="R1252" i="2" s="1"/>
  <c r="S1252" i="2" s="1"/>
  <c r="T1252" i="2" s="1"/>
  <c r="U1252" i="2" l="1"/>
  <c r="X1252" i="2" s="1"/>
  <c r="Y1252" i="2" s="1"/>
  <c r="G1252" i="2"/>
  <c r="C1253" i="2" l="1"/>
  <c r="D1253" i="2" l="1"/>
  <c r="I1253" i="2" s="1"/>
  <c r="Z1253" i="2" s="1"/>
  <c r="AA1253" i="2"/>
  <c r="K1253" i="2" l="1"/>
  <c r="N1253" i="2" s="1"/>
  <c r="L1253" i="2"/>
  <c r="J1253" i="2"/>
  <c r="M1253" i="2" s="1"/>
  <c r="AB1253" i="2"/>
  <c r="AC1253" i="2" s="1"/>
  <c r="O1253" i="2" l="1"/>
  <c r="Q1253" i="2" s="1"/>
  <c r="R1253" i="2" s="1"/>
  <c r="S1253" i="2" s="1"/>
  <c r="T1253" i="2" s="1"/>
  <c r="U1253" i="2" l="1"/>
  <c r="X1253" i="2" s="1"/>
  <c r="Y1253" i="2" s="1"/>
  <c r="G1253" i="2"/>
  <c r="C1254" i="2" l="1"/>
  <c r="D1254" i="2" l="1"/>
  <c r="I1254" i="2" s="1"/>
  <c r="Z1254" i="2" s="1"/>
  <c r="AA1254" i="2"/>
  <c r="K1254" i="2" l="1"/>
  <c r="N1254" i="2" s="1"/>
  <c r="L1254" i="2"/>
  <c r="J1254" i="2"/>
  <c r="M1254" i="2" s="1"/>
  <c r="AB1254" i="2"/>
  <c r="AC1254" i="2" s="1"/>
  <c r="O1254" i="2" l="1"/>
  <c r="Q1254" i="2" s="1"/>
  <c r="R1254" i="2" s="1"/>
  <c r="S1254" i="2" l="1"/>
  <c r="T1254" i="2" s="1"/>
  <c r="U1254" i="2" s="1"/>
  <c r="X1254" i="2" s="1"/>
  <c r="Y1254" i="2" s="1"/>
  <c r="G1254" i="2" l="1"/>
  <c r="C1255" i="2"/>
  <c r="D1255" i="2" l="1"/>
  <c r="I1255" i="2" s="1"/>
  <c r="Z1255" i="2" s="1"/>
  <c r="AA1255" i="2"/>
  <c r="K1255" i="2" l="1"/>
  <c r="N1255" i="2" s="1"/>
  <c r="L1255" i="2"/>
  <c r="J1255" i="2"/>
  <c r="M1255" i="2" s="1"/>
  <c r="AB1255" i="2"/>
  <c r="AC1255" i="2" s="1"/>
  <c r="O1255" i="2" l="1"/>
  <c r="Q1255" i="2" s="1"/>
  <c r="R1255" i="2" s="1"/>
  <c r="S1255" i="2" s="1"/>
  <c r="T1255" i="2" s="1"/>
  <c r="U1255" i="2" l="1"/>
  <c r="X1255" i="2" s="1"/>
  <c r="Y1255" i="2" s="1"/>
  <c r="G1255" i="2"/>
  <c r="C1256" i="2" l="1"/>
  <c r="D1256" i="2" l="1"/>
  <c r="I1256" i="2" s="1"/>
  <c r="Z1256" i="2" s="1"/>
  <c r="AA1256" i="2"/>
  <c r="L1256" i="2" l="1"/>
  <c r="J1256" i="2"/>
  <c r="M1256" i="2" s="1"/>
  <c r="K1256" i="2"/>
  <c r="N1256" i="2" s="1"/>
  <c r="AB1256" i="2"/>
  <c r="AC1256" i="2" s="1"/>
  <c r="O1256" i="2" l="1"/>
  <c r="Q1256" i="2" s="1"/>
  <c r="R1256" i="2" s="1"/>
  <c r="S1256" i="2" s="1"/>
  <c r="T1256" i="2" s="1"/>
  <c r="U1256" i="2" l="1"/>
  <c r="X1256" i="2" s="1"/>
  <c r="Y1256" i="2" s="1"/>
  <c r="G1256" i="2"/>
  <c r="C1257" i="2" l="1"/>
  <c r="D1257" i="2" l="1"/>
  <c r="I1257" i="2" s="1"/>
  <c r="Z1257" i="2" s="1"/>
  <c r="AA1257" i="2"/>
  <c r="K1257" i="2" l="1"/>
  <c r="N1257" i="2" s="1"/>
  <c r="L1257" i="2"/>
  <c r="J1257" i="2"/>
  <c r="M1257" i="2" s="1"/>
  <c r="AB1257" i="2"/>
  <c r="AC1257" i="2" s="1"/>
  <c r="O1257" i="2" l="1"/>
  <c r="Q1257" i="2" s="1"/>
  <c r="R1257" i="2" s="1"/>
  <c r="S1257" i="2" s="1"/>
  <c r="T1257" i="2" s="1"/>
  <c r="U1257" i="2" l="1"/>
  <c r="X1257" i="2" s="1"/>
  <c r="Y1257" i="2" s="1"/>
  <c r="G1257" i="2"/>
  <c r="C1258" i="2" l="1"/>
  <c r="D1258" i="2" l="1"/>
  <c r="I1258" i="2" s="1"/>
  <c r="Z1258" i="2" s="1"/>
  <c r="AA1258" i="2"/>
  <c r="K1258" i="2" l="1"/>
  <c r="N1258" i="2" s="1"/>
  <c r="L1258" i="2"/>
  <c r="J1258" i="2"/>
  <c r="M1258" i="2" s="1"/>
  <c r="AB1258" i="2"/>
  <c r="AC1258" i="2" s="1"/>
  <c r="O1258" i="2" l="1"/>
  <c r="Q1258" i="2" s="1"/>
  <c r="R1258" i="2" s="1"/>
  <c r="S1258" i="2" s="1"/>
  <c r="T1258" i="2" s="1"/>
  <c r="U1258" i="2" l="1"/>
  <c r="X1258" i="2" s="1"/>
  <c r="Y1258" i="2" s="1"/>
  <c r="G1258" i="2"/>
  <c r="C1259" i="2" l="1"/>
  <c r="D1259" i="2" l="1"/>
  <c r="I1259" i="2" s="1"/>
  <c r="Z1259" i="2" s="1"/>
  <c r="AA1259" i="2"/>
  <c r="K1259" i="2" l="1"/>
  <c r="N1259" i="2" s="1"/>
  <c r="L1259" i="2"/>
  <c r="J1259" i="2"/>
  <c r="M1259" i="2" s="1"/>
  <c r="AB1259" i="2"/>
  <c r="AC1259" i="2" s="1"/>
  <c r="O1259" i="2" l="1"/>
  <c r="Q1259" i="2" s="1"/>
  <c r="R1259" i="2" s="1"/>
  <c r="S1259" i="2" s="1"/>
  <c r="T1259" i="2" s="1"/>
  <c r="U1259" i="2" l="1"/>
  <c r="X1259" i="2" s="1"/>
  <c r="Y1259" i="2" s="1"/>
  <c r="G1259" i="2"/>
  <c r="C1260" i="2" l="1"/>
  <c r="D1260" i="2" l="1"/>
  <c r="I1260" i="2" s="1"/>
  <c r="Z1260" i="2" s="1"/>
  <c r="AA1260" i="2"/>
  <c r="K1260" i="2" l="1"/>
  <c r="N1260" i="2" s="1"/>
  <c r="L1260" i="2"/>
  <c r="J1260" i="2"/>
  <c r="M1260" i="2" s="1"/>
  <c r="AB1260" i="2"/>
  <c r="AC1260" i="2" s="1"/>
  <c r="O1260" i="2" l="1"/>
  <c r="Q1260" i="2" s="1"/>
  <c r="R1260" i="2" s="1"/>
  <c r="S1260" i="2" s="1"/>
  <c r="T1260" i="2" s="1"/>
  <c r="U1260" i="2" l="1"/>
  <c r="X1260" i="2" s="1"/>
  <c r="Y1260" i="2" s="1"/>
  <c r="G1260" i="2"/>
  <c r="C1261" i="2" l="1"/>
  <c r="D1261" i="2" l="1"/>
  <c r="I1261" i="2" s="1"/>
  <c r="Z1261" i="2" s="1"/>
  <c r="AA1261" i="2"/>
  <c r="K1261" i="2" l="1"/>
  <c r="N1261" i="2" s="1"/>
  <c r="L1261" i="2"/>
  <c r="J1261" i="2"/>
  <c r="M1261" i="2" s="1"/>
  <c r="AB1261" i="2"/>
  <c r="AC1261" i="2" s="1"/>
  <c r="O1261" i="2" l="1"/>
  <c r="Q1261" i="2" s="1"/>
  <c r="R1261" i="2" s="1"/>
  <c r="S1261" i="2" s="1"/>
  <c r="T1261" i="2" s="1"/>
  <c r="U1261" i="2" l="1"/>
  <c r="X1261" i="2" s="1"/>
  <c r="Y1261" i="2" s="1"/>
  <c r="G1261" i="2"/>
  <c r="C1262" i="2" l="1"/>
  <c r="D1262" i="2" l="1"/>
  <c r="I1262" i="2" s="1"/>
  <c r="Z1262" i="2" s="1"/>
  <c r="AA1262" i="2"/>
  <c r="K1262" i="2" l="1"/>
  <c r="N1262" i="2" s="1"/>
  <c r="AB1262" i="2"/>
  <c r="AC1262" i="2" s="1"/>
  <c r="L1262" i="2"/>
  <c r="J1262" i="2"/>
  <c r="M1262" i="2" s="1"/>
  <c r="O1262" i="2" l="1"/>
  <c r="Q1262" i="2" s="1"/>
  <c r="R1262" i="2" s="1"/>
  <c r="S1262" i="2" s="1"/>
  <c r="T1262" i="2" s="1"/>
  <c r="U1262" i="2" l="1"/>
  <c r="X1262" i="2" s="1"/>
  <c r="Y1262" i="2" s="1"/>
  <c r="G1262" i="2"/>
  <c r="C1263" i="2" l="1"/>
  <c r="D1263" i="2" l="1"/>
  <c r="I1263" i="2" s="1"/>
  <c r="Z1263" i="2" s="1"/>
  <c r="AA1263" i="2"/>
  <c r="K1263" i="2" l="1"/>
  <c r="N1263" i="2" s="1"/>
  <c r="L1263" i="2"/>
  <c r="J1263" i="2"/>
  <c r="M1263" i="2" s="1"/>
  <c r="AB1263" i="2"/>
  <c r="AC1263" i="2" s="1"/>
  <c r="O1263" i="2" l="1"/>
  <c r="Q1263" i="2" s="1"/>
  <c r="R1263" i="2" s="1"/>
  <c r="S1263" i="2" s="1"/>
  <c r="T1263" i="2" s="1"/>
  <c r="U1263" i="2" l="1"/>
  <c r="X1263" i="2" s="1"/>
  <c r="Y1263" i="2" s="1"/>
  <c r="G1263" i="2"/>
  <c r="C1264" i="2" l="1"/>
  <c r="D1264" i="2" l="1"/>
  <c r="I1264" i="2" s="1"/>
  <c r="Z1264" i="2" s="1"/>
  <c r="AA1264" i="2"/>
  <c r="J1264" i="2" l="1"/>
  <c r="M1264" i="2" s="1"/>
  <c r="K1264" i="2"/>
  <c r="N1264" i="2" s="1"/>
  <c r="L1264" i="2"/>
  <c r="AB1264" i="2"/>
  <c r="AC1264" i="2" s="1"/>
  <c r="O1264" i="2" l="1"/>
  <c r="Q1264" i="2" s="1"/>
  <c r="R1264" i="2" s="1"/>
  <c r="S1264" i="2" s="1"/>
  <c r="T1264" i="2" s="1"/>
  <c r="U1264" i="2" l="1"/>
  <c r="X1264" i="2" s="1"/>
  <c r="Y1264" i="2" s="1"/>
  <c r="G1264" i="2"/>
  <c r="C1265" i="2" l="1"/>
  <c r="D1265" i="2" l="1"/>
  <c r="I1265" i="2" s="1"/>
  <c r="Z1265" i="2" s="1"/>
  <c r="AA1265" i="2"/>
  <c r="K1265" i="2" l="1"/>
  <c r="N1265" i="2" s="1"/>
  <c r="L1265" i="2"/>
  <c r="J1265" i="2"/>
  <c r="M1265" i="2" s="1"/>
  <c r="AB1265" i="2"/>
  <c r="AC1265" i="2" s="1"/>
  <c r="O1265" i="2" l="1"/>
  <c r="Q1265" i="2" s="1"/>
  <c r="R1265" i="2" s="1"/>
  <c r="S1265" i="2" s="1"/>
  <c r="T1265" i="2" s="1"/>
  <c r="U1265" i="2" l="1"/>
  <c r="X1265" i="2" s="1"/>
  <c r="Y1265" i="2" s="1"/>
  <c r="G1265" i="2"/>
  <c r="C1266" i="2" l="1"/>
  <c r="D1266" i="2" l="1"/>
  <c r="I1266" i="2" s="1"/>
  <c r="Z1266" i="2" s="1"/>
  <c r="AA1266" i="2"/>
  <c r="AB1266" i="2" l="1"/>
  <c r="AC1266" i="2" s="1"/>
  <c r="L1266" i="2"/>
  <c r="K1266" i="2"/>
  <c r="N1266" i="2" s="1"/>
  <c r="J1266" i="2"/>
  <c r="M1266" i="2" s="1"/>
  <c r="O1266" i="2" l="1"/>
  <c r="Q1266" i="2" s="1"/>
  <c r="R1266" i="2" s="1"/>
  <c r="S1266" i="2" s="1"/>
  <c r="T1266" i="2" s="1"/>
  <c r="U1266" i="2" l="1"/>
  <c r="X1266" i="2" s="1"/>
  <c r="Y1266" i="2" s="1"/>
  <c r="G1266" i="2"/>
  <c r="C1267" i="2" l="1"/>
  <c r="D1267" i="2" l="1"/>
  <c r="I1267" i="2" s="1"/>
  <c r="Z1267" i="2" s="1"/>
  <c r="AA1267" i="2"/>
  <c r="K1267" i="2" l="1"/>
  <c r="N1267" i="2" s="1"/>
  <c r="L1267" i="2"/>
  <c r="J1267" i="2"/>
  <c r="M1267" i="2" s="1"/>
  <c r="AB1267" i="2"/>
  <c r="AC1267" i="2" s="1"/>
  <c r="O1267" i="2" l="1"/>
  <c r="Q1267" i="2" s="1"/>
  <c r="R1267" i="2" s="1"/>
  <c r="S1267" i="2" l="1"/>
  <c r="T1267" i="2" s="1"/>
  <c r="U1267" i="2" s="1"/>
  <c r="X1267" i="2" s="1"/>
  <c r="Y1267" i="2" s="1"/>
  <c r="G1267" i="2" l="1"/>
  <c r="C1268" i="2"/>
  <c r="D1268" i="2" l="1"/>
  <c r="I1268" i="2" s="1"/>
  <c r="Z1268" i="2" s="1"/>
  <c r="AA1268" i="2"/>
  <c r="K1268" i="2" l="1"/>
  <c r="N1268" i="2" s="1"/>
  <c r="L1268" i="2"/>
  <c r="J1268" i="2"/>
  <c r="M1268" i="2" s="1"/>
  <c r="AB1268" i="2"/>
  <c r="AC1268" i="2" s="1"/>
  <c r="O1268" i="2" l="1"/>
  <c r="Q1268" i="2" s="1"/>
  <c r="R1268" i="2" s="1"/>
  <c r="S1268" i="2" s="1"/>
  <c r="T1268" i="2" s="1"/>
  <c r="U1268" i="2" l="1"/>
  <c r="X1268" i="2" s="1"/>
  <c r="Y1268" i="2" s="1"/>
  <c r="G1268" i="2"/>
  <c r="C1269" i="2" l="1"/>
  <c r="D1269" i="2" l="1"/>
  <c r="I1269" i="2" s="1"/>
  <c r="Z1269" i="2" s="1"/>
  <c r="AA1269" i="2"/>
  <c r="K1269" i="2" l="1"/>
  <c r="N1269" i="2" s="1"/>
  <c r="L1269" i="2"/>
  <c r="J1269" i="2"/>
  <c r="M1269" i="2" s="1"/>
  <c r="AB1269" i="2"/>
  <c r="AC1269" i="2" s="1"/>
  <c r="O1269" i="2" l="1"/>
  <c r="Q1269" i="2" s="1"/>
  <c r="R1269" i="2" s="1"/>
  <c r="S1269" i="2" s="1"/>
  <c r="T1269" i="2" s="1"/>
  <c r="U1269" i="2" l="1"/>
  <c r="X1269" i="2" s="1"/>
  <c r="Y1269" i="2" s="1"/>
  <c r="C1270" i="2" s="1"/>
  <c r="G1269" i="2"/>
  <c r="D1270" i="2" l="1"/>
  <c r="I1270" i="2" s="1"/>
  <c r="Z1270" i="2" s="1"/>
  <c r="AA1270" i="2"/>
  <c r="K1270" i="2" l="1"/>
  <c r="N1270" i="2" s="1"/>
  <c r="L1270" i="2"/>
  <c r="J1270" i="2"/>
  <c r="M1270" i="2" s="1"/>
  <c r="AB1270" i="2"/>
  <c r="AC1270" i="2" s="1"/>
  <c r="O1270" i="2" l="1"/>
  <c r="Q1270" i="2" s="1"/>
  <c r="R1270" i="2" s="1"/>
  <c r="S1270" i="2" s="1"/>
  <c r="T1270" i="2" s="1"/>
  <c r="U1270" i="2" l="1"/>
  <c r="X1270" i="2" s="1"/>
  <c r="Y1270" i="2" s="1"/>
  <c r="G1270" i="2"/>
  <c r="C1271" i="2" l="1"/>
  <c r="D1271" i="2" l="1"/>
  <c r="I1271" i="2" s="1"/>
  <c r="Z1271" i="2" s="1"/>
  <c r="AA1271" i="2"/>
  <c r="K1271" i="2" l="1"/>
  <c r="N1271" i="2" s="1"/>
  <c r="L1271" i="2"/>
  <c r="J1271" i="2"/>
  <c r="M1271" i="2" s="1"/>
  <c r="AB1271" i="2"/>
  <c r="AC1271" i="2" s="1"/>
  <c r="O1271" i="2" l="1"/>
  <c r="Q1271" i="2" s="1"/>
  <c r="R1271" i="2" s="1"/>
  <c r="S1271" i="2" s="1"/>
  <c r="T1271" i="2" s="1"/>
  <c r="U1271" i="2" l="1"/>
  <c r="X1271" i="2" s="1"/>
  <c r="Y1271" i="2" s="1"/>
  <c r="G1271" i="2"/>
  <c r="C1272" i="2" l="1"/>
  <c r="D1272" i="2" l="1"/>
  <c r="I1272" i="2" s="1"/>
  <c r="Z1272" i="2" s="1"/>
  <c r="AA1272" i="2"/>
  <c r="K1272" i="2" l="1"/>
  <c r="N1272" i="2" s="1"/>
  <c r="L1272" i="2"/>
  <c r="J1272" i="2"/>
  <c r="M1272" i="2" s="1"/>
  <c r="AB1272" i="2"/>
  <c r="AC1272" i="2" s="1"/>
  <c r="O1272" i="2" l="1"/>
  <c r="Q1272" i="2" s="1"/>
  <c r="R1272" i="2" s="1"/>
  <c r="S1272" i="2" s="1"/>
  <c r="T1272" i="2" s="1"/>
  <c r="U1272" i="2" l="1"/>
  <c r="X1272" i="2" s="1"/>
  <c r="Y1272" i="2" s="1"/>
  <c r="C1273" i="2" s="1"/>
  <c r="G1272" i="2"/>
  <c r="D1273" i="2" l="1"/>
  <c r="I1273" i="2" s="1"/>
  <c r="Z1273" i="2" s="1"/>
  <c r="AA1273" i="2"/>
  <c r="K1273" i="2" l="1"/>
  <c r="N1273" i="2" s="1"/>
  <c r="L1273" i="2"/>
  <c r="J1273" i="2"/>
  <c r="M1273" i="2" s="1"/>
  <c r="AB1273" i="2"/>
  <c r="AC1273" i="2" s="1"/>
  <c r="O1273" i="2" l="1"/>
  <c r="Q1273" i="2" s="1"/>
  <c r="R1273" i="2" s="1"/>
  <c r="S1273" i="2" s="1"/>
  <c r="T1273" i="2" s="1"/>
  <c r="U1273" i="2" l="1"/>
  <c r="X1273" i="2" s="1"/>
  <c r="Y1273" i="2" s="1"/>
  <c r="G1273" i="2"/>
  <c r="C1274" i="2" l="1"/>
  <c r="D1274" i="2" l="1"/>
  <c r="I1274" i="2" s="1"/>
  <c r="Z1274" i="2" s="1"/>
  <c r="AA1274" i="2"/>
  <c r="K1274" i="2" l="1"/>
  <c r="N1274" i="2" s="1"/>
  <c r="L1274" i="2"/>
  <c r="J1274" i="2"/>
  <c r="M1274" i="2" s="1"/>
  <c r="AB1274" i="2"/>
  <c r="AC1274" i="2" s="1"/>
  <c r="O1274" i="2" l="1"/>
  <c r="Q1274" i="2" s="1"/>
  <c r="R1274" i="2" s="1"/>
  <c r="S1274" i="2" s="1"/>
  <c r="T1274" i="2" s="1"/>
  <c r="U1274" i="2" l="1"/>
  <c r="X1274" i="2" s="1"/>
  <c r="Y1274" i="2" s="1"/>
  <c r="G1274" i="2"/>
  <c r="C1275" i="2" l="1"/>
  <c r="D1275" i="2" l="1"/>
  <c r="I1275" i="2" s="1"/>
  <c r="Z1275" i="2" s="1"/>
  <c r="AA1275" i="2"/>
  <c r="K1275" i="2" l="1"/>
  <c r="N1275" i="2" s="1"/>
  <c r="L1275" i="2"/>
  <c r="J1275" i="2"/>
  <c r="M1275" i="2" s="1"/>
  <c r="AB1275" i="2"/>
  <c r="AC1275" i="2" s="1"/>
  <c r="O1275" i="2" l="1"/>
  <c r="Q1275" i="2" s="1"/>
  <c r="R1275" i="2" s="1"/>
  <c r="S1275" i="2" s="1"/>
  <c r="T1275" i="2" s="1"/>
  <c r="U1275" i="2" l="1"/>
  <c r="X1275" i="2" s="1"/>
  <c r="Y1275" i="2" s="1"/>
  <c r="C1276" i="2" s="1"/>
  <c r="G1275" i="2"/>
  <c r="D1276" i="2" l="1"/>
  <c r="I1276" i="2" s="1"/>
  <c r="Z1276" i="2" s="1"/>
  <c r="AA1276" i="2"/>
  <c r="K1276" i="2" l="1"/>
  <c r="N1276" i="2" s="1"/>
  <c r="L1276" i="2"/>
  <c r="J1276" i="2"/>
  <c r="M1276" i="2" s="1"/>
  <c r="AB1276" i="2"/>
  <c r="AC1276" i="2" s="1"/>
  <c r="O1276" i="2" l="1"/>
  <c r="Q1276" i="2" s="1"/>
  <c r="R1276" i="2" s="1"/>
  <c r="S1276" i="2" s="1"/>
  <c r="T1276" i="2" s="1"/>
  <c r="U1276" i="2" l="1"/>
  <c r="X1276" i="2" s="1"/>
  <c r="Y1276" i="2" s="1"/>
  <c r="G1276" i="2"/>
  <c r="C1277" i="2"/>
  <c r="D1277" i="2" l="1"/>
  <c r="I1277" i="2" s="1"/>
  <c r="Z1277" i="2" s="1"/>
  <c r="AA1277" i="2"/>
  <c r="K1277" i="2" l="1"/>
  <c r="N1277" i="2" s="1"/>
  <c r="L1277" i="2"/>
  <c r="J1277" i="2"/>
  <c r="M1277" i="2" s="1"/>
  <c r="AB1277" i="2"/>
  <c r="AC1277" i="2" s="1"/>
  <c r="O1277" i="2" l="1"/>
  <c r="Q1277" i="2" s="1"/>
  <c r="R1277" i="2" s="1"/>
  <c r="S1277" i="2" s="1"/>
  <c r="T1277" i="2" s="1"/>
  <c r="U1277" i="2" l="1"/>
  <c r="X1277" i="2" s="1"/>
  <c r="Y1277" i="2" s="1"/>
  <c r="C1278" i="2" s="1"/>
  <c r="G1277" i="2"/>
  <c r="D1278" i="2" l="1"/>
  <c r="I1278" i="2" s="1"/>
  <c r="Z1278" i="2" s="1"/>
  <c r="AA1278" i="2"/>
  <c r="K1278" i="2" l="1"/>
  <c r="N1278" i="2" s="1"/>
  <c r="AB1278" i="2"/>
  <c r="AC1278" i="2" s="1"/>
  <c r="L1278" i="2"/>
  <c r="J1278" i="2"/>
  <c r="M1278" i="2" s="1"/>
  <c r="O1278" i="2" l="1"/>
  <c r="Q1278" i="2" s="1"/>
  <c r="R1278" i="2" s="1"/>
  <c r="S1278" i="2" s="1"/>
  <c r="T1278" i="2" s="1"/>
  <c r="U1278" i="2" l="1"/>
  <c r="X1278" i="2" s="1"/>
  <c r="Y1278" i="2" s="1"/>
  <c r="G1278" i="2"/>
  <c r="C1279" i="2" l="1"/>
  <c r="D1279" i="2" l="1"/>
  <c r="I1279" i="2" s="1"/>
  <c r="Z1279" i="2" s="1"/>
  <c r="AA1279" i="2"/>
  <c r="AB1279" i="2" l="1"/>
  <c r="AC1279" i="2" s="1"/>
  <c r="K1279" i="2"/>
  <c r="N1279" i="2" s="1"/>
  <c r="J1279" i="2"/>
  <c r="M1279" i="2" s="1"/>
  <c r="L1279" i="2"/>
  <c r="O1279" i="2" l="1"/>
  <c r="Q1279" i="2" s="1"/>
  <c r="R1279" i="2" s="1"/>
  <c r="S1279" i="2" s="1"/>
  <c r="T1279" i="2" s="1"/>
  <c r="U1279" i="2" l="1"/>
  <c r="X1279" i="2" s="1"/>
  <c r="Y1279" i="2" s="1"/>
  <c r="G1279" i="2"/>
  <c r="C1280" i="2" l="1"/>
  <c r="D1280" i="2" l="1"/>
  <c r="I1280" i="2" s="1"/>
  <c r="Z1280" i="2" s="1"/>
  <c r="AA1280" i="2"/>
  <c r="AB1280" i="2" l="1"/>
  <c r="AC1280" i="2" s="1"/>
  <c r="K1280" i="2"/>
  <c r="N1280" i="2" s="1"/>
  <c r="L1280" i="2"/>
  <c r="J1280" i="2"/>
  <c r="M1280" i="2" s="1"/>
  <c r="O1280" i="2" l="1"/>
  <c r="Q1280" i="2" s="1"/>
  <c r="R1280" i="2" s="1"/>
  <c r="S1280" i="2" s="1"/>
  <c r="T1280" i="2" s="1"/>
  <c r="U1280" i="2" l="1"/>
  <c r="X1280" i="2" s="1"/>
  <c r="Y1280" i="2" s="1"/>
  <c r="G1280" i="2"/>
  <c r="C1281" i="2" l="1"/>
  <c r="D1281" i="2" l="1"/>
  <c r="I1281" i="2" s="1"/>
  <c r="Z1281" i="2" s="1"/>
  <c r="AA1281" i="2"/>
  <c r="L1281" i="2" l="1"/>
  <c r="K1281" i="2"/>
  <c r="N1281" i="2" s="1"/>
  <c r="J1281" i="2"/>
  <c r="M1281" i="2" s="1"/>
  <c r="AB1281" i="2"/>
  <c r="AC1281" i="2" s="1"/>
  <c r="O1281" i="2" l="1"/>
  <c r="Q1281" i="2" s="1"/>
  <c r="R1281" i="2" s="1"/>
  <c r="S1281" i="2" s="1"/>
  <c r="T1281" i="2" s="1"/>
  <c r="U1281" i="2" l="1"/>
  <c r="X1281" i="2" s="1"/>
  <c r="Y1281" i="2" s="1"/>
  <c r="G1281" i="2"/>
  <c r="C1282" i="2" l="1"/>
  <c r="D1282" i="2" l="1"/>
  <c r="I1282" i="2" s="1"/>
  <c r="Z1282" i="2" s="1"/>
  <c r="AA1282" i="2"/>
  <c r="K1282" i="2" l="1"/>
  <c r="N1282" i="2" s="1"/>
  <c r="L1282" i="2"/>
  <c r="J1282" i="2"/>
  <c r="M1282" i="2" s="1"/>
  <c r="AB1282" i="2"/>
  <c r="AC1282" i="2" s="1"/>
  <c r="O1282" i="2" l="1"/>
  <c r="Q1282" i="2" s="1"/>
  <c r="R1282" i="2" s="1"/>
  <c r="S1282" i="2" s="1"/>
  <c r="T1282" i="2" s="1"/>
  <c r="U1282" i="2" l="1"/>
  <c r="X1282" i="2" s="1"/>
  <c r="Y1282" i="2" s="1"/>
  <c r="G1282" i="2"/>
  <c r="C1283" i="2" l="1"/>
  <c r="D1283" i="2" l="1"/>
  <c r="I1283" i="2" s="1"/>
  <c r="Z1283" i="2" s="1"/>
  <c r="AA1283" i="2"/>
  <c r="L1283" i="2" l="1"/>
  <c r="K1283" i="2"/>
  <c r="N1283" i="2" s="1"/>
  <c r="J1283" i="2"/>
  <c r="M1283" i="2" s="1"/>
  <c r="AB1283" i="2"/>
  <c r="AC1283" i="2" s="1"/>
  <c r="O1283" i="2" l="1"/>
  <c r="Q1283" i="2" s="1"/>
  <c r="R1283" i="2" s="1"/>
  <c r="S1283" i="2" s="1"/>
  <c r="T1283" i="2" s="1"/>
  <c r="U1283" i="2" l="1"/>
  <c r="X1283" i="2" s="1"/>
  <c r="Y1283" i="2" s="1"/>
  <c r="G1283" i="2"/>
  <c r="C1284" i="2" l="1"/>
  <c r="D1284" i="2" l="1"/>
  <c r="I1284" i="2" s="1"/>
  <c r="Z1284" i="2" s="1"/>
  <c r="AA1284" i="2"/>
  <c r="AB1284" i="2" l="1"/>
  <c r="AC1284" i="2" s="1"/>
  <c r="K1284" i="2"/>
  <c r="N1284" i="2" s="1"/>
  <c r="J1284" i="2"/>
  <c r="M1284" i="2" s="1"/>
  <c r="L1284" i="2"/>
  <c r="O1284" i="2" l="1"/>
  <c r="Q1284" i="2" s="1"/>
  <c r="R1284" i="2" s="1"/>
  <c r="S1284" i="2" s="1"/>
  <c r="T1284" i="2" s="1"/>
  <c r="U1284" i="2" l="1"/>
  <c r="X1284" i="2" s="1"/>
  <c r="Y1284" i="2" s="1"/>
  <c r="G1284" i="2"/>
  <c r="C1285" i="2" l="1"/>
  <c r="D1285" i="2" l="1"/>
  <c r="I1285" i="2" s="1"/>
  <c r="Z1285" i="2" s="1"/>
  <c r="AA1285" i="2"/>
  <c r="AB1285" i="2" l="1"/>
  <c r="AC1285" i="2" s="1"/>
  <c r="J1285" i="2"/>
  <c r="M1285" i="2" s="1"/>
  <c r="K1285" i="2"/>
  <c r="N1285" i="2" s="1"/>
  <c r="L1285" i="2"/>
  <c r="O1285" i="2" l="1"/>
  <c r="Q1285" i="2" s="1"/>
  <c r="R1285" i="2" s="1"/>
  <c r="S1285" i="2" s="1"/>
  <c r="T1285" i="2" s="1"/>
  <c r="U1285" i="2" l="1"/>
  <c r="X1285" i="2" s="1"/>
  <c r="Y1285" i="2" s="1"/>
  <c r="C1286" i="2" s="1"/>
  <c r="G1285" i="2"/>
  <c r="D1286" i="2" l="1"/>
  <c r="I1286" i="2" s="1"/>
  <c r="Z1286" i="2" s="1"/>
  <c r="AA1286" i="2"/>
  <c r="K1286" i="2" l="1"/>
  <c r="N1286" i="2" s="1"/>
  <c r="J1286" i="2"/>
  <c r="M1286" i="2" s="1"/>
  <c r="L1286" i="2"/>
  <c r="AB1286" i="2"/>
  <c r="AC1286" i="2" s="1"/>
  <c r="O1286" i="2" l="1"/>
  <c r="Q1286" i="2" s="1"/>
  <c r="R1286" i="2" s="1"/>
  <c r="S1286" i="2" s="1"/>
  <c r="T1286" i="2" s="1"/>
  <c r="U1286" i="2" l="1"/>
  <c r="X1286" i="2" s="1"/>
  <c r="Y1286" i="2" s="1"/>
  <c r="C1287" i="2" s="1"/>
  <c r="G1286" i="2"/>
  <c r="D1287" i="2" l="1"/>
  <c r="I1287" i="2" s="1"/>
  <c r="Z1287" i="2" s="1"/>
  <c r="AA1287" i="2"/>
  <c r="AB1287" i="2" l="1"/>
  <c r="AC1287" i="2" s="1"/>
  <c r="K1287" i="2"/>
  <c r="N1287" i="2" s="1"/>
  <c r="L1287" i="2"/>
  <c r="J1287" i="2"/>
  <c r="M1287" i="2" s="1"/>
  <c r="O1287" i="2" l="1"/>
  <c r="Q1287" i="2" s="1"/>
  <c r="R1287" i="2" s="1"/>
  <c r="S1287" i="2" s="1"/>
  <c r="T1287" i="2" s="1"/>
  <c r="U1287" i="2" l="1"/>
  <c r="X1287" i="2" s="1"/>
  <c r="Y1287" i="2" s="1"/>
  <c r="C1288" i="2" s="1"/>
  <c r="G1287" i="2"/>
  <c r="D1288" i="2" l="1"/>
  <c r="I1288" i="2" s="1"/>
  <c r="Z1288" i="2" s="1"/>
  <c r="AA1288" i="2"/>
  <c r="K1288" i="2" l="1"/>
  <c r="N1288" i="2" s="1"/>
  <c r="L1288" i="2"/>
  <c r="J1288" i="2"/>
  <c r="M1288" i="2" s="1"/>
  <c r="AB1288" i="2"/>
  <c r="AC1288" i="2" s="1"/>
  <c r="O1288" i="2" l="1"/>
  <c r="Q1288" i="2" s="1"/>
  <c r="R1288" i="2" s="1"/>
  <c r="S1288" i="2" s="1"/>
  <c r="T1288" i="2" s="1"/>
  <c r="U1288" i="2" l="1"/>
  <c r="X1288" i="2" s="1"/>
  <c r="Y1288" i="2" s="1"/>
  <c r="G1288" i="2"/>
  <c r="C1289" i="2" l="1"/>
  <c r="D1289" i="2" l="1"/>
  <c r="I1289" i="2" s="1"/>
  <c r="Z1289" i="2" s="1"/>
  <c r="AA1289" i="2"/>
  <c r="AB1289" i="2" l="1"/>
  <c r="AC1289" i="2" s="1"/>
  <c r="K1289" i="2"/>
  <c r="N1289" i="2" s="1"/>
  <c r="L1289" i="2"/>
  <c r="J1289" i="2"/>
  <c r="M1289" i="2" s="1"/>
  <c r="O1289" i="2" l="1"/>
  <c r="Q1289" i="2" s="1"/>
  <c r="R1289" i="2" s="1"/>
  <c r="S1289" i="2" s="1"/>
  <c r="T1289" i="2" s="1"/>
  <c r="U1289" i="2" l="1"/>
  <c r="X1289" i="2" s="1"/>
  <c r="Y1289" i="2" s="1"/>
  <c r="G1289" i="2"/>
  <c r="C1290" i="2" l="1"/>
  <c r="D1290" i="2" l="1"/>
  <c r="I1290" i="2" s="1"/>
  <c r="Z1290" i="2" s="1"/>
  <c r="AA1290" i="2"/>
  <c r="AB1290" i="2" l="1"/>
  <c r="AC1290" i="2" s="1"/>
  <c r="K1290" i="2"/>
  <c r="N1290" i="2" s="1"/>
  <c r="L1290" i="2"/>
  <c r="J1290" i="2"/>
  <c r="M1290" i="2" s="1"/>
  <c r="O1290" i="2" l="1"/>
  <c r="Q1290" i="2" s="1"/>
  <c r="R1290" i="2" s="1"/>
  <c r="S1290" i="2" s="1"/>
  <c r="T1290" i="2" s="1"/>
  <c r="U1290" i="2" l="1"/>
  <c r="X1290" i="2" s="1"/>
  <c r="Y1290" i="2" s="1"/>
  <c r="G1290" i="2"/>
  <c r="C1291" i="2" l="1"/>
  <c r="D1291" i="2" l="1"/>
  <c r="I1291" i="2" s="1"/>
  <c r="Z1291" i="2" s="1"/>
  <c r="AA1291" i="2"/>
  <c r="AB1291" i="2" l="1"/>
  <c r="AC1291" i="2" s="1"/>
  <c r="K1291" i="2"/>
  <c r="N1291" i="2" s="1"/>
  <c r="L1291" i="2"/>
  <c r="J1291" i="2"/>
  <c r="M1291" i="2" s="1"/>
  <c r="O1291" i="2" l="1"/>
  <c r="Q1291" i="2" s="1"/>
  <c r="R1291" i="2" s="1"/>
  <c r="S1291" i="2" s="1"/>
  <c r="T1291" i="2" s="1"/>
  <c r="U1291" i="2" l="1"/>
  <c r="X1291" i="2" s="1"/>
  <c r="Y1291" i="2" s="1"/>
  <c r="G1291" i="2"/>
  <c r="C1292" i="2" l="1"/>
  <c r="D1292" i="2" l="1"/>
  <c r="I1292" i="2" s="1"/>
  <c r="Z1292" i="2" s="1"/>
  <c r="AA1292" i="2"/>
  <c r="AB1292" i="2" l="1"/>
  <c r="AC1292" i="2" s="1"/>
  <c r="L1292" i="2"/>
  <c r="K1292" i="2"/>
  <c r="N1292" i="2" s="1"/>
  <c r="J1292" i="2"/>
  <c r="M1292" i="2" s="1"/>
  <c r="O1292" i="2" l="1"/>
  <c r="Q1292" i="2" s="1"/>
  <c r="R1292" i="2" s="1"/>
  <c r="S1292" i="2" s="1"/>
  <c r="T1292" i="2" s="1"/>
  <c r="U1292" i="2" l="1"/>
  <c r="X1292" i="2" s="1"/>
  <c r="Y1292" i="2" s="1"/>
  <c r="G1292" i="2"/>
  <c r="C1293" i="2" l="1"/>
  <c r="D1293" i="2" l="1"/>
  <c r="I1293" i="2" s="1"/>
  <c r="Z1293" i="2" s="1"/>
  <c r="AA1293" i="2"/>
  <c r="K1293" i="2" l="1"/>
  <c r="N1293" i="2" s="1"/>
  <c r="L1293" i="2"/>
  <c r="J1293" i="2"/>
  <c r="M1293" i="2" s="1"/>
  <c r="AB1293" i="2"/>
  <c r="AC1293" i="2" s="1"/>
  <c r="O1293" i="2" l="1"/>
  <c r="Q1293" i="2" s="1"/>
  <c r="R1293" i="2" s="1"/>
  <c r="S1293" i="2" s="1"/>
  <c r="T1293" i="2" s="1"/>
  <c r="U1293" i="2" l="1"/>
  <c r="X1293" i="2" s="1"/>
  <c r="Y1293" i="2" s="1"/>
  <c r="G1293" i="2"/>
  <c r="C1294" i="2" l="1"/>
  <c r="D1294" i="2" l="1"/>
  <c r="I1294" i="2" s="1"/>
  <c r="Z1294" i="2" s="1"/>
  <c r="AA1294" i="2"/>
  <c r="L1294" i="2" l="1"/>
  <c r="K1294" i="2"/>
  <c r="N1294" i="2" s="1"/>
  <c r="J1294" i="2"/>
  <c r="M1294" i="2" s="1"/>
  <c r="AB1294" i="2"/>
  <c r="AC1294" i="2" s="1"/>
  <c r="O1294" i="2" l="1"/>
  <c r="Q1294" i="2" s="1"/>
  <c r="R1294" i="2" s="1"/>
  <c r="S1294" i="2" s="1"/>
  <c r="T1294" i="2" s="1"/>
  <c r="U1294" i="2" l="1"/>
  <c r="X1294" i="2" s="1"/>
  <c r="Y1294" i="2" s="1"/>
  <c r="G1294" i="2"/>
  <c r="C1295" i="2" l="1"/>
  <c r="D1295" i="2" l="1"/>
  <c r="I1295" i="2" s="1"/>
  <c r="Z1295" i="2" s="1"/>
  <c r="AA1295" i="2"/>
  <c r="L1295" i="2" l="1"/>
  <c r="K1295" i="2"/>
  <c r="N1295" i="2" s="1"/>
  <c r="J1295" i="2"/>
  <c r="M1295" i="2" s="1"/>
  <c r="AB1295" i="2"/>
  <c r="AC1295" i="2" s="1"/>
  <c r="O1295" i="2" l="1"/>
  <c r="Q1295" i="2" s="1"/>
  <c r="R1295" i="2" s="1"/>
  <c r="S1295" i="2" s="1"/>
  <c r="T1295" i="2" s="1"/>
  <c r="U1295" i="2" l="1"/>
  <c r="X1295" i="2" s="1"/>
  <c r="Y1295" i="2" s="1"/>
  <c r="G1295" i="2"/>
  <c r="C1296" i="2" l="1"/>
  <c r="D1296" i="2" l="1"/>
  <c r="I1296" i="2" s="1"/>
  <c r="Z1296" i="2" s="1"/>
  <c r="AA1296" i="2"/>
  <c r="K1296" i="2" l="1"/>
  <c r="N1296" i="2" s="1"/>
  <c r="L1296" i="2"/>
  <c r="J1296" i="2"/>
  <c r="M1296" i="2" s="1"/>
  <c r="AB1296" i="2"/>
  <c r="AC1296" i="2" s="1"/>
  <c r="O1296" i="2" l="1"/>
  <c r="Q1296" i="2" s="1"/>
  <c r="R1296" i="2" s="1"/>
  <c r="S1296" i="2" l="1"/>
  <c r="T1296" i="2" s="1"/>
  <c r="U1296" i="2" s="1"/>
  <c r="X1296" i="2" s="1"/>
  <c r="Y1296" i="2" s="1"/>
  <c r="G1296" i="2" l="1"/>
  <c r="C1297" i="2"/>
  <c r="D1297" i="2" l="1"/>
  <c r="I1297" i="2" s="1"/>
  <c r="Z1297" i="2" s="1"/>
  <c r="AA1297" i="2"/>
  <c r="AB1297" i="2" l="1"/>
  <c r="AC1297" i="2" s="1"/>
  <c r="K1297" i="2"/>
  <c r="N1297" i="2" s="1"/>
  <c r="L1297" i="2"/>
  <c r="J1297" i="2"/>
  <c r="M1297" i="2" s="1"/>
  <c r="O1297" i="2" l="1"/>
  <c r="Q1297" i="2" s="1"/>
  <c r="R1297" i="2" s="1"/>
  <c r="S1297" i="2" s="1"/>
  <c r="T1297" i="2" s="1"/>
  <c r="U1297" i="2" l="1"/>
  <c r="X1297" i="2" s="1"/>
  <c r="Y1297" i="2" s="1"/>
  <c r="C1298" i="2" s="1"/>
  <c r="G1297" i="2"/>
  <c r="D1298" i="2" l="1"/>
  <c r="I1298" i="2" s="1"/>
  <c r="Z1298" i="2" s="1"/>
  <c r="AA1298" i="2"/>
  <c r="K1298" i="2" l="1"/>
  <c r="N1298" i="2" s="1"/>
  <c r="L1298" i="2"/>
  <c r="J1298" i="2"/>
  <c r="M1298" i="2" s="1"/>
  <c r="AB1298" i="2"/>
  <c r="AC1298" i="2" s="1"/>
  <c r="O1298" i="2" l="1"/>
  <c r="Q1298" i="2" s="1"/>
  <c r="R1298" i="2" s="1"/>
  <c r="S1298" i="2" s="1"/>
  <c r="T1298" i="2" s="1"/>
  <c r="U1298" i="2" l="1"/>
  <c r="X1298" i="2" s="1"/>
  <c r="Y1298" i="2" s="1"/>
  <c r="G1298" i="2"/>
  <c r="C1299" i="2" l="1"/>
  <c r="D1299" i="2" l="1"/>
  <c r="I1299" i="2" s="1"/>
  <c r="Z1299" i="2" s="1"/>
  <c r="AA1299" i="2"/>
  <c r="AB1299" i="2" l="1"/>
  <c r="AC1299" i="2" s="1"/>
  <c r="L1299" i="2"/>
  <c r="J1299" i="2"/>
  <c r="M1299" i="2" s="1"/>
  <c r="K1299" i="2"/>
  <c r="N1299" i="2" s="1"/>
  <c r="O1299" i="2" l="1"/>
  <c r="Q1299" i="2" s="1"/>
  <c r="R1299" i="2" s="1"/>
  <c r="S1299" i="2" s="1"/>
  <c r="T1299" i="2" s="1"/>
  <c r="U1299" i="2" l="1"/>
  <c r="X1299" i="2" s="1"/>
  <c r="Y1299" i="2" s="1"/>
  <c r="G1299" i="2"/>
  <c r="C1300" i="2" l="1"/>
  <c r="D1300" i="2" l="1"/>
  <c r="I1300" i="2" s="1"/>
  <c r="Z1300" i="2" s="1"/>
  <c r="AA1300" i="2"/>
  <c r="AB1300" i="2" l="1"/>
  <c r="AC1300" i="2" s="1"/>
  <c r="L1300" i="2"/>
  <c r="K1300" i="2"/>
  <c r="N1300" i="2" s="1"/>
  <c r="J1300" i="2"/>
  <c r="M1300" i="2" s="1"/>
  <c r="O1300" i="2" l="1"/>
  <c r="Q1300" i="2" s="1"/>
  <c r="R1300" i="2" s="1"/>
  <c r="S1300" i="2" l="1"/>
  <c r="T1300" i="2" s="1"/>
  <c r="U1300" i="2" s="1"/>
  <c r="X1300" i="2" s="1"/>
  <c r="Y1300" i="2" s="1"/>
  <c r="G1300" i="2" l="1"/>
  <c r="C1301" i="2"/>
  <c r="D1301" i="2" l="1"/>
  <c r="I1301" i="2" s="1"/>
  <c r="Z1301" i="2" s="1"/>
  <c r="AA1301" i="2"/>
  <c r="AB1301" i="2" l="1"/>
  <c r="AC1301" i="2" s="1"/>
  <c r="K1301" i="2"/>
  <c r="N1301" i="2" s="1"/>
  <c r="L1301" i="2"/>
  <c r="J1301" i="2"/>
  <c r="M1301" i="2" s="1"/>
  <c r="O1301" i="2" l="1"/>
  <c r="Q1301" i="2" s="1"/>
  <c r="R1301" i="2" s="1"/>
  <c r="S1301" i="2" l="1"/>
  <c r="T1301" i="2" s="1"/>
  <c r="U1301" i="2" s="1"/>
  <c r="X1301" i="2" s="1"/>
  <c r="Y1301" i="2" s="1"/>
  <c r="G1301" i="2" l="1"/>
  <c r="C1302" i="2"/>
  <c r="D1302" i="2" l="1"/>
  <c r="I1302" i="2" s="1"/>
  <c r="Z1302" i="2" s="1"/>
  <c r="AA1302" i="2"/>
  <c r="AB1302" i="2" l="1"/>
  <c r="AC1302" i="2" s="1"/>
  <c r="L1302" i="2"/>
  <c r="K1302" i="2"/>
  <c r="N1302" i="2" s="1"/>
  <c r="J1302" i="2"/>
  <c r="M1302" i="2" s="1"/>
  <c r="O1302" i="2" l="1"/>
  <c r="Q1302" i="2" s="1"/>
  <c r="R1302" i="2" s="1"/>
  <c r="S1302" i="2" s="1"/>
  <c r="T1302" i="2" s="1"/>
  <c r="U1302" i="2" l="1"/>
  <c r="X1302" i="2" s="1"/>
  <c r="Y1302" i="2" s="1"/>
  <c r="G1302" i="2"/>
  <c r="C1303" i="2" l="1"/>
  <c r="D1303" i="2" l="1"/>
  <c r="I1303" i="2" s="1"/>
  <c r="Z1303" i="2" s="1"/>
  <c r="AA1303" i="2"/>
  <c r="AB1303" i="2" l="1"/>
  <c r="AC1303" i="2" s="1"/>
  <c r="K1303" i="2"/>
  <c r="N1303" i="2" s="1"/>
  <c r="L1303" i="2"/>
  <c r="J1303" i="2"/>
  <c r="M1303" i="2" s="1"/>
  <c r="O1303" i="2" l="1"/>
  <c r="Q1303" i="2" s="1"/>
  <c r="R1303" i="2" s="1"/>
  <c r="S1303" i="2" s="1"/>
  <c r="T1303" i="2" s="1"/>
  <c r="U1303" i="2" l="1"/>
  <c r="X1303" i="2" s="1"/>
  <c r="Y1303" i="2" s="1"/>
  <c r="G1303" i="2"/>
  <c r="C1304" i="2" l="1"/>
  <c r="D1304" i="2" l="1"/>
  <c r="I1304" i="2" s="1"/>
  <c r="Z1304" i="2" s="1"/>
  <c r="AA1304" i="2"/>
  <c r="K1304" i="2" l="1"/>
  <c r="N1304" i="2" s="1"/>
  <c r="L1304" i="2"/>
  <c r="J1304" i="2"/>
  <c r="M1304" i="2" s="1"/>
  <c r="AB1304" i="2"/>
  <c r="AC1304" i="2" s="1"/>
  <c r="O1304" i="2" l="1"/>
  <c r="Q1304" i="2" s="1"/>
  <c r="R1304" i="2" s="1"/>
  <c r="S1304" i="2" s="1"/>
  <c r="T1304" i="2" s="1"/>
  <c r="U1304" i="2" l="1"/>
  <c r="X1304" i="2" s="1"/>
  <c r="Y1304" i="2" s="1"/>
  <c r="G1304" i="2"/>
  <c r="C1305" i="2" l="1"/>
  <c r="D1305" i="2" l="1"/>
  <c r="I1305" i="2" s="1"/>
  <c r="Z1305" i="2" s="1"/>
  <c r="AA1305" i="2"/>
  <c r="K1305" i="2" l="1"/>
  <c r="N1305" i="2" s="1"/>
  <c r="L1305" i="2"/>
  <c r="J1305" i="2"/>
  <c r="M1305" i="2" s="1"/>
  <c r="AB1305" i="2"/>
  <c r="AC1305" i="2" s="1"/>
  <c r="O1305" i="2" l="1"/>
  <c r="Q1305" i="2" s="1"/>
  <c r="R1305" i="2" l="1"/>
  <c r="S1305" i="2" s="1"/>
  <c r="T1305" i="2" s="1"/>
  <c r="U1305" i="2" l="1"/>
  <c r="X1305" i="2" s="1"/>
  <c r="Y1305" i="2" s="1"/>
  <c r="G1305" i="2"/>
  <c r="C1306" i="2"/>
  <c r="D1306" i="2" l="1"/>
  <c r="I1306" i="2" s="1"/>
  <c r="Z1306" i="2" s="1"/>
  <c r="AA1306" i="2"/>
  <c r="AB1306" i="2" l="1"/>
  <c r="AC1306" i="2" s="1"/>
  <c r="K1306" i="2"/>
  <c r="N1306" i="2" s="1"/>
  <c r="L1306" i="2"/>
  <c r="J1306" i="2"/>
  <c r="M1306" i="2" s="1"/>
  <c r="O1306" i="2" l="1"/>
  <c r="Q1306" i="2" s="1"/>
  <c r="R1306" i="2" s="1"/>
  <c r="S1306" i="2" l="1"/>
  <c r="T1306" i="2" s="1"/>
  <c r="U1306" i="2" s="1"/>
  <c r="X1306" i="2" s="1"/>
  <c r="Y1306" i="2" s="1"/>
  <c r="G1306" i="2" l="1"/>
  <c r="C1307" i="2"/>
  <c r="D1307" i="2" l="1"/>
  <c r="I1307" i="2" s="1"/>
  <c r="Z1307" i="2" s="1"/>
  <c r="AA1307" i="2"/>
  <c r="AB1307" i="2" l="1"/>
  <c r="AC1307" i="2" s="1"/>
  <c r="K1307" i="2"/>
  <c r="N1307" i="2" s="1"/>
  <c r="L1307" i="2"/>
  <c r="J1307" i="2"/>
  <c r="M1307" i="2" s="1"/>
  <c r="O1307" i="2" l="1"/>
  <c r="Q1307" i="2" s="1"/>
  <c r="R1307" i="2" s="1"/>
  <c r="S1307" i="2" s="1"/>
  <c r="T1307" i="2" s="1"/>
  <c r="U1307" i="2" l="1"/>
  <c r="X1307" i="2" s="1"/>
  <c r="Y1307" i="2" s="1"/>
  <c r="G1307" i="2"/>
  <c r="C1308" i="2" l="1"/>
  <c r="D1308" i="2" l="1"/>
  <c r="I1308" i="2" s="1"/>
  <c r="Z1308" i="2" s="1"/>
  <c r="AA1308" i="2"/>
  <c r="L1308" i="2" l="1"/>
  <c r="K1308" i="2"/>
  <c r="N1308" i="2" s="1"/>
  <c r="J1308" i="2"/>
  <c r="M1308" i="2" s="1"/>
  <c r="AB1308" i="2"/>
  <c r="AC1308" i="2" s="1"/>
  <c r="O1308" i="2" l="1"/>
  <c r="Q1308" i="2" s="1"/>
  <c r="R1308" i="2" s="1"/>
  <c r="S1308" i="2" s="1"/>
  <c r="T1308" i="2" s="1"/>
  <c r="U1308" i="2" l="1"/>
  <c r="X1308" i="2" s="1"/>
  <c r="Y1308" i="2" s="1"/>
  <c r="G1308" i="2"/>
  <c r="C1309" i="2" l="1"/>
  <c r="D1309" i="2" l="1"/>
  <c r="I1309" i="2" s="1"/>
  <c r="Z1309" i="2" s="1"/>
  <c r="AA1309" i="2"/>
  <c r="K1309" i="2" l="1"/>
  <c r="N1309" i="2" s="1"/>
  <c r="AB1309" i="2"/>
  <c r="AC1309" i="2" s="1"/>
  <c r="J1309" i="2"/>
  <c r="M1309" i="2" s="1"/>
  <c r="L1309" i="2"/>
  <c r="O1309" i="2" l="1"/>
  <c r="Q1309" i="2" s="1"/>
  <c r="R1309" i="2" s="1"/>
  <c r="S1309" i="2" s="1"/>
  <c r="T1309" i="2" s="1"/>
  <c r="U1309" i="2" l="1"/>
  <c r="X1309" i="2" s="1"/>
  <c r="Y1309" i="2" s="1"/>
  <c r="G1309" i="2"/>
  <c r="C1310" i="2" l="1"/>
  <c r="D1310" i="2" l="1"/>
  <c r="I1310" i="2" s="1"/>
  <c r="Z1310" i="2" s="1"/>
  <c r="AA1310" i="2"/>
  <c r="K1310" i="2" l="1"/>
  <c r="N1310" i="2" s="1"/>
  <c r="L1310" i="2"/>
  <c r="J1310" i="2"/>
  <c r="M1310" i="2" s="1"/>
  <c r="AB1310" i="2"/>
  <c r="AC1310" i="2" s="1"/>
  <c r="O1310" i="2" l="1"/>
  <c r="Q1310" i="2" s="1"/>
  <c r="R1310" i="2" s="1"/>
  <c r="S1310" i="2" s="1"/>
  <c r="T1310" i="2" s="1"/>
  <c r="U1310" i="2" l="1"/>
  <c r="X1310" i="2" s="1"/>
  <c r="Y1310" i="2" s="1"/>
  <c r="G1310" i="2"/>
  <c r="C1311" i="2" l="1"/>
  <c r="D1311" i="2" l="1"/>
  <c r="I1311" i="2" s="1"/>
  <c r="Z1311" i="2" s="1"/>
  <c r="AA1311" i="2"/>
  <c r="K1311" i="2" l="1"/>
  <c r="N1311" i="2" s="1"/>
  <c r="L1311" i="2"/>
  <c r="J1311" i="2"/>
  <c r="M1311" i="2" s="1"/>
  <c r="AB1311" i="2"/>
  <c r="AC1311" i="2" s="1"/>
  <c r="O1311" i="2" l="1"/>
  <c r="Q1311" i="2" s="1"/>
  <c r="R1311" i="2" s="1"/>
  <c r="S1311" i="2" s="1"/>
  <c r="T1311" i="2" s="1"/>
  <c r="U1311" i="2" l="1"/>
  <c r="X1311" i="2" s="1"/>
  <c r="Y1311" i="2" s="1"/>
  <c r="G1311" i="2"/>
  <c r="C1312" i="2" l="1"/>
  <c r="D1312" i="2" l="1"/>
  <c r="I1312" i="2" s="1"/>
  <c r="Z1312" i="2" s="1"/>
  <c r="AA1312" i="2"/>
  <c r="L1312" i="2" l="1"/>
  <c r="K1312" i="2"/>
  <c r="N1312" i="2" s="1"/>
  <c r="J1312" i="2"/>
  <c r="M1312" i="2" s="1"/>
  <c r="AB1312" i="2"/>
  <c r="AC1312" i="2" s="1"/>
  <c r="O1312" i="2" l="1"/>
  <c r="Q1312" i="2" s="1"/>
  <c r="R1312" i="2" s="1"/>
  <c r="S1312" i="2" s="1"/>
  <c r="T1312" i="2" s="1"/>
  <c r="U1312" i="2" l="1"/>
  <c r="X1312" i="2" s="1"/>
  <c r="Y1312" i="2" s="1"/>
  <c r="G1312" i="2"/>
  <c r="C1313" i="2" l="1"/>
  <c r="D1313" i="2" l="1"/>
  <c r="I1313" i="2" s="1"/>
  <c r="Z1313" i="2" s="1"/>
  <c r="AA1313" i="2"/>
  <c r="K1313" i="2" l="1"/>
  <c r="N1313" i="2" s="1"/>
  <c r="L1313" i="2"/>
  <c r="J1313" i="2"/>
  <c r="M1313" i="2" s="1"/>
  <c r="AB1313" i="2"/>
  <c r="AC1313" i="2" s="1"/>
  <c r="O1313" i="2" l="1"/>
  <c r="Q1313" i="2" s="1"/>
  <c r="R1313" i="2" s="1"/>
  <c r="S1313" i="2" s="1"/>
  <c r="T1313" i="2" s="1"/>
  <c r="U1313" i="2" l="1"/>
  <c r="X1313" i="2" s="1"/>
  <c r="Y1313" i="2" s="1"/>
  <c r="G1313" i="2"/>
  <c r="C1314" i="2" l="1"/>
  <c r="D1314" i="2" l="1"/>
  <c r="I1314" i="2" s="1"/>
  <c r="Z1314" i="2" s="1"/>
  <c r="AA1314" i="2"/>
  <c r="AB1314" i="2" l="1"/>
  <c r="AC1314" i="2" s="1"/>
  <c r="K1314" i="2"/>
  <c r="N1314" i="2" s="1"/>
  <c r="L1314" i="2"/>
  <c r="J1314" i="2"/>
  <c r="M1314" i="2" s="1"/>
  <c r="O1314" i="2" l="1"/>
  <c r="Q1314" i="2" s="1"/>
  <c r="R1314" i="2" s="1"/>
  <c r="S1314" i="2" s="1"/>
  <c r="T1314" i="2" s="1"/>
  <c r="U1314" i="2" l="1"/>
  <c r="X1314" i="2" s="1"/>
  <c r="Y1314" i="2" s="1"/>
  <c r="G1314" i="2"/>
  <c r="C1315" i="2" l="1"/>
  <c r="D1315" i="2" l="1"/>
  <c r="I1315" i="2" s="1"/>
  <c r="Z1315" i="2" s="1"/>
  <c r="AA1315" i="2"/>
  <c r="AB1315" i="2" l="1"/>
  <c r="AC1315" i="2" s="1"/>
  <c r="K1315" i="2"/>
  <c r="N1315" i="2" s="1"/>
  <c r="J1315" i="2"/>
  <c r="M1315" i="2" s="1"/>
  <c r="L1315" i="2"/>
  <c r="O1315" i="2" l="1"/>
  <c r="Q1315" i="2" s="1"/>
  <c r="R1315" i="2" s="1"/>
  <c r="S1315" i="2" l="1"/>
  <c r="T1315" i="2" s="1"/>
  <c r="U1315" i="2" s="1"/>
  <c r="X1315" i="2" s="1"/>
  <c r="Y1315" i="2" s="1"/>
  <c r="G1315" i="2" l="1"/>
  <c r="C1316" i="2"/>
  <c r="D1316" i="2" l="1"/>
  <c r="I1316" i="2" s="1"/>
  <c r="Z1316" i="2" s="1"/>
  <c r="AA1316" i="2"/>
  <c r="AB1316" i="2" l="1"/>
  <c r="AC1316" i="2" s="1"/>
  <c r="K1316" i="2"/>
  <c r="N1316" i="2" s="1"/>
  <c r="L1316" i="2"/>
  <c r="J1316" i="2"/>
  <c r="M1316" i="2" s="1"/>
  <c r="O1316" i="2" l="1"/>
  <c r="Q1316" i="2" s="1"/>
  <c r="R1316" i="2" s="1"/>
  <c r="S1316" i="2" s="1"/>
  <c r="T1316" i="2" s="1"/>
  <c r="U1316" i="2" l="1"/>
  <c r="X1316" i="2" s="1"/>
  <c r="Y1316" i="2" s="1"/>
  <c r="G1316" i="2"/>
  <c r="C1317" i="2" l="1"/>
  <c r="D1317" i="2" l="1"/>
  <c r="I1317" i="2" s="1"/>
  <c r="Z1317" i="2" s="1"/>
  <c r="AA1317" i="2"/>
  <c r="L1317" i="2" l="1"/>
  <c r="AB1317" i="2"/>
  <c r="AC1317" i="2" s="1"/>
  <c r="K1317" i="2"/>
  <c r="N1317" i="2" s="1"/>
  <c r="J1317" i="2"/>
  <c r="M1317" i="2" s="1"/>
  <c r="O1317" i="2" l="1"/>
  <c r="Q1317" i="2" s="1"/>
  <c r="R1317" i="2" s="1"/>
  <c r="S1317" i="2" s="1"/>
  <c r="T1317" i="2" s="1"/>
  <c r="U1317" i="2" l="1"/>
  <c r="X1317" i="2" s="1"/>
  <c r="Y1317" i="2" s="1"/>
  <c r="G1317" i="2"/>
  <c r="C1318" i="2" l="1"/>
  <c r="D1318" i="2" l="1"/>
  <c r="I1318" i="2" s="1"/>
  <c r="Z1318" i="2" s="1"/>
  <c r="AA1318" i="2"/>
  <c r="K1318" i="2" l="1"/>
  <c r="N1318" i="2" s="1"/>
  <c r="L1318" i="2"/>
  <c r="AB1318" i="2"/>
  <c r="AC1318" i="2" s="1"/>
  <c r="J1318" i="2"/>
  <c r="M1318" i="2" s="1"/>
  <c r="O1318" i="2" l="1"/>
  <c r="Q1318" i="2" s="1"/>
  <c r="R1318" i="2" s="1"/>
  <c r="S1318" i="2" s="1"/>
  <c r="T1318" i="2" s="1"/>
  <c r="U1318" i="2" l="1"/>
  <c r="X1318" i="2" s="1"/>
  <c r="Y1318" i="2" s="1"/>
  <c r="G1318" i="2"/>
  <c r="C1319" i="2" l="1"/>
  <c r="D1319" i="2" l="1"/>
  <c r="I1319" i="2" s="1"/>
  <c r="Z1319" i="2" s="1"/>
  <c r="AA1319" i="2"/>
  <c r="K1319" i="2" l="1"/>
  <c r="N1319" i="2" s="1"/>
  <c r="L1319" i="2"/>
  <c r="J1319" i="2"/>
  <c r="M1319" i="2" s="1"/>
  <c r="AB1319" i="2"/>
  <c r="AC1319" i="2" s="1"/>
  <c r="O1319" i="2" l="1"/>
  <c r="Q1319" i="2" s="1"/>
  <c r="R1319" i="2" s="1"/>
  <c r="S1319" i="2" s="1"/>
  <c r="T1319" i="2" s="1"/>
  <c r="U1319" i="2" l="1"/>
  <c r="X1319" i="2" s="1"/>
  <c r="Y1319" i="2" s="1"/>
  <c r="G1319" i="2"/>
  <c r="C1320" i="2" l="1"/>
  <c r="D1320" i="2" l="1"/>
  <c r="I1320" i="2" s="1"/>
  <c r="Z1320" i="2" s="1"/>
  <c r="AA1320" i="2"/>
  <c r="AB1320" i="2" l="1"/>
  <c r="AC1320" i="2" s="1"/>
  <c r="K1320" i="2"/>
  <c r="N1320" i="2" s="1"/>
  <c r="L1320" i="2"/>
  <c r="J1320" i="2"/>
  <c r="M1320" i="2" s="1"/>
  <c r="O1320" i="2" l="1"/>
  <c r="Q1320" i="2" s="1"/>
  <c r="R1320" i="2" s="1"/>
  <c r="S1320" i="2" s="1"/>
  <c r="T1320" i="2" s="1"/>
  <c r="U1320" i="2" l="1"/>
  <c r="X1320" i="2" s="1"/>
  <c r="Y1320" i="2" s="1"/>
  <c r="G1320" i="2"/>
  <c r="C1321" i="2" l="1"/>
  <c r="D1321" i="2" l="1"/>
  <c r="I1321" i="2" s="1"/>
  <c r="Z1321" i="2" s="1"/>
  <c r="AA1321" i="2"/>
  <c r="K1321" i="2" l="1"/>
  <c r="N1321" i="2" s="1"/>
  <c r="L1321" i="2"/>
  <c r="AB1321" i="2"/>
  <c r="AC1321" i="2" s="1"/>
  <c r="J1321" i="2"/>
  <c r="M1321" i="2" s="1"/>
  <c r="O1321" i="2" l="1"/>
  <c r="Q1321" i="2" s="1"/>
  <c r="R1321" i="2" s="1"/>
  <c r="S1321" i="2" s="1"/>
  <c r="T1321" i="2" s="1"/>
  <c r="U1321" i="2" l="1"/>
  <c r="X1321" i="2" s="1"/>
  <c r="Y1321" i="2" s="1"/>
  <c r="G1321" i="2"/>
  <c r="C1322" i="2" l="1"/>
  <c r="D1322" i="2" l="1"/>
  <c r="I1322" i="2" s="1"/>
  <c r="Z1322" i="2" s="1"/>
  <c r="AA1322" i="2"/>
  <c r="AB1322" i="2" l="1"/>
  <c r="AC1322" i="2" s="1"/>
  <c r="K1322" i="2"/>
  <c r="N1322" i="2" s="1"/>
  <c r="L1322" i="2"/>
  <c r="J1322" i="2"/>
  <c r="M1322" i="2" s="1"/>
  <c r="O1322" i="2" l="1"/>
  <c r="Q1322" i="2" s="1"/>
  <c r="R1322" i="2" s="1"/>
  <c r="S1322" i="2" s="1"/>
  <c r="T1322" i="2" s="1"/>
  <c r="U1322" i="2" l="1"/>
  <c r="X1322" i="2" s="1"/>
  <c r="Y1322" i="2" s="1"/>
  <c r="G1322" i="2"/>
  <c r="C1323" i="2" l="1"/>
  <c r="D1323" i="2" l="1"/>
  <c r="I1323" i="2" s="1"/>
  <c r="Z1323" i="2" s="1"/>
  <c r="AA1323" i="2"/>
  <c r="AB1323" i="2" l="1"/>
  <c r="AC1323" i="2" s="1"/>
  <c r="K1323" i="2"/>
  <c r="N1323" i="2" s="1"/>
  <c r="L1323" i="2"/>
  <c r="J1323" i="2"/>
  <c r="M1323" i="2" s="1"/>
  <c r="O1323" i="2" l="1"/>
  <c r="Q1323" i="2" s="1"/>
  <c r="R1323" i="2" s="1"/>
  <c r="S1323" i="2" s="1"/>
  <c r="T1323" i="2" s="1"/>
  <c r="U1323" i="2" l="1"/>
  <c r="X1323" i="2" s="1"/>
  <c r="Y1323" i="2" s="1"/>
  <c r="C1324" i="2" s="1"/>
  <c r="G1323" i="2"/>
  <c r="D1324" i="2" l="1"/>
  <c r="I1324" i="2" s="1"/>
  <c r="Z1324" i="2" s="1"/>
  <c r="AA1324" i="2"/>
  <c r="L1324" i="2" l="1"/>
  <c r="K1324" i="2"/>
  <c r="N1324" i="2" s="1"/>
  <c r="J1324" i="2"/>
  <c r="M1324" i="2" s="1"/>
  <c r="AB1324" i="2"/>
  <c r="AC1324" i="2" s="1"/>
  <c r="O1324" i="2" l="1"/>
  <c r="Q1324" i="2" s="1"/>
  <c r="R1324" i="2" s="1"/>
  <c r="S1324" i="2" s="1"/>
  <c r="T1324" i="2" s="1"/>
  <c r="U1324" i="2" l="1"/>
  <c r="X1324" i="2" s="1"/>
  <c r="Y1324" i="2" s="1"/>
  <c r="G1324" i="2"/>
  <c r="C1325" i="2" l="1"/>
  <c r="D1325" i="2" l="1"/>
  <c r="I1325" i="2" s="1"/>
  <c r="Z1325" i="2" s="1"/>
  <c r="AA1325" i="2"/>
  <c r="AB1325" i="2" l="1"/>
  <c r="AC1325" i="2" s="1"/>
  <c r="J1325" i="2"/>
  <c r="M1325" i="2" s="1"/>
  <c r="K1325" i="2"/>
  <c r="N1325" i="2" s="1"/>
  <c r="L1325" i="2"/>
  <c r="O1325" i="2" l="1"/>
  <c r="Q1325" i="2" s="1"/>
  <c r="R1325" i="2" s="1"/>
  <c r="S1325" i="2" s="1"/>
  <c r="T1325" i="2" s="1"/>
  <c r="U1325" i="2" l="1"/>
  <c r="X1325" i="2" s="1"/>
  <c r="Y1325" i="2" s="1"/>
  <c r="G1325" i="2"/>
  <c r="C1326" i="2" l="1"/>
  <c r="D1326" i="2" l="1"/>
  <c r="I1326" i="2" s="1"/>
  <c r="Z1326" i="2" s="1"/>
  <c r="AA1326" i="2"/>
  <c r="J1326" i="2" l="1"/>
  <c r="M1326" i="2" s="1"/>
  <c r="K1326" i="2"/>
  <c r="N1326" i="2" s="1"/>
  <c r="L1326" i="2"/>
  <c r="AB1326" i="2"/>
  <c r="AC1326" i="2" s="1"/>
  <c r="O1326" i="2" l="1"/>
  <c r="Q1326" i="2" s="1"/>
  <c r="R1326" i="2" s="1"/>
  <c r="S1326" i="2" s="1"/>
  <c r="T1326" i="2" s="1"/>
  <c r="U1326" i="2" l="1"/>
  <c r="X1326" i="2" s="1"/>
  <c r="Y1326" i="2" s="1"/>
  <c r="G1326" i="2"/>
  <c r="C1327" i="2" l="1"/>
  <c r="D1327" i="2" l="1"/>
  <c r="I1327" i="2" s="1"/>
  <c r="Z1327" i="2" s="1"/>
  <c r="AA1327" i="2"/>
  <c r="K1327" i="2" l="1"/>
  <c r="N1327" i="2" s="1"/>
  <c r="L1327" i="2"/>
  <c r="J1327" i="2"/>
  <c r="M1327" i="2" s="1"/>
  <c r="AB1327" i="2"/>
  <c r="AC1327" i="2" s="1"/>
  <c r="O1327" i="2" l="1"/>
  <c r="Q1327" i="2" s="1"/>
  <c r="R1327" i="2" s="1"/>
  <c r="S1327" i="2" s="1"/>
  <c r="T1327" i="2" s="1"/>
  <c r="U1327" i="2" l="1"/>
  <c r="X1327" i="2" s="1"/>
  <c r="Y1327" i="2" s="1"/>
  <c r="G1327" i="2"/>
  <c r="C1328" i="2" l="1"/>
  <c r="D1328" i="2" l="1"/>
  <c r="I1328" i="2" s="1"/>
  <c r="Z1328" i="2" s="1"/>
  <c r="AA1328" i="2"/>
  <c r="K1328" i="2" l="1"/>
  <c r="N1328" i="2" s="1"/>
  <c r="L1328" i="2"/>
  <c r="J1328" i="2"/>
  <c r="M1328" i="2" s="1"/>
  <c r="AB1328" i="2"/>
  <c r="AC1328" i="2" s="1"/>
  <c r="O1328" i="2" l="1"/>
  <c r="Q1328" i="2" s="1"/>
  <c r="R1328" i="2" s="1"/>
  <c r="S1328" i="2" s="1"/>
  <c r="T1328" i="2" s="1"/>
  <c r="U1328" i="2" l="1"/>
  <c r="X1328" i="2" s="1"/>
  <c r="Y1328" i="2" s="1"/>
  <c r="C1329" i="2" s="1"/>
  <c r="G1328" i="2"/>
  <c r="D1329" i="2" l="1"/>
  <c r="I1329" i="2" s="1"/>
  <c r="Z1329" i="2" s="1"/>
  <c r="AA1329" i="2"/>
  <c r="K1329" i="2" l="1"/>
  <c r="N1329" i="2" s="1"/>
  <c r="J1329" i="2"/>
  <c r="M1329" i="2" s="1"/>
  <c r="L1329" i="2"/>
  <c r="AB1329" i="2"/>
  <c r="AC1329" i="2" s="1"/>
  <c r="O1329" i="2" l="1"/>
  <c r="Q1329" i="2" s="1"/>
  <c r="R1329" i="2" s="1"/>
  <c r="S1329" i="2" s="1"/>
  <c r="T1329" i="2" s="1"/>
  <c r="U1329" i="2" l="1"/>
  <c r="X1329" i="2" s="1"/>
  <c r="Y1329" i="2" s="1"/>
  <c r="G1329" i="2"/>
  <c r="C1330" i="2" l="1"/>
  <c r="D1330" i="2" l="1"/>
  <c r="I1330" i="2" s="1"/>
  <c r="Z1330" i="2" s="1"/>
  <c r="AA1330" i="2"/>
  <c r="K1330" i="2" l="1"/>
  <c r="N1330" i="2" s="1"/>
  <c r="AB1330" i="2"/>
  <c r="AC1330" i="2" s="1"/>
  <c r="J1330" i="2"/>
  <c r="M1330" i="2" s="1"/>
  <c r="L1330" i="2"/>
  <c r="O1330" i="2" l="1"/>
  <c r="Q1330" i="2" s="1"/>
  <c r="R1330" i="2" s="1"/>
  <c r="S1330" i="2" s="1"/>
  <c r="T1330" i="2" s="1"/>
  <c r="U1330" i="2" l="1"/>
  <c r="X1330" i="2" s="1"/>
  <c r="Y1330" i="2" s="1"/>
  <c r="G1330" i="2"/>
  <c r="C1331" i="2" l="1"/>
  <c r="D1331" i="2" l="1"/>
  <c r="I1331" i="2" s="1"/>
  <c r="Z1331" i="2" s="1"/>
  <c r="AA1331" i="2"/>
  <c r="AB1331" i="2" l="1"/>
  <c r="AC1331" i="2" s="1"/>
  <c r="L1331" i="2"/>
  <c r="K1331" i="2"/>
  <c r="N1331" i="2" s="1"/>
  <c r="J1331" i="2"/>
  <c r="M1331" i="2" s="1"/>
  <c r="O1331" i="2" l="1"/>
  <c r="Q1331" i="2" s="1"/>
  <c r="R1331" i="2" s="1"/>
  <c r="S1331" i="2" s="1"/>
  <c r="T1331" i="2" s="1"/>
  <c r="U1331" i="2" l="1"/>
  <c r="X1331" i="2" s="1"/>
  <c r="Y1331" i="2" s="1"/>
  <c r="G1331" i="2"/>
  <c r="C1332" i="2" l="1"/>
  <c r="D1332" i="2" l="1"/>
  <c r="I1332" i="2" s="1"/>
  <c r="Z1332" i="2" s="1"/>
  <c r="AA1332" i="2"/>
  <c r="AB1332" i="2" l="1"/>
  <c r="AC1332" i="2" s="1"/>
  <c r="J1332" i="2"/>
  <c r="M1332" i="2" s="1"/>
  <c r="L1332" i="2"/>
  <c r="K1332" i="2"/>
  <c r="N1332" i="2" s="1"/>
  <c r="O1332" i="2" l="1"/>
  <c r="Q1332" i="2" s="1"/>
  <c r="R1332" i="2" s="1"/>
  <c r="S1332" i="2" s="1"/>
  <c r="T1332" i="2" s="1"/>
  <c r="U1332" i="2" l="1"/>
  <c r="X1332" i="2" s="1"/>
  <c r="Y1332" i="2" s="1"/>
  <c r="G1332" i="2"/>
  <c r="C1333" i="2" l="1"/>
  <c r="D1333" i="2" l="1"/>
  <c r="I1333" i="2" s="1"/>
  <c r="Z1333" i="2" s="1"/>
  <c r="AA1333" i="2"/>
  <c r="K1333" i="2" l="1"/>
  <c r="N1333" i="2" s="1"/>
  <c r="L1333" i="2"/>
  <c r="J1333" i="2"/>
  <c r="M1333" i="2" s="1"/>
  <c r="AB1333" i="2"/>
  <c r="AC1333" i="2" s="1"/>
  <c r="O1333" i="2" l="1"/>
  <c r="Q1333" i="2" s="1"/>
  <c r="R1333" i="2" s="1"/>
  <c r="S1333" i="2" s="1"/>
  <c r="T1333" i="2" s="1"/>
  <c r="U1333" i="2" l="1"/>
  <c r="X1333" i="2" s="1"/>
  <c r="Y1333" i="2" s="1"/>
  <c r="G1333" i="2"/>
  <c r="C1334" i="2" l="1"/>
  <c r="D1334" i="2" l="1"/>
  <c r="I1334" i="2" s="1"/>
  <c r="Z1334" i="2" s="1"/>
  <c r="AA1334" i="2"/>
  <c r="K1334" i="2" l="1"/>
  <c r="N1334" i="2" s="1"/>
  <c r="L1334" i="2"/>
  <c r="J1334" i="2"/>
  <c r="M1334" i="2" s="1"/>
  <c r="AB1334" i="2"/>
  <c r="AC1334" i="2" s="1"/>
  <c r="O1334" i="2" l="1"/>
  <c r="Q1334" i="2" s="1"/>
  <c r="R1334" i="2" s="1"/>
  <c r="S1334" i="2" s="1"/>
  <c r="T1334" i="2" s="1"/>
  <c r="U1334" i="2" l="1"/>
  <c r="X1334" i="2" s="1"/>
  <c r="Y1334" i="2" s="1"/>
  <c r="G1334" i="2"/>
  <c r="C1335" i="2" l="1"/>
  <c r="D1335" i="2" l="1"/>
  <c r="I1335" i="2" s="1"/>
  <c r="Z1335" i="2" s="1"/>
  <c r="AA1335" i="2"/>
  <c r="AB1335" i="2" l="1"/>
  <c r="AC1335" i="2" s="1"/>
  <c r="K1335" i="2"/>
  <c r="N1335" i="2" s="1"/>
  <c r="L1335" i="2"/>
  <c r="J1335" i="2"/>
  <c r="M1335" i="2" s="1"/>
  <c r="O1335" i="2" l="1"/>
  <c r="Q1335" i="2" s="1"/>
  <c r="R1335" i="2" s="1"/>
  <c r="S1335" i="2" s="1"/>
  <c r="T1335" i="2" s="1"/>
  <c r="U1335" i="2" l="1"/>
  <c r="X1335" i="2" s="1"/>
  <c r="Y1335" i="2" s="1"/>
  <c r="G1335" i="2"/>
  <c r="C1336" i="2" l="1"/>
  <c r="D1336" i="2" l="1"/>
  <c r="I1336" i="2" s="1"/>
  <c r="Z1336" i="2" s="1"/>
  <c r="AA1336" i="2"/>
  <c r="AB1336" i="2" l="1"/>
  <c r="AC1336" i="2" s="1"/>
  <c r="K1336" i="2"/>
  <c r="N1336" i="2" s="1"/>
  <c r="L1336" i="2"/>
  <c r="J1336" i="2"/>
  <c r="M1336" i="2" s="1"/>
  <c r="O1336" i="2" l="1"/>
  <c r="Q1336" i="2" s="1"/>
  <c r="R1336" i="2" s="1"/>
  <c r="S1336" i="2" s="1"/>
  <c r="T1336" i="2" s="1"/>
  <c r="U1336" i="2" l="1"/>
  <c r="X1336" i="2" s="1"/>
  <c r="Y1336" i="2" s="1"/>
  <c r="G1336" i="2"/>
  <c r="C1337" i="2" l="1"/>
  <c r="D1337" i="2" l="1"/>
  <c r="I1337" i="2" s="1"/>
  <c r="Z1337" i="2" s="1"/>
  <c r="AA1337" i="2"/>
  <c r="AB1337" i="2" l="1"/>
  <c r="AC1337" i="2" s="1"/>
  <c r="K1337" i="2"/>
  <c r="N1337" i="2" s="1"/>
  <c r="L1337" i="2"/>
  <c r="J1337" i="2"/>
  <c r="M1337" i="2" s="1"/>
  <c r="O1337" i="2" l="1"/>
  <c r="Q1337" i="2" s="1"/>
  <c r="R1337" i="2" s="1"/>
  <c r="S1337" i="2" s="1"/>
  <c r="T1337" i="2" s="1"/>
  <c r="U1337" i="2" l="1"/>
  <c r="X1337" i="2" s="1"/>
  <c r="Y1337" i="2" s="1"/>
  <c r="G1337" i="2"/>
  <c r="C1338" i="2" l="1"/>
  <c r="D1338" i="2" l="1"/>
  <c r="I1338" i="2" s="1"/>
  <c r="Z1338" i="2" s="1"/>
  <c r="AA1338" i="2"/>
  <c r="AB1338" i="2" l="1"/>
  <c r="AC1338" i="2" s="1"/>
  <c r="L1338" i="2"/>
  <c r="K1338" i="2"/>
  <c r="N1338" i="2" s="1"/>
  <c r="J1338" i="2"/>
  <c r="M1338" i="2" s="1"/>
  <c r="O1338" i="2" l="1"/>
  <c r="Q1338" i="2" s="1"/>
  <c r="R1338" i="2" s="1"/>
  <c r="S1338" i="2" s="1"/>
  <c r="T1338" i="2" s="1"/>
  <c r="U1338" i="2" l="1"/>
  <c r="X1338" i="2" s="1"/>
  <c r="Y1338" i="2" s="1"/>
  <c r="G1338" i="2"/>
  <c r="C1339" i="2" l="1"/>
  <c r="D1339" i="2" l="1"/>
  <c r="I1339" i="2" s="1"/>
  <c r="Z1339" i="2" s="1"/>
  <c r="AA1339" i="2"/>
  <c r="AB1339" i="2" l="1"/>
  <c r="AC1339" i="2" s="1"/>
  <c r="L1339" i="2"/>
  <c r="K1339" i="2"/>
  <c r="N1339" i="2" s="1"/>
  <c r="J1339" i="2"/>
  <c r="M1339" i="2" s="1"/>
  <c r="O1339" i="2" l="1"/>
  <c r="Q1339" i="2" s="1"/>
  <c r="R1339" i="2" s="1"/>
  <c r="S1339" i="2" s="1"/>
  <c r="T1339" i="2" s="1"/>
  <c r="U1339" i="2" l="1"/>
  <c r="X1339" i="2" s="1"/>
  <c r="Y1339" i="2" s="1"/>
  <c r="G1339" i="2"/>
  <c r="C1340" i="2" l="1"/>
  <c r="D1340" i="2" l="1"/>
  <c r="I1340" i="2" s="1"/>
  <c r="Z1340" i="2" s="1"/>
  <c r="AA1340" i="2"/>
  <c r="K1340" i="2" l="1"/>
  <c r="N1340" i="2" s="1"/>
  <c r="L1340" i="2"/>
  <c r="J1340" i="2"/>
  <c r="M1340" i="2" s="1"/>
  <c r="AB1340" i="2"/>
  <c r="AC1340" i="2" s="1"/>
  <c r="O1340" i="2" l="1"/>
  <c r="Q1340" i="2" s="1"/>
  <c r="R1340" i="2" s="1"/>
  <c r="S1340" i="2" s="1"/>
  <c r="T1340" i="2" s="1"/>
  <c r="U1340" i="2" l="1"/>
  <c r="X1340" i="2" s="1"/>
  <c r="Y1340" i="2" s="1"/>
  <c r="G1340" i="2"/>
  <c r="C1341" i="2" l="1"/>
  <c r="D1341" i="2" l="1"/>
  <c r="I1341" i="2" s="1"/>
  <c r="Z1341" i="2" s="1"/>
  <c r="AA1341" i="2"/>
  <c r="K1341" i="2" l="1"/>
  <c r="N1341" i="2" s="1"/>
  <c r="L1341" i="2"/>
  <c r="AB1341" i="2"/>
  <c r="AC1341" i="2" s="1"/>
  <c r="J1341" i="2"/>
  <c r="M1341" i="2" s="1"/>
  <c r="O1341" i="2" l="1"/>
  <c r="Q1341" i="2" s="1"/>
  <c r="R1341" i="2" s="1"/>
  <c r="S1341" i="2" s="1"/>
  <c r="T1341" i="2" s="1"/>
  <c r="U1341" i="2" l="1"/>
  <c r="X1341" i="2" s="1"/>
  <c r="Y1341" i="2" s="1"/>
  <c r="G1341" i="2"/>
  <c r="C1342" i="2" l="1"/>
  <c r="D1342" i="2" l="1"/>
  <c r="I1342" i="2" s="1"/>
  <c r="Z1342" i="2" s="1"/>
  <c r="AA1342" i="2"/>
  <c r="AB1342" i="2" l="1"/>
  <c r="AC1342" i="2" s="1"/>
  <c r="K1342" i="2"/>
  <c r="N1342" i="2" s="1"/>
  <c r="L1342" i="2"/>
  <c r="J1342" i="2"/>
  <c r="M1342" i="2" s="1"/>
  <c r="O1342" i="2" l="1"/>
  <c r="Q1342" i="2" s="1"/>
  <c r="R1342" i="2" s="1"/>
  <c r="S1342" i="2" s="1"/>
  <c r="T1342" i="2" s="1"/>
  <c r="U1342" i="2" l="1"/>
  <c r="X1342" i="2" s="1"/>
  <c r="Y1342" i="2" s="1"/>
  <c r="G1342" i="2"/>
  <c r="C1343" i="2" l="1"/>
  <c r="D1343" i="2" l="1"/>
  <c r="I1343" i="2" s="1"/>
  <c r="Z1343" i="2" s="1"/>
  <c r="AA1343" i="2"/>
  <c r="L1343" i="2" l="1"/>
  <c r="K1343" i="2"/>
  <c r="N1343" i="2" s="1"/>
  <c r="J1343" i="2"/>
  <c r="M1343" i="2" s="1"/>
  <c r="AB1343" i="2"/>
  <c r="AC1343" i="2" s="1"/>
  <c r="O1343" i="2" l="1"/>
  <c r="Q1343" i="2" s="1"/>
  <c r="R1343" i="2" s="1"/>
  <c r="S1343" i="2" s="1"/>
  <c r="T1343" i="2" s="1"/>
  <c r="U1343" i="2" l="1"/>
  <c r="X1343" i="2" s="1"/>
  <c r="Y1343" i="2" s="1"/>
  <c r="G1343" i="2"/>
  <c r="C1344" i="2" l="1"/>
  <c r="D1344" i="2" l="1"/>
  <c r="I1344" i="2" s="1"/>
  <c r="Z1344" i="2" s="1"/>
  <c r="AA1344" i="2"/>
  <c r="K1344" i="2" l="1"/>
  <c r="N1344" i="2" s="1"/>
  <c r="L1344" i="2"/>
  <c r="J1344" i="2"/>
  <c r="M1344" i="2" s="1"/>
  <c r="AB1344" i="2"/>
  <c r="AC1344" i="2" s="1"/>
  <c r="O1344" i="2" l="1"/>
  <c r="Q1344" i="2" s="1"/>
  <c r="R1344" i="2" s="1"/>
  <c r="S1344" i="2" s="1"/>
  <c r="T1344" i="2" s="1"/>
  <c r="U1344" i="2" l="1"/>
  <c r="X1344" i="2" s="1"/>
  <c r="Y1344" i="2" s="1"/>
  <c r="G1344" i="2"/>
  <c r="C1345" i="2" l="1"/>
  <c r="D1345" i="2" l="1"/>
  <c r="I1345" i="2" s="1"/>
  <c r="Z1345" i="2" s="1"/>
  <c r="AA1345" i="2"/>
  <c r="K1345" i="2" l="1"/>
  <c r="N1345" i="2" s="1"/>
  <c r="L1345" i="2"/>
  <c r="J1345" i="2"/>
  <c r="M1345" i="2" s="1"/>
  <c r="AB1345" i="2"/>
  <c r="AC1345" i="2" s="1"/>
  <c r="O1345" i="2" l="1"/>
  <c r="Q1345" i="2" s="1"/>
  <c r="R1345" i="2" s="1"/>
  <c r="S1345" i="2" s="1"/>
  <c r="T1345" i="2" s="1"/>
  <c r="U1345" i="2" l="1"/>
  <c r="X1345" i="2" s="1"/>
  <c r="Y1345" i="2" s="1"/>
  <c r="G1345" i="2"/>
  <c r="C1346" i="2" l="1"/>
  <c r="D1346" i="2" l="1"/>
  <c r="I1346" i="2" s="1"/>
  <c r="Z1346" i="2" s="1"/>
  <c r="AA1346" i="2"/>
  <c r="AB1346" i="2" l="1"/>
  <c r="AC1346" i="2" s="1"/>
  <c r="K1346" i="2"/>
  <c r="N1346" i="2" s="1"/>
  <c r="L1346" i="2"/>
  <c r="J1346" i="2"/>
  <c r="M1346" i="2" s="1"/>
  <c r="O1346" i="2" l="1"/>
  <c r="Q1346" i="2" s="1"/>
  <c r="R1346" i="2" s="1"/>
  <c r="S1346" i="2" s="1"/>
  <c r="T1346" i="2" s="1"/>
  <c r="U1346" i="2" l="1"/>
  <c r="X1346" i="2" s="1"/>
  <c r="Y1346" i="2" s="1"/>
  <c r="C1347" i="2" s="1"/>
  <c r="G1346" i="2"/>
  <c r="D1347" i="2" l="1"/>
  <c r="I1347" i="2" s="1"/>
  <c r="Z1347" i="2" s="1"/>
  <c r="AA1347" i="2"/>
  <c r="K1347" i="2" l="1"/>
  <c r="N1347" i="2" s="1"/>
  <c r="L1347" i="2"/>
  <c r="J1347" i="2"/>
  <c r="M1347" i="2" s="1"/>
  <c r="AB1347" i="2"/>
  <c r="AC1347" i="2" s="1"/>
  <c r="O1347" i="2" l="1"/>
  <c r="Q1347" i="2" s="1"/>
  <c r="R1347" i="2" s="1"/>
  <c r="S1347" i="2" s="1"/>
  <c r="T1347" i="2" s="1"/>
  <c r="U1347" i="2" l="1"/>
  <c r="X1347" i="2" s="1"/>
  <c r="Y1347" i="2" s="1"/>
  <c r="G1347" i="2"/>
  <c r="C1348" i="2" l="1"/>
  <c r="D1348" i="2" l="1"/>
  <c r="I1348" i="2" s="1"/>
  <c r="Z1348" i="2" s="1"/>
  <c r="AA1348" i="2"/>
  <c r="K1348" i="2" l="1"/>
  <c r="N1348" i="2" s="1"/>
  <c r="L1348" i="2"/>
  <c r="J1348" i="2"/>
  <c r="M1348" i="2" s="1"/>
  <c r="AB1348" i="2"/>
  <c r="AC1348" i="2" s="1"/>
  <c r="O1348" i="2" l="1"/>
  <c r="Q1348" i="2" s="1"/>
  <c r="R1348" i="2" s="1"/>
  <c r="S1348" i="2" l="1"/>
  <c r="T1348" i="2" s="1"/>
  <c r="U1348" i="2" s="1"/>
  <c r="X1348" i="2" s="1"/>
  <c r="Y1348" i="2" s="1"/>
  <c r="G1348" i="2" l="1"/>
  <c r="C1349" i="2"/>
  <c r="D1349" i="2" l="1"/>
  <c r="I1349" i="2" s="1"/>
  <c r="Z1349" i="2" s="1"/>
  <c r="AA1349" i="2"/>
  <c r="K1349" i="2" l="1"/>
  <c r="N1349" i="2" s="1"/>
  <c r="L1349" i="2"/>
  <c r="AB1349" i="2"/>
  <c r="AC1349" i="2" s="1"/>
  <c r="J1349" i="2"/>
  <c r="M1349" i="2" s="1"/>
  <c r="O1349" i="2" l="1"/>
  <c r="Q1349" i="2" s="1"/>
  <c r="R1349" i="2" s="1"/>
  <c r="S1349" i="2" s="1"/>
  <c r="T1349" i="2" s="1"/>
  <c r="U1349" i="2" l="1"/>
  <c r="X1349" i="2" s="1"/>
  <c r="Y1349" i="2" s="1"/>
  <c r="G1349" i="2"/>
  <c r="C1350" i="2" l="1"/>
  <c r="D1350" i="2" l="1"/>
  <c r="I1350" i="2" s="1"/>
  <c r="Z1350" i="2" s="1"/>
  <c r="AA1350" i="2"/>
  <c r="AB1350" i="2" l="1"/>
  <c r="AC1350" i="2" s="1"/>
  <c r="K1350" i="2"/>
  <c r="N1350" i="2" s="1"/>
  <c r="L1350" i="2"/>
  <c r="J1350" i="2"/>
  <c r="M1350" i="2" s="1"/>
  <c r="O1350" i="2" l="1"/>
  <c r="Q1350" i="2" s="1"/>
  <c r="R1350" i="2" s="1"/>
  <c r="S1350" i="2" s="1"/>
  <c r="T1350" i="2" s="1"/>
  <c r="U1350" i="2" l="1"/>
  <c r="X1350" i="2" s="1"/>
  <c r="Y1350" i="2" s="1"/>
  <c r="G1350" i="2"/>
  <c r="C1351" i="2" l="1"/>
  <c r="D1351" i="2" l="1"/>
  <c r="I1351" i="2" s="1"/>
  <c r="Z1351" i="2" s="1"/>
  <c r="AA1351" i="2"/>
  <c r="AB1351" i="2" l="1"/>
  <c r="AC1351" i="2" s="1"/>
  <c r="L1351" i="2"/>
  <c r="K1351" i="2"/>
  <c r="N1351" i="2" s="1"/>
  <c r="J1351" i="2"/>
  <c r="M1351" i="2" s="1"/>
  <c r="O1351" i="2" l="1"/>
  <c r="Q1351" i="2" s="1"/>
  <c r="R1351" i="2" s="1"/>
  <c r="S1351" i="2" s="1"/>
  <c r="T1351" i="2" s="1"/>
  <c r="U1351" i="2" l="1"/>
  <c r="X1351" i="2" s="1"/>
  <c r="Y1351" i="2" s="1"/>
  <c r="G1351" i="2"/>
  <c r="C1352" i="2" l="1"/>
  <c r="D1352" i="2" l="1"/>
  <c r="I1352" i="2" s="1"/>
  <c r="Z1352" i="2" s="1"/>
  <c r="AA1352" i="2"/>
  <c r="K1352" i="2" l="1"/>
  <c r="N1352" i="2" s="1"/>
  <c r="L1352" i="2"/>
  <c r="J1352" i="2"/>
  <c r="M1352" i="2" s="1"/>
  <c r="AB1352" i="2"/>
  <c r="AC1352" i="2" s="1"/>
  <c r="O1352" i="2" l="1"/>
  <c r="Q1352" i="2" s="1"/>
  <c r="R1352" i="2" s="1"/>
  <c r="S1352" i="2" s="1"/>
  <c r="T1352" i="2" s="1"/>
  <c r="U1352" i="2" l="1"/>
  <c r="X1352" i="2" s="1"/>
  <c r="Y1352" i="2" s="1"/>
  <c r="C1353" i="2" s="1"/>
  <c r="G1352" i="2"/>
  <c r="D1353" i="2" l="1"/>
  <c r="I1353" i="2" s="1"/>
  <c r="Z1353" i="2" s="1"/>
  <c r="AA1353" i="2"/>
  <c r="K1353" i="2" l="1"/>
  <c r="N1353" i="2" s="1"/>
  <c r="L1353" i="2"/>
  <c r="J1353" i="2"/>
  <c r="M1353" i="2" s="1"/>
  <c r="AB1353" i="2"/>
  <c r="AC1353" i="2" s="1"/>
  <c r="O1353" i="2" l="1"/>
  <c r="Q1353" i="2" s="1"/>
  <c r="R1353" i="2" s="1"/>
  <c r="S1353" i="2" s="1"/>
  <c r="T1353" i="2" s="1"/>
  <c r="U1353" i="2" l="1"/>
  <c r="X1353" i="2" s="1"/>
  <c r="Y1353" i="2" s="1"/>
  <c r="G1353" i="2"/>
  <c r="C1354" i="2" l="1"/>
  <c r="D1354" i="2" l="1"/>
  <c r="I1354" i="2" s="1"/>
  <c r="Z1354" i="2" s="1"/>
  <c r="AA1354" i="2"/>
  <c r="K1354" i="2" l="1"/>
  <c r="N1354" i="2" s="1"/>
  <c r="L1354" i="2"/>
  <c r="J1354" i="2"/>
  <c r="M1354" i="2" s="1"/>
  <c r="AB1354" i="2"/>
  <c r="AC1354" i="2" s="1"/>
  <c r="O1354" i="2" l="1"/>
  <c r="Q1354" i="2" s="1"/>
  <c r="R1354" i="2" s="1"/>
  <c r="S1354" i="2" l="1"/>
  <c r="T1354" i="2" s="1"/>
  <c r="G1354" i="2" s="1"/>
  <c r="U1354" i="2" l="1"/>
  <c r="X1354" i="2" s="1"/>
  <c r="Y1354" i="2" s="1"/>
  <c r="C1355" i="2"/>
  <c r="D1355" i="2" l="1"/>
  <c r="I1355" i="2" s="1"/>
  <c r="Z1355" i="2" s="1"/>
  <c r="AA1355" i="2"/>
  <c r="K1355" i="2" l="1"/>
  <c r="N1355" i="2" s="1"/>
  <c r="L1355" i="2"/>
  <c r="J1355" i="2"/>
  <c r="M1355" i="2" s="1"/>
  <c r="AB1355" i="2"/>
  <c r="AC1355" i="2" s="1"/>
  <c r="O1355" i="2" l="1"/>
  <c r="Q1355" i="2" s="1"/>
  <c r="R1355" i="2" s="1"/>
  <c r="S1355" i="2" s="1"/>
  <c r="T1355" i="2" s="1"/>
  <c r="U1355" i="2" l="1"/>
  <c r="X1355" i="2" s="1"/>
  <c r="Y1355" i="2" s="1"/>
  <c r="G1355" i="2"/>
  <c r="C1356" i="2" l="1"/>
  <c r="D1356" i="2" l="1"/>
  <c r="I1356" i="2" s="1"/>
  <c r="Z1356" i="2" s="1"/>
  <c r="AA1356" i="2"/>
  <c r="K1356" i="2" l="1"/>
  <c r="N1356" i="2" s="1"/>
  <c r="L1356" i="2"/>
  <c r="J1356" i="2"/>
  <c r="M1356" i="2" s="1"/>
  <c r="AB1356" i="2"/>
  <c r="AC1356" i="2" s="1"/>
  <c r="O1356" i="2" l="1"/>
  <c r="Q1356" i="2" s="1"/>
  <c r="R1356" i="2" s="1"/>
  <c r="S1356" i="2" s="1"/>
  <c r="T1356" i="2" s="1"/>
  <c r="U1356" i="2" l="1"/>
  <c r="X1356" i="2" s="1"/>
  <c r="Y1356" i="2" s="1"/>
  <c r="G1356" i="2"/>
  <c r="C1357" i="2" l="1"/>
  <c r="D1357" i="2" l="1"/>
  <c r="I1357" i="2" s="1"/>
  <c r="Z1357" i="2" s="1"/>
  <c r="AA1357" i="2"/>
  <c r="K1357" i="2" l="1"/>
  <c r="N1357" i="2" s="1"/>
  <c r="L1357" i="2"/>
  <c r="J1357" i="2"/>
  <c r="M1357" i="2" s="1"/>
  <c r="AB1357" i="2"/>
  <c r="AC1357" i="2" s="1"/>
  <c r="O1357" i="2" l="1"/>
  <c r="Q1357" i="2" s="1"/>
  <c r="R1357" i="2" s="1"/>
  <c r="S1357" i="2" l="1"/>
  <c r="T1357" i="2" s="1"/>
  <c r="U1357" i="2" s="1"/>
  <c r="X1357" i="2" s="1"/>
  <c r="Y1357" i="2" s="1"/>
  <c r="G1357" i="2" l="1"/>
  <c r="C1358" i="2"/>
  <c r="D1358" i="2" l="1"/>
  <c r="I1358" i="2" s="1"/>
  <c r="Z1358" i="2" s="1"/>
  <c r="AA1358" i="2"/>
  <c r="AB1358" i="2" l="1"/>
  <c r="AC1358" i="2" s="1"/>
  <c r="K1358" i="2"/>
  <c r="N1358" i="2" s="1"/>
  <c r="L1358" i="2"/>
  <c r="J1358" i="2"/>
  <c r="M1358" i="2" s="1"/>
  <c r="O1358" i="2" l="1"/>
  <c r="Q1358" i="2" s="1"/>
  <c r="R1358" i="2" s="1"/>
  <c r="S1358" i="2" s="1"/>
  <c r="T1358" i="2" s="1"/>
  <c r="U1358" i="2" l="1"/>
  <c r="X1358" i="2" s="1"/>
  <c r="Y1358" i="2" s="1"/>
  <c r="G1358" i="2"/>
  <c r="C1359" i="2" l="1"/>
  <c r="D1359" i="2" l="1"/>
  <c r="I1359" i="2" s="1"/>
  <c r="Z1359" i="2" s="1"/>
  <c r="AA1359" i="2"/>
  <c r="AB1359" i="2" l="1"/>
  <c r="AC1359" i="2" s="1"/>
  <c r="K1359" i="2"/>
  <c r="N1359" i="2" s="1"/>
  <c r="L1359" i="2"/>
  <c r="J1359" i="2"/>
  <c r="M1359" i="2" s="1"/>
  <c r="O1359" i="2" l="1"/>
  <c r="Q1359" i="2" s="1"/>
  <c r="R1359" i="2" s="1"/>
  <c r="S1359" i="2" s="1"/>
  <c r="T1359" i="2" s="1"/>
  <c r="U1359" i="2" l="1"/>
  <c r="X1359" i="2" s="1"/>
  <c r="Y1359" i="2" s="1"/>
  <c r="G1359" i="2"/>
  <c r="C1360" i="2" l="1"/>
  <c r="D1360" i="2" l="1"/>
  <c r="I1360" i="2" s="1"/>
  <c r="Z1360" i="2" s="1"/>
  <c r="AA1360" i="2"/>
  <c r="K1360" i="2" l="1"/>
  <c r="N1360" i="2" s="1"/>
  <c r="L1360" i="2"/>
  <c r="J1360" i="2"/>
  <c r="M1360" i="2" s="1"/>
  <c r="AB1360" i="2"/>
  <c r="AC1360" i="2" s="1"/>
  <c r="O1360" i="2" l="1"/>
  <c r="Q1360" i="2" s="1"/>
  <c r="R1360" i="2" s="1"/>
  <c r="S1360" i="2" s="1"/>
  <c r="T1360" i="2" s="1"/>
  <c r="U1360" i="2" l="1"/>
  <c r="X1360" i="2" s="1"/>
  <c r="Y1360" i="2" s="1"/>
  <c r="G1360" i="2"/>
  <c r="C1361" i="2" l="1"/>
  <c r="D1361" i="2" l="1"/>
  <c r="I1361" i="2" s="1"/>
  <c r="Z1361" i="2" s="1"/>
  <c r="AA1361" i="2"/>
  <c r="AB1361" i="2" l="1"/>
  <c r="AC1361" i="2" s="1"/>
  <c r="K1361" i="2"/>
  <c r="N1361" i="2" s="1"/>
  <c r="L1361" i="2"/>
  <c r="J1361" i="2"/>
  <c r="M1361" i="2" s="1"/>
  <c r="O1361" i="2" l="1"/>
  <c r="Q1361" i="2" s="1"/>
  <c r="R1361" i="2" s="1"/>
  <c r="S1361" i="2" l="1"/>
  <c r="T1361" i="2" s="1"/>
  <c r="U1361" i="2" s="1"/>
  <c r="X1361" i="2" s="1"/>
  <c r="Y1361" i="2" s="1"/>
  <c r="G1361" i="2" l="1"/>
  <c r="C1362" i="2"/>
  <c r="D1362" i="2" l="1"/>
  <c r="I1362" i="2" s="1"/>
  <c r="Z1362" i="2" s="1"/>
  <c r="AA1362" i="2"/>
  <c r="AB1362" i="2" l="1"/>
  <c r="AC1362" i="2" s="1"/>
  <c r="K1362" i="2"/>
  <c r="N1362" i="2" s="1"/>
  <c r="L1362" i="2"/>
  <c r="J1362" i="2"/>
  <c r="M1362" i="2" s="1"/>
  <c r="O1362" i="2" l="1"/>
  <c r="Q1362" i="2" s="1"/>
  <c r="R1362" i="2" s="1"/>
  <c r="S1362" i="2" s="1"/>
  <c r="T1362" i="2" s="1"/>
  <c r="U1362" i="2" l="1"/>
  <c r="X1362" i="2" s="1"/>
  <c r="Y1362" i="2" s="1"/>
  <c r="G1362" i="2"/>
  <c r="C1363" i="2" l="1"/>
  <c r="D1363" i="2" l="1"/>
  <c r="I1363" i="2" s="1"/>
  <c r="Z1363" i="2" s="1"/>
  <c r="AA1363" i="2"/>
  <c r="AB1363" i="2" l="1"/>
  <c r="AC1363" i="2" s="1"/>
  <c r="K1363" i="2"/>
  <c r="N1363" i="2" s="1"/>
  <c r="L1363" i="2"/>
  <c r="J1363" i="2"/>
  <c r="M1363" i="2" s="1"/>
  <c r="O1363" i="2" l="1"/>
  <c r="Q1363" i="2" s="1"/>
  <c r="R1363" i="2" s="1"/>
  <c r="S1363" i="2" l="1"/>
  <c r="T1363" i="2" s="1"/>
  <c r="U1363" i="2" s="1"/>
  <c r="X1363" i="2" s="1"/>
  <c r="Y1363" i="2" s="1"/>
  <c r="G1363" i="2" l="1"/>
  <c r="C1364" i="2"/>
  <c r="D1364" i="2" l="1"/>
  <c r="I1364" i="2" s="1"/>
  <c r="Z1364" i="2" s="1"/>
  <c r="AA1364" i="2"/>
  <c r="K1364" i="2" l="1"/>
  <c r="N1364" i="2" s="1"/>
  <c r="L1364" i="2"/>
  <c r="J1364" i="2"/>
  <c r="M1364" i="2" s="1"/>
  <c r="AB1364" i="2"/>
  <c r="AC1364" i="2" s="1"/>
  <c r="O1364" i="2" l="1"/>
  <c r="Q1364" i="2" s="1"/>
  <c r="R1364" i="2" s="1"/>
  <c r="S1364" i="2" s="1"/>
  <c r="T1364" i="2" s="1"/>
  <c r="U1364" i="2" l="1"/>
  <c r="X1364" i="2" s="1"/>
  <c r="Y1364" i="2" s="1"/>
  <c r="G1364" i="2"/>
  <c r="C1365" i="2" l="1"/>
  <c r="D1365" i="2" l="1"/>
  <c r="I1365" i="2" s="1"/>
  <c r="Z1365" i="2" s="1"/>
  <c r="AA1365" i="2"/>
  <c r="AB1365" i="2" l="1"/>
  <c r="AC1365" i="2" s="1"/>
  <c r="K1365" i="2"/>
  <c r="N1365" i="2" s="1"/>
  <c r="L1365" i="2"/>
  <c r="J1365" i="2"/>
  <c r="M1365" i="2" s="1"/>
  <c r="O1365" i="2" l="1"/>
  <c r="Q1365" i="2" s="1"/>
  <c r="R1365" i="2" s="1"/>
  <c r="S1365" i="2" s="1"/>
  <c r="T1365" i="2" s="1"/>
  <c r="U1365" i="2" l="1"/>
  <c r="X1365" i="2" s="1"/>
  <c r="Y1365" i="2" s="1"/>
  <c r="G1365" i="2"/>
  <c r="C1366" i="2" l="1"/>
  <c r="D1366" i="2" l="1"/>
  <c r="I1366" i="2" s="1"/>
  <c r="Z1366" i="2" s="1"/>
  <c r="AA1366" i="2"/>
  <c r="K1366" i="2" l="1"/>
  <c r="N1366" i="2" s="1"/>
  <c r="L1366" i="2"/>
  <c r="J1366" i="2"/>
  <c r="M1366" i="2" s="1"/>
  <c r="AB1366" i="2"/>
  <c r="AC1366" i="2" s="1"/>
  <c r="O1366" i="2" l="1"/>
  <c r="Q1366" i="2" s="1"/>
  <c r="R1366" i="2" s="1"/>
  <c r="S1366" i="2" l="1"/>
  <c r="T1366" i="2" s="1"/>
  <c r="U1366" i="2" s="1"/>
  <c r="X1366" i="2" s="1"/>
  <c r="Y1366" i="2" s="1"/>
  <c r="G1366" i="2" l="1"/>
  <c r="C1367" i="2"/>
  <c r="D1367" i="2" l="1"/>
  <c r="I1367" i="2" s="1"/>
  <c r="Z1367" i="2" s="1"/>
  <c r="AA1367" i="2"/>
  <c r="K1367" i="2" l="1"/>
  <c r="N1367" i="2" s="1"/>
  <c r="J1367" i="2"/>
  <c r="M1367" i="2" s="1"/>
  <c r="L1367" i="2"/>
  <c r="AB1367" i="2"/>
  <c r="AC1367" i="2" s="1"/>
  <c r="O1367" i="2" l="1"/>
  <c r="Q1367" i="2" s="1"/>
  <c r="R1367" i="2" s="1"/>
  <c r="S1367" i="2" s="1"/>
  <c r="T1367" i="2" s="1"/>
  <c r="U1367" i="2" l="1"/>
  <c r="X1367" i="2" s="1"/>
  <c r="Y1367" i="2" s="1"/>
  <c r="G1367" i="2"/>
  <c r="C1368" i="2" l="1"/>
  <c r="D1368" i="2" l="1"/>
  <c r="I1368" i="2" s="1"/>
  <c r="Z1368" i="2" s="1"/>
  <c r="AA1368" i="2"/>
  <c r="AB1368" i="2" l="1"/>
  <c r="AC1368" i="2" s="1"/>
  <c r="K1368" i="2"/>
  <c r="N1368" i="2" s="1"/>
  <c r="L1368" i="2"/>
  <c r="J1368" i="2"/>
  <c r="M1368" i="2" s="1"/>
  <c r="O1368" i="2" l="1"/>
  <c r="Q1368" i="2" s="1"/>
  <c r="R1368" i="2" s="1"/>
  <c r="S1368" i="2" s="1"/>
  <c r="T1368" i="2" s="1"/>
  <c r="U1368" i="2" l="1"/>
  <c r="X1368" i="2" s="1"/>
  <c r="Y1368" i="2" s="1"/>
  <c r="C1369" i="2" s="1"/>
  <c r="G1368" i="2"/>
  <c r="D1369" i="2" l="1"/>
  <c r="I1369" i="2" s="1"/>
  <c r="Z1369" i="2" s="1"/>
  <c r="AA1369" i="2"/>
  <c r="K1369" i="2" l="1"/>
  <c r="N1369" i="2" s="1"/>
  <c r="L1369" i="2"/>
  <c r="J1369" i="2"/>
  <c r="M1369" i="2" s="1"/>
  <c r="AB1369" i="2"/>
  <c r="AC1369" i="2" s="1"/>
  <c r="O1369" i="2" l="1"/>
  <c r="Q1369" i="2" s="1"/>
  <c r="R1369" i="2" s="1"/>
  <c r="S1369" i="2" s="1"/>
  <c r="T1369" i="2" s="1"/>
  <c r="U1369" i="2" l="1"/>
  <c r="X1369" i="2" s="1"/>
  <c r="Y1369" i="2" s="1"/>
  <c r="G1369" i="2"/>
  <c r="C1370" i="2" l="1"/>
  <c r="D1370" i="2" l="1"/>
  <c r="I1370" i="2" s="1"/>
  <c r="Z1370" i="2" s="1"/>
  <c r="AA1370" i="2"/>
  <c r="K1370" i="2" l="1"/>
  <c r="N1370" i="2" s="1"/>
  <c r="L1370" i="2"/>
  <c r="J1370" i="2"/>
  <c r="M1370" i="2" s="1"/>
  <c r="AB1370" i="2"/>
  <c r="AC1370" i="2" s="1"/>
  <c r="O1370" i="2" l="1"/>
  <c r="Q1370" i="2" s="1"/>
  <c r="R1370" i="2" s="1"/>
  <c r="S1370" i="2" s="1"/>
  <c r="T1370" i="2" s="1"/>
  <c r="U1370" i="2" l="1"/>
  <c r="X1370" i="2" s="1"/>
  <c r="Y1370" i="2" s="1"/>
  <c r="G1370" i="2"/>
  <c r="C1371" i="2" l="1"/>
  <c r="D1371" i="2" l="1"/>
  <c r="I1371" i="2" s="1"/>
  <c r="Z1371" i="2" s="1"/>
  <c r="AA1371" i="2"/>
  <c r="K1371" i="2" l="1"/>
  <c r="N1371" i="2" s="1"/>
  <c r="L1371" i="2"/>
  <c r="AB1371" i="2"/>
  <c r="AC1371" i="2" s="1"/>
  <c r="J1371" i="2"/>
  <c r="M1371" i="2" s="1"/>
  <c r="O1371" i="2" l="1"/>
  <c r="Q1371" i="2" s="1"/>
  <c r="R1371" i="2" s="1"/>
  <c r="S1371" i="2" s="1"/>
  <c r="T1371" i="2" s="1"/>
  <c r="U1371" i="2" l="1"/>
  <c r="X1371" i="2" s="1"/>
  <c r="Y1371" i="2" s="1"/>
  <c r="G1371" i="2"/>
  <c r="C1372" i="2" l="1"/>
  <c r="D1372" i="2" l="1"/>
  <c r="I1372" i="2" s="1"/>
  <c r="Z1372" i="2" s="1"/>
  <c r="AA1372" i="2"/>
  <c r="K1372" i="2" l="1"/>
  <c r="N1372" i="2" s="1"/>
  <c r="J1372" i="2"/>
  <c r="M1372" i="2" s="1"/>
  <c r="L1372" i="2"/>
  <c r="AB1372" i="2"/>
  <c r="AC1372" i="2" s="1"/>
  <c r="O1372" i="2" l="1"/>
  <c r="Q1372" i="2" s="1"/>
  <c r="R1372" i="2" s="1"/>
  <c r="S1372" i="2" s="1"/>
  <c r="T1372" i="2" s="1"/>
  <c r="U1372" i="2" l="1"/>
  <c r="X1372" i="2" s="1"/>
  <c r="Y1372" i="2" s="1"/>
  <c r="G1372" i="2"/>
  <c r="C1373" i="2" l="1"/>
  <c r="D1373" i="2" l="1"/>
  <c r="I1373" i="2" s="1"/>
  <c r="Z1373" i="2" s="1"/>
  <c r="AA1373" i="2"/>
  <c r="K1373" i="2" l="1"/>
  <c r="N1373" i="2" s="1"/>
  <c r="L1373" i="2"/>
  <c r="J1373" i="2"/>
  <c r="M1373" i="2" s="1"/>
  <c r="AB1373" i="2"/>
  <c r="AC1373" i="2" s="1"/>
  <c r="O1373" i="2" l="1"/>
  <c r="Q1373" i="2" s="1"/>
  <c r="R1373" i="2" s="1"/>
  <c r="S1373" i="2" s="1"/>
  <c r="T1373" i="2" s="1"/>
  <c r="U1373" i="2" l="1"/>
  <c r="X1373" i="2" s="1"/>
  <c r="Y1373" i="2" s="1"/>
  <c r="C1374" i="2" s="1"/>
  <c r="G1373" i="2"/>
  <c r="D1374" i="2" l="1"/>
  <c r="I1374" i="2" s="1"/>
  <c r="Z1374" i="2" s="1"/>
  <c r="AA1374" i="2"/>
  <c r="K1374" i="2" l="1"/>
  <c r="N1374" i="2" s="1"/>
  <c r="L1374" i="2"/>
  <c r="J1374" i="2"/>
  <c r="M1374" i="2" s="1"/>
  <c r="AB1374" i="2"/>
  <c r="AC1374" i="2" s="1"/>
  <c r="O1374" i="2" l="1"/>
  <c r="Q1374" i="2" s="1"/>
  <c r="R1374" i="2" s="1"/>
  <c r="S1374" i="2" s="1"/>
  <c r="T1374" i="2" s="1"/>
  <c r="U1374" i="2" l="1"/>
  <c r="X1374" i="2" s="1"/>
  <c r="Y1374" i="2" s="1"/>
  <c r="G1374" i="2"/>
  <c r="C1375" i="2" l="1"/>
  <c r="D1375" i="2" l="1"/>
  <c r="I1375" i="2" s="1"/>
  <c r="Z1375" i="2" s="1"/>
  <c r="AA1375" i="2"/>
  <c r="K1375" i="2" l="1"/>
  <c r="N1375" i="2" s="1"/>
  <c r="L1375" i="2"/>
  <c r="J1375" i="2"/>
  <c r="M1375" i="2" s="1"/>
  <c r="AB1375" i="2"/>
  <c r="AC1375" i="2" s="1"/>
  <c r="O1375" i="2" l="1"/>
  <c r="Q1375" i="2" s="1"/>
  <c r="R1375" i="2" s="1"/>
  <c r="S1375" i="2" s="1"/>
  <c r="T1375" i="2" s="1"/>
  <c r="U1375" i="2" l="1"/>
  <c r="X1375" i="2" s="1"/>
  <c r="Y1375" i="2" s="1"/>
  <c r="G1375" i="2"/>
  <c r="C1376" i="2" l="1"/>
  <c r="D1376" i="2" l="1"/>
  <c r="I1376" i="2" s="1"/>
  <c r="Z1376" i="2" s="1"/>
  <c r="AA1376" i="2"/>
  <c r="K1376" i="2" l="1"/>
  <c r="N1376" i="2" s="1"/>
  <c r="L1376" i="2"/>
  <c r="J1376" i="2"/>
  <c r="M1376" i="2" s="1"/>
  <c r="AB1376" i="2"/>
  <c r="AC1376" i="2" s="1"/>
  <c r="O1376" i="2" l="1"/>
  <c r="Q1376" i="2" s="1"/>
  <c r="R1376" i="2" s="1"/>
  <c r="S1376" i="2" s="1"/>
  <c r="T1376" i="2" s="1"/>
  <c r="U1376" i="2" l="1"/>
  <c r="X1376" i="2" s="1"/>
  <c r="Y1376" i="2" s="1"/>
  <c r="G1376" i="2"/>
  <c r="C1377" i="2" l="1"/>
  <c r="D1377" i="2" l="1"/>
  <c r="I1377" i="2" s="1"/>
  <c r="Z1377" i="2" s="1"/>
  <c r="AA1377" i="2"/>
  <c r="K1377" i="2" l="1"/>
  <c r="N1377" i="2" s="1"/>
  <c r="L1377" i="2"/>
  <c r="J1377" i="2"/>
  <c r="M1377" i="2" s="1"/>
  <c r="AB1377" i="2"/>
  <c r="AC1377" i="2" s="1"/>
  <c r="O1377" i="2" l="1"/>
  <c r="Q1377" i="2" s="1"/>
  <c r="R1377" i="2" s="1"/>
  <c r="S1377" i="2" s="1"/>
  <c r="T1377" i="2" s="1"/>
  <c r="U1377" i="2" l="1"/>
  <c r="X1377" i="2" s="1"/>
  <c r="Y1377" i="2" s="1"/>
  <c r="G1377" i="2"/>
  <c r="C1378" i="2" l="1"/>
  <c r="D1378" i="2" l="1"/>
  <c r="I1378" i="2" s="1"/>
  <c r="Z1378" i="2" s="1"/>
  <c r="AA1378" i="2"/>
  <c r="K1378" i="2" l="1"/>
  <c r="N1378" i="2" s="1"/>
  <c r="L1378" i="2"/>
  <c r="J1378" i="2"/>
  <c r="M1378" i="2" s="1"/>
  <c r="AB1378" i="2"/>
  <c r="AC1378" i="2" s="1"/>
  <c r="O1378" i="2" l="1"/>
  <c r="Q1378" i="2" s="1"/>
  <c r="R1378" i="2" s="1"/>
  <c r="S1378" i="2" s="1"/>
  <c r="T1378" i="2" s="1"/>
  <c r="U1378" i="2" l="1"/>
  <c r="X1378" i="2" s="1"/>
  <c r="Y1378" i="2" s="1"/>
  <c r="G1378" i="2"/>
  <c r="C1379" i="2" l="1"/>
  <c r="D1379" i="2" l="1"/>
  <c r="I1379" i="2" s="1"/>
  <c r="Z1379" i="2" s="1"/>
  <c r="AA1379" i="2"/>
  <c r="K1379" i="2" l="1"/>
  <c r="N1379" i="2" s="1"/>
  <c r="L1379" i="2"/>
  <c r="J1379" i="2"/>
  <c r="M1379" i="2" s="1"/>
  <c r="AB1379" i="2"/>
  <c r="AC1379" i="2" s="1"/>
  <c r="O1379" i="2" l="1"/>
  <c r="Q1379" i="2" s="1"/>
  <c r="R1379" i="2" s="1"/>
  <c r="S1379" i="2" s="1"/>
  <c r="T1379" i="2" s="1"/>
  <c r="U1379" i="2" l="1"/>
  <c r="X1379" i="2" s="1"/>
  <c r="Y1379" i="2" s="1"/>
  <c r="G1379" i="2"/>
  <c r="C1380" i="2" l="1"/>
  <c r="D1380" i="2" l="1"/>
  <c r="I1380" i="2" s="1"/>
  <c r="Z1380" i="2" s="1"/>
  <c r="AA1380" i="2"/>
  <c r="K1380" i="2" l="1"/>
  <c r="N1380" i="2" s="1"/>
  <c r="L1380" i="2"/>
  <c r="J1380" i="2"/>
  <c r="M1380" i="2" s="1"/>
  <c r="AB1380" i="2"/>
  <c r="AC1380" i="2" s="1"/>
  <c r="O1380" i="2" l="1"/>
  <c r="Q1380" i="2" s="1"/>
  <c r="R1380" i="2" s="1"/>
  <c r="S1380" i="2" s="1"/>
  <c r="T1380" i="2" s="1"/>
  <c r="U1380" i="2" l="1"/>
  <c r="X1380" i="2" s="1"/>
  <c r="Y1380" i="2" s="1"/>
  <c r="G1380" i="2"/>
  <c r="C1381" i="2" l="1"/>
  <c r="D1381" i="2" l="1"/>
  <c r="I1381" i="2" s="1"/>
  <c r="Z1381" i="2" s="1"/>
  <c r="AA1381" i="2"/>
  <c r="K1381" i="2" l="1"/>
  <c r="N1381" i="2" s="1"/>
  <c r="L1381" i="2"/>
  <c r="J1381" i="2"/>
  <c r="M1381" i="2" s="1"/>
  <c r="AB1381" i="2"/>
  <c r="AC1381" i="2" s="1"/>
  <c r="O1381" i="2" l="1"/>
  <c r="Q1381" i="2" s="1"/>
  <c r="R1381" i="2" s="1"/>
  <c r="S1381" i="2" s="1"/>
  <c r="T1381" i="2" s="1"/>
  <c r="U1381" i="2" l="1"/>
  <c r="X1381" i="2" s="1"/>
  <c r="Y1381" i="2" s="1"/>
  <c r="G1381" i="2"/>
  <c r="C1382" i="2" l="1"/>
  <c r="D1382" i="2" l="1"/>
  <c r="I1382" i="2" s="1"/>
  <c r="Z1382" i="2" s="1"/>
  <c r="AA1382" i="2"/>
  <c r="L1382" i="2" l="1"/>
  <c r="K1382" i="2"/>
  <c r="N1382" i="2" s="1"/>
  <c r="J1382" i="2"/>
  <c r="M1382" i="2" s="1"/>
  <c r="AB1382" i="2"/>
  <c r="AC1382" i="2" s="1"/>
  <c r="O1382" i="2" l="1"/>
  <c r="Q1382" i="2" s="1"/>
  <c r="R1382" i="2" s="1"/>
  <c r="S1382" i="2" s="1"/>
  <c r="T1382" i="2" s="1"/>
  <c r="U1382" i="2" l="1"/>
  <c r="X1382" i="2" s="1"/>
  <c r="Y1382" i="2" s="1"/>
  <c r="G1382" i="2"/>
  <c r="C1383" i="2" l="1"/>
  <c r="D1383" i="2" l="1"/>
  <c r="I1383" i="2" s="1"/>
  <c r="Z1383" i="2" s="1"/>
  <c r="AA1383" i="2"/>
  <c r="L1383" i="2" l="1"/>
  <c r="K1383" i="2"/>
  <c r="N1383" i="2" s="1"/>
  <c r="J1383" i="2"/>
  <c r="M1383" i="2" s="1"/>
  <c r="AB1383" i="2"/>
  <c r="AC1383" i="2" s="1"/>
  <c r="O1383" i="2" l="1"/>
  <c r="Q1383" i="2" s="1"/>
  <c r="R1383" i="2" s="1"/>
  <c r="S1383" i="2" s="1"/>
  <c r="T1383" i="2" s="1"/>
  <c r="U1383" i="2" l="1"/>
  <c r="X1383" i="2" s="1"/>
  <c r="Y1383" i="2" s="1"/>
  <c r="C1384" i="2" s="1"/>
  <c r="G1383" i="2"/>
  <c r="D1384" i="2" l="1"/>
  <c r="I1384" i="2" s="1"/>
  <c r="Z1384" i="2" s="1"/>
  <c r="AA1384" i="2"/>
  <c r="K1384" i="2" l="1"/>
  <c r="N1384" i="2" s="1"/>
  <c r="J1384" i="2"/>
  <c r="M1384" i="2" s="1"/>
  <c r="L1384" i="2"/>
  <c r="AB1384" i="2"/>
  <c r="AC1384" i="2" s="1"/>
  <c r="O1384" i="2" l="1"/>
  <c r="Q1384" i="2" s="1"/>
  <c r="R1384" i="2" s="1"/>
  <c r="S1384" i="2" s="1"/>
  <c r="T1384" i="2" s="1"/>
  <c r="U1384" i="2" l="1"/>
  <c r="X1384" i="2" s="1"/>
  <c r="Y1384" i="2" s="1"/>
  <c r="G1384" i="2"/>
  <c r="C1385" i="2" l="1"/>
  <c r="D1385" i="2" l="1"/>
  <c r="I1385" i="2" s="1"/>
  <c r="Z1385" i="2" s="1"/>
  <c r="AA1385" i="2"/>
  <c r="K1385" i="2" l="1"/>
  <c r="N1385" i="2" s="1"/>
  <c r="L1385" i="2"/>
  <c r="J1385" i="2"/>
  <c r="M1385" i="2" s="1"/>
  <c r="AB1385" i="2"/>
  <c r="AC1385" i="2" s="1"/>
  <c r="O1385" i="2" l="1"/>
  <c r="Q1385" i="2" s="1"/>
  <c r="R1385" i="2" s="1"/>
  <c r="S1385" i="2" s="1"/>
  <c r="T1385" i="2" s="1"/>
  <c r="U1385" i="2" l="1"/>
  <c r="X1385" i="2" s="1"/>
  <c r="Y1385" i="2" s="1"/>
  <c r="G1385" i="2"/>
  <c r="C1386" i="2" l="1"/>
  <c r="D1386" i="2" l="1"/>
  <c r="I1386" i="2" s="1"/>
  <c r="Z1386" i="2" s="1"/>
  <c r="AA1386" i="2"/>
  <c r="K1386" i="2" l="1"/>
  <c r="N1386" i="2" s="1"/>
  <c r="L1386" i="2"/>
  <c r="J1386" i="2"/>
  <c r="M1386" i="2" s="1"/>
  <c r="AB1386" i="2"/>
  <c r="AC1386" i="2" s="1"/>
  <c r="O1386" i="2" l="1"/>
  <c r="Q1386" i="2" s="1"/>
  <c r="R1386" i="2" s="1"/>
  <c r="S1386" i="2" s="1"/>
  <c r="T1386" i="2" s="1"/>
  <c r="U1386" i="2" l="1"/>
  <c r="X1386" i="2" s="1"/>
  <c r="Y1386" i="2" s="1"/>
  <c r="G1386" i="2"/>
  <c r="C1387" i="2" l="1"/>
  <c r="D1387" i="2" l="1"/>
  <c r="I1387" i="2" s="1"/>
  <c r="Z1387" i="2" s="1"/>
  <c r="AA1387" i="2"/>
  <c r="K1387" i="2" l="1"/>
  <c r="N1387" i="2" s="1"/>
  <c r="L1387" i="2"/>
  <c r="J1387" i="2"/>
  <c r="M1387" i="2" s="1"/>
  <c r="AB1387" i="2"/>
  <c r="AC1387" i="2" s="1"/>
  <c r="O1387" i="2" l="1"/>
  <c r="Q1387" i="2" s="1"/>
  <c r="R1387" i="2" s="1"/>
  <c r="S1387" i="2" s="1"/>
  <c r="T1387" i="2" s="1"/>
  <c r="U1387" i="2" l="1"/>
  <c r="X1387" i="2" s="1"/>
  <c r="Y1387" i="2" s="1"/>
  <c r="C1388" i="2" s="1"/>
  <c r="G1387" i="2"/>
  <c r="D1388" i="2" l="1"/>
  <c r="I1388" i="2" s="1"/>
  <c r="Z1388" i="2" s="1"/>
  <c r="AA1388" i="2"/>
  <c r="K1388" i="2" l="1"/>
  <c r="N1388" i="2" s="1"/>
  <c r="L1388" i="2"/>
  <c r="J1388" i="2"/>
  <c r="M1388" i="2" s="1"/>
  <c r="AB1388" i="2"/>
  <c r="AC1388" i="2" s="1"/>
  <c r="O1388" i="2" l="1"/>
  <c r="Q1388" i="2" s="1"/>
  <c r="R1388" i="2" s="1"/>
  <c r="S1388" i="2" s="1"/>
  <c r="T1388" i="2" s="1"/>
  <c r="U1388" i="2" l="1"/>
  <c r="X1388" i="2" s="1"/>
  <c r="Y1388" i="2" s="1"/>
  <c r="G1388" i="2"/>
  <c r="C1389" i="2" l="1"/>
  <c r="D1389" i="2" l="1"/>
  <c r="I1389" i="2" s="1"/>
  <c r="Z1389" i="2" s="1"/>
  <c r="AA1389" i="2"/>
  <c r="K1389" i="2" l="1"/>
  <c r="N1389" i="2" s="1"/>
  <c r="L1389" i="2"/>
  <c r="AB1389" i="2"/>
  <c r="AC1389" i="2" s="1"/>
  <c r="J1389" i="2"/>
  <c r="M1389" i="2" s="1"/>
  <c r="O1389" i="2" l="1"/>
  <c r="Q1389" i="2" s="1"/>
  <c r="R1389" i="2" s="1"/>
  <c r="S1389" i="2" s="1"/>
  <c r="T1389" i="2" s="1"/>
  <c r="U1389" i="2" l="1"/>
  <c r="X1389" i="2" s="1"/>
  <c r="Y1389" i="2" s="1"/>
  <c r="G1389" i="2"/>
  <c r="C1390" i="2" l="1"/>
  <c r="D1390" i="2" l="1"/>
  <c r="I1390" i="2" s="1"/>
  <c r="Z1390" i="2" s="1"/>
  <c r="AA1390" i="2"/>
  <c r="K1390" i="2" l="1"/>
  <c r="N1390" i="2" s="1"/>
  <c r="L1390" i="2"/>
  <c r="J1390" i="2"/>
  <c r="M1390" i="2" s="1"/>
  <c r="AB1390" i="2"/>
  <c r="AC1390" i="2" s="1"/>
  <c r="O1390" i="2" l="1"/>
  <c r="Q1390" i="2" s="1"/>
  <c r="R1390" i="2" s="1"/>
  <c r="S1390" i="2" s="1"/>
  <c r="T1390" i="2" s="1"/>
  <c r="U1390" i="2" l="1"/>
  <c r="X1390" i="2" s="1"/>
  <c r="Y1390" i="2" s="1"/>
  <c r="G1390" i="2"/>
  <c r="C1391" i="2" l="1"/>
  <c r="D1391" i="2" l="1"/>
  <c r="I1391" i="2" s="1"/>
  <c r="Z1391" i="2" s="1"/>
  <c r="AA1391" i="2"/>
  <c r="K1391" i="2" l="1"/>
  <c r="N1391" i="2" s="1"/>
  <c r="L1391" i="2"/>
  <c r="J1391" i="2"/>
  <c r="M1391" i="2" s="1"/>
  <c r="AB1391" i="2"/>
  <c r="AC1391" i="2" s="1"/>
  <c r="O1391" i="2" l="1"/>
  <c r="Q1391" i="2" s="1"/>
  <c r="R1391" i="2" s="1"/>
  <c r="S1391" i="2" s="1"/>
  <c r="T1391" i="2" s="1"/>
  <c r="U1391" i="2" l="1"/>
  <c r="X1391" i="2" s="1"/>
  <c r="Y1391" i="2" s="1"/>
  <c r="G1391" i="2"/>
  <c r="C1392" i="2" l="1"/>
  <c r="D1392" i="2" l="1"/>
  <c r="I1392" i="2" s="1"/>
  <c r="Z1392" i="2" s="1"/>
  <c r="AA1392" i="2"/>
  <c r="K1392" i="2" l="1"/>
  <c r="N1392" i="2" s="1"/>
  <c r="L1392" i="2"/>
  <c r="AB1392" i="2"/>
  <c r="AC1392" i="2" s="1"/>
  <c r="J1392" i="2"/>
  <c r="M1392" i="2" s="1"/>
  <c r="O1392" i="2" l="1"/>
  <c r="Q1392" i="2" s="1"/>
  <c r="R1392" i="2" s="1"/>
  <c r="S1392" i="2" s="1"/>
  <c r="T1392" i="2" s="1"/>
  <c r="U1392" i="2" l="1"/>
  <c r="X1392" i="2" s="1"/>
  <c r="Y1392" i="2" s="1"/>
  <c r="C1393" i="2" s="1"/>
  <c r="G1392" i="2"/>
  <c r="D1393" i="2" l="1"/>
  <c r="I1393" i="2" s="1"/>
  <c r="Z1393" i="2" s="1"/>
  <c r="AA1393" i="2"/>
  <c r="K1393" i="2" l="1"/>
  <c r="N1393" i="2" s="1"/>
  <c r="L1393" i="2"/>
  <c r="AB1393" i="2"/>
  <c r="AC1393" i="2" s="1"/>
  <c r="J1393" i="2"/>
  <c r="M1393" i="2" s="1"/>
  <c r="O1393" i="2" l="1"/>
  <c r="Q1393" i="2" s="1"/>
  <c r="R1393" i="2" s="1"/>
  <c r="S1393" i="2" s="1"/>
  <c r="T1393" i="2" s="1"/>
  <c r="U1393" i="2" l="1"/>
  <c r="X1393" i="2" s="1"/>
  <c r="Y1393" i="2" s="1"/>
  <c r="G1393" i="2"/>
  <c r="C1394" i="2" l="1"/>
  <c r="D1394" i="2" l="1"/>
  <c r="I1394" i="2" s="1"/>
  <c r="Z1394" i="2" s="1"/>
  <c r="AA1394" i="2"/>
  <c r="AB1394" i="2" l="1"/>
  <c r="AC1394" i="2" s="1"/>
  <c r="K1394" i="2"/>
  <c r="N1394" i="2" s="1"/>
  <c r="L1394" i="2"/>
  <c r="J1394" i="2"/>
  <c r="M1394" i="2" s="1"/>
  <c r="O1394" i="2" l="1"/>
  <c r="Q1394" i="2" s="1"/>
  <c r="R1394" i="2" s="1"/>
  <c r="S1394" i="2" s="1"/>
  <c r="T1394" i="2" s="1"/>
  <c r="U1394" i="2" l="1"/>
  <c r="X1394" i="2" s="1"/>
  <c r="Y1394" i="2" s="1"/>
  <c r="G1394" i="2"/>
  <c r="C1395" i="2" l="1"/>
  <c r="D1395" i="2" l="1"/>
  <c r="I1395" i="2" s="1"/>
  <c r="Z1395" i="2" s="1"/>
  <c r="AA1395" i="2"/>
  <c r="K1395" i="2" l="1"/>
  <c r="N1395" i="2" s="1"/>
  <c r="L1395" i="2"/>
  <c r="J1395" i="2"/>
  <c r="M1395" i="2" s="1"/>
  <c r="AB1395" i="2"/>
  <c r="AC1395" i="2" s="1"/>
  <c r="O1395" i="2" l="1"/>
  <c r="Q1395" i="2" s="1"/>
  <c r="R1395" i="2" s="1"/>
  <c r="S1395" i="2" s="1"/>
  <c r="T1395" i="2" s="1"/>
  <c r="U1395" i="2" l="1"/>
  <c r="X1395" i="2" s="1"/>
  <c r="Y1395" i="2" s="1"/>
  <c r="G1395" i="2"/>
  <c r="C1396" i="2" l="1"/>
  <c r="D1396" i="2" l="1"/>
  <c r="I1396" i="2" s="1"/>
  <c r="Z1396" i="2" s="1"/>
  <c r="AA1396" i="2"/>
  <c r="L1396" i="2" l="1"/>
  <c r="K1396" i="2"/>
  <c r="N1396" i="2" s="1"/>
  <c r="J1396" i="2"/>
  <c r="M1396" i="2" s="1"/>
  <c r="AB1396" i="2"/>
  <c r="AC1396" i="2" s="1"/>
  <c r="O1396" i="2" l="1"/>
  <c r="Q1396" i="2" s="1"/>
  <c r="R1396" i="2" s="1"/>
  <c r="S1396" i="2" s="1"/>
  <c r="T1396" i="2" s="1"/>
  <c r="U1396" i="2" l="1"/>
  <c r="X1396" i="2" s="1"/>
  <c r="Y1396" i="2" s="1"/>
  <c r="C1397" i="2" s="1"/>
  <c r="G1396" i="2"/>
  <c r="D1397" i="2" l="1"/>
  <c r="I1397" i="2" s="1"/>
  <c r="Z1397" i="2" s="1"/>
  <c r="AA1397" i="2"/>
  <c r="K1397" i="2" l="1"/>
  <c r="N1397" i="2" s="1"/>
  <c r="L1397" i="2"/>
  <c r="AB1397" i="2"/>
  <c r="AC1397" i="2" s="1"/>
  <c r="J1397" i="2"/>
  <c r="M1397" i="2" s="1"/>
  <c r="O1397" i="2" l="1"/>
  <c r="Q1397" i="2" s="1"/>
  <c r="R1397" i="2" s="1"/>
  <c r="S1397" i="2" s="1"/>
  <c r="T1397" i="2" s="1"/>
  <c r="U1397" i="2" l="1"/>
  <c r="X1397" i="2" s="1"/>
  <c r="Y1397" i="2" s="1"/>
  <c r="G1397" i="2"/>
  <c r="C1398" i="2" l="1"/>
  <c r="D1398" i="2" l="1"/>
  <c r="I1398" i="2" s="1"/>
  <c r="Z1398" i="2" s="1"/>
  <c r="AA1398" i="2"/>
  <c r="K1398" i="2" l="1"/>
  <c r="N1398" i="2" s="1"/>
  <c r="L1398" i="2"/>
  <c r="J1398" i="2"/>
  <c r="M1398" i="2" s="1"/>
  <c r="AB1398" i="2"/>
  <c r="AC1398" i="2" s="1"/>
  <c r="O1398" i="2" l="1"/>
  <c r="Q1398" i="2" s="1"/>
  <c r="R1398" i="2" s="1"/>
  <c r="S1398" i="2" s="1"/>
  <c r="T1398" i="2" s="1"/>
  <c r="U1398" i="2" l="1"/>
  <c r="X1398" i="2" s="1"/>
  <c r="Y1398" i="2" s="1"/>
  <c r="G1398" i="2"/>
  <c r="C1399" i="2" l="1"/>
  <c r="D1399" i="2" l="1"/>
  <c r="I1399" i="2" s="1"/>
  <c r="Z1399" i="2" s="1"/>
  <c r="AA1399" i="2"/>
  <c r="L1399" i="2" l="1"/>
  <c r="K1399" i="2"/>
  <c r="N1399" i="2" s="1"/>
  <c r="J1399" i="2"/>
  <c r="M1399" i="2" s="1"/>
  <c r="AB1399" i="2"/>
  <c r="AC1399" i="2" s="1"/>
  <c r="O1399" i="2" l="1"/>
  <c r="Q1399" i="2" s="1"/>
  <c r="R1399" i="2" s="1"/>
  <c r="S1399" i="2" s="1"/>
  <c r="T1399" i="2" s="1"/>
  <c r="U1399" i="2" l="1"/>
  <c r="X1399" i="2" s="1"/>
  <c r="Y1399" i="2" s="1"/>
  <c r="G1399" i="2"/>
  <c r="C1400" i="2" l="1"/>
  <c r="D1400" i="2" l="1"/>
  <c r="I1400" i="2" s="1"/>
  <c r="Z1400" i="2" s="1"/>
  <c r="AA1400" i="2"/>
  <c r="K1400" i="2" l="1"/>
  <c r="N1400" i="2" s="1"/>
  <c r="L1400" i="2"/>
  <c r="AB1400" i="2"/>
  <c r="AC1400" i="2" s="1"/>
  <c r="J1400" i="2"/>
  <c r="M1400" i="2" s="1"/>
  <c r="O1400" i="2" l="1"/>
  <c r="Q1400" i="2" s="1"/>
  <c r="R1400" i="2" s="1"/>
  <c r="S1400" i="2" s="1"/>
  <c r="T1400" i="2" s="1"/>
  <c r="U1400" i="2" l="1"/>
  <c r="X1400" i="2" s="1"/>
  <c r="Y1400" i="2" s="1"/>
  <c r="G1400" i="2"/>
  <c r="C1401" i="2" l="1"/>
  <c r="D1401" i="2" l="1"/>
  <c r="I1401" i="2" s="1"/>
  <c r="Z1401" i="2" s="1"/>
  <c r="AA1401" i="2"/>
  <c r="K1401" i="2" l="1"/>
  <c r="N1401" i="2" s="1"/>
  <c r="L1401" i="2"/>
  <c r="J1401" i="2"/>
  <c r="M1401" i="2" s="1"/>
  <c r="AB1401" i="2"/>
  <c r="AC1401" i="2" s="1"/>
  <c r="O1401" i="2" l="1"/>
  <c r="Q1401" i="2" s="1"/>
  <c r="R1401" i="2" s="1"/>
  <c r="S1401" i="2" s="1"/>
  <c r="T1401" i="2" s="1"/>
  <c r="U1401" i="2" l="1"/>
  <c r="X1401" i="2" s="1"/>
  <c r="Y1401" i="2" s="1"/>
  <c r="G1401" i="2"/>
  <c r="C1402" i="2" l="1"/>
  <c r="D1402" i="2" l="1"/>
  <c r="I1402" i="2" s="1"/>
  <c r="Z1402" i="2" s="1"/>
  <c r="AA1402" i="2"/>
  <c r="K1402" i="2" l="1"/>
  <c r="N1402" i="2" s="1"/>
  <c r="L1402" i="2"/>
  <c r="J1402" i="2"/>
  <c r="M1402" i="2" s="1"/>
  <c r="AB1402" i="2"/>
  <c r="AC1402" i="2" s="1"/>
  <c r="O1402" i="2" l="1"/>
  <c r="Q1402" i="2" s="1"/>
  <c r="R1402" i="2" s="1"/>
  <c r="S1402" i="2" s="1"/>
  <c r="T1402" i="2" s="1"/>
  <c r="U1402" i="2" l="1"/>
  <c r="X1402" i="2" s="1"/>
  <c r="Y1402" i="2" s="1"/>
  <c r="G1402" i="2"/>
  <c r="C1403" i="2" l="1"/>
  <c r="D1403" i="2" l="1"/>
  <c r="I1403" i="2" s="1"/>
  <c r="Z1403" i="2" s="1"/>
  <c r="AA1403" i="2"/>
  <c r="K1403" i="2" l="1"/>
  <c r="N1403" i="2" s="1"/>
  <c r="L1403" i="2"/>
  <c r="J1403" i="2"/>
  <c r="M1403" i="2" s="1"/>
  <c r="AB1403" i="2"/>
  <c r="AC1403" i="2" s="1"/>
  <c r="O1403" i="2" l="1"/>
  <c r="Q1403" i="2" s="1"/>
  <c r="R1403" i="2" s="1"/>
  <c r="S1403" i="2" s="1"/>
  <c r="T1403" i="2" s="1"/>
  <c r="U1403" i="2" l="1"/>
  <c r="X1403" i="2" s="1"/>
  <c r="Y1403" i="2" s="1"/>
  <c r="G1403" i="2"/>
  <c r="C1404" i="2" l="1"/>
  <c r="D1404" i="2" l="1"/>
  <c r="I1404" i="2" s="1"/>
  <c r="Z1404" i="2" s="1"/>
  <c r="AA1404" i="2"/>
  <c r="K1404" i="2" l="1"/>
  <c r="N1404" i="2" s="1"/>
  <c r="L1404" i="2"/>
  <c r="J1404" i="2"/>
  <c r="M1404" i="2" s="1"/>
  <c r="AB1404" i="2"/>
  <c r="AC1404" i="2" s="1"/>
  <c r="O1404" i="2" l="1"/>
  <c r="Q1404" i="2" s="1"/>
  <c r="R1404" i="2" s="1"/>
  <c r="S1404" i="2" s="1"/>
  <c r="T1404" i="2" s="1"/>
  <c r="U1404" i="2" l="1"/>
  <c r="X1404" i="2" s="1"/>
  <c r="Y1404" i="2" s="1"/>
  <c r="G1404" i="2"/>
  <c r="C1405" i="2" l="1"/>
  <c r="D1405" i="2" l="1"/>
  <c r="I1405" i="2" s="1"/>
  <c r="Z1405" i="2" s="1"/>
  <c r="AA1405" i="2"/>
  <c r="L1405" i="2" l="1"/>
  <c r="K1405" i="2"/>
  <c r="N1405" i="2" s="1"/>
  <c r="J1405" i="2"/>
  <c r="M1405" i="2" s="1"/>
  <c r="AB1405" i="2"/>
  <c r="AC1405" i="2" s="1"/>
  <c r="O1405" i="2" l="1"/>
  <c r="Q1405" i="2" s="1"/>
  <c r="R1405" i="2" s="1"/>
  <c r="S1405" i="2" s="1"/>
  <c r="T1405" i="2" s="1"/>
  <c r="U1405" i="2" l="1"/>
  <c r="X1405" i="2" s="1"/>
  <c r="Y1405" i="2" s="1"/>
  <c r="G1405" i="2"/>
  <c r="C1406" i="2" l="1"/>
  <c r="D1406" i="2" l="1"/>
  <c r="I1406" i="2" s="1"/>
  <c r="Z1406" i="2" s="1"/>
  <c r="AA1406" i="2"/>
  <c r="K1406" i="2" l="1"/>
  <c r="N1406" i="2" s="1"/>
  <c r="L1406" i="2"/>
  <c r="J1406" i="2"/>
  <c r="M1406" i="2" s="1"/>
  <c r="AB1406" i="2"/>
  <c r="AC1406" i="2" s="1"/>
  <c r="O1406" i="2" l="1"/>
  <c r="Q1406" i="2" s="1"/>
  <c r="R1406" i="2" s="1"/>
  <c r="S1406" i="2" s="1"/>
  <c r="T1406" i="2" s="1"/>
  <c r="U1406" i="2" l="1"/>
  <c r="X1406" i="2" s="1"/>
  <c r="Y1406" i="2" s="1"/>
  <c r="G1406" i="2"/>
  <c r="C1407" i="2" l="1"/>
  <c r="D1407" i="2" l="1"/>
  <c r="I1407" i="2" s="1"/>
  <c r="Z1407" i="2" s="1"/>
  <c r="AA1407" i="2"/>
  <c r="L1407" i="2" l="1"/>
  <c r="K1407" i="2"/>
  <c r="N1407" i="2" s="1"/>
  <c r="AB1407" i="2"/>
  <c r="AC1407" i="2" s="1"/>
  <c r="J1407" i="2"/>
  <c r="M1407" i="2" s="1"/>
  <c r="O1407" i="2" l="1"/>
  <c r="Q1407" i="2" s="1"/>
  <c r="R1407" i="2" s="1"/>
  <c r="S1407" i="2" s="1"/>
  <c r="T1407" i="2" s="1"/>
  <c r="U1407" i="2" l="1"/>
  <c r="X1407" i="2" s="1"/>
  <c r="Y1407" i="2" s="1"/>
  <c r="C1408" i="2" s="1"/>
  <c r="G1407" i="2"/>
  <c r="D1408" i="2" l="1"/>
  <c r="I1408" i="2" s="1"/>
  <c r="Z1408" i="2" s="1"/>
  <c r="AA1408" i="2"/>
  <c r="AB1408" i="2" l="1"/>
  <c r="AC1408" i="2" s="1"/>
  <c r="K1408" i="2"/>
  <c r="N1408" i="2" s="1"/>
  <c r="J1408" i="2"/>
  <c r="M1408" i="2" s="1"/>
  <c r="L1408" i="2"/>
  <c r="O1408" i="2" l="1"/>
  <c r="Q1408" i="2" s="1"/>
  <c r="R1408" i="2" s="1"/>
  <c r="S1408" i="2" s="1"/>
  <c r="T1408" i="2" s="1"/>
  <c r="U1408" i="2" l="1"/>
  <c r="X1408" i="2" s="1"/>
  <c r="Y1408" i="2" s="1"/>
  <c r="G1408" i="2"/>
  <c r="C1409" i="2" l="1"/>
  <c r="D1409" i="2" l="1"/>
  <c r="I1409" i="2" s="1"/>
  <c r="Z1409" i="2" s="1"/>
  <c r="AA1409" i="2"/>
  <c r="L1409" i="2" l="1"/>
  <c r="K1409" i="2"/>
  <c r="N1409" i="2" s="1"/>
  <c r="J1409" i="2"/>
  <c r="M1409" i="2" s="1"/>
  <c r="AB1409" i="2"/>
  <c r="AC1409" i="2" s="1"/>
  <c r="O1409" i="2" l="1"/>
  <c r="Q1409" i="2" s="1"/>
  <c r="R1409" i="2" s="1"/>
  <c r="S1409" i="2" s="1"/>
  <c r="T1409" i="2" s="1"/>
  <c r="U1409" i="2" l="1"/>
  <c r="X1409" i="2" s="1"/>
  <c r="Y1409" i="2" s="1"/>
  <c r="G1409" i="2"/>
  <c r="C1410" i="2" l="1"/>
  <c r="D1410" i="2" l="1"/>
  <c r="I1410" i="2" s="1"/>
  <c r="Z1410" i="2" s="1"/>
  <c r="AA1410" i="2"/>
  <c r="AB1410" i="2" l="1"/>
  <c r="AC1410" i="2" s="1"/>
  <c r="K1410" i="2"/>
  <c r="N1410" i="2" s="1"/>
  <c r="L1410" i="2"/>
  <c r="J1410" i="2"/>
  <c r="M1410" i="2" s="1"/>
  <c r="O1410" i="2" l="1"/>
  <c r="Q1410" i="2" s="1"/>
  <c r="R1410" i="2" s="1"/>
  <c r="S1410" i="2" s="1"/>
  <c r="T1410" i="2" s="1"/>
  <c r="U1410" i="2" l="1"/>
  <c r="X1410" i="2" s="1"/>
  <c r="Y1410" i="2" s="1"/>
  <c r="G1410" i="2"/>
  <c r="C1411" i="2" l="1"/>
  <c r="D1411" i="2" l="1"/>
  <c r="I1411" i="2" s="1"/>
  <c r="Z1411" i="2" s="1"/>
  <c r="AA1411" i="2"/>
  <c r="K1411" i="2" l="1"/>
  <c r="N1411" i="2" s="1"/>
  <c r="L1411" i="2"/>
  <c r="J1411" i="2"/>
  <c r="M1411" i="2" s="1"/>
  <c r="AB1411" i="2"/>
  <c r="AC1411" i="2" s="1"/>
  <c r="O1411" i="2" l="1"/>
  <c r="Q1411" i="2" s="1"/>
  <c r="R1411" i="2" s="1"/>
  <c r="S1411" i="2" s="1"/>
  <c r="T1411" i="2" s="1"/>
  <c r="U1411" i="2" l="1"/>
  <c r="X1411" i="2" s="1"/>
  <c r="Y1411" i="2" s="1"/>
  <c r="G1411" i="2"/>
  <c r="C1412" i="2" l="1"/>
  <c r="D1412" i="2" l="1"/>
  <c r="I1412" i="2" s="1"/>
  <c r="Z1412" i="2" s="1"/>
  <c r="AA1412" i="2"/>
  <c r="K1412" i="2" l="1"/>
  <c r="N1412" i="2" s="1"/>
  <c r="L1412" i="2"/>
  <c r="J1412" i="2"/>
  <c r="M1412" i="2" s="1"/>
  <c r="AB1412" i="2"/>
  <c r="AC1412" i="2" s="1"/>
  <c r="O1412" i="2" l="1"/>
  <c r="Q1412" i="2" s="1"/>
  <c r="R1412" i="2" s="1"/>
  <c r="S1412" i="2" s="1"/>
  <c r="T1412" i="2" s="1"/>
  <c r="U1412" i="2" l="1"/>
  <c r="X1412" i="2" s="1"/>
  <c r="Y1412" i="2" s="1"/>
  <c r="C1413" i="2" s="1"/>
  <c r="G1412" i="2"/>
  <c r="D1413" i="2" l="1"/>
  <c r="I1413" i="2" s="1"/>
  <c r="Z1413" i="2" s="1"/>
  <c r="AA1413" i="2"/>
  <c r="K1413" i="2" l="1"/>
  <c r="N1413" i="2" s="1"/>
  <c r="AB1413" i="2"/>
  <c r="AC1413" i="2" s="1"/>
  <c r="L1413" i="2"/>
  <c r="J1413" i="2"/>
  <c r="M1413" i="2" s="1"/>
  <c r="O1413" i="2" l="1"/>
  <c r="Q1413" i="2" s="1"/>
  <c r="R1413" i="2" s="1"/>
  <c r="S1413" i="2" s="1"/>
  <c r="T1413" i="2" s="1"/>
  <c r="U1413" i="2" l="1"/>
  <c r="X1413" i="2" s="1"/>
  <c r="Y1413" i="2" s="1"/>
  <c r="G1413" i="2"/>
  <c r="C1414" i="2" l="1"/>
  <c r="D1414" i="2" l="1"/>
  <c r="I1414" i="2" s="1"/>
  <c r="Z1414" i="2" s="1"/>
  <c r="AA1414" i="2"/>
  <c r="K1414" i="2" l="1"/>
  <c r="N1414" i="2" s="1"/>
  <c r="J1414" i="2"/>
  <c r="M1414" i="2" s="1"/>
  <c r="L1414" i="2"/>
  <c r="AB1414" i="2"/>
  <c r="AC1414" i="2" s="1"/>
  <c r="O1414" i="2" l="1"/>
  <c r="Q1414" i="2" s="1"/>
  <c r="R1414" i="2" s="1"/>
  <c r="S1414" i="2" s="1"/>
  <c r="T1414" i="2" s="1"/>
  <c r="U1414" i="2" l="1"/>
  <c r="X1414" i="2" s="1"/>
  <c r="Y1414" i="2" s="1"/>
  <c r="G1414" i="2"/>
  <c r="C1415" i="2" l="1"/>
  <c r="D1415" i="2" l="1"/>
  <c r="I1415" i="2" s="1"/>
  <c r="Z1415" i="2" s="1"/>
  <c r="AA1415" i="2"/>
  <c r="K1415" i="2" l="1"/>
  <c r="N1415" i="2" s="1"/>
  <c r="L1415" i="2"/>
  <c r="J1415" i="2"/>
  <c r="M1415" i="2" s="1"/>
  <c r="AB1415" i="2"/>
  <c r="AC1415" i="2" s="1"/>
  <c r="O1415" i="2" l="1"/>
  <c r="Q1415" i="2" s="1"/>
  <c r="R1415" i="2" s="1"/>
  <c r="S1415" i="2" s="1"/>
  <c r="T1415" i="2" s="1"/>
  <c r="U1415" i="2" l="1"/>
  <c r="X1415" i="2" s="1"/>
  <c r="Y1415" i="2" s="1"/>
  <c r="G1415" i="2"/>
  <c r="C1416" i="2" l="1"/>
  <c r="D1416" i="2" l="1"/>
  <c r="I1416" i="2" s="1"/>
  <c r="Z1416" i="2" s="1"/>
  <c r="AA1416" i="2"/>
  <c r="K1416" i="2" l="1"/>
  <c r="N1416" i="2" s="1"/>
  <c r="L1416" i="2"/>
  <c r="J1416" i="2"/>
  <c r="M1416" i="2" s="1"/>
  <c r="AB1416" i="2"/>
  <c r="AC1416" i="2" s="1"/>
  <c r="O1416" i="2" l="1"/>
  <c r="Q1416" i="2" s="1"/>
  <c r="R1416" i="2" s="1"/>
  <c r="S1416" i="2" s="1"/>
  <c r="T1416" i="2" s="1"/>
  <c r="U1416" i="2" l="1"/>
  <c r="X1416" i="2" s="1"/>
  <c r="Y1416" i="2" s="1"/>
  <c r="G1416" i="2"/>
  <c r="C1417" i="2" l="1"/>
  <c r="D1417" i="2" l="1"/>
  <c r="I1417" i="2" s="1"/>
  <c r="Z1417" i="2" s="1"/>
  <c r="AA1417" i="2"/>
  <c r="AB1417" i="2" l="1"/>
  <c r="AC1417" i="2" s="1"/>
  <c r="J1417" i="2"/>
  <c r="M1417" i="2" s="1"/>
  <c r="K1417" i="2"/>
  <c r="N1417" i="2" s="1"/>
  <c r="L1417" i="2"/>
  <c r="O1417" i="2" l="1"/>
  <c r="Q1417" i="2" s="1"/>
  <c r="R1417" i="2" s="1"/>
  <c r="S1417" i="2" s="1"/>
  <c r="T1417" i="2" s="1"/>
  <c r="U1417" i="2" l="1"/>
  <c r="X1417" i="2" s="1"/>
  <c r="Y1417" i="2" s="1"/>
  <c r="G1417" i="2"/>
  <c r="C1418" i="2" l="1"/>
  <c r="D1418" i="2" l="1"/>
  <c r="I1418" i="2" s="1"/>
  <c r="Z1418" i="2" s="1"/>
  <c r="AA1418" i="2"/>
  <c r="K1418" i="2" l="1"/>
  <c r="N1418" i="2" s="1"/>
  <c r="L1418" i="2"/>
  <c r="J1418" i="2"/>
  <c r="M1418" i="2" s="1"/>
  <c r="AB1418" i="2"/>
  <c r="AC1418" i="2" s="1"/>
  <c r="O1418" i="2" l="1"/>
  <c r="Q1418" i="2" s="1"/>
  <c r="R1418" i="2" s="1"/>
  <c r="S1418" i="2" s="1"/>
  <c r="T1418" i="2" s="1"/>
  <c r="U1418" i="2" l="1"/>
  <c r="X1418" i="2" s="1"/>
  <c r="Y1418" i="2" s="1"/>
  <c r="G1418" i="2"/>
  <c r="C1419" i="2" l="1"/>
  <c r="D1419" i="2" l="1"/>
  <c r="I1419" i="2" s="1"/>
  <c r="Z1419" i="2" s="1"/>
  <c r="AA1419" i="2"/>
  <c r="K1419" i="2" l="1"/>
  <c r="N1419" i="2" s="1"/>
  <c r="L1419" i="2"/>
  <c r="J1419" i="2"/>
  <c r="M1419" i="2" s="1"/>
  <c r="AB1419" i="2"/>
  <c r="AC1419" i="2" s="1"/>
  <c r="O1419" i="2" l="1"/>
  <c r="Q1419" i="2" s="1"/>
  <c r="R1419" i="2" s="1"/>
  <c r="S1419" i="2" s="1"/>
  <c r="T1419" i="2" s="1"/>
  <c r="U1419" i="2" l="1"/>
  <c r="X1419" i="2" s="1"/>
  <c r="Y1419" i="2" s="1"/>
  <c r="G1419" i="2"/>
  <c r="C1420" i="2" l="1"/>
  <c r="D1420" i="2" l="1"/>
  <c r="I1420" i="2" s="1"/>
  <c r="Z1420" i="2" s="1"/>
  <c r="AA1420" i="2"/>
  <c r="K1420" i="2" l="1"/>
  <c r="N1420" i="2" s="1"/>
  <c r="L1420" i="2"/>
  <c r="J1420" i="2"/>
  <c r="M1420" i="2" s="1"/>
  <c r="AB1420" i="2"/>
  <c r="AC1420" i="2" s="1"/>
  <c r="O1420" i="2" l="1"/>
  <c r="Q1420" i="2" s="1"/>
  <c r="R1420" i="2" s="1"/>
  <c r="S1420" i="2" s="1"/>
  <c r="T1420" i="2" s="1"/>
  <c r="U1420" i="2" l="1"/>
  <c r="X1420" i="2" s="1"/>
  <c r="Y1420" i="2" s="1"/>
  <c r="G1420" i="2"/>
  <c r="C1421" i="2" l="1"/>
  <c r="D1421" i="2" l="1"/>
  <c r="I1421" i="2" s="1"/>
  <c r="Z1421" i="2" s="1"/>
  <c r="AA1421" i="2"/>
  <c r="K1421" i="2" l="1"/>
  <c r="N1421" i="2" s="1"/>
  <c r="L1421" i="2"/>
  <c r="J1421" i="2"/>
  <c r="M1421" i="2" s="1"/>
  <c r="AB1421" i="2"/>
  <c r="AC1421" i="2" s="1"/>
  <c r="O1421" i="2" l="1"/>
  <c r="Q1421" i="2" s="1"/>
  <c r="R1421" i="2" s="1"/>
  <c r="S1421" i="2" s="1"/>
  <c r="T1421" i="2" s="1"/>
  <c r="U1421" i="2" l="1"/>
  <c r="X1421" i="2" s="1"/>
  <c r="Y1421" i="2" s="1"/>
  <c r="G1421" i="2"/>
  <c r="C1422" i="2" l="1"/>
  <c r="D1422" i="2" l="1"/>
  <c r="I1422" i="2" s="1"/>
  <c r="Z1422" i="2" s="1"/>
  <c r="AA1422" i="2"/>
  <c r="K1422" i="2" l="1"/>
  <c r="N1422" i="2" s="1"/>
  <c r="L1422" i="2"/>
  <c r="J1422" i="2"/>
  <c r="M1422" i="2" s="1"/>
  <c r="AB1422" i="2"/>
  <c r="AC1422" i="2" s="1"/>
  <c r="O1422" i="2" l="1"/>
  <c r="Q1422" i="2" s="1"/>
  <c r="R1422" i="2" s="1"/>
  <c r="S1422" i="2" s="1"/>
  <c r="T1422" i="2" s="1"/>
  <c r="U1422" i="2" l="1"/>
  <c r="X1422" i="2" s="1"/>
  <c r="Y1422" i="2" s="1"/>
  <c r="G1422" i="2"/>
  <c r="C1423" i="2" l="1"/>
  <c r="D1423" i="2" l="1"/>
  <c r="I1423" i="2" s="1"/>
  <c r="Z1423" i="2" s="1"/>
  <c r="AA1423" i="2"/>
  <c r="K1423" i="2" l="1"/>
  <c r="N1423" i="2" s="1"/>
  <c r="J1423" i="2"/>
  <c r="M1423" i="2" s="1"/>
  <c r="L1423" i="2"/>
  <c r="AB1423" i="2"/>
  <c r="AC1423" i="2" s="1"/>
  <c r="O1423" i="2" l="1"/>
  <c r="Q1423" i="2" s="1"/>
  <c r="R1423" i="2" s="1"/>
  <c r="S1423" i="2" s="1"/>
  <c r="T1423" i="2" s="1"/>
  <c r="U1423" i="2" l="1"/>
  <c r="X1423" i="2" s="1"/>
  <c r="Y1423" i="2" s="1"/>
  <c r="C1424" i="2" s="1"/>
  <c r="G1423" i="2"/>
  <c r="D1424" i="2" l="1"/>
  <c r="I1424" i="2" s="1"/>
  <c r="Z1424" i="2" s="1"/>
  <c r="AA1424" i="2"/>
  <c r="K1424" i="2" l="1"/>
  <c r="N1424" i="2" s="1"/>
  <c r="L1424" i="2"/>
  <c r="J1424" i="2"/>
  <c r="M1424" i="2" s="1"/>
  <c r="AB1424" i="2"/>
  <c r="AC1424" i="2" s="1"/>
  <c r="O1424" i="2" l="1"/>
  <c r="Q1424" i="2" s="1"/>
  <c r="R1424" i="2" s="1"/>
  <c r="S1424" i="2" s="1"/>
  <c r="T1424" i="2" s="1"/>
  <c r="U1424" i="2" l="1"/>
  <c r="X1424" i="2" s="1"/>
  <c r="Y1424" i="2" s="1"/>
  <c r="G1424" i="2"/>
  <c r="C1425" i="2" l="1"/>
  <c r="D1425" i="2" l="1"/>
  <c r="I1425" i="2" s="1"/>
  <c r="Z1425" i="2" s="1"/>
  <c r="AA1425" i="2"/>
  <c r="AB1425" i="2" l="1"/>
  <c r="AC1425" i="2" s="1"/>
  <c r="K1425" i="2"/>
  <c r="N1425" i="2" s="1"/>
  <c r="L1425" i="2"/>
  <c r="J1425" i="2"/>
  <c r="M1425" i="2" s="1"/>
  <c r="O1425" i="2" l="1"/>
  <c r="Q1425" i="2" s="1"/>
  <c r="R1425" i="2" s="1"/>
  <c r="S1425" i="2" s="1"/>
  <c r="T1425" i="2" s="1"/>
  <c r="U1425" i="2" l="1"/>
  <c r="X1425" i="2" s="1"/>
  <c r="Y1425" i="2" s="1"/>
  <c r="G1425" i="2"/>
  <c r="C1426" i="2" l="1"/>
  <c r="D1426" i="2" l="1"/>
  <c r="I1426" i="2" s="1"/>
  <c r="Z1426" i="2" s="1"/>
  <c r="AA1426" i="2"/>
  <c r="K1426" i="2" l="1"/>
  <c r="N1426" i="2" s="1"/>
  <c r="L1426" i="2"/>
  <c r="J1426" i="2"/>
  <c r="M1426" i="2" s="1"/>
  <c r="AB1426" i="2"/>
  <c r="AC1426" i="2" s="1"/>
  <c r="O1426" i="2" l="1"/>
  <c r="Q1426" i="2" s="1"/>
  <c r="R1426" i="2" s="1"/>
  <c r="S1426" i="2" s="1"/>
  <c r="T1426" i="2" s="1"/>
  <c r="U1426" i="2" l="1"/>
  <c r="X1426" i="2" s="1"/>
  <c r="Y1426" i="2" s="1"/>
  <c r="G1426" i="2"/>
  <c r="C1427" i="2" l="1"/>
  <c r="D1427" i="2" l="1"/>
  <c r="I1427" i="2" s="1"/>
  <c r="Z1427" i="2" s="1"/>
  <c r="AA1427" i="2"/>
  <c r="K1427" i="2" l="1"/>
  <c r="N1427" i="2" s="1"/>
  <c r="J1427" i="2"/>
  <c r="M1427" i="2" s="1"/>
  <c r="L1427" i="2"/>
  <c r="AB1427" i="2"/>
  <c r="AC1427" i="2" s="1"/>
  <c r="O1427" i="2" l="1"/>
  <c r="Q1427" i="2" s="1"/>
  <c r="R1427" i="2" s="1"/>
  <c r="S1427" i="2" s="1"/>
  <c r="T1427" i="2" s="1"/>
  <c r="U1427" i="2" l="1"/>
  <c r="X1427" i="2" s="1"/>
  <c r="Y1427" i="2" s="1"/>
  <c r="G1427" i="2"/>
  <c r="C1428" i="2" l="1"/>
  <c r="D1428" i="2" l="1"/>
  <c r="I1428" i="2" s="1"/>
  <c r="Z1428" i="2" s="1"/>
  <c r="AA1428" i="2"/>
  <c r="K1428" i="2" l="1"/>
  <c r="N1428" i="2" s="1"/>
  <c r="L1428" i="2"/>
  <c r="J1428" i="2"/>
  <c r="M1428" i="2" s="1"/>
  <c r="AB1428" i="2"/>
  <c r="AC1428" i="2" s="1"/>
  <c r="O1428" i="2" l="1"/>
  <c r="Q1428" i="2" s="1"/>
  <c r="R1428" i="2" s="1"/>
  <c r="S1428" i="2" s="1"/>
  <c r="T1428" i="2" s="1"/>
  <c r="U1428" i="2" l="1"/>
  <c r="X1428" i="2" s="1"/>
  <c r="Y1428" i="2" s="1"/>
  <c r="C1429" i="2" s="1"/>
  <c r="G1428" i="2"/>
  <c r="D1429" i="2" l="1"/>
  <c r="I1429" i="2" s="1"/>
  <c r="Z1429" i="2" s="1"/>
  <c r="AA1429" i="2"/>
  <c r="K1429" i="2" l="1"/>
  <c r="N1429" i="2" s="1"/>
  <c r="L1429" i="2"/>
  <c r="J1429" i="2"/>
  <c r="M1429" i="2" s="1"/>
  <c r="AB1429" i="2"/>
  <c r="AC1429" i="2" s="1"/>
  <c r="O1429" i="2" l="1"/>
  <c r="Q1429" i="2" s="1"/>
  <c r="R1429" i="2" s="1"/>
  <c r="S1429" i="2" s="1"/>
  <c r="T1429" i="2" s="1"/>
  <c r="U1429" i="2" l="1"/>
  <c r="X1429" i="2" s="1"/>
  <c r="Y1429" i="2" s="1"/>
  <c r="G1429" i="2"/>
  <c r="C1430" i="2" l="1"/>
  <c r="D1430" i="2" l="1"/>
  <c r="I1430" i="2" s="1"/>
  <c r="Z1430" i="2" s="1"/>
  <c r="AA1430" i="2"/>
  <c r="K1430" i="2" l="1"/>
  <c r="N1430" i="2" s="1"/>
  <c r="L1430" i="2"/>
  <c r="J1430" i="2"/>
  <c r="M1430" i="2" s="1"/>
  <c r="AB1430" i="2"/>
  <c r="AC1430" i="2" s="1"/>
  <c r="O1430" i="2" l="1"/>
  <c r="Q1430" i="2" s="1"/>
  <c r="R1430" i="2" s="1"/>
  <c r="S1430" i="2" s="1"/>
  <c r="T1430" i="2" s="1"/>
  <c r="U1430" i="2" l="1"/>
  <c r="X1430" i="2" s="1"/>
  <c r="Y1430" i="2" s="1"/>
  <c r="G1430" i="2"/>
  <c r="C1431" i="2" l="1"/>
  <c r="D1431" i="2" l="1"/>
  <c r="I1431" i="2" s="1"/>
  <c r="Z1431" i="2" s="1"/>
  <c r="AA1431" i="2"/>
  <c r="K1431" i="2" l="1"/>
  <c r="N1431" i="2" s="1"/>
  <c r="L1431" i="2"/>
  <c r="AB1431" i="2"/>
  <c r="AC1431" i="2" s="1"/>
  <c r="J1431" i="2"/>
  <c r="M1431" i="2" s="1"/>
  <c r="O1431" i="2" l="1"/>
  <c r="Q1431" i="2" s="1"/>
  <c r="R1431" i="2" s="1"/>
  <c r="S1431" i="2" s="1"/>
  <c r="T1431" i="2" s="1"/>
  <c r="U1431" i="2" l="1"/>
  <c r="X1431" i="2" s="1"/>
  <c r="Y1431" i="2" s="1"/>
  <c r="G1431" i="2"/>
  <c r="C1432" i="2" l="1"/>
  <c r="D1432" i="2" l="1"/>
  <c r="I1432" i="2" s="1"/>
  <c r="Z1432" i="2" s="1"/>
  <c r="AA1432" i="2"/>
  <c r="K1432" i="2" l="1"/>
  <c r="N1432" i="2" s="1"/>
  <c r="L1432" i="2"/>
  <c r="AB1432" i="2"/>
  <c r="AC1432" i="2" s="1"/>
  <c r="J1432" i="2"/>
  <c r="M1432" i="2" s="1"/>
  <c r="O1432" i="2" l="1"/>
  <c r="Q1432" i="2" s="1"/>
  <c r="R1432" i="2" s="1"/>
  <c r="S1432" i="2" s="1"/>
  <c r="T1432" i="2" s="1"/>
  <c r="U1432" i="2" l="1"/>
  <c r="X1432" i="2" s="1"/>
  <c r="Y1432" i="2" s="1"/>
  <c r="G1432" i="2"/>
  <c r="C1433" i="2" l="1"/>
  <c r="D1433" i="2" l="1"/>
  <c r="I1433" i="2" s="1"/>
  <c r="Z1433" i="2" s="1"/>
  <c r="AA1433" i="2"/>
  <c r="K1433" i="2" l="1"/>
  <c r="N1433" i="2" s="1"/>
  <c r="L1433" i="2"/>
  <c r="J1433" i="2"/>
  <c r="M1433" i="2" s="1"/>
  <c r="AB1433" i="2"/>
  <c r="AC1433" i="2" s="1"/>
  <c r="O1433" i="2" l="1"/>
  <c r="Q1433" i="2" s="1"/>
  <c r="R1433" i="2" s="1"/>
  <c r="S1433" i="2" s="1"/>
  <c r="T1433" i="2" s="1"/>
  <c r="U1433" i="2" l="1"/>
  <c r="X1433" i="2" s="1"/>
  <c r="Y1433" i="2" s="1"/>
  <c r="G1433" i="2"/>
  <c r="C1434" i="2" l="1"/>
  <c r="D1434" i="2" l="1"/>
  <c r="I1434" i="2" s="1"/>
  <c r="Z1434" i="2" s="1"/>
  <c r="AA1434" i="2"/>
  <c r="K1434" i="2" l="1"/>
  <c r="N1434" i="2" s="1"/>
  <c r="L1434" i="2"/>
  <c r="J1434" i="2"/>
  <c r="M1434" i="2" s="1"/>
  <c r="AB1434" i="2"/>
  <c r="AC1434" i="2" s="1"/>
  <c r="O1434" i="2" l="1"/>
  <c r="Q1434" i="2" s="1"/>
  <c r="R1434" i="2" s="1"/>
  <c r="S1434" i="2" s="1"/>
  <c r="T1434" i="2" s="1"/>
  <c r="U1434" i="2" l="1"/>
  <c r="X1434" i="2" s="1"/>
  <c r="Y1434" i="2" s="1"/>
  <c r="C1435" i="2" s="1"/>
  <c r="G1434" i="2"/>
  <c r="D1435" i="2" l="1"/>
  <c r="I1435" i="2" s="1"/>
  <c r="Z1435" i="2" s="1"/>
  <c r="AA1435" i="2"/>
  <c r="K1435" i="2" l="1"/>
  <c r="N1435" i="2" s="1"/>
  <c r="L1435" i="2"/>
  <c r="J1435" i="2"/>
  <c r="M1435" i="2" s="1"/>
  <c r="AB1435" i="2"/>
  <c r="AC1435" i="2" s="1"/>
  <c r="O1435" i="2" l="1"/>
  <c r="Q1435" i="2" s="1"/>
  <c r="R1435" i="2" s="1"/>
  <c r="S1435" i="2" l="1"/>
  <c r="T1435" i="2" s="1"/>
  <c r="U1435" i="2" s="1"/>
  <c r="X1435" i="2" s="1"/>
  <c r="Y1435" i="2" s="1"/>
  <c r="G1435" i="2" l="1"/>
  <c r="C1436" i="2"/>
  <c r="D1436" i="2" l="1"/>
  <c r="I1436" i="2" s="1"/>
  <c r="Z1436" i="2" s="1"/>
  <c r="AA1436" i="2"/>
  <c r="K1436" i="2" l="1"/>
  <c r="N1436" i="2" s="1"/>
  <c r="L1436" i="2"/>
  <c r="J1436" i="2"/>
  <c r="M1436" i="2" s="1"/>
  <c r="AB1436" i="2"/>
  <c r="AC1436" i="2" s="1"/>
  <c r="O1436" i="2" l="1"/>
  <c r="Q1436" i="2" s="1"/>
  <c r="R1436" i="2" s="1"/>
  <c r="S1436" i="2" l="1"/>
  <c r="T1436" i="2" s="1"/>
  <c r="U1436" i="2" s="1"/>
  <c r="X1436" i="2" s="1"/>
  <c r="Y1436" i="2" s="1"/>
  <c r="G1436" i="2" l="1"/>
  <c r="C1437" i="2"/>
  <c r="D1437" i="2" l="1"/>
  <c r="I1437" i="2" s="1"/>
  <c r="Z1437" i="2" s="1"/>
  <c r="AA1437" i="2"/>
  <c r="K1437" i="2" l="1"/>
  <c r="N1437" i="2" s="1"/>
  <c r="L1437" i="2"/>
  <c r="J1437" i="2"/>
  <c r="M1437" i="2" s="1"/>
  <c r="AB1437" i="2"/>
  <c r="AC1437" i="2" s="1"/>
  <c r="O1437" i="2" l="1"/>
  <c r="Q1437" i="2" s="1"/>
  <c r="R1437" i="2" s="1"/>
  <c r="S1437" i="2" s="1"/>
  <c r="T1437" i="2" s="1"/>
  <c r="U1437" i="2" l="1"/>
  <c r="X1437" i="2" s="1"/>
  <c r="Y1437" i="2" s="1"/>
  <c r="G1437" i="2"/>
  <c r="C1438" i="2" l="1"/>
  <c r="D1438" i="2" l="1"/>
  <c r="I1438" i="2" s="1"/>
  <c r="Z1438" i="2" s="1"/>
  <c r="AA1438" i="2"/>
  <c r="K1438" i="2" l="1"/>
  <c r="N1438" i="2" s="1"/>
  <c r="L1438" i="2"/>
  <c r="J1438" i="2"/>
  <c r="M1438" i="2" s="1"/>
  <c r="AB1438" i="2"/>
  <c r="AC1438" i="2" s="1"/>
  <c r="O1438" i="2" l="1"/>
  <c r="Q1438" i="2" s="1"/>
  <c r="R1438" i="2" s="1"/>
  <c r="S1438" i="2" s="1"/>
  <c r="T1438" i="2" s="1"/>
  <c r="U1438" i="2" l="1"/>
  <c r="X1438" i="2" s="1"/>
  <c r="Y1438" i="2" s="1"/>
  <c r="C1439" i="2" s="1"/>
  <c r="G1438" i="2"/>
  <c r="D1439" i="2" l="1"/>
  <c r="I1439" i="2" s="1"/>
  <c r="Z1439" i="2" s="1"/>
  <c r="AA1439" i="2"/>
  <c r="K1439" i="2" l="1"/>
  <c r="N1439" i="2" s="1"/>
  <c r="L1439" i="2"/>
  <c r="J1439" i="2"/>
  <c r="M1439" i="2" s="1"/>
  <c r="AB1439" i="2"/>
  <c r="AC1439" i="2" s="1"/>
  <c r="O1439" i="2" l="1"/>
  <c r="Q1439" i="2" s="1"/>
  <c r="R1439" i="2" s="1"/>
  <c r="S1439" i="2" l="1"/>
  <c r="T1439" i="2" s="1"/>
  <c r="U1439" i="2" s="1"/>
  <c r="X1439" i="2" s="1"/>
  <c r="Y1439" i="2" s="1"/>
  <c r="G1439" i="2" l="1"/>
  <c r="C1440" i="2"/>
  <c r="D1440" i="2" l="1"/>
  <c r="I1440" i="2" s="1"/>
  <c r="Z1440" i="2" s="1"/>
  <c r="AA1440" i="2"/>
  <c r="K1440" i="2" l="1"/>
  <c r="N1440" i="2" s="1"/>
  <c r="L1440" i="2"/>
  <c r="AB1440" i="2"/>
  <c r="AC1440" i="2" s="1"/>
  <c r="J1440" i="2"/>
  <c r="M1440" i="2" s="1"/>
  <c r="O1440" i="2" l="1"/>
  <c r="Q1440" i="2" s="1"/>
  <c r="R1440" i="2" s="1"/>
  <c r="S1440" i="2" s="1"/>
  <c r="T1440" i="2" s="1"/>
  <c r="U1440" i="2" l="1"/>
  <c r="X1440" i="2" s="1"/>
  <c r="Y1440" i="2" s="1"/>
  <c r="G1440" i="2"/>
  <c r="C1441" i="2"/>
  <c r="D1441" i="2" l="1"/>
  <c r="I1441" i="2" s="1"/>
  <c r="Z1441" i="2" s="1"/>
  <c r="AA1441" i="2"/>
  <c r="K1441" i="2" l="1"/>
  <c r="N1441" i="2" s="1"/>
  <c r="L1441" i="2"/>
  <c r="J1441" i="2"/>
  <c r="M1441" i="2" s="1"/>
  <c r="AB1441" i="2"/>
  <c r="AC1441" i="2" s="1"/>
  <c r="O1441" i="2" l="1"/>
  <c r="Q1441" i="2" s="1"/>
  <c r="R1441" i="2" s="1"/>
  <c r="S1441" i="2" s="1"/>
  <c r="T1441" i="2" s="1"/>
  <c r="U1441" i="2" l="1"/>
  <c r="X1441" i="2" s="1"/>
  <c r="Y1441" i="2" s="1"/>
  <c r="C1442" i="2" s="1"/>
  <c r="G1441" i="2"/>
  <c r="D1442" i="2" l="1"/>
  <c r="I1442" i="2" s="1"/>
  <c r="Z1442" i="2" s="1"/>
  <c r="AA1442" i="2"/>
  <c r="K1442" i="2" l="1"/>
  <c r="N1442" i="2" s="1"/>
  <c r="L1442" i="2"/>
  <c r="J1442" i="2"/>
  <c r="M1442" i="2" s="1"/>
  <c r="AB1442" i="2"/>
  <c r="AC1442" i="2" s="1"/>
  <c r="O1442" i="2" l="1"/>
  <c r="Q1442" i="2" s="1"/>
  <c r="R1442" i="2" s="1"/>
  <c r="S1442" i="2" s="1"/>
  <c r="T1442" i="2" s="1"/>
  <c r="U1442" i="2" l="1"/>
  <c r="X1442" i="2" s="1"/>
  <c r="Y1442" i="2" s="1"/>
  <c r="G1442" i="2"/>
  <c r="C1443" i="2" l="1"/>
  <c r="D1443" i="2" l="1"/>
  <c r="I1443" i="2" s="1"/>
  <c r="Z1443" i="2" s="1"/>
  <c r="AA1443" i="2"/>
  <c r="K1443" i="2" l="1"/>
  <c r="N1443" i="2" s="1"/>
  <c r="L1443" i="2"/>
  <c r="J1443" i="2"/>
  <c r="M1443" i="2" s="1"/>
  <c r="AB1443" i="2"/>
  <c r="AC1443" i="2" s="1"/>
  <c r="O1443" i="2" l="1"/>
  <c r="Q1443" i="2" s="1"/>
  <c r="R1443" i="2" s="1"/>
  <c r="S1443" i="2" s="1"/>
  <c r="T1443" i="2" s="1"/>
  <c r="U1443" i="2" l="1"/>
  <c r="X1443" i="2" s="1"/>
  <c r="Y1443" i="2" s="1"/>
  <c r="G1443" i="2"/>
  <c r="C1444" i="2" l="1"/>
  <c r="D1444" i="2" l="1"/>
  <c r="I1444" i="2" s="1"/>
  <c r="Z1444" i="2" s="1"/>
  <c r="AA1444" i="2"/>
  <c r="K1444" i="2" l="1"/>
  <c r="N1444" i="2" s="1"/>
  <c r="L1444" i="2"/>
  <c r="J1444" i="2"/>
  <c r="M1444" i="2" s="1"/>
  <c r="AB1444" i="2"/>
  <c r="AC1444" i="2" s="1"/>
  <c r="O1444" i="2" l="1"/>
  <c r="Q1444" i="2" s="1"/>
  <c r="R1444" i="2" s="1"/>
  <c r="S1444" i="2" s="1"/>
  <c r="T1444" i="2" s="1"/>
  <c r="U1444" i="2" l="1"/>
  <c r="X1444" i="2" s="1"/>
  <c r="Y1444" i="2" s="1"/>
  <c r="G1444" i="2"/>
  <c r="C1445" i="2" l="1"/>
  <c r="D1445" i="2" l="1"/>
  <c r="I1445" i="2" s="1"/>
  <c r="Z1445" i="2" s="1"/>
  <c r="AA1445" i="2"/>
  <c r="AB1445" i="2" l="1"/>
  <c r="AC1445" i="2" s="1"/>
  <c r="K1445" i="2"/>
  <c r="N1445" i="2" s="1"/>
  <c r="L1445" i="2"/>
  <c r="J1445" i="2"/>
  <c r="M1445" i="2" s="1"/>
  <c r="O1445" i="2" l="1"/>
  <c r="Q1445" i="2" s="1"/>
  <c r="R1445" i="2" s="1"/>
  <c r="S1445" i="2" s="1"/>
  <c r="T1445" i="2" s="1"/>
  <c r="U1445" i="2" l="1"/>
  <c r="X1445" i="2" s="1"/>
  <c r="Y1445" i="2" s="1"/>
  <c r="G1445" i="2"/>
  <c r="C1446" i="2" l="1"/>
  <c r="D1446" i="2" l="1"/>
  <c r="I1446" i="2" s="1"/>
  <c r="Z1446" i="2" s="1"/>
  <c r="AA1446" i="2"/>
  <c r="K1446" i="2" l="1"/>
  <c r="N1446" i="2" s="1"/>
  <c r="L1446" i="2"/>
  <c r="J1446" i="2"/>
  <c r="M1446" i="2" s="1"/>
  <c r="AB1446" i="2"/>
  <c r="AC1446" i="2" s="1"/>
  <c r="O1446" i="2" l="1"/>
  <c r="Q1446" i="2" s="1"/>
  <c r="R1446" i="2" s="1"/>
  <c r="S1446" i="2" s="1"/>
  <c r="T1446" i="2" s="1"/>
  <c r="U1446" i="2" l="1"/>
  <c r="X1446" i="2" s="1"/>
  <c r="Y1446" i="2" s="1"/>
  <c r="G1446" i="2"/>
  <c r="C1447" i="2" l="1"/>
  <c r="D1447" i="2" l="1"/>
  <c r="I1447" i="2" s="1"/>
  <c r="Z1447" i="2" s="1"/>
  <c r="AA1447" i="2"/>
  <c r="K1447" i="2" l="1"/>
  <c r="N1447" i="2" s="1"/>
  <c r="L1447" i="2"/>
  <c r="J1447" i="2"/>
  <c r="M1447" i="2" s="1"/>
  <c r="AB1447" i="2"/>
  <c r="AC1447" i="2" s="1"/>
  <c r="O1447" i="2" l="1"/>
  <c r="Q1447" i="2" s="1"/>
  <c r="R1447" i="2" s="1"/>
  <c r="S1447" i="2" s="1"/>
  <c r="T1447" i="2" s="1"/>
  <c r="U1447" i="2" l="1"/>
  <c r="X1447" i="2" s="1"/>
  <c r="Y1447" i="2" s="1"/>
  <c r="C1448" i="2" s="1"/>
  <c r="G1447" i="2"/>
  <c r="D1448" i="2" l="1"/>
  <c r="I1448" i="2" s="1"/>
  <c r="Z1448" i="2" s="1"/>
  <c r="AA1448" i="2"/>
  <c r="K1448" i="2" l="1"/>
  <c r="N1448" i="2" s="1"/>
  <c r="L1448" i="2"/>
  <c r="AB1448" i="2"/>
  <c r="AC1448" i="2" s="1"/>
  <c r="J1448" i="2"/>
  <c r="M1448" i="2" s="1"/>
  <c r="O1448" i="2" l="1"/>
  <c r="Q1448" i="2" s="1"/>
  <c r="R1448" i="2" s="1"/>
  <c r="S1448" i="2" s="1"/>
  <c r="T1448" i="2" s="1"/>
  <c r="U1448" i="2" l="1"/>
  <c r="X1448" i="2" s="1"/>
  <c r="Y1448" i="2" s="1"/>
  <c r="G1448" i="2"/>
  <c r="C1449" i="2" l="1"/>
  <c r="D1449" i="2" l="1"/>
  <c r="I1449" i="2" s="1"/>
  <c r="Z1449" i="2" s="1"/>
  <c r="AA1449" i="2"/>
  <c r="L1449" i="2" l="1"/>
  <c r="K1449" i="2"/>
  <c r="N1449" i="2" s="1"/>
  <c r="AB1449" i="2"/>
  <c r="AC1449" i="2" s="1"/>
  <c r="J1449" i="2"/>
  <c r="M1449" i="2" s="1"/>
  <c r="O1449" i="2" l="1"/>
  <c r="Q1449" i="2" s="1"/>
  <c r="R1449" i="2" s="1"/>
  <c r="S1449" i="2" s="1"/>
  <c r="T1449" i="2" s="1"/>
  <c r="U1449" i="2" l="1"/>
  <c r="X1449" i="2" s="1"/>
  <c r="Y1449" i="2" s="1"/>
  <c r="G1449" i="2"/>
  <c r="C1450" i="2" l="1"/>
  <c r="D1450" i="2" l="1"/>
  <c r="I1450" i="2" s="1"/>
  <c r="Z1450" i="2" s="1"/>
  <c r="AA1450" i="2"/>
  <c r="K1450" i="2" l="1"/>
  <c r="N1450" i="2" s="1"/>
  <c r="L1450" i="2"/>
  <c r="J1450" i="2"/>
  <c r="M1450" i="2" s="1"/>
  <c r="AB1450" i="2"/>
  <c r="AC1450" i="2" s="1"/>
  <c r="O1450" i="2" l="1"/>
  <c r="Q1450" i="2" s="1"/>
  <c r="R1450" i="2" s="1"/>
  <c r="S1450" i="2" l="1"/>
  <c r="T1450" i="2" s="1"/>
  <c r="U1450" i="2" s="1"/>
  <c r="X1450" i="2" s="1"/>
  <c r="Y1450" i="2" s="1"/>
  <c r="G1450" i="2" l="1"/>
  <c r="C1451" i="2"/>
  <c r="D1451" i="2" l="1"/>
  <c r="I1451" i="2" s="1"/>
  <c r="Z1451" i="2" s="1"/>
  <c r="AA1451" i="2"/>
  <c r="K1451" i="2" l="1"/>
  <c r="N1451" i="2" s="1"/>
  <c r="L1451" i="2"/>
  <c r="J1451" i="2"/>
  <c r="M1451" i="2" s="1"/>
  <c r="AB1451" i="2"/>
  <c r="AC1451" i="2" s="1"/>
  <c r="O1451" i="2" l="1"/>
  <c r="Q1451" i="2" s="1"/>
  <c r="R1451" i="2" s="1"/>
  <c r="S1451" i="2" s="1"/>
  <c r="T1451" i="2" s="1"/>
  <c r="U1451" i="2" l="1"/>
  <c r="X1451" i="2" s="1"/>
  <c r="Y1451" i="2" s="1"/>
  <c r="G1451" i="2"/>
  <c r="C1452" i="2" l="1"/>
  <c r="D1452" i="2" l="1"/>
  <c r="I1452" i="2" s="1"/>
  <c r="Z1452" i="2" s="1"/>
  <c r="AA1452" i="2"/>
  <c r="K1452" i="2" l="1"/>
  <c r="N1452" i="2" s="1"/>
  <c r="L1452" i="2"/>
  <c r="J1452" i="2"/>
  <c r="M1452" i="2" s="1"/>
  <c r="AB1452" i="2"/>
  <c r="AC1452" i="2" s="1"/>
  <c r="O1452" i="2" l="1"/>
  <c r="Q1452" i="2" s="1"/>
  <c r="R1452" i="2" s="1"/>
  <c r="S1452" i="2" s="1"/>
  <c r="T1452" i="2" s="1"/>
  <c r="U1452" i="2" l="1"/>
  <c r="X1452" i="2" s="1"/>
  <c r="Y1452" i="2" s="1"/>
  <c r="G1452" i="2"/>
  <c r="C1453" i="2" l="1"/>
  <c r="D1453" i="2" l="1"/>
  <c r="I1453" i="2" s="1"/>
  <c r="Z1453" i="2" s="1"/>
  <c r="AA1453" i="2"/>
  <c r="J1453" i="2" l="1"/>
  <c r="M1453" i="2" s="1"/>
  <c r="K1453" i="2"/>
  <c r="N1453" i="2" s="1"/>
  <c r="L1453" i="2"/>
  <c r="AB1453" i="2"/>
  <c r="AC1453" i="2" s="1"/>
  <c r="O1453" i="2" l="1"/>
  <c r="Q1453" i="2" s="1"/>
  <c r="R1453" i="2" s="1"/>
  <c r="S1453" i="2" s="1"/>
  <c r="T1453" i="2" s="1"/>
  <c r="U1453" i="2" l="1"/>
  <c r="X1453" i="2" s="1"/>
  <c r="Y1453" i="2" s="1"/>
  <c r="G1453" i="2"/>
  <c r="C1454" i="2" l="1"/>
  <c r="D1454" i="2" l="1"/>
  <c r="I1454" i="2" s="1"/>
  <c r="Z1454" i="2" s="1"/>
  <c r="AA1454" i="2"/>
  <c r="K1454" i="2" l="1"/>
  <c r="N1454" i="2" s="1"/>
  <c r="L1454" i="2"/>
  <c r="J1454" i="2"/>
  <c r="M1454" i="2" s="1"/>
  <c r="AB1454" i="2"/>
  <c r="AC1454" i="2" s="1"/>
  <c r="O1454" i="2" l="1"/>
  <c r="Q1454" i="2" s="1"/>
  <c r="R1454" i="2" s="1"/>
  <c r="S1454" i="2" s="1"/>
  <c r="T1454" i="2" s="1"/>
  <c r="U1454" i="2" l="1"/>
  <c r="X1454" i="2" s="1"/>
  <c r="Y1454" i="2" s="1"/>
  <c r="G1454" i="2"/>
  <c r="C1455" i="2" l="1"/>
  <c r="D1455" i="2" l="1"/>
  <c r="I1455" i="2" s="1"/>
  <c r="Z1455" i="2" s="1"/>
  <c r="AA1455" i="2"/>
  <c r="K1455" i="2" l="1"/>
  <c r="N1455" i="2" s="1"/>
  <c r="AB1455" i="2"/>
  <c r="AC1455" i="2" s="1"/>
  <c r="L1455" i="2"/>
  <c r="J1455" i="2"/>
  <c r="M1455" i="2" s="1"/>
  <c r="O1455" i="2" l="1"/>
  <c r="Q1455" i="2" s="1"/>
  <c r="R1455" i="2" s="1"/>
  <c r="S1455" i="2" s="1"/>
  <c r="T1455" i="2" s="1"/>
  <c r="U1455" i="2" l="1"/>
  <c r="X1455" i="2" s="1"/>
  <c r="Y1455" i="2" s="1"/>
  <c r="G1455" i="2"/>
  <c r="C1456" i="2" l="1"/>
  <c r="D1456" i="2" l="1"/>
  <c r="I1456" i="2" s="1"/>
  <c r="Z1456" i="2" s="1"/>
  <c r="AA1456" i="2"/>
  <c r="K1456" i="2" l="1"/>
  <c r="N1456" i="2" s="1"/>
  <c r="L1456" i="2"/>
  <c r="J1456" i="2"/>
  <c r="M1456" i="2" s="1"/>
  <c r="AB1456" i="2"/>
  <c r="AC1456" i="2" s="1"/>
  <c r="O1456" i="2" l="1"/>
  <c r="Q1456" i="2" s="1"/>
  <c r="R1456" i="2" s="1"/>
  <c r="S1456" i="2" l="1"/>
  <c r="T1456" i="2" s="1"/>
  <c r="U1456" i="2" s="1"/>
  <c r="X1456" i="2" s="1"/>
  <c r="Y1456" i="2" s="1"/>
  <c r="G1456" i="2" l="1"/>
  <c r="C1457" i="2"/>
  <c r="D1457" i="2" l="1"/>
  <c r="I1457" i="2" s="1"/>
  <c r="Z1457" i="2" s="1"/>
  <c r="AA1457" i="2"/>
  <c r="K1457" i="2" l="1"/>
  <c r="N1457" i="2" s="1"/>
  <c r="L1457" i="2"/>
  <c r="J1457" i="2"/>
  <c r="M1457" i="2" s="1"/>
  <c r="AB1457" i="2"/>
  <c r="AC1457" i="2" s="1"/>
  <c r="O1457" i="2" l="1"/>
  <c r="Q1457" i="2" s="1"/>
  <c r="R1457" i="2" s="1"/>
  <c r="S1457" i="2" s="1"/>
  <c r="T1457" i="2" s="1"/>
  <c r="U1457" i="2" l="1"/>
  <c r="X1457" i="2" s="1"/>
  <c r="Y1457" i="2" s="1"/>
  <c r="G1457" i="2"/>
  <c r="C1458" i="2" l="1"/>
  <c r="D1458" i="2" l="1"/>
  <c r="I1458" i="2" s="1"/>
  <c r="Z1458" i="2" s="1"/>
  <c r="AA1458" i="2"/>
  <c r="K1458" i="2" l="1"/>
  <c r="N1458" i="2" s="1"/>
  <c r="L1458" i="2"/>
  <c r="J1458" i="2"/>
  <c r="M1458" i="2" s="1"/>
  <c r="AB1458" i="2"/>
  <c r="AC1458" i="2" s="1"/>
  <c r="O1458" i="2" l="1"/>
  <c r="Q1458" i="2" s="1"/>
  <c r="R1458" i="2" s="1"/>
  <c r="S1458" i="2" s="1"/>
  <c r="T1458" i="2" s="1"/>
  <c r="U1458" i="2" l="1"/>
  <c r="X1458" i="2" s="1"/>
  <c r="Y1458" i="2" s="1"/>
  <c r="G1458" i="2"/>
  <c r="C1459" i="2" l="1"/>
  <c r="D1459" i="2" l="1"/>
  <c r="I1459" i="2" s="1"/>
  <c r="Z1459" i="2" s="1"/>
  <c r="AA1459" i="2"/>
  <c r="K1459" i="2" l="1"/>
  <c r="N1459" i="2" s="1"/>
  <c r="L1459" i="2"/>
  <c r="J1459" i="2"/>
  <c r="M1459" i="2" s="1"/>
  <c r="AB1459" i="2"/>
  <c r="AC1459" i="2" s="1"/>
  <c r="O1459" i="2" l="1"/>
  <c r="Q1459" i="2" s="1"/>
  <c r="R1459" i="2" s="1"/>
  <c r="S1459" i="2" s="1"/>
  <c r="T1459" i="2" s="1"/>
  <c r="U1459" i="2" l="1"/>
  <c r="X1459" i="2" s="1"/>
  <c r="Y1459" i="2" s="1"/>
  <c r="G1459" i="2"/>
  <c r="C1460" i="2" l="1"/>
  <c r="D1460" i="2" l="1"/>
  <c r="I1460" i="2" s="1"/>
  <c r="Z1460" i="2" s="1"/>
  <c r="AA1460" i="2"/>
  <c r="L1460" i="2" l="1"/>
  <c r="K1460" i="2"/>
  <c r="N1460" i="2" s="1"/>
  <c r="J1460" i="2"/>
  <c r="M1460" i="2" s="1"/>
  <c r="AB1460" i="2"/>
  <c r="AC1460" i="2" s="1"/>
  <c r="O1460" i="2" l="1"/>
  <c r="Q1460" i="2" s="1"/>
  <c r="R1460" i="2" s="1"/>
  <c r="S1460" i="2" s="1"/>
  <c r="T1460" i="2" s="1"/>
  <c r="U1460" i="2" l="1"/>
  <c r="X1460" i="2" s="1"/>
  <c r="Y1460" i="2" s="1"/>
  <c r="G1460" i="2"/>
  <c r="C1461" i="2"/>
  <c r="D1461" i="2" l="1"/>
  <c r="I1461" i="2" s="1"/>
  <c r="Z1461" i="2" s="1"/>
  <c r="AA1461" i="2"/>
  <c r="K1461" i="2" l="1"/>
  <c r="N1461" i="2" s="1"/>
  <c r="L1461" i="2"/>
  <c r="J1461" i="2"/>
  <c r="M1461" i="2" s="1"/>
  <c r="AB1461" i="2"/>
  <c r="AC1461" i="2" s="1"/>
  <c r="O1461" i="2" l="1"/>
  <c r="Q1461" i="2" s="1"/>
  <c r="R1461" i="2" s="1"/>
  <c r="S1461" i="2" s="1"/>
  <c r="T1461" i="2" s="1"/>
  <c r="U1461" i="2" l="1"/>
  <c r="X1461" i="2" s="1"/>
  <c r="Y1461" i="2" s="1"/>
  <c r="G1461" i="2"/>
  <c r="C1462" i="2" l="1"/>
  <c r="D1462" i="2" l="1"/>
  <c r="I1462" i="2" s="1"/>
  <c r="Z1462" i="2" s="1"/>
  <c r="AA1462" i="2"/>
  <c r="K1462" i="2" l="1"/>
  <c r="N1462" i="2" s="1"/>
  <c r="L1462" i="2"/>
  <c r="J1462" i="2"/>
  <c r="M1462" i="2" s="1"/>
  <c r="AB1462" i="2"/>
  <c r="AC1462" i="2" s="1"/>
  <c r="O1462" i="2" l="1"/>
  <c r="Q1462" i="2" s="1"/>
  <c r="R1462" i="2" s="1"/>
  <c r="S1462" i="2" s="1"/>
  <c r="T1462" i="2" s="1"/>
  <c r="U1462" i="2" l="1"/>
  <c r="X1462" i="2" s="1"/>
  <c r="Y1462" i="2" s="1"/>
  <c r="G1462" i="2"/>
  <c r="C1463" i="2" l="1"/>
  <c r="D1463" i="2" l="1"/>
  <c r="I1463" i="2" s="1"/>
  <c r="Z1463" i="2" s="1"/>
  <c r="AA1463" i="2"/>
  <c r="K1463" i="2" l="1"/>
  <c r="N1463" i="2" s="1"/>
  <c r="L1463" i="2"/>
  <c r="J1463" i="2"/>
  <c r="M1463" i="2" s="1"/>
  <c r="AB1463" i="2"/>
  <c r="AC1463" i="2" s="1"/>
  <c r="O1463" i="2" l="1"/>
  <c r="Q1463" i="2" s="1"/>
  <c r="R1463" i="2" s="1"/>
  <c r="S1463" i="2" l="1"/>
  <c r="T1463" i="2" s="1"/>
  <c r="U1463" i="2" s="1"/>
  <c r="X1463" i="2" s="1"/>
  <c r="Y1463" i="2" s="1"/>
  <c r="G1463" i="2" l="1"/>
  <c r="C1464" i="2"/>
  <c r="D1464" i="2" l="1"/>
  <c r="I1464" i="2" s="1"/>
  <c r="Z1464" i="2" s="1"/>
  <c r="AA1464" i="2"/>
  <c r="K1464" i="2" l="1"/>
  <c r="N1464" i="2" s="1"/>
  <c r="L1464" i="2"/>
  <c r="J1464" i="2"/>
  <c r="M1464" i="2" s="1"/>
  <c r="AB1464" i="2"/>
  <c r="AC1464" i="2" s="1"/>
  <c r="O1464" i="2" l="1"/>
  <c r="Q1464" i="2" s="1"/>
  <c r="R1464" i="2" s="1"/>
  <c r="S1464" i="2" s="1"/>
  <c r="T1464" i="2" s="1"/>
  <c r="U1464" i="2" l="1"/>
  <c r="X1464" i="2" s="1"/>
  <c r="Y1464" i="2" s="1"/>
  <c r="G1464" i="2"/>
  <c r="C1465" i="2" l="1"/>
  <c r="D1465" i="2" l="1"/>
  <c r="I1465" i="2" s="1"/>
  <c r="Z1465" i="2" s="1"/>
  <c r="AA1465" i="2"/>
  <c r="K1465" i="2" l="1"/>
  <c r="N1465" i="2" s="1"/>
  <c r="L1465" i="2"/>
  <c r="J1465" i="2"/>
  <c r="M1465" i="2" s="1"/>
  <c r="AB1465" i="2"/>
  <c r="AC1465" i="2" s="1"/>
  <c r="O1465" i="2" l="1"/>
  <c r="Q1465" i="2" s="1"/>
  <c r="R1465" i="2" s="1"/>
  <c r="S1465" i="2" s="1"/>
  <c r="T1465" i="2" s="1"/>
  <c r="U1465" i="2" l="1"/>
  <c r="X1465" i="2" s="1"/>
  <c r="Y1465" i="2" s="1"/>
  <c r="G1465" i="2"/>
  <c r="C1466" i="2" l="1"/>
  <c r="D1466" i="2" l="1"/>
  <c r="I1466" i="2" s="1"/>
  <c r="Z1466" i="2" s="1"/>
  <c r="AA1466" i="2"/>
  <c r="K1466" i="2" l="1"/>
  <c r="N1466" i="2" s="1"/>
  <c r="J1466" i="2"/>
  <c r="M1466" i="2" s="1"/>
  <c r="L1466" i="2"/>
  <c r="AB1466" i="2"/>
  <c r="AC1466" i="2" s="1"/>
  <c r="O1466" i="2" l="1"/>
  <c r="Q1466" i="2" s="1"/>
  <c r="R1466" i="2" s="1"/>
  <c r="S1466" i="2" s="1"/>
  <c r="T1466" i="2" s="1"/>
  <c r="U1466" i="2" l="1"/>
  <c r="X1466" i="2" s="1"/>
  <c r="Y1466" i="2" s="1"/>
  <c r="G1466" i="2"/>
  <c r="C1467" i="2" l="1"/>
  <c r="D1467" i="2" l="1"/>
  <c r="I1467" i="2" s="1"/>
  <c r="Z1467" i="2" s="1"/>
  <c r="AA1467" i="2"/>
  <c r="L1467" i="2" l="1"/>
  <c r="K1467" i="2"/>
  <c r="N1467" i="2" s="1"/>
  <c r="AB1467" i="2"/>
  <c r="AC1467" i="2" s="1"/>
  <c r="J1467" i="2"/>
  <c r="M1467" i="2" s="1"/>
  <c r="O1467" i="2" l="1"/>
  <c r="Q1467" i="2" s="1"/>
  <c r="R1467" i="2" s="1"/>
  <c r="S1467" i="2" s="1"/>
  <c r="T1467" i="2" s="1"/>
  <c r="U1467" i="2" l="1"/>
  <c r="X1467" i="2" s="1"/>
  <c r="Y1467" i="2" s="1"/>
  <c r="G1467" i="2"/>
  <c r="C1468" i="2" l="1"/>
  <c r="D1468" i="2" l="1"/>
  <c r="I1468" i="2" s="1"/>
  <c r="Z1468" i="2" s="1"/>
  <c r="AA1468" i="2"/>
  <c r="K1468" i="2" l="1"/>
  <c r="N1468" i="2" s="1"/>
  <c r="L1468" i="2"/>
  <c r="J1468" i="2"/>
  <c r="M1468" i="2" s="1"/>
  <c r="AB1468" i="2"/>
  <c r="AC1468" i="2" s="1"/>
  <c r="O1468" i="2" l="1"/>
  <c r="Q1468" i="2" s="1"/>
  <c r="R1468" i="2" s="1"/>
  <c r="S1468" i="2" l="1"/>
  <c r="T1468" i="2" s="1"/>
  <c r="U1468" i="2" s="1"/>
  <c r="X1468" i="2" s="1"/>
  <c r="Y1468" i="2" s="1"/>
  <c r="G1468" i="2" l="1"/>
  <c r="C1469" i="2"/>
  <c r="D1469" i="2" l="1"/>
  <c r="I1469" i="2" s="1"/>
  <c r="Z1469" i="2" s="1"/>
  <c r="AA1469" i="2"/>
  <c r="K1469" i="2" l="1"/>
  <c r="N1469" i="2" s="1"/>
  <c r="L1469" i="2"/>
  <c r="J1469" i="2"/>
  <c r="M1469" i="2" s="1"/>
  <c r="AB1469" i="2"/>
  <c r="AC1469" i="2" s="1"/>
  <c r="O1469" i="2" l="1"/>
  <c r="Q1469" i="2" s="1"/>
  <c r="R1469" i="2" s="1"/>
  <c r="S1469" i="2" l="1"/>
  <c r="T1469" i="2" s="1"/>
  <c r="U1469" i="2" s="1"/>
  <c r="X1469" i="2" s="1"/>
  <c r="Y1469" i="2" s="1"/>
  <c r="G1469" i="2" l="1"/>
  <c r="C1470" i="2"/>
  <c r="D1470" i="2" l="1"/>
  <c r="I1470" i="2" s="1"/>
  <c r="Z1470" i="2" s="1"/>
  <c r="AA1470" i="2"/>
  <c r="J1470" i="2" l="1"/>
  <c r="M1470" i="2" s="1"/>
  <c r="K1470" i="2"/>
  <c r="N1470" i="2" s="1"/>
  <c r="L1470" i="2"/>
  <c r="AB1470" i="2"/>
  <c r="AC1470" i="2" s="1"/>
  <c r="O1470" i="2" l="1"/>
  <c r="Q1470" i="2" s="1"/>
  <c r="R1470" i="2" s="1"/>
  <c r="S1470" i="2" s="1"/>
  <c r="T1470" i="2" s="1"/>
  <c r="U1470" i="2" l="1"/>
  <c r="X1470" i="2" s="1"/>
  <c r="Y1470" i="2" s="1"/>
  <c r="G1470" i="2"/>
  <c r="C1471" i="2" l="1"/>
  <c r="D1471" i="2" l="1"/>
  <c r="I1471" i="2" s="1"/>
  <c r="Z1471" i="2" s="1"/>
  <c r="AA1471" i="2"/>
  <c r="K1471" i="2" l="1"/>
  <c r="N1471" i="2" s="1"/>
  <c r="L1471" i="2"/>
  <c r="J1471" i="2"/>
  <c r="M1471" i="2" s="1"/>
  <c r="AB1471" i="2"/>
  <c r="AC1471" i="2" s="1"/>
  <c r="O1471" i="2" l="1"/>
  <c r="Q1471" i="2" s="1"/>
  <c r="R1471" i="2" s="1"/>
  <c r="S1471" i="2" s="1"/>
  <c r="T1471" i="2" s="1"/>
  <c r="U1471" i="2" l="1"/>
  <c r="X1471" i="2" s="1"/>
  <c r="Y1471" i="2" s="1"/>
  <c r="G1471" i="2"/>
  <c r="C1472" i="2" l="1"/>
  <c r="D1472" i="2" l="1"/>
  <c r="I1472" i="2" s="1"/>
  <c r="Z1472" i="2" s="1"/>
  <c r="AA1472" i="2"/>
  <c r="K1472" i="2" l="1"/>
  <c r="N1472" i="2" s="1"/>
  <c r="J1472" i="2"/>
  <c r="M1472" i="2" s="1"/>
  <c r="L1472" i="2"/>
  <c r="AB1472" i="2"/>
  <c r="AC1472" i="2" s="1"/>
  <c r="O1472" i="2" l="1"/>
  <c r="Q1472" i="2" s="1"/>
  <c r="R1472" i="2" s="1"/>
  <c r="S1472" i="2" s="1"/>
  <c r="T1472" i="2" s="1"/>
  <c r="U1472" i="2" l="1"/>
  <c r="X1472" i="2" s="1"/>
  <c r="Y1472" i="2" s="1"/>
  <c r="G1472" i="2"/>
  <c r="C1473" i="2" l="1"/>
  <c r="D1473" i="2" l="1"/>
  <c r="I1473" i="2" s="1"/>
  <c r="Z1473" i="2" s="1"/>
  <c r="AA1473" i="2"/>
  <c r="AB1473" i="2" l="1"/>
  <c r="AC1473" i="2" s="1"/>
  <c r="K1473" i="2"/>
  <c r="N1473" i="2" s="1"/>
  <c r="L1473" i="2"/>
  <c r="J1473" i="2"/>
  <c r="M1473" i="2" s="1"/>
  <c r="O1473" i="2" l="1"/>
  <c r="Q1473" i="2" s="1"/>
  <c r="R1473" i="2" s="1"/>
  <c r="S1473" i="2" s="1"/>
  <c r="T1473" i="2" s="1"/>
  <c r="U1473" i="2" l="1"/>
  <c r="X1473" i="2" s="1"/>
  <c r="Y1473" i="2" s="1"/>
  <c r="G1473" i="2"/>
  <c r="C1474" i="2" l="1"/>
  <c r="D1474" i="2" l="1"/>
  <c r="I1474" i="2" s="1"/>
  <c r="Z1474" i="2" s="1"/>
  <c r="AA1474" i="2"/>
  <c r="AB1474" i="2" l="1"/>
  <c r="AC1474" i="2" s="1"/>
  <c r="K1474" i="2"/>
  <c r="N1474" i="2" s="1"/>
  <c r="L1474" i="2"/>
  <c r="J1474" i="2"/>
  <c r="M1474" i="2" s="1"/>
  <c r="O1474" i="2" l="1"/>
  <c r="Q1474" i="2" s="1"/>
  <c r="R1474" i="2" s="1"/>
  <c r="S1474" i="2" l="1"/>
  <c r="T1474" i="2" s="1"/>
  <c r="U1474" i="2" s="1"/>
  <c r="X1474" i="2" s="1"/>
  <c r="Y1474" i="2" s="1"/>
  <c r="G1474" i="2" l="1"/>
  <c r="C1475" i="2"/>
  <c r="D1475" i="2" l="1"/>
  <c r="I1475" i="2" s="1"/>
  <c r="Z1475" i="2" s="1"/>
  <c r="AA1475" i="2"/>
  <c r="L1475" i="2" l="1"/>
  <c r="K1475" i="2"/>
  <c r="N1475" i="2" s="1"/>
  <c r="J1475" i="2"/>
  <c r="M1475" i="2" s="1"/>
  <c r="AB1475" i="2"/>
  <c r="AC1475" i="2" s="1"/>
  <c r="O1475" i="2" l="1"/>
  <c r="Q1475" i="2" s="1"/>
  <c r="R1475" i="2" s="1"/>
  <c r="S1475" i="2" l="1"/>
  <c r="T1475" i="2" s="1"/>
  <c r="U1475" i="2" s="1"/>
  <c r="X1475" i="2" s="1"/>
  <c r="Y1475" i="2" s="1"/>
  <c r="G1475" i="2" l="1"/>
  <c r="C1476" i="2"/>
  <c r="D1476" i="2" l="1"/>
  <c r="I1476" i="2" s="1"/>
  <c r="Z1476" i="2" s="1"/>
  <c r="AA1476" i="2"/>
  <c r="K1476" i="2" l="1"/>
  <c r="N1476" i="2" s="1"/>
  <c r="J1476" i="2"/>
  <c r="M1476" i="2" s="1"/>
  <c r="L1476" i="2"/>
  <c r="AB1476" i="2"/>
  <c r="AC1476" i="2" s="1"/>
  <c r="O1476" i="2" l="1"/>
  <c r="Q1476" i="2" s="1"/>
  <c r="R1476" i="2" s="1"/>
  <c r="S1476" i="2" s="1"/>
  <c r="T1476" i="2" s="1"/>
  <c r="U1476" i="2" l="1"/>
  <c r="X1476" i="2" s="1"/>
  <c r="Y1476" i="2" s="1"/>
  <c r="G1476" i="2"/>
  <c r="C1477" i="2" l="1"/>
  <c r="D1477" i="2" l="1"/>
  <c r="I1477" i="2" s="1"/>
  <c r="Z1477" i="2" s="1"/>
  <c r="AA1477" i="2"/>
  <c r="K1477" i="2" l="1"/>
  <c r="N1477" i="2" s="1"/>
  <c r="L1477" i="2"/>
  <c r="J1477" i="2"/>
  <c r="M1477" i="2" s="1"/>
  <c r="AB1477" i="2"/>
  <c r="AC1477" i="2" s="1"/>
  <c r="O1477" i="2" l="1"/>
  <c r="Q1477" i="2" s="1"/>
  <c r="R1477" i="2" s="1"/>
  <c r="S1477" i="2" s="1"/>
  <c r="T1477" i="2" s="1"/>
  <c r="U1477" i="2" l="1"/>
  <c r="X1477" i="2" s="1"/>
  <c r="Y1477" i="2" s="1"/>
  <c r="G1477" i="2"/>
  <c r="C1478" i="2" l="1"/>
  <c r="D1478" i="2" l="1"/>
  <c r="I1478" i="2" s="1"/>
  <c r="Z1478" i="2" s="1"/>
  <c r="AA1478" i="2"/>
  <c r="L1478" i="2" l="1"/>
  <c r="K1478" i="2"/>
  <c r="N1478" i="2" s="1"/>
  <c r="J1478" i="2"/>
  <c r="M1478" i="2" s="1"/>
  <c r="AB1478" i="2"/>
  <c r="AC1478" i="2" s="1"/>
  <c r="O1478" i="2" l="1"/>
  <c r="Q1478" i="2" s="1"/>
  <c r="R1478" i="2" s="1"/>
  <c r="S1478" i="2" s="1"/>
  <c r="T1478" i="2" s="1"/>
  <c r="U1478" i="2" l="1"/>
  <c r="X1478" i="2" s="1"/>
  <c r="Y1478" i="2" s="1"/>
  <c r="G1478" i="2"/>
  <c r="C1479" i="2" l="1"/>
  <c r="D1479" i="2" l="1"/>
  <c r="I1479" i="2" s="1"/>
  <c r="Z1479" i="2" s="1"/>
  <c r="AA1479" i="2"/>
  <c r="K1479" i="2" l="1"/>
  <c r="N1479" i="2" s="1"/>
  <c r="L1479" i="2"/>
  <c r="AB1479" i="2"/>
  <c r="AC1479" i="2" s="1"/>
  <c r="J1479" i="2"/>
  <c r="M1479" i="2" s="1"/>
  <c r="O1479" i="2" l="1"/>
  <c r="Q1479" i="2" s="1"/>
  <c r="R1479" i="2" s="1"/>
  <c r="S1479" i="2" l="1"/>
  <c r="T1479" i="2" s="1"/>
  <c r="U1479" i="2" s="1"/>
  <c r="X1479" i="2" s="1"/>
  <c r="Y1479" i="2" s="1"/>
  <c r="G1479" i="2" l="1"/>
  <c r="C1480" i="2"/>
  <c r="D1480" i="2" l="1"/>
  <c r="I1480" i="2" s="1"/>
  <c r="Z1480" i="2" s="1"/>
  <c r="AA1480" i="2"/>
  <c r="K1480" i="2" l="1"/>
  <c r="N1480" i="2" s="1"/>
  <c r="L1480" i="2"/>
  <c r="J1480" i="2"/>
  <c r="M1480" i="2" s="1"/>
  <c r="AB1480" i="2"/>
  <c r="AC1480" i="2" s="1"/>
  <c r="O1480" i="2" l="1"/>
  <c r="Q1480" i="2" s="1"/>
  <c r="R1480" i="2" s="1"/>
  <c r="S1480" i="2" s="1"/>
  <c r="T1480" i="2" s="1"/>
  <c r="U1480" i="2" l="1"/>
  <c r="X1480" i="2" s="1"/>
  <c r="Y1480" i="2" s="1"/>
  <c r="G1480" i="2"/>
  <c r="C1481" i="2" l="1"/>
  <c r="D1481" i="2" l="1"/>
  <c r="I1481" i="2" s="1"/>
  <c r="Z1481" i="2" s="1"/>
  <c r="AA1481" i="2"/>
  <c r="K1481" i="2" l="1"/>
  <c r="N1481" i="2" s="1"/>
  <c r="L1481" i="2"/>
  <c r="J1481" i="2"/>
  <c r="M1481" i="2" s="1"/>
  <c r="AB1481" i="2"/>
  <c r="AC1481" i="2" s="1"/>
  <c r="O1481" i="2" l="1"/>
  <c r="Q1481" i="2" s="1"/>
  <c r="R1481" i="2" s="1"/>
  <c r="S1481" i="2" l="1"/>
  <c r="T1481" i="2" s="1"/>
  <c r="U1481" i="2" s="1"/>
  <c r="X1481" i="2" s="1"/>
  <c r="Y1481" i="2" s="1"/>
  <c r="G1481" i="2" l="1"/>
  <c r="C1482" i="2"/>
  <c r="D1482" i="2" l="1"/>
  <c r="I1482" i="2" s="1"/>
  <c r="Z1482" i="2" s="1"/>
  <c r="AA1482" i="2"/>
  <c r="L1482" i="2" l="1"/>
  <c r="K1482" i="2"/>
  <c r="N1482" i="2" s="1"/>
  <c r="J1482" i="2"/>
  <c r="M1482" i="2" s="1"/>
  <c r="AB1482" i="2"/>
  <c r="AC1482" i="2" s="1"/>
  <c r="O1482" i="2" l="1"/>
  <c r="Q1482" i="2" s="1"/>
  <c r="R1482" i="2" s="1"/>
  <c r="S1482" i="2" s="1"/>
  <c r="T1482" i="2" s="1"/>
  <c r="U1482" i="2" l="1"/>
  <c r="X1482" i="2" s="1"/>
  <c r="Y1482" i="2" s="1"/>
  <c r="G1482" i="2"/>
  <c r="C1483" i="2" l="1"/>
  <c r="D1483" i="2" l="1"/>
  <c r="I1483" i="2" s="1"/>
  <c r="Z1483" i="2" s="1"/>
  <c r="AA1483" i="2"/>
  <c r="K1483" i="2" l="1"/>
  <c r="N1483" i="2" s="1"/>
  <c r="J1483" i="2"/>
  <c r="M1483" i="2" s="1"/>
  <c r="L1483" i="2"/>
  <c r="AB1483" i="2"/>
  <c r="AC1483" i="2" s="1"/>
  <c r="O1483" i="2" l="1"/>
  <c r="Q1483" i="2" s="1"/>
  <c r="R1483" i="2" s="1"/>
  <c r="S1483" i="2" s="1"/>
  <c r="T1483" i="2" s="1"/>
  <c r="U1483" i="2" l="1"/>
  <c r="X1483" i="2" s="1"/>
  <c r="Y1483" i="2" s="1"/>
  <c r="G1483" i="2"/>
  <c r="C1484" i="2" l="1"/>
  <c r="D1484" i="2" l="1"/>
  <c r="I1484" i="2" s="1"/>
  <c r="Z1484" i="2" s="1"/>
  <c r="AA1484" i="2"/>
  <c r="L1484" i="2" l="1"/>
  <c r="K1484" i="2"/>
  <c r="N1484" i="2" s="1"/>
  <c r="J1484" i="2"/>
  <c r="M1484" i="2" s="1"/>
  <c r="AB1484" i="2"/>
  <c r="AC1484" i="2" s="1"/>
  <c r="O1484" i="2" l="1"/>
  <c r="Q1484" i="2" s="1"/>
  <c r="R1484" i="2" s="1"/>
  <c r="S1484" i="2" s="1"/>
  <c r="T1484" i="2" s="1"/>
  <c r="U1484" i="2" l="1"/>
  <c r="X1484" i="2" s="1"/>
  <c r="Y1484" i="2" s="1"/>
  <c r="G1484" i="2"/>
  <c r="C1485" i="2" l="1"/>
  <c r="D1485" i="2" l="1"/>
  <c r="I1485" i="2" s="1"/>
  <c r="Z1485" i="2" s="1"/>
  <c r="AA1485" i="2"/>
  <c r="K1485" i="2" l="1"/>
  <c r="N1485" i="2" s="1"/>
  <c r="L1485" i="2"/>
  <c r="AB1485" i="2"/>
  <c r="AC1485" i="2" s="1"/>
  <c r="J1485" i="2"/>
  <c r="M1485" i="2" s="1"/>
  <c r="O1485" i="2" l="1"/>
  <c r="Q1485" i="2" s="1"/>
  <c r="R1485" i="2" s="1"/>
  <c r="S1485" i="2" l="1"/>
  <c r="T1485" i="2" s="1"/>
  <c r="U1485" i="2" s="1"/>
  <c r="X1485" i="2" s="1"/>
  <c r="Y1485" i="2" s="1"/>
  <c r="G1485" i="2" l="1"/>
  <c r="C1486" i="2"/>
  <c r="D1486" i="2" l="1"/>
  <c r="I1486" i="2" s="1"/>
  <c r="Z1486" i="2" s="1"/>
  <c r="AA1486" i="2"/>
  <c r="K1486" i="2" l="1"/>
  <c r="N1486" i="2" s="1"/>
  <c r="L1486" i="2"/>
  <c r="J1486" i="2"/>
  <c r="M1486" i="2" s="1"/>
  <c r="AB1486" i="2"/>
  <c r="AC1486" i="2" s="1"/>
  <c r="O1486" i="2" l="1"/>
  <c r="Q1486" i="2" s="1"/>
  <c r="R1486" i="2" s="1"/>
  <c r="S1486" i="2" s="1"/>
  <c r="T1486" i="2" s="1"/>
  <c r="U1486" i="2" l="1"/>
  <c r="X1486" i="2" s="1"/>
  <c r="Y1486" i="2" s="1"/>
  <c r="G1486" i="2"/>
  <c r="C1487" i="2" l="1"/>
  <c r="D1487" i="2" l="1"/>
  <c r="I1487" i="2" s="1"/>
  <c r="Z1487" i="2" s="1"/>
  <c r="AA1487" i="2"/>
  <c r="K1487" i="2" l="1"/>
  <c r="N1487" i="2" s="1"/>
  <c r="L1487" i="2"/>
  <c r="J1487" i="2"/>
  <c r="M1487" i="2" s="1"/>
  <c r="AB1487" i="2"/>
  <c r="AC1487" i="2" s="1"/>
  <c r="O1487" i="2" l="1"/>
  <c r="Q1487" i="2" s="1"/>
  <c r="R1487" i="2" s="1"/>
  <c r="S1487" i="2" s="1"/>
  <c r="T1487" i="2" s="1"/>
  <c r="U1487" i="2" l="1"/>
  <c r="X1487" i="2" s="1"/>
  <c r="Y1487" i="2" s="1"/>
  <c r="G1487" i="2"/>
  <c r="C1488" i="2" l="1"/>
  <c r="D1488" i="2" l="1"/>
  <c r="I1488" i="2" s="1"/>
  <c r="Z1488" i="2" s="1"/>
  <c r="AA1488" i="2"/>
  <c r="K1488" i="2" l="1"/>
  <c r="N1488" i="2" s="1"/>
  <c r="L1488" i="2"/>
  <c r="J1488" i="2"/>
  <c r="M1488" i="2" s="1"/>
  <c r="AB1488" i="2"/>
  <c r="AC1488" i="2" s="1"/>
  <c r="O1488" i="2" l="1"/>
  <c r="Q1488" i="2" s="1"/>
  <c r="R1488" i="2" s="1"/>
  <c r="S1488" i="2" s="1"/>
  <c r="T1488" i="2" s="1"/>
  <c r="U1488" i="2" l="1"/>
  <c r="X1488" i="2" s="1"/>
  <c r="Y1488" i="2" s="1"/>
  <c r="G1488" i="2"/>
  <c r="C1489" i="2" l="1"/>
  <c r="D1489" i="2" l="1"/>
  <c r="I1489" i="2" s="1"/>
  <c r="Z1489" i="2" s="1"/>
  <c r="AA1489" i="2"/>
  <c r="AB1489" i="2" l="1"/>
  <c r="AC1489" i="2" s="1"/>
  <c r="J1489" i="2"/>
  <c r="M1489" i="2" s="1"/>
  <c r="K1489" i="2"/>
  <c r="N1489" i="2" s="1"/>
  <c r="L1489" i="2"/>
  <c r="O1489" i="2" l="1"/>
  <c r="Q1489" i="2" s="1"/>
  <c r="R1489" i="2" s="1"/>
  <c r="S1489" i="2" s="1"/>
  <c r="T1489" i="2" s="1"/>
  <c r="U1489" i="2" l="1"/>
  <c r="X1489" i="2" s="1"/>
  <c r="Y1489" i="2" s="1"/>
  <c r="G1489" i="2"/>
  <c r="C1490" i="2" l="1"/>
  <c r="D1490" i="2" l="1"/>
  <c r="I1490" i="2" s="1"/>
  <c r="Z1490" i="2" s="1"/>
  <c r="AA1490" i="2"/>
  <c r="K1490" i="2" l="1"/>
  <c r="N1490" i="2" s="1"/>
  <c r="AB1490" i="2"/>
  <c r="AC1490" i="2" s="1"/>
  <c r="L1490" i="2"/>
  <c r="J1490" i="2"/>
  <c r="M1490" i="2" s="1"/>
  <c r="O1490" i="2" l="1"/>
  <c r="Q1490" i="2" s="1"/>
  <c r="R1490" i="2" s="1"/>
  <c r="S1490" i="2" s="1"/>
  <c r="T1490" i="2" s="1"/>
  <c r="U1490" i="2" l="1"/>
  <c r="X1490" i="2" s="1"/>
  <c r="Y1490" i="2" s="1"/>
  <c r="G1490" i="2"/>
  <c r="C1491" i="2" l="1"/>
  <c r="D1491" i="2" l="1"/>
  <c r="I1491" i="2" s="1"/>
  <c r="Z1491" i="2" s="1"/>
  <c r="AA1491" i="2"/>
  <c r="K1491" i="2" l="1"/>
  <c r="N1491" i="2" s="1"/>
  <c r="L1491" i="2"/>
  <c r="J1491" i="2"/>
  <c r="M1491" i="2" s="1"/>
  <c r="AB1491" i="2"/>
  <c r="AC1491" i="2" s="1"/>
  <c r="O1491" i="2" l="1"/>
  <c r="Q1491" i="2" s="1"/>
  <c r="R1491" i="2" s="1"/>
  <c r="S1491" i="2" s="1"/>
  <c r="T1491" i="2" s="1"/>
  <c r="U1491" i="2" l="1"/>
  <c r="X1491" i="2" s="1"/>
  <c r="Y1491" i="2" s="1"/>
  <c r="G1491" i="2"/>
  <c r="C1492" i="2" l="1"/>
  <c r="D1492" i="2" l="1"/>
  <c r="I1492" i="2" s="1"/>
  <c r="Z1492" i="2" s="1"/>
  <c r="AA1492" i="2"/>
  <c r="K1492" i="2" l="1"/>
  <c r="N1492" i="2" s="1"/>
  <c r="L1492" i="2"/>
  <c r="J1492" i="2"/>
  <c r="M1492" i="2" s="1"/>
  <c r="AB1492" i="2"/>
  <c r="AC1492" i="2" s="1"/>
  <c r="O1492" i="2" l="1"/>
  <c r="Q1492" i="2" s="1"/>
  <c r="R1492" i="2" s="1"/>
  <c r="S1492" i="2" s="1"/>
  <c r="T1492" i="2" s="1"/>
  <c r="U1492" i="2" l="1"/>
  <c r="X1492" i="2" s="1"/>
  <c r="Y1492" i="2" s="1"/>
  <c r="G1492" i="2"/>
  <c r="C1493" i="2" l="1"/>
  <c r="D1493" i="2" l="1"/>
  <c r="I1493" i="2" s="1"/>
  <c r="Z1493" i="2" s="1"/>
  <c r="AA1493" i="2"/>
  <c r="K1493" i="2" l="1"/>
  <c r="N1493" i="2" s="1"/>
  <c r="L1493" i="2"/>
  <c r="J1493" i="2"/>
  <c r="M1493" i="2" s="1"/>
  <c r="AB1493" i="2"/>
  <c r="AC1493" i="2" s="1"/>
  <c r="O1493" i="2" l="1"/>
  <c r="Q1493" i="2" s="1"/>
  <c r="R1493" i="2" s="1"/>
  <c r="S1493" i="2" l="1"/>
  <c r="T1493" i="2" s="1"/>
  <c r="U1493" i="2" s="1"/>
  <c r="X1493" i="2" s="1"/>
  <c r="Y1493" i="2" s="1"/>
  <c r="G1493" i="2" l="1"/>
  <c r="C1494" i="2"/>
  <c r="D1494" i="2" l="1"/>
  <c r="I1494" i="2" s="1"/>
  <c r="Z1494" i="2" s="1"/>
  <c r="AA1494" i="2"/>
  <c r="K1494" i="2" l="1"/>
  <c r="N1494" i="2" s="1"/>
  <c r="L1494" i="2"/>
  <c r="J1494" i="2"/>
  <c r="M1494" i="2" s="1"/>
  <c r="AB1494" i="2"/>
  <c r="AC1494" i="2" s="1"/>
  <c r="O1494" i="2" l="1"/>
  <c r="Q1494" i="2" s="1"/>
  <c r="R1494" i="2" s="1"/>
  <c r="S1494" i="2" s="1"/>
  <c r="T1494" i="2" s="1"/>
  <c r="U1494" i="2" l="1"/>
  <c r="X1494" i="2" s="1"/>
  <c r="Y1494" i="2" s="1"/>
  <c r="G1494" i="2"/>
  <c r="C1495" i="2" l="1"/>
  <c r="D1495" i="2" l="1"/>
  <c r="I1495" i="2" s="1"/>
  <c r="Z1495" i="2" s="1"/>
  <c r="AA1495" i="2"/>
  <c r="J1495" i="2" l="1"/>
  <c r="M1495" i="2" s="1"/>
  <c r="K1495" i="2"/>
  <c r="N1495" i="2" s="1"/>
  <c r="L1495" i="2"/>
  <c r="AB1495" i="2"/>
  <c r="AC1495" i="2" s="1"/>
  <c r="O1495" i="2" l="1"/>
  <c r="Q1495" i="2" s="1"/>
  <c r="R1495" i="2" s="1"/>
  <c r="S1495" i="2" s="1"/>
  <c r="T1495" i="2" s="1"/>
  <c r="U1495" i="2" l="1"/>
  <c r="X1495" i="2" s="1"/>
  <c r="Y1495" i="2" s="1"/>
  <c r="G1495" i="2"/>
  <c r="C1496" i="2" l="1"/>
  <c r="D1496" i="2" l="1"/>
  <c r="I1496" i="2" s="1"/>
  <c r="Z1496" i="2" s="1"/>
  <c r="AA1496" i="2"/>
  <c r="AB1496" i="2" l="1"/>
  <c r="AC1496" i="2" s="1"/>
  <c r="K1496" i="2"/>
  <c r="N1496" i="2" s="1"/>
  <c r="J1496" i="2"/>
  <c r="M1496" i="2" s="1"/>
  <c r="L1496" i="2"/>
  <c r="O1496" i="2" l="1"/>
  <c r="Q1496" i="2" s="1"/>
  <c r="R1496" i="2" s="1"/>
  <c r="S1496" i="2" s="1"/>
  <c r="T1496" i="2" s="1"/>
  <c r="U1496" i="2" l="1"/>
  <c r="X1496" i="2" s="1"/>
  <c r="Y1496" i="2" s="1"/>
  <c r="G1496" i="2"/>
  <c r="C1497" i="2" l="1"/>
  <c r="D1497" i="2" l="1"/>
  <c r="I1497" i="2" s="1"/>
  <c r="Z1497" i="2" s="1"/>
  <c r="AA1497" i="2"/>
  <c r="K1497" i="2" l="1"/>
  <c r="N1497" i="2" s="1"/>
  <c r="L1497" i="2"/>
  <c r="AB1497" i="2"/>
  <c r="AC1497" i="2" s="1"/>
  <c r="J1497" i="2"/>
  <c r="M1497" i="2" s="1"/>
  <c r="O1497" i="2" l="1"/>
  <c r="Q1497" i="2" s="1"/>
  <c r="R1497" i="2" s="1"/>
  <c r="S1497" i="2" s="1"/>
  <c r="T1497" i="2" s="1"/>
  <c r="U1497" i="2" l="1"/>
  <c r="X1497" i="2" s="1"/>
  <c r="Y1497" i="2" s="1"/>
  <c r="G1497" i="2"/>
  <c r="C1498" i="2" l="1"/>
  <c r="D1498" i="2" l="1"/>
  <c r="I1498" i="2" s="1"/>
  <c r="Z1498" i="2" s="1"/>
  <c r="AA1498" i="2"/>
  <c r="K1498" i="2" l="1"/>
  <c r="N1498" i="2" s="1"/>
  <c r="L1498" i="2"/>
  <c r="J1498" i="2"/>
  <c r="M1498" i="2" s="1"/>
  <c r="AB1498" i="2"/>
  <c r="AC1498" i="2" s="1"/>
  <c r="O1498" i="2" l="1"/>
  <c r="Q1498" i="2" s="1"/>
  <c r="R1498" i="2" s="1"/>
  <c r="S1498" i="2" s="1"/>
  <c r="T1498" i="2" s="1"/>
  <c r="U1498" i="2" l="1"/>
  <c r="X1498" i="2" s="1"/>
  <c r="Y1498" i="2" s="1"/>
  <c r="G1498" i="2"/>
  <c r="C1499" i="2" l="1"/>
  <c r="D1499" i="2" l="1"/>
  <c r="I1499" i="2" s="1"/>
  <c r="Z1499" i="2" s="1"/>
  <c r="AA1499" i="2"/>
  <c r="K1499" i="2" l="1"/>
  <c r="N1499" i="2" s="1"/>
  <c r="L1499" i="2"/>
  <c r="J1499" i="2"/>
  <c r="M1499" i="2" s="1"/>
  <c r="AB1499" i="2"/>
  <c r="AC1499" i="2" s="1"/>
  <c r="O1499" i="2" l="1"/>
  <c r="Q1499" i="2" s="1"/>
  <c r="R1499" i="2" s="1"/>
  <c r="S1499" i="2" s="1"/>
  <c r="T1499" i="2" s="1"/>
  <c r="U1499" i="2" l="1"/>
  <c r="X1499" i="2" s="1"/>
  <c r="Y1499" i="2" s="1"/>
  <c r="G1499" i="2"/>
  <c r="C1500" i="2" l="1"/>
  <c r="D1500" i="2" l="1"/>
  <c r="I1500" i="2" s="1"/>
  <c r="Z1500" i="2" s="1"/>
  <c r="AA1500" i="2"/>
  <c r="K1500" i="2" l="1"/>
  <c r="N1500" i="2" s="1"/>
  <c r="L1500" i="2"/>
  <c r="AB1500" i="2"/>
  <c r="AC1500" i="2" s="1"/>
  <c r="J1500" i="2"/>
  <c r="M1500" i="2" s="1"/>
  <c r="O1500" i="2" l="1"/>
  <c r="Q1500" i="2" s="1"/>
  <c r="R1500" i="2" s="1"/>
  <c r="S1500" i="2" s="1"/>
  <c r="T1500" i="2" s="1"/>
  <c r="U1500" i="2" l="1"/>
  <c r="X1500" i="2" s="1"/>
  <c r="Y1500" i="2" s="1"/>
  <c r="G1500" i="2"/>
  <c r="C1501" i="2" l="1"/>
  <c r="D1501" i="2" l="1"/>
  <c r="I1501" i="2" s="1"/>
  <c r="Z1501" i="2" s="1"/>
  <c r="AA1501" i="2"/>
  <c r="K1501" i="2" l="1"/>
  <c r="N1501" i="2" s="1"/>
  <c r="L1501" i="2"/>
  <c r="AB1501" i="2"/>
  <c r="AC1501" i="2" s="1"/>
  <c r="J1501" i="2"/>
  <c r="M1501" i="2" s="1"/>
  <c r="O1501" i="2" l="1"/>
  <c r="Q1501" i="2" s="1"/>
  <c r="R1501" i="2" s="1"/>
  <c r="S1501" i="2" s="1"/>
  <c r="T1501" i="2" s="1"/>
  <c r="U1501" i="2" l="1"/>
  <c r="X1501" i="2" s="1"/>
  <c r="Y1501" i="2" s="1"/>
  <c r="G1501" i="2"/>
  <c r="C1502" i="2" l="1"/>
  <c r="D1502" i="2" l="1"/>
  <c r="I1502" i="2" s="1"/>
  <c r="Z1502" i="2" s="1"/>
  <c r="AA1502" i="2"/>
  <c r="AB1502" i="2" l="1"/>
  <c r="AC1502" i="2" s="1"/>
  <c r="K1502" i="2"/>
  <c r="N1502" i="2" s="1"/>
  <c r="J1502" i="2"/>
  <c r="M1502" i="2" s="1"/>
  <c r="L1502" i="2"/>
  <c r="O1502" i="2" l="1"/>
  <c r="Q1502" i="2" s="1"/>
  <c r="R1502" i="2" s="1"/>
  <c r="S1502" i="2" s="1"/>
  <c r="T1502" i="2" s="1"/>
  <c r="U1502" i="2" l="1"/>
  <c r="X1502" i="2" s="1"/>
  <c r="Y1502" i="2" s="1"/>
  <c r="G1502" i="2"/>
  <c r="C1503" i="2" l="1"/>
  <c r="D1503" i="2" l="1"/>
  <c r="I1503" i="2" s="1"/>
  <c r="Z1503" i="2" s="1"/>
  <c r="AA1503" i="2"/>
  <c r="L1503" i="2" l="1"/>
  <c r="K1503" i="2"/>
  <c r="N1503" i="2" s="1"/>
  <c r="J1503" i="2"/>
  <c r="M1503" i="2" s="1"/>
  <c r="AB1503" i="2"/>
  <c r="AC1503" i="2" s="1"/>
  <c r="O1503" i="2" l="1"/>
  <c r="Q1503" i="2" s="1"/>
  <c r="R1503" i="2" s="1"/>
  <c r="S1503" i="2" s="1"/>
  <c r="T1503" i="2" s="1"/>
  <c r="U1503" i="2" l="1"/>
  <c r="X1503" i="2" s="1"/>
  <c r="Y1503" i="2" s="1"/>
  <c r="C1504" i="2" s="1"/>
  <c r="G1503" i="2"/>
  <c r="D1504" i="2" l="1"/>
  <c r="I1504" i="2" s="1"/>
  <c r="Z1504" i="2" s="1"/>
  <c r="AA1504" i="2"/>
  <c r="K1504" i="2" l="1"/>
  <c r="N1504" i="2" s="1"/>
  <c r="L1504" i="2"/>
  <c r="J1504" i="2"/>
  <c r="M1504" i="2" s="1"/>
  <c r="AB1504" i="2"/>
  <c r="AC1504" i="2" s="1"/>
  <c r="O1504" i="2" l="1"/>
  <c r="Q1504" i="2" s="1"/>
  <c r="R1504" i="2" s="1"/>
  <c r="S1504" i="2" s="1"/>
  <c r="T1504" i="2" s="1"/>
  <c r="U1504" i="2" l="1"/>
  <c r="X1504" i="2" s="1"/>
  <c r="Y1504" i="2" s="1"/>
  <c r="G1504" i="2"/>
  <c r="C1505" i="2"/>
  <c r="D1505" i="2" l="1"/>
  <c r="I1505" i="2" s="1"/>
  <c r="Z1505" i="2" s="1"/>
  <c r="AA1505" i="2"/>
  <c r="J1505" i="2" l="1"/>
  <c r="M1505" i="2" s="1"/>
  <c r="K1505" i="2"/>
  <c r="N1505" i="2" s="1"/>
  <c r="L1505" i="2"/>
  <c r="AB1505" i="2"/>
  <c r="AC1505" i="2" s="1"/>
  <c r="O1505" i="2" l="1"/>
  <c r="Q1505" i="2" s="1"/>
  <c r="R1505" i="2" s="1"/>
  <c r="S1505" i="2" s="1"/>
  <c r="T1505" i="2" s="1"/>
  <c r="U1505" i="2" l="1"/>
  <c r="X1505" i="2" s="1"/>
  <c r="Y1505" i="2" s="1"/>
  <c r="G1505" i="2"/>
  <c r="C1506" i="2" l="1"/>
  <c r="D1506" i="2" l="1"/>
  <c r="I1506" i="2" s="1"/>
  <c r="Z1506" i="2" s="1"/>
  <c r="AA1506" i="2"/>
  <c r="K1506" i="2" l="1"/>
  <c r="N1506" i="2" s="1"/>
  <c r="L1506" i="2"/>
  <c r="J1506" i="2"/>
  <c r="M1506" i="2" s="1"/>
  <c r="AB1506" i="2"/>
  <c r="AC1506" i="2" s="1"/>
  <c r="O1506" i="2" l="1"/>
  <c r="Q1506" i="2" s="1"/>
  <c r="R1506" i="2" s="1"/>
  <c r="S1506" i="2" s="1"/>
  <c r="T1506" i="2" s="1"/>
  <c r="U1506" i="2" l="1"/>
  <c r="X1506" i="2" s="1"/>
  <c r="Y1506" i="2" s="1"/>
  <c r="G1506" i="2"/>
  <c r="C1507" i="2" l="1"/>
  <c r="D1507" i="2" l="1"/>
  <c r="I1507" i="2" s="1"/>
  <c r="Z1507" i="2" s="1"/>
  <c r="AA1507" i="2"/>
  <c r="AB1507" i="2" l="1"/>
  <c r="AC1507" i="2" s="1"/>
  <c r="L1507" i="2"/>
  <c r="K1507" i="2"/>
  <c r="N1507" i="2" s="1"/>
  <c r="J1507" i="2"/>
  <c r="M1507" i="2" s="1"/>
  <c r="O1507" i="2" l="1"/>
  <c r="Q1507" i="2" s="1"/>
  <c r="R1507" i="2" s="1"/>
  <c r="S1507" i="2" s="1"/>
  <c r="T1507" i="2" s="1"/>
  <c r="U1507" i="2" l="1"/>
  <c r="X1507" i="2" s="1"/>
  <c r="Y1507" i="2" s="1"/>
  <c r="G1507" i="2"/>
  <c r="C1508" i="2" l="1"/>
  <c r="D1508" i="2" l="1"/>
  <c r="I1508" i="2" s="1"/>
  <c r="Z1508" i="2" s="1"/>
  <c r="AA1508" i="2"/>
  <c r="K1508" i="2" l="1"/>
  <c r="N1508" i="2" s="1"/>
  <c r="L1508" i="2"/>
  <c r="J1508" i="2"/>
  <c r="M1508" i="2" s="1"/>
  <c r="AB1508" i="2"/>
  <c r="AC1508" i="2" s="1"/>
  <c r="O1508" i="2" l="1"/>
  <c r="Q1508" i="2" s="1"/>
  <c r="R1508" i="2" s="1"/>
  <c r="S1508" i="2" s="1"/>
  <c r="T1508" i="2" s="1"/>
  <c r="U1508" i="2" l="1"/>
  <c r="X1508" i="2" s="1"/>
  <c r="Y1508" i="2" s="1"/>
  <c r="G1508" i="2"/>
  <c r="C1509" i="2" l="1"/>
  <c r="D1509" i="2" l="1"/>
  <c r="I1509" i="2" s="1"/>
  <c r="Z1509" i="2" s="1"/>
  <c r="AA1509" i="2"/>
  <c r="K1509" i="2" l="1"/>
  <c r="N1509" i="2" s="1"/>
  <c r="L1509" i="2"/>
  <c r="J1509" i="2"/>
  <c r="M1509" i="2" s="1"/>
  <c r="AB1509" i="2"/>
  <c r="AC1509" i="2" s="1"/>
  <c r="O1509" i="2" l="1"/>
  <c r="Q1509" i="2" s="1"/>
  <c r="R1509" i="2" s="1"/>
  <c r="S1509" i="2" s="1"/>
  <c r="T1509" i="2" s="1"/>
  <c r="U1509" i="2" l="1"/>
  <c r="X1509" i="2" s="1"/>
  <c r="Y1509" i="2" s="1"/>
  <c r="G1509" i="2"/>
  <c r="C1510" i="2" l="1"/>
  <c r="D1510" i="2" l="1"/>
  <c r="I1510" i="2" s="1"/>
  <c r="Z1510" i="2" s="1"/>
  <c r="AA1510" i="2"/>
  <c r="L1510" i="2" l="1"/>
  <c r="K1510" i="2"/>
  <c r="N1510" i="2" s="1"/>
  <c r="J1510" i="2"/>
  <c r="M1510" i="2" s="1"/>
  <c r="AB1510" i="2"/>
  <c r="AC1510" i="2" s="1"/>
  <c r="O1510" i="2" l="1"/>
  <c r="Q1510" i="2" s="1"/>
  <c r="R1510" i="2" s="1"/>
  <c r="S1510" i="2" s="1"/>
  <c r="T1510" i="2" s="1"/>
  <c r="U1510" i="2" l="1"/>
  <c r="X1510" i="2" s="1"/>
  <c r="Y1510" i="2" s="1"/>
  <c r="G1510" i="2"/>
  <c r="C1511" i="2" l="1"/>
  <c r="D1511" i="2" l="1"/>
  <c r="I1511" i="2" s="1"/>
  <c r="Z1511" i="2" s="1"/>
  <c r="AA1511" i="2"/>
  <c r="L1511" i="2" l="1"/>
  <c r="K1511" i="2"/>
  <c r="N1511" i="2" s="1"/>
  <c r="J1511" i="2"/>
  <c r="M1511" i="2" s="1"/>
  <c r="AB1511" i="2"/>
  <c r="AC1511" i="2" s="1"/>
  <c r="O1511" i="2" l="1"/>
  <c r="Q1511" i="2" s="1"/>
  <c r="R1511" i="2" s="1"/>
  <c r="S1511" i="2" s="1"/>
  <c r="T1511" i="2" s="1"/>
  <c r="U1511" i="2" l="1"/>
  <c r="X1511" i="2" s="1"/>
  <c r="Y1511" i="2" s="1"/>
  <c r="G1511" i="2"/>
  <c r="C1512" i="2" l="1"/>
  <c r="D1512" i="2" l="1"/>
  <c r="I1512" i="2" s="1"/>
  <c r="Z1512" i="2" s="1"/>
  <c r="AA1512" i="2"/>
  <c r="K1512" i="2" l="1"/>
  <c r="N1512" i="2" s="1"/>
  <c r="L1512" i="2"/>
  <c r="J1512" i="2"/>
  <c r="M1512" i="2" s="1"/>
  <c r="AB1512" i="2"/>
  <c r="AC1512" i="2" s="1"/>
  <c r="O1512" i="2" l="1"/>
  <c r="Q1512" i="2" s="1"/>
  <c r="R1512" i="2" s="1"/>
  <c r="S1512" i="2" s="1"/>
  <c r="T1512" i="2" s="1"/>
  <c r="U1512" i="2" l="1"/>
  <c r="X1512" i="2" s="1"/>
  <c r="Y1512" i="2" s="1"/>
  <c r="G1512" i="2"/>
  <c r="C1513" i="2" l="1"/>
  <c r="D1513" i="2" l="1"/>
  <c r="I1513" i="2" s="1"/>
  <c r="Z1513" i="2" s="1"/>
  <c r="AA1513" i="2"/>
  <c r="K1513" i="2" l="1"/>
  <c r="N1513" i="2" s="1"/>
  <c r="J1513" i="2"/>
  <c r="M1513" i="2" s="1"/>
  <c r="L1513" i="2"/>
  <c r="AB1513" i="2"/>
  <c r="AC1513" i="2" s="1"/>
  <c r="O1513" i="2" l="1"/>
  <c r="Q1513" i="2" s="1"/>
  <c r="R1513" i="2" s="1"/>
  <c r="S1513" i="2" s="1"/>
  <c r="T1513" i="2" s="1"/>
  <c r="U1513" i="2" l="1"/>
  <c r="X1513" i="2" s="1"/>
  <c r="Y1513" i="2" s="1"/>
  <c r="G1513" i="2"/>
  <c r="C1514" i="2"/>
  <c r="D1514" i="2" l="1"/>
  <c r="I1514" i="2" s="1"/>
  <c r="Z1514" i="2" s="1"/>
  <c r="AA1514" i="2"/>
  <c r="L1514" i="2" l="1"/>
  <c r="K1514" i="2"/>
  <c r="N1514" i="2" s="1"/>
  <c r="J1514" i="2"/>
  <c r="M1514" i="2" s="1"/>
  <c r="AB1514" i="2"/>
  <c r="AC1514" i="2" s="1"/>
  <c r="O1514" i="2" l="1"/>
  <c r="Q1514" i="2" s="1"/>
  <c r="R1514" i="2" s="1"/>
  <c r="S1514" i="2" s="1"/>
  <c r="T1514" i="2" s="1"/>
  <c r="U1514" i="2" l="1"/>
  <c r="X1514" i="2" s="1"/>
  <c r="Y1514" i="2" s="1"/>
  <c r="G1514" i="2"/>
  <c r="C1515" i="2" l="1"/>
  <c r="D1515" i="2" l="1"/>
  <c r="I1515" i="2" s="1"/>
  <c r="Z1515" i="2" s="1"/>
  <c r="AA1515" i="2"/>
  <c r="K1515" i="2" l="1"/>
  <c r="N1515" i="2" s="1"/>
  <c r="J1515" i="2"/>
  <c r="M1515" i="2" s="1"/>
  <c r="L1515" i="2"/>
  <c r="AB1515" i="2"/>
  <c r="AC1515" i="2" s="1"/>
  <c r="O1515" i="2" l="1"/>
  <c r="Q1515" i="2" s="1"/>
  <c r="R1515" i="2" s="1"/>
  <c r="S1515" i="2" s="1"/>
  <c r="T1515" i="2" s="1"/>
  <c r="U1515" i="2" l="1"/>
  <c r="X1515" i="2" s="1"/>
  <c r="Y1515" i="2" s="1"/>
  <c r="G1515" i="2"/>
  <c r="C1516" i="2" l="1"/>
  <c r="D1516" i="2" l="1"/>
  <c r="I1516" i="2" s="1"/>
  <c r="Z1516" i="2" s="1"/>
  <c r="AA1516" i="2"/>
  <c r="K1516" i="2" l="1"/>
  <c r="N1516" i="2" s="1"/>
  <c r="L1516" i="2"/>
  <c r="J1516" i="2"/>
  <c r="M1516" i="2" s="1"/>
  <c r="AB1516" i="2"/>
  <c r="AC1516" i="2" s="1"/>
  <c r="O1516" i="2" l="1"/>
  <c r="Q1516" i="2" s="1"/>
  <c r="R1516" i="2" s="1"/>
  <c r="S1516" i="2" s="1"/>
  <c r="T1516" i="2" s="1"/>
  <c r="U1516" i="2" l="1"/>
  <c r="X1516" i="2" s="1"/>
  <c r="Y1516" i="2" s="1"/>
  <c r="G1516" i="2"/>
  <c r="C1517" i="2" l="1"/>
  <c r="D1517" i="2" l="1"/>
  <c r="I1517" i="2" s="1"/>
  <c r="Z1517" i="2" s="1"/>
  <c r="AA1517" i="2"/>
  <c r="K1517" i="2" l="1"/>
  <c r="N1517" i="2" s="1"/>
  <c r="L1517" i="2"/>
  <c r="J1517" i="2"/>
  <c r="M1517" i="2" s="1"/>
  <c r="AB1517" i="2"/>
  <c r="AC1517" i="2" s="1"/>
  <c r="O1517" i="2" l="1"/>
  <c r="Q1517" i="2" s="1"/>
  <c r="R1517" i="2" s="1"/>
  <c r="S1517" i="2" s="1"/>
  <c r="T1517" i="2" s="1"/>
  <c r="U1517" i="2" l="1"/>
  <c r="X1517" i="2" s="1"/>
  <c r="Y1517" i="2" s="1"/>
  <c r="G1517" i="2"/>
  <c r="C1518" i="2" l="1"/>
  <c r="D1518" i="2" l="1"/>
  <c r="I1518" i="2" s="1"/>
  <c r="Z1518" i="2" s="1"/>
  <c r="AA1518" i="2"/>
  <c r="L1518" i="2" l="1"/>
  <c r="K1518" i="2"/>
  <c r="N1518" i="2" s="1"/>
  <c r="J1518" i="2"/>
  <c r="M1518" i="2" s="1"/>
  <c r="AB1518" i="2"/>
  <c r="AC1518" i="2" s="1"/>
  <c r="O1518" i="2" l="1"/>
  <c r="Q1518" i="2" s="1"/>
  <c r="R1518" i="2" s="1"/>
  <c r="S1518" i="2" s="1"/>
  <c r="T1518" i="2" s="1"/>
  <c r="U1518" i="2" l="1"/>
  <c r="X1518" i="2" s="1"/>
  <c r="Y1518" i="2" s="1"/>
  <c r="G1518" i="2"/>
  <c r="C1519" i="2" l="1"/>
  <c r="D1519" i="2" l="1"/>
  <c r="I1519" i="2" s="1"/>
  <c r="Z1519" i="2" s="1"/>
  <c r="AA1519" i="2"/>
  <c r="K1519" i="2" l="1"/>
  <c r="N1519" i="2" s="1"/>
  <c r="L1519" i="2"/>
  <c r="J1519" i="2"/>
  <c r="M1519" i="2" s="1"/>
  <c r="AB1519" i="2"/>
  <c r="AC1519" i="2" s="1"/>
  <c r="O1519" i="2" l="1"/>
  <c r="Q1519" i="2" s="1"/>
  <c r="R1519" i="2" s="1"/>
  <c r="S1519" i="2" s="1"/>
  <c r="T1519" i="2" s="1"/>
  <c r="U1519" i="2" l="1"/>
  <c r="X1519" i="2" s="1"/>
  <c r="Y1519" i="2" s="1"/>
  <c r="G1519" i="2"/>
  <c r="C1520" i="2" l="1"/>
  <c r="D1520" i="2" l="1"/>
  <c r="I1520" i="2" s="1"/>
  <c r="Z1520" i="2" s="1"/>
  <c r="AA1520" i="2"/>
  <c r="K1520" i="2" l="1"/>
  <c r="N1520" i="2" s="1"/>
  <c r="J1520" i="2"/>
  <c r="M1520" i="2" s="1"/>
  <c r="L1520" i="2"/>
  <c r="AB1520" i="2"/>
  <c r="AC1520" i="2" s="1"/>
  <c r="O1520" i="2" l="1"/>
  <c r="Q1520" i="2" s="1"/>
  <c r="R1520" i="2" s="1"/>
  <c r="S1520" i="2" l="1"/>
  <c r="T1520" i="2" s="1"/>
  <c r="U1520" i="2" s="1"/>
  <c r="X1520" i="2" s="1"/>
  <c r="Y1520" i="2" s="1"/>
  <c r="G1520" i="2" l="1"/>
  <c r="C1521" i="2"/>
  <c r="D1521" i="2" l="1"/>
  <c r="I1521" i="2" s="1"/>
  <c r="Z1521" i="2" s="1"/>
  <c r="AA1521" i="2"/>
  <c r="J1521" i="2" l="1"/>
  <c r="M1521" i="2" s="1"/>
  <c r="K1521" i="2"/>
  <c r="N1521" i="2" s="1"/>
  <c r="L1521" i="2"/>
  <c r="AB1521" i="2"/>
  <c r="AC1521" i="2" s="1"/>
  <c r="O1521" i="2" l="1"/>
  <c r="Q1521" i="2" s="1"/>
  <c r="R1521" i="2" s="1"/>
  <c r="S1521" i="2" s="1"/>
  <c r="T1521" i="2" s="1"/>
  <c r="U1521" i="2" l="1"/>
  <c r="X1521" i="2" s="1"/>
  <c r="Y1521" i="2" s="1"/>
  <c r="C1522" i="2" s="1"/>
  <c r="G1521" i="2"/>
  <c r="D1522" i="2" l="1"/>
  <c r="I1522" i="2" s="1"/>
  <c r="Z1522" i="2" s="1"/>
  <c r="AA1522" i="2"/>
  <c r="K1522" i="2" l="1"/>
  <c r="N1522" i="2" s="1"/>
  <c r="L1522" i="2"/>
  <c r="J1522" i="2"/>
  <c r="M1522" i="2" s="1"/>
  <c r="AB1522" i="2"/>
  <c r="AC1522" i="2" s="1"/>
  <c r="O1522" i="2" l="1"/>
  <c r="Q1522" i="2" s="1"/>
  <c r="R1522" i="2" s="1"/>
  <c r="S1522" i="2" s="1"/>
  <c r="T1522" i="2" s="1"/>
  <c r="U1522" i="2" l="1"/>
  <c r="X1522" i="2" s="1"/>
  <c r="Y1522" i="2" s="1"/>
  <c r="G1522" i="2"/>
  <c r="C1523" i="2" l="1"/>
  <c r="D1523" i="2" l="1"/>
  <c r="I1523" i="2" s="1"/>
  <c r="Z1523" i="2" s="1"/>
  <c r="AA1523" i="2"/>
  <c r="K1523" i="2" l="1"/>
  <c r="N1523" i="2" s="1"/>
  <c r="L1523" i="2"/>
  <c r="J1523" i="2"/>
  <c r="M1523" i="2" s="1"/>
  <c r="AB1523" i="2"/>
  <c r="AC1523" i="2" s="1"/>
  <c r="O1523" i="2" l="1"/>
  <c r="Q1523" i="2" s="1"/>
  <c r="R1523" i="2" s="1"/>
  <c r="S1523" i="2" s="1"/>
  <c r="T1523" i="2" s="1"/>
  <c r="U1523" i="2" l="1"/>
  <c r="X1523" i="2" s="1"/>
  <c r="Y1523" i="2" s="1"/>
  <c r="G1523" i="2"/>
  <c r="C1524" i="2" l="1"/>
  <c r="D1524" i="2" l="1"/>
  <c r="I1524" i="2" s="1"/>
  <c r="Z1524" i="2" s="1"/>
  <c r="AA1524" i="2"/>
  <c r="L1524" i="2" l="1"/>
  <c r="K1524" i="2"/>
  <c r="N1524" i="2" s="1"/>
  <c r="J1524" i="2"/>
  <c r="M1524" i="2" s="1"/>
  <c r="AB1524" i="2"/>
  <c r="AC1524" i="2" s="1"/>
  <c r="O1524" i="2" l="1"/>
  <c r="Q1524" i="2" s="1"/>
  <c r="R1524" i="2" s="1"/>
  <c r="S1524" i="2" s="1"/>
  <c r="T1524" i="2" s="1"/>
  <c r="U1524" i="2" l="1"/>
  <c r="X1524" i="2" s="1"/>
  <c r="Y1524" i="2" s="1"/>
  <c r="G1524" i="2"/>
  <c r="C1525" i="2" l="1"/>
  <c r="D1525" i="2" l="1"/>
  <c r="I1525" i="2" s="1"/>
  <c r="Z1525" i="2" s="1"/>
  <c r="AA1525" i="2"/>
  <c r="K1525" i="2" l="1"/>
  <c r="N1525" i="2" s="1"/>
  <c r="L1525" i="2"/>
  <c r="J1525" i="2"/>
  <c r="M1525" i="2" s="1"/>
  <c r="AB1525" i="2"/>
  <c r="AC1525" i="2" s="1"/>
  <c r="O1525" i="2" l="1"/>
  <c r="Q1525" i="2" s="1"/>
  <c r="R1525" i="2" s="1"/>
  <c r="S1525" i="2" s="1"/>
  <c r="T1525" i="2" s="1"/>
  <c r="U1525" i="2" l="1"/>
  <c r="X1525" i="2" s="1"/>
  <c r="Y1525" i="2" s="1"/>
  <c r="G1525" i="2"/>
  <c r="C1526" i="2" l="1"/>
  <c r="D1526" i="2" l="1"/>
  <c r="I1526" i="2" s="1"/>
  <c r="Z1526" i="2" s="1"/>
  <c r="AA1526" i="2"/>
  <c r="K1526" i="2" l="1"/>
  <c r="N1526" i="2" s="1"/>
  <c r="L1526" i="2"/>
  <c r="J1526" i="2"/>
  <c r="M1526" i="2" s="1"/>
  <c r="AB1526" i="2"/>
  <c r="AC1526" i="2" s="1"/>
  <c r="O1526" i="2" l="1"/>
  <c r="Q1526" i="2" s="1"/>
  <c r="R1526" i="2" s="1"/>
  <c r="S1526" i="2" s="1"/>
  <c r="T1526" i="2" s="1"/>
  <c r="U1526" i="2" l="1"/>
  <c r="X1526" i="2" s="1"/>
  <c r="Y1526" i="2" s="1"/>
  <c r="G1526" i="2"/>
  <c r="C1527" i="2" l="1"/>
  <c r="D1527" i="2" l="1"/>
  <c r="I1527" i="2" s="1"/>
  <c r="Z1527" i="2" s="1"/>
  <c r="AA1527" i="2"/>
  <c r="K1527" i="2" l="1"/>
  <c r="N1527" i="2" s="1"/>
  <c r="L1527" i="2"/>
  <c r="J1527" i="2"/>
  <c r="M1527" i="2" s="1"/>
  <c r="AB1527" i="2"/>
  <c r="AC1527" i="2" s="1"/>
  <c r="O1527" i="2" l="1"/>
  <c r="Q1527" i="2" s="1"/>
  <c r="R1527" i="2" s="1"/>
  <c r="S1527" i="2" s="1"/>
  <c r="T1527" i="2" s="1"/>
  <c r="U1527" i="2" l="1"/>
  <c r="X1527" i="2" s="1"/>
  <c r="Y1527" i="2" s="1"/>
  <c r="G1527" i="2"/>
  <c r="C1528" i="2" l="1"/>
  <c r="D1528" i="2" l="1"/>
  <c r="I1528" i="2" s="1"/>
  <c r="Z1528" i="2" s="1"/>
  <c r="AA1528" i="2"/>
  <c r="L1528" i="2" l="1"/>
  <c r="J1528" i="2"/>
  <c r="M1528" i="2" s="1"/>
  <c r="K1528" i="2"/>
  <c r="N1528" i="2" s="1"/>
  <c r="AB1528" i="2"/>
  <c r="AC1528" i="2" s="1"/>
  <c r="O1528" i="2" l="1"/>
  <c r="Q1528" i="2" s="1"/>
  <c r="R1528" i="2" s="1"/>
  <c r="S1528" i="2" s="1"/>
  <c r="T1528" i="2" s="1"/>
  <c r="U1528" i="2" l="1"/>
  <c r="X1528" i="2" s="1"/>
  <c r="Y1528" i="2" s="1"/>
  <c r="G1528" i="2"/>
  <c r="C1529" i="2" l="1"/>
  <c r="D1529" i="2" l="1"/>
  <c r="I1529" i="2" s="1"/>
  <c r="Z1529" i="2" s="1"/>
  <c r="AA1529" i="2"/>
  <c r="K1529" i="2" l="1"/>
  <c r="N1529" i="2" s="1"/>
  <c r="L1529" i="2"/>
  <c r="J1529" i="2"/>
  <c r="M1529" i="2" s="1"/>
  <c r="AB1529" i="2"/>
  <c r="AC1529" i="2" s="1"/>
  <c r="O1529" i="2" l="1"/>
  <c r="Q1529" i="2" s="1"/>
  <c r="R1529" i="2" s="1"/>
  <c r="S1529" i="2" s="1"/>
  <c r="T1529" i="2" s="1"/>
  <c r="U1529" i="2" l="1"/>
  <c r="X1529" i="2" s="1"/>
  <c r="Y1529" i="2" s="1"/>
  <c r="C1530" i="2" s="1"/>
  <c r="G1529" i="2"/>
  <c r="D1530" i="2" l="1"/>
  <c r="I1530" i="2" s="1"/>
  <c r="Z1530" i="2" s="1"/>
  <c r="AA1530" i="2"/>
  <c r="AB1530" i="2" l="1"/>
  <c r="AC1530" i="2" s="1"/>
  <c r="J1530" i="2"/>
  <c r="M1530" i="2" s="1"/>
  <c r="K1530" i="2"/>
  <c r="N1530" i="2" s="1"/>
  <c r="L1530" i="2"/>
  <c r="O1530" i="2" l="1"/>
  <c r="Q1530" i="2" s="1"/>
  <c r="R1530" i="2" s="1"/>
  <c r="S1530" i="2" s="1"/>
  <c r="T1530" i="2" s="1"/>
  <c r="U1530" i="2" l="1"/>
  <c r="X1530" i="2" s="1"/>
  <c r="Y1530" i="2" s="1"/>
  <c r="C1531" i="2" s="1"/>
  <c r="G1530" i="2"/>
  <c r="D1531" i="2" l="1"/>
  <c r="I1531" i="2" s="1"/>
  <c r="Z1531" i="2" s="1"/>
  <c r="AA1531" i="2"/>
  <c r="K1531" i="2" l="1"/>
  <c r="N1531" i="2" s="1"/>
  <c r="J1531" i="2"/>
  <c r="M1531" i="2" s="1"/>
  <c r="L1531" i="2"/>
  <c r="AB1531" i="2"/>
  <c r="AC1531" i="2" s="1"/>
  <c r="O1531" i="2" l="1"/>
  <c r="Q1531" i="2" s="1"/>
  <c r="R1531" i="2" s="1"/>
  <c r="S1531" i="2" s="1"/>
  <c r="T1531" i="2" s="1"/>
  <c r="U1531" i="2" l="1"/>
  <c r="X1531" i="2" s="1"/>
  <c r="Y1531" i="2" s="1"/>
  <c r="C1532" i="2" s="1"/>
  <c r="G1531" i="2"/>
  <c r="D1532" i="2" l="1"/>
  <c r="I1532" i="2" s="1"/>
  <c r="Z1532" i="2" s="1"/>
  <c r="AA1532" i="2"/>
  <c r="K1532" i="2" l="1"/>
  <c r="N1532" i="2" s="1"/>
  <c r="L1532" i="2"/>
  <c r="J1532" i="2"/>
  <c r="M1532" i="2" s="1"/>
  <c r="AB1532" i="2"/>
  <c r="AC1532" i="2" s="1"/>
  <c r="O1532" i="2" l="1"/>
  <c r="Q1532" i="2" s="1"/>
  <c r="R1532" i="2" s="1"/>
  <c r="S1532" i="2" s="1"/>
  <c r="T1532" i="2" s="1"/>
  <c r="U1532" i="2" l="1"/>
  <c r="X1532" i="2" s="1"/>
  <c r="Y1532" i="2" s="1"/>
  <c r="C1533" i="2" s="1"/>
  <c r="G1532" i="2"/>
  <c r="D1533" i="2" l="1"/>
  <c r="I1533" i="2" s="1"/>
  <c r="Z1533" i="2" s="1"/>
  <c r="AA1533" i="2"/>
  <c r="K1533" i="2" l="1"/>
  <c r="N1533" i="2" s="1"/>
  <c r="L1533" i="2"/>
  <c r="J1533" i="2"/>
  <c r="M1533" i="2" s="1"/>
  <c r="AB1533" i="2"/>
  <c r="AC1533" i="2" s="1"/>
  <c r="O1533" i="2" l="1"/>
  <c r="Q1533" i="2" s="1"/>
  <c r="R1533" i="2" s="1"/>
  <c r="S1533" i="2" s="1"/>
  <c r="T1533" i="2" s="1"/>
  <c r="U1533" i="2" l="1"/>
  <c r="X1533" i="2" s="1"/>
  <c r="Y1533" i="2" s="1"/>
  <c r="C1534" i="2" s="1"/>
  <c r="G1533" i="2"/>
  <c r="D1534" i="2" l="1"/>
  <c r="I1534" i="2" s="1"/>
  <c r="Z1534" i="2" s="1"/>
  <c r="AA1534" i="2"/>
  <c r="K1534" i="2" l="1"/>
  <c r="N1534" i="2" s="1"/>
  <c r="L1534" i="2"/>
  <c r="J1534" i="2"/>
  <c r="M1534" i="2" s="1"/>
  <c r="AB1534" i="2"/>
  <c r="AC1534" i="2" s="1"/>
  <c r="O1534" i="2" l="1"/>
  <c r="Q1534" i="2" s="1"/>
  <c r="R1534" i="2" s="1"/>
  <c r="S1534" i="2" s="1"/>
  <c r="T1534" i="2" s="1"/>
  <c r="U1534" i="2" l="1"/>
  <c r="X1534" i="2" s="1"/>
  <c r="Y1534" i="2" s="1"/>
  <c r="G1534" i="2"/>
  <c r="C1535" i="2"/>
  <c r="D1535" i="2" l="1"/>
  <c r="I1535" i="2" s="1"/>
  <c r="Z1535" i="2" s="1"/>
  <c r="AA1535" i="2"/>
  <c r="J1535" i="2" l="1"/>
  <c r="M1535" i="2" s="1"/>
  <c r="K1535" i="2"/>
  <c r="N1535" i="2" s="1"/>
  <c r="L1535" i="2"/>
  <c r="AB1535" i="2"/>
  <c r="AC1535" i="2" s="1"/>
  <c r="O1535" i="2" l="1"/>
  <c r="Q1535" i="2" s="1"/>
  <c r="R1535" i="2" s="1"/>
  <c r="S1535" i="2" s="1"/>
  <c r="T1535" i="2" s="1"/>
  <c r="U1535" i="2" l="1"/>
  <c r="X1535" i="2" s="1"/>
  <c r="Y1535" i="2" s="1"/>
  <c r="C1536" i="2" s="1"/>
  <c r="G1535" i="2"/>
  <c r="D1536" i="2" l="1"/>
  <c r="I1536" i="2" s="1"/>
  <c r="Z1536" i="2" s="1"/>
  <c r="AA1536" i="2"/>
  <c r="AB1536" i="2" l="1"/>
  <c r="AC1536" i="2" s="1"/>
  <c r="K1536" i="2"/>
  <c r="N1536" i="2" s="1"/>
  <c r="L1536" i="2"/>
  <c r="J1536" i="2"/>
  <c r="M1536" i="2" s="1"/>
  <c r="O1536" i="2" l="1"/>
  <c r="Q1536" i="2" s="1"/>
  <c r="R1536" i="2" s="1"/>
  <c r="S1536" i="2" s="1"/>
  <c r="T1536" i="2" s="1"/>
  <c r="U1536" i="2" l="1"/>
  <c r="X1536" i="2" s="1"/>
  <c r="Y1536" i="2" s="1"/>
  <c r="G1536" i="2"/>
  <c r="C1537" i="2"/>
  <c r="D1537" i="2" l="1"/>
  <c r="I1537" i="2" s="1"/>
  <c r="Z1537" i="2" s="1"/>
  <c r="AA1537" i="2"/>
  <c r="L1537" i="2" l="1"/>
  <c r="K1537" i="2"/>
  <c r="N1537" i="2" s="1"/>
  <c r="J1537" i="2"/>
  <c r="M1537" i="2" s="1"/>
  <c r="AB1537" i="2"/>
  <c r="AC1537" i="2" s="1"/>
  <c r="O1537" i="2" l="1"/>
  <c r="Q1537" i="2" s="1"/>
  <c r="R1537" i="2" s="1"/>
  <c r="S1537" i="2" s="1"/>
  <c r="T1537" i="2" s="1"/>
  <c r="U1537" i="2" l="1"/>
  <c r="X1537" i="2" s="1"/>
  <c r="Y1537" i="2" s="1"/>
  <c r="C1538" i="2" s="1"/>
  <c r="G1537" i="2"/>
  <c r="D1538" i="2" l="1"/>
  <c r="I1538" i="2" s="1"/>
  <c r="Z1538" i="2" s="1"/>
  <c r="AA1538" i="2"/>
  <c r="K1538" i="2" l="1"/>
  <c r="N1538" i="2" s="1"/>
  <c r="L1538" i="2"/>
  <c r="J1538" i="2"/>
  <c r="M1538" i="2" s="1"/>
  <c r="AB1538" i="2"/>
  <c r="AC1538" i="2" s="1"/>
  <c r="O1538" i="2" l="1"/>
  <c r="Q1538" i="2" s="1"/>
  <c r="R1538" i="2" s="1"/>
  <c r="S1538" i="2" s="1"/>
  <c r="T1538" i="2" s="1"/>
  <c r="U1538" i="2" l="1"/>
  <c r="X1538" i="2" s="1"/>
  <c r="Y1538" i="2" s="1"/>
  <c r="C1539" i="2" s="1"/>
  <c r="G1538" i="2"/>
  <c r="D1539" i="2" l="1"/>
  <c r="I1539" i="2" s="1"/>
  <c r="Z1539" i="2" s="1"/>
  <c r="AA1539" i="2"/>
  <c r="K1539" i="2" l="1"/>
  <c r="N1539" i="2" s="1"/>
  <c r="L1539" i="2"/>
  <c r="J1539" i="2"/>
  <c r="M1539" i="2" s="1"/>
  <c r="AB1539" i="2"/>
  <c r="AC1539" i="2" s="1"/>
  <c r="O1539" i="2" l="1"/>
  <c r="Q1539" i="2" s="1"/>
  <c r="R1539" i="2" s="1"/>
  <c r="S1539" i="2" s="1"/>
  <c r="T1539" i="2" s="1"/>
  <c r="U1539" i="2" l="1"/>
  <c r="X1539" i="2" s="1"/>
  <c r="Y1539" i="2" s="1"/>
  <c r="C1540" i="2" s="1"/>
  <c r="G1539" i="2"/>
  <c r="D1540" i="2" l="1"/>
  <c r="I1540" i="2" s="1"/>
  <c r="Z1540" i="2" s="1"/>
  <c r="AA1540" i="2"/>
  <c r="L1540" i="2" l="1"/>
  <c r="K1540" i="2"/>
  <c r="N1540" i="2" s="1"/>
  <c r="J1540" i="2"/>
  <c r="M1540" i="2" s="1"/>
  <c r="AB1540" i="2"/>
  <c r="AC1540" i="2" s="1"/>
  <c r="O1540" i="2" l="1"/>
  <c r="Q1540" i="2" s="1"/>
  <c r="R1540" i="2" s="1"/>
  <c r="S1540" i="2" l="1"/>
  <c r="T1540" i="2" s="1"/>
  <c r="U1540" i="2" s="1"/>
  <c r="X1540" i="2" s="1"/>
  <c r="Y1540" i="2" s="1"/>
  <c r="G1540" i="2" l="1"/>
  <c r="C1541" i="2"/>
  <c r="D1541" i="2" l="1"/>
  <c r="I1541" i="2" s="1"/>
  <c r="Z1541" i="2" s="1"/>
  <c r="AA1541" i="2"/>
  <c r="K1541" i="2" l="1"/>
  <c r="N1541" i="2" s="1"/>
  <c r="L1541" i="2"/>
  <c r="J1541" i="2"/>
  <c r="M1541" i="2" s="1"/>
  <c r="AB1541" i="2"/>
  <c r="AC1541" i="2" s="1"/>
  <c r="O1541" i="2" l="1"/>
  <c r="Q1541" i="2" s="1"/>
  <c r="R1541" i="2" s="1"/>
  <c r="S1541" i="2" l="1"/>
  <c r="T1541" i="2" s="1"/>
  <c r="U1541" i="2" s="1"/>
  <c r="X1541" i="2" s="1"/>
  <c r="Y1541" i="2" s="1"/>
  <c r="G1541" i="2" l="1"/>
  <c r="C1542" i="2"/>
  <c r="D1542" i="2" l="1"/>
  <c r="I1542" i="2" s="1"/>
  <c r="Z1542" i="2" s="1"/>
  <c r="AA1542" i="2"/>
  <c r="K1542" i="2" l="1"/>
  <c r="N1542" i="2" s="1"/>
  <c r="L1542" i="2"/>
  <c r="J1542" i="2"/>
  <c r="M1542" i="2" s="1"/>
  <c r="AB1542" i="2"/>
  <c r="AC1542" i="2" s="1"/>
  <c r="O1542" i="2" l="1"/>
  <c r="Q1542" i="2" s="1"/>
  <c r="R1542" i="2" s="1"/>
  <c r="S1542" i="2" l="1"/>
  <c r="T1542" i="2" s="1"/>
  <c r="U1542" i="2" s="1"/>
  <c r="X1542" i="2" s="1"/>
  <c r="Y1542" i="2" s="1"/>
  <c r="G1542" i="2" l="1"/>
  <c r="C1543" i="2"/>
  <c r="D1543" i="2" l="1"/>
  <c r="I1543" i="2" s="1"/>
  <c r="Z1543" i="2" s="1"/>
  <c r="AA1543" i="2"/>
  <c r="K1543" i="2" l="1"/>
  <c r="N1543" i="2" s="1"/>
  <c r="AB1543" i="2"/>
  <c r="AC1543" i="2" s="1"/>
  <c r="L1543" i="2"/>
  <c r="J1543" i="2"/>
  <c r="M1543" i="2" s="1"/>
  <c r="O1543" i="2" l="1"/>
  <c r="Q1543" i="2" s="1"/>
  <c r="R1543" i="2" s="1"/>
  <c r="S1543" i="2" s="1"/>
  <c r="T1543" i="2" s="1"/>
  <c r="U1543" i="2" l="1"/>
  <c r="X1543" i="2" s="1"/>
  <c r="Y1543" i="2" s="1"/>
  <c r="G1543" i="2"/>
  <c r="C1544" i="2" l="1"/>
  <c r="D1544" i="2" l="1"/>
  <c r="I1544" i="2" s="1"/>
  <c r="Z1544" i="2" s="1"/>
  <c r="AA1544" i="2"/>
  <c r="K1544" i="2" l="1"/>
  <c r="N1544" i="2" s="1"/>
  <c r="L1544" i="2"/>
  <c r="J1544" i="2"/>
  <c r="M1544" i="2" s="1"/>
  <c r="AB1544" i="2"/>
  <c r="AC1544" i="2" s="1"/>
  <c r="O1544" i="2" l="1"/>
  <c r="Q1544" i="2" s="1"/>
  <c r="R1544" i="2" s="1"/>
  <c r="S1544" i="2" s="1"/>
  <c r="T1544" i="2" s="1"/>
  <c r="U1544" i="2" l="1"/>
  <c r="X1544" i="2" s="1"/>
  <c r="Y1544" i="2" s="1"/>
  <c r="G1544" i="2"/>
  <c r="C1545" i="2" l="1"/>
  <c r="D1545" i="2" l="1"/>
  <c r="I1545" i="2" s="1"/>
  <c r="Z1545" i="2" s="1"/>
  <c r="AA1545" i="2"/>
  <c r="K1545" i="2" l="1"/>
  <c r="N1545" i="2" s="1"/>
  <c r="L1545" i="2"/>
  <c r="J1545" i="2"/>
  <c r="M1545" i="2" s="1"/>
  <c r="AB1545" i="2"/>
  <c r="AC1545" i="2" s="1"/>
  <c r="O1545" i="2" l="1"/>
  <c r="Q1545" i="2" s="1"/>
  <c r="R1545" i="2" s="1"/>
  <c r="S1545" i="2" s="1"/>
  <c r="T1545" i="2" s="1"/>
  <c r="U1545" i="2" l="1"/>
  <c r="X1545" i="2" s="1"/>
  <c r="Y1545" i="2" s="1"/>
  <c r="G1545" i="2"/>
  <c r="C1546" i="2" l="1"/>
  <c r="D1546" i="2" l="1"/>
  <c r="I1546" i="2" s="1"/>
  <c r="Z1546" i="2" s="1"/>
  <c r="AA1546" i="2"/>
  <c r="K1546" i="2" l="1"/>
  <c r="N1546" i="2" s="1"/>
  <c r="L1546" i="2"/>
  <c r="J1546" i="2"/>
  <c r="M1546" i="2" s="1"/>
  <c r="AB1546" i="2"/>
  <c r="AC1546" i="2" s="1"/>
  <c r="O1546" i="2" l="1"/>
  <c r="Q1546" i="2" s="1"/>
  <c r="R1546" i="2" s="1"/>
  <c r="S1546" i="2" s="1"/>
  <c r="T1546" i="2" s="1"/>
  <c r="U1546" i="2" l="1"/>
  <c r="X1546" i="2" s="1"/>
  <c r="Y1546" i="2" s="1"/>
  <c r="G1546" i="2"/>
  <c r="C1547" i="2" l="1"/>
  <c r="D1547" i="2" l="1"/>
  <c r="I1547" i="2" s="1"/>
  <c r="Z1547" i="2" s="1"/>
  <c r="AA1547" i="2"/>
  <c r="K1547" i="2" l="1"/>
  <c r="N1547" i="2" s="1"/>
  <c r="L1547" i="2"/>
  <c r="J1547" i="2"/>
  <c r="M1547" i="2" s="1"/>
  <c r="AB1547" i="2"/>
  <c r="AC1547" i="2" s="1"/>
  <c r="O1547" i="2" l="1"/>
  <c r="Q1547" i="2" s="1"/>
  <c r="R1547" i="2" s="1"/>
  <c r="S1547" i="2" l="1"/>
  <c r="T1547" i="2" s="1"/>
  <c r="U1547" i="2" s="1"/>
  <c r="X1547" i="2" s="1"/>
  <c r="Y1547" i="2" s="1"/>
  <c r="G1547" i="2" l="1"/>
  <c r="C1548" i="2"/>
  <c r="D1548" i="2" l="1"/>
  <c r="I1548" i="2" s="1"/>
  <c r="Z1548" i="2" s="1"/>
  <c r="AA1548" i="2"/>
  <c r="K1548" i="2" l="1"/>
  <c r="N1548" i="2" s="1"/>
  <c r="L1548" i="2"/>
  <c r="J1548" i="2"/>
  <c r="M1548" i="2" s="1"/>
  <c r="AB1548" i="2"/>
  <c r="AC1548" i="2" s="1"/>
  <c r="O1548" i="2" l="1"/>
  <c r="Q1548" i="2" s="1"/>
  <c r="R1548" i="2" s="1"/>
  <c r="S1548" i="2" s="1"/>
  <c r="T1548" i="2" s="1"/>
  <c r="U1548" i="2" l="1"/>
  <c r="X1548" i="2" s="1"/>
  <c r="Y1548" i="2" s="1"/>
  <c r="G1548" i="2"/>
  <c r="C1549" i="2" l="1"/>
  <c r="D1549" i="2" l="1"/>
  <c r="I1549" i="2" s="1"/>
  <c r="Z1549" i="2" s="1"/>
  <c r="AA1549" i="2"/>
  <c r="AB1549" i="2" l="1"/>
  <c r="AC1549" i="2" s="1"/>
  <c r="K1549" i="2"/>
  <c r="N1549" i="2" s="1"/>
  <c r="L1549" i="2"/>
  <c r="J1549" i="2"/>
  <c r="M1549" i="2" s="1"/>
  <c r="O1549" i="2" l="1"/>
  <c r="Q1549" i="2" s="1"/>
  <c r="R1549" i="2" s="1"/>
  <c r="S1549" i="2" s="1"/>
  <c r="T1549" i="2" s="1"/>
  <c r="U1549" i="2" l="1"/>
  <c r="X1549" i="2" s="1"/>
  <c r="Y1549" i="2" s="1"/>
  <c r="G1549" i="2"/>
  <c r="C1550" i="2" l="1"/>
  <c r="D1550" i="2" l="1"/>
  <c r="I1550" i="2" s="1"/>
  <c r="Z1550" i="2" s="1"/>
  <c r="AA1550" i="2"/>
  <c r="K1550" i="2" l="1"/>
  <c r="N1550" i="2" s="1"/>
  <c r="J1550" i="2"/>
  <c r="M1550" i="2" s="1"/>
  <c r="L1550" i="2"/>
  <c r="AB1550" i="2"/>
  <c r="AC1550" i="2" s="1"/>
  <c r="O1550" i="2" l="1"/>
  <c r="Q1550" i="2" s="1"/>
  <c r="R1550" i="2" s="1"/>
  <c r="S1550" i="2" s="1"/>
  <c r="T1550" i="2" s="1"/>
  <c r="U1550" i="2" l="1"/>
  <c r="X1550" i="2" s="1"/>
  <c r="Y1550" i="2" s="1"/>
  <c r="G1550" i="2"/>
  <c r="C1551" i="2" l="1"/>
  <c r="D1551" i="2" l="1"/>
  <c r="I1551" i="2" s="1"/>
  <c r="Z1551" i="2" s="1"/>
  <c r="AA1551" i="2"/>
  <c r="K1551" i="2" l="1"/>
  <c r="N1551" i="2" s="1"/>
  <c r="L1551" i="2"/>
  <c r="J1551" i="2"/>
  <c r="M1551" i="2" s="1"/>
  <c r="AB1551" i="2"/>
  <c r="AC1551" i="2" s="1"/>
  <c r="O1551" i="2" l="1"/>
  <c r="Q1551" i="2" s="1"/>
  <c r="R1551" i="2" s="1"/>
  <c r="S1551" i="2" l="1"/>
  <c r="T1551" i="2" s="1"/>
  <c r="U1551" i="2" s="1"/>
  <c r="X1551" i="2" s="1"/>
  <c r="Y1551" i="2" s="1"/>
  <c r="G1551" i="2" l="1"/>
  <c r="C1552" i="2"/>
  <c r="D1552" i="2" l="1"/>
  <c r="I1552" i="2" s="1"/>
  <c r="Z1552" i="2" s="1"/>
  <c r="AA1552" i="2"/>
  <c r="K1552" i="2" l="1"/>
  <c r="N1552" i="2" s="1"/>
  <c r="L1552" i="2"/>
  <c r="J1552" i="2"/>
  <c r="M1552" i="2" s="1"/>
  <c r="AB1552" i="2"/>
  <c r="AC1552" i="2" s="1"/>
  <c r="O1552" i="2" l="1"/>
  <c r="Q1552" i="2" s="1"/>
  <c r="R1552" i="2" s="1"/>
  <c r="S1552" i="2" s="1"/>
  <c r="T1552" i="2" s="1"/>
  <c r="U1552" i="2" l="1"/>
  <c r="X1552" i="2" s="1"/>
  <c r="Y1552" i="2" s="1"/>
  <c r="C1553" i="2" s="1"/>
  <c r="G1552" i="2"/>
  <c r="D1553" i="2" l="1"/>
  <c r="I1553" i="2" s="1"/>
  <c r="Z1553" i="2" s="1"/>
  <c r="AA1553" i="2"/>
  <c r="K1553" i="2" l="1"/>
  <c r="N1553" i="2" s="1"/>
  <c r="L1553" i="2"/>
  <c r="AB1553" i="2"/>
  <c r="AC1553" i="2" s="1"/>
  <c r="J1553" i="2"/>
  <c r="M1553" i="2" s="1"/>
  <c r="O1553" i="2" l="1"/>
  <c r="Q1553" i="2" s="1"/>
  <c r="R1553" i="2" s="1"/>
  <c r="S1553" i="2" s="1"/>
  <c r="T1553" i="2" s="1"/>
  <c r="U1553" i="2" l="1"/>
  <c r="X1553" i="2" s="1"/>
  <c r="Y1553" i="2" s="1"/>
  <c r="G1553" i="2"/>
  <c r="C1554" i="2" l="1"/>
  <c r="D1554" i="2" l="1"/>
  <c r="I1554" i="2" s="1"/>
  <c r="Z1554" i="2" s="1"/>
  <c r="AA1554" i="2"/>
  <c r="J1554" i="2" l="1"/>
  <c r="M1554" i="2" s="1"/>
  <c r="K1554" i="2"/>
  <c r="N1554" i="2" s="1"/>
  <c r="L1554" i="2"/>
  <c r="AB1554" i="2"/>
  <c r="AC1554" i="2" s="1"/>
  <c r="O1554" i="2" l="1"/>
  <c r="Q1554" i="2" s="1"/>
  <c r="R1554" i="2" s="1"/>
  <c r="S1554" i="2" s="1"/>
  <c r="T1554" i="2" s="1"/>
  <c r="U1554" i="2" l="1"/>
  <c r="X1554" i="2" s="1"/>
  <c r="Y1554" i="2" s="1"/>
  <c r="G1554" i="2"/>
  <c r="C1555" i="2" l="1"/>
  <c r="D1555" i="2" l="1"/>
  <c r="I1555" i="2" s="1"/>
  <c r="Z1555" i="2" s="1"/>
  <c r="AA1555" i="2"/>
  <c r="K1555" i="2" l="1"/>
  <c r="N1555" i="2" s="1"/>
  <c r="L1555" i="2"/>
  <c r="J1555" i="2"/>
  <c r="M1555" i="2" s="1"/>
  <c r="AB1555" i="2"/>
  <c r="AC1555" i="2" s="1"/>
  <c r="O1555" i="2" l="1"/>
  <c r="Q1555" i="2" s="1"/>
  <c r="R1555" i="2" s="1"/>
  <c r="S1555" i="2" s="1"/>
  <c r="T1555" i="2" s="1"/>
  <c r="U1555" i="2" l="1"/>
  <c r="X1555" i="2" s="1"/>
  <c r="Y1555" i="2" s="1"/>
  <c r="G1555" i="2"/>
  <c r="C1556" i="2" l="1"/>
  <c r="D1556" i="2" l="1"/>
  <c r="I1556" i="2" s="1"/>
  <c r="Z1556" i="2" s="1"/>
  <c r="AA1556" i="2"/>
  <c r="L1556" i="2" l="1"/>
  <c r="K1556" i="2"/>
  <c r="N1556" i="2" s="1"/>
  <c r="J1556" i="2"/>
  <c r="M1556" i="2" s="1"/>
  <c r="AB1556" i="2"/>
  <c r="AC1556" i="2" s="1"/>
  <c r="O1556" i="2" l="1"/>
  <c r="Q1556" i="2" s="1"/>
  <c r="R1556" i="2" s="1"/>
  <c r="S1556" i="2" s="1"/>
  <c r="T1556" i="2" s="1"/>
  <c r="U1556" i="2" l="1"/>
  <c r="X1556" i="2" s="1"/>
  <c r="Y1556" i="2" s="1"/>
  <c r="C1557" i="2" s="1"/>
  <c r="G1556" i="2"/>
  <c r="D1557" i="2" l="1"/>
  <c r="I1557" i="2" s="1"/>
  <c r="Z1557" i="2" s="1"/>
  <c r="AA1557" i="2"/>
  <c r="K1557" i="2" l="1"/>
  <c r="N1557" i="2" s="1"/>
  <c r="J1557" i="2"/>
  <c r="M1557" i="2" s="1"/>
  <c r="L1557" i="2"/>
  <c r="AB1557" i="2"/>
  <c r="AC1557" i="2" s="1"/>
  <c r="O1557" i="2" l="1"/>
  <c r="Q1557" i="2" s="1"/>
  <c r="R1557" i="2" s="1"/>
  <c r="S1557" i="2" l="1"/>
  <c r="T1557" i="2" s="1"/>
  <c r="U1557" i="2" s="1"/>
  <c r="X1557" i="2" s="1"/>
  <c r="Y1557" i="2" s="1"/>
  <c r="G1557" i="2" l="1"/>
  <c r="C1558" i="2"/>
  <c r="D1558" i="2" l="1"/>
  <c r="I1558" i="2" s="1"/>
  <c r="Z1558" i="2" s="1"/>
  <c r="AA1558" i="2"/>
  <c r="K1558" i="2" l="1"/>
  <c r="N1558" i="2" s="1"/>
  <c r="L1558" i="2"/>
  <c r="AB1558" i="2"/>
  <c r="AC1558" i="2" s="1"/>
  <c r="J1558" i="2"/>
  <c r="M1558" i="2" s="1"/>
  <c r="O1558" i="2" l="1"/>
  <c r="Q1558" i="2" s="1"/>
  <c r="R1558" i="2" s="1"/>
  <c r="S1558" i="2" s="1"/>
  <c r="T1558" i="2" s="1"/>
  <c r="U1558" i="2" l="1"/>
  <c r="X1558" i="2" s="1"/>
  <c r="Y1558" i="2" s="1"/>
  <c r="G1558" i="2"/>
  <c r="C1559" i="2" l="1"/>
  <c r="D1559" i="2" l="1"/>
  <c r="I1559" i="2" s="1"/>
  <c r="Z1559" i="2" s="1"/>
  <c r="AA1559" i="2"/>
  <c r="K1559" i="2" l="1"/>
  <c r="N1559" i="2" s="1"/>
  <c r="J1559" i="2"/>
  <c r="M1559" i="2" s="1"/>
  <c r="AB1559" i="2"/>
  <c r="AC1559" i="2" s="1"/>
  <c r="L1559" i="2"/>
  <c r="O1559" i="2" l="1"/>
  <c r="Q1559" i="2" s="1"/>
  <c r="R1559" i="2" s="1"/>
  <c r="S1559" i="2" s="1"/>
  <c r="T1559" i="2" s="1"/>
  <c r="G1559" i="2" l="1"/>
  <c r="U1559" i="2" l="1"/>
  <c r="X1559" i="2" s="1"/>
  <c r="Y1559" i="2" s="1"/>
  <c r="C1560" i="2" s="1"/>
  <c r="D1560" i="2" l="1"/>
  <c r="I1560" i="2" s="1"/>
  <c r="Z1560" i="2" s="1"/>
  <c r="AA1560" i="2"/>
  <c r="K1560" i="2" l="1"/>
  <c r="N1560" i="2" s="1"/>
  <c r="L1560" i="2"/>
  <c r="J1560" i="2"/>
  <c r="M1560" i="2" s="1"/>
  <c r="AB1560" i="2"/>
  <c r="AC1560" i="2" s="1"/>
  <c r="O1560" i="2" l="1"/>
  <c r="Q1560" i="2" s="1"/>
  <c r="R1560" i="2" s="1"/>
  <c r="S1560" i="2" s="1"/>
  <c r="T1560" i="2" s="1"/>
  <c r="U1560" i="2" s="1"/>
  <c r="X1560" i="2" s="1"/>
  <c r="Y1560" i="2" s="1"/>
  <c r="C1561" i="2" s="1"/>
  <c r="G1560" i="2" l="1"/>
  <c r="D1561" i="2"/>
  <c r="I1561" i="2" s="1"/>
  <c r="Z1561" i="2" s="1"/>
  <c r="AA1561" i="2"/>
  <c r="K1561" i="2" l="1"/>
  <c r="N1561" i="2" s="1"/>
  <c r="L1561" i="2"/>
  <c r="J1561" i="2"/>
  <c r="M1561" i="2" s="1"/>
  <c r="AB1561" i="2"/>
  <c r="AC1561" i="2" s="1"/>
  <c r="O1561" i="2" l="1"/>
  <c r="Q1561" i="2" s="1"/>
  <c r="R1561" i="2" s="1"/>
  <c r="S1561" i="2" s="1"/>
  <c r="T1561" i="2" s="1"/>
  <c r="U1561" i="2" l="1"/>
  <c r="X1561" i="2" s="1"/>
  <c r="Y1561" i="2" s="1"/>
  <c r="G1561" i="2"/>
  <c r="C1562" i="2" l="1"/>
  <c r="D1562" i="2" l="1"/>
  <c r="I1562" i="2" s="1"/>
  <c r="Z1562" i="2" s="1"/>
  <c r="AA1562" i="2"/>
  <c r="AB1562" i="2" l="1"/>
  <c r="AC1562" i="2" s="1"/>
  <c r="J1562" i="2"/>
  <c r="M1562" i="2" s="1"/>
  <c r="K1562" i="2"/>
  <c r="N1562" i="2" s="1"/>
  <c r="L1562" i="2"/>
  <c r="O1562" i="2" l="1"/>
  <c r="Q1562" i="2" s="1"/>
  <c r="R1562" i="2" s="1"/>
  <c r="S1562" i="2" s="1"/>
  <c r="T1562" i="2" s="1"/>
  <c r="U1562" i="2" l="1"/>
  <c r="X1562" i="2" s="1"/>
  <c r="Y1562" i="2" s="1"/>
  <c r="G1562" i="2"/>
  <c r="C1563" i="2" l="1"/>
  <c r="D1563" i="2" l="1"/>
  <c r="I1563" i="2" s="1"/>
  <c r="Z1563" i="2" s="1"/>
  <c r="AA1563" i="2"/>
  <c r="K1563" i="2" l="1"/>
  <c r="N1563" i="2" s="1"/>
  <c r="L1563" i="2"/>
  <c r="AB1563" i="2"/>
  <c r="AC1563" i="2" s="1"/>
  <c r="J1563" i="2"/>
  <c r="M1563" i="2" s="1"/>
  <c r="O1563" i="2" l="1"/>
  <c r="Q1563" i="2" s="1"/>
  <c r="R1563" i="2" s="1"/>
  <c r="S1563" i="2" s="1"/>
  <c r="T1563" i="2" s="1"/>
  <c r="U1563" i="2" l="1"/>
  <c r="X1563" i="2" s="1"/>
  <c r="Y1563" i="2" s="1"/>
  <c r="G1563" i="2"/>
  <c r="C1564" i="2" l="1"/>
  <c r="D1564" i="2" l="1"/>
  <c r="I1564" i="2" s="1"/>
  <c r="Z1564" i="2" s="1"/>
  <c r="AA1564" i="2"/>
  <c r="K1564" i="2" l="1"/>
  <c r="N1564" i="2" s="1"/>
  <c r="L1564" i="2"/>
  <c r="J1564" i="2"/>
  <c r="M1564" i="2" s="1"/>
  <c r="AB1564" i="2"/>
  <c r="AC1564" i="2" s="1"/>
  <c r="O1564" i="2" l="1"/>
  <c r="Q1564" i="2" s="1"/>
  <c r="R1564" i="2" s="1"/>
  <c r="S1564" i="2" s="1"/>
  <c r="T1564" i="2" s="1"/>
  <c r="U1564" i="2" l="1"/>
  <c r="X1564" i="2" s="1"/>
  <c r="Y1564" i="2" s="1"/>
  <c r="G1564" i="2"/>
  <c r="C1565" i="2" l="1"/>
  <c r="D1565" i="2" l="1"/>
  <c r="I1565" i="2" s="1"/>
  <c r="Z1565" i="2" s="1"/>
  <c r="AA1565" i="2"/>
  <c r="AB1565" i="2" l="1"/>
  <c r="AC1565" i="2" s="1"/>
  <c r="K1565" i="2"/>
  <c r="N1565" i="2" s="1"/>
  <c r="J1565" i="2"/>
  <c r="M1565" i="2" s="1"/>
  <c r="L1565" i="2"/>
  <c r="O1565" i="2" l="1"/>
  <c r="Q1565" i="2" s="1"/>
  <c r="R1565" i="2" s="1"/>
  <c r="S1565" i="2" s="1"/>
  <c r="T1565" i="2" s="1"/>
  <c r="U1565" i="2" l="1"/>
  <c r="X1565" i="2" s="1"/>
  <c r="Y1565" i="2" s="1"/>
  <c r="G1565" i="2"/>
  <c r="C1566" i="2" l="1"/>
  <c r="D1566" i="2" l="1"/>
  <c r="I1566" i="2" s="1"/>
  <c r="Z1566" i="2" s="1"/>
  <c r="AA1566" i="2"/>
  <c r="K1566" i="2" l="1"/>
  <c r="N1566" i="2" s="1"/>
  <c r="L1566" i="2"/>
  <c r="J1566" i="2"/>
  <c r="M1566" i="2" s="1"/>
  <c r="AB1566" i="2"/>
  <c r="AC1566" i="2" s="1"/>
  <c r="O1566" i="2" l="1"/>
  <c r="Q1566" i="2" s="1"/>
  <c r="R1566" i="2" s="1"/>
  <c r="S1566" i="2" s="1"/>
  <c r="T1566" i="2" s="1"/>
  <c r="U1566" i="2" l="1"/>
  <c r="X1566" i="2" s="1"/>
  <c r="Y1566" i="2" s="1"/>
  <c r="G1566" i="2"/>
  <c r="C1567" i="2" l="1"/>
  <c r="D1567" i="2" l="1"/>
  <c r="I1567" i="2" s="1"/>
  <c r="Z1567" i="2" s="1"/>
  <c r="AA1567" i="2"/>
  <c r="K1567" i="2" l="1"/>
  <c r="N1567" i="2" s="1"/>
  <c r="L1567" i="2"/>
  <c r="J1567" i="2"/>
  <c r="M1567" i="2" s="1"/>
  <c r="AB1567" i="2"/>
  <c r="AC1567" i="2" s="1"/>
  <c r="O1567" i="2" l="1"/>
  <c r="Q1567" i="2" s="1"/>
  <c r="R1567" i="2" s="1"/>
  <c r="S1567" i="2" s="1"/>
  <c r="T1567" i="2" s="1"/>
  <c r="U1567" i="2" l="1"/>
  <c r="X1567" i="2" s="1"/>
  <c r="Y1567" i="2" s="1"/>
  <c r="G1567" i="2"/>
  <c r="C1568" i="2" l="1"/>
  <c r="D1568" i="2" l="1"/>
  <c r="I1568" i="2" s="1"/>
  <c r="Z1568" i="2" s="1"/>
  <c r="AA1568" i="2"/>
  <c r="K1568" i="2" l="1"/>
  <c r="N1568" i="2" s="1"/>
  <c r="L1568" i="2"/>
  <c r="J1568" i="2"/>
  <c r="M1568" i="2" s="1"/>
  <c r="AB1568" i="2"/>
  <c r="AC1568" i="2" s="1"/>
  <c r="O1568" i="2" l="1"/>
  <c r="Q1568" i="2" s="1"/>
  <c r="R1568" i="2" s="1"/>
  <c r="S1568" i="2" s="1"/>
  <c r="T1568" i="2" s="1"/>
  <c r="U1568" i="2" l="1"/>
  <c r="X1568" i="2" s="1"/>
  <c r="Y1568" i="2" s="1"/>
  <c r="G1568" i="2"/>
  <c r="C1569" i="2" l="1"/>
  <c r="D1569" i="2" l="1"/>
  <c r="I1569" i="2" s="1"/>
  <c r="Z1569" i="2" s="1"/>
  <c r="AA1569" i="2"/>
  <c r="K1569" i="2" l="1"/>
  <c r="N1569" i="2" s="1"/>
  <c r="L1569" i="2"/>
  <c r="J1569" i="2"/>
  <c r="M1569" i="2" s="1"/>
  <c r="AB1569" i="2"/>
  <c r="AC1569" i="2" s="1"/>
  <c r="O1569" i="2" l="1"/>
  <c r="Q1569" i="2" s="1"/>
  <c r="R1569" i="2" s="1"/>
  <c r="S1569" i="2" s="1"/>
  <c r="T1569" i="2" s="1"/>
  <c r="U1569" i="2" l="1"/>
  <c r="X1569" i="2" s="1"/>
  <c r="Y1569" i="2" s="1"/>
  <c r="G1569" i="2"/>
  <c r="C1570" i="2" l="1"/>
  <c r="D1570" i="2" l="1"/>
  <c r="I1570" i="2" s="1"/>
  <c r="Z1570" i="2" s="1"/>
  <c r="AA1570" i="2"/>
  <c r="K1570" i="2" l="1"/>
  <c r="N1570" i="2" s="1"/>
  <c r="AB1570" i="2"/>
  <c r="AC1570" i="2" s="1"/>
  <c r="L1570" i="2"/>
  <c r="J1570" i="2"/>
  <c r="M1570" i="2" s="1"/>
  <c r="O1570" i="2" l="1"/>
  <c r="Q1570" i="2" s="1"/>
  <c r="R1570" i="2" s="1"/>
  <c r="S1570" i="2" s="1"/>
  <c r="T1570" i="2" s="1"/>
  <c r="U1570" i="2" l="1"/>
  <c r="X1570" i="2" s="1"/>
  <c r="Y1570" i="2" s="1"/>
  <c r="G1570" i="2"/>
  <c r="C1571" i="2" l="1"/>
  <c r="D1571" i="2" l="1"/>
  <c r="I1571" i="2" s="1"/>
  <c r="Z1571" i="2" s="1"/>
  <c r="AA1571" i="2"/>
  <c r="K1571" i="2" l="1"/>
  <c r="N1571" i="2" s="1"/>
  <c r="L1571" i="2"/>
  <c r="J1571" i="2"/>
  <c r="M1571" i="2" s="1"/>
  <c r="AB1571" i="2"/>
  <c r="AC1571" i="2" s="1"/>
  <c r="O1571" i="2" l="1"/>
  <c r="Q1571" i="2" s="1"/>
  <c r="R1571" i="2" s="1"/>
  <c r="S1571" i="2" s="1"/>
  <c r="T1571" i="2" s="1"/>
  <c r="U1571" i="2" l="1"/>
  <c r="X1571" i="2" s="1"/>
  <c r="Y1571" i="2" s="1"/>
  <c r="G1571" i="2"/>
  <c r="C1572" i="2" l="1"/>
  <c r="D1572" i="2" l="1"/>
  <c r="I1572" i="2" s="1"/>
  <c r="Z1572" i="2" s="1"/>
  <c r="AA1572" i="2"/>
  <c r="K1572" i="2" l="1"/>
  <c r="N1572" i="2" s="1"/>
  <c r="L1572" i="2"/>
  <c r="J1572" i="2"/>
  <c r="M1572" i="2" s="1"/>
  <c r="AB1572" i="2"/>
  <c r="AC1572" i="2" s="1"/>
  <c r="O1572" i="2" l="1"/>
  <c r="Q1572" i="2" s="1"/>
  <c r="R1572" i="2" s="1"/>
  <c r="S1572" i="2" s="1"/>
  <c r="T1572" i="2" s="1"/>
  <c r="U1572" i="2" l="1"/>
  <c r="X1572" i="2" s="1"/>
  <c r="Y1572" i="2" s="1"/>
  <c r="G1572" i="2"/>
  <c r="C1573" i="2" l="1"/>
  <c r="D1573" i="2" l="1"/>
  <c r="I1573" i="2" s="1"/>
  <c r="Z1573" i="2" s="1"/>
  <c r="AA1573" i="2"/>
  <c r="AB1573" i="2" l="1"/>
  <c r="AC1573" i="2" s="1"/>
  <c r="K1573" i="2"/>
  <c r="N1573" i="2" s="1"/>
  <c r="J1573" i="2"/>
  <c r="M1573" i="2" s="1"/>
  <c r="L1573" i="2"/>
  <c r="O1573" i="2" l="1"/>
  <c r="Q1573" i="2" s="1"/>
  <c r="R1573" i="2" s="1"/>
  <c r="S1573" i="2" s="1"/>
  <c r="T1573" i="2" s="1"/>
  <c r="U1573" i="2" l="1"/>
  <c r="X1573" i="2" s="1"/>
  <c r="Y1573" i="2" s="1"/>
  <c r="G1573" i="2"/>
  <c r="C1574" i="2" l="1"/>
  <c r="D1574" i="2" l="1"/>
  <c r="I1574" i="2" s="1"/>
  <c r="Z1574" i="2" s="1"/>
  <c r="AA1574" i="2"/>
  <c r="AB1574" i="2" l="1"/>
  <c r="AC1574" i="2" s="1"/>
  <c r="K1574" i="2"/>
  <c r="N1574" i="2" s="1"/>
  <c r="L1574" i="2"/>
  <c r="J1574" i="2"/>
  <c r="M1574" i="2" s="1"/>
  <c r="O1574" i="2" l="1"/>
  <c r="Q1574" i="2" s="1"/>
  <c r="R1574" i="2" s="1"/>
  <c r="S1574" i="2" s="1"/>
  <c r="T1574" i="2" s="1"/>
  <c r="U1574" i="2" l="1"/>
  <c r="X1574" i="2" s="1"/>
  <c r="Y1574" i="2" s="1"/>
  <c r="G1574" i="2"/>
  <c r="C1575" i="2" l="1"/>
  <c r="D1575" i="2" l="1"/>
  <c r="I1575" i="2" s="1"/>
  <c r="Z1575" i="2" s="1"/>
  <c r="AA1575" i="2"/>
  <c r="K1575" i="2" l="1"/>
  <c r="N1575" i="2" s="1"/>
  <c r="L1575" i="2"/>
  <c r="J1575" i="2"/>
  <c r="M1575" i="2" s="1"/>
  <c r="AB1575" i="2"/>
  <c r="AC1575" i="2" s="1"/>
  <c r="O1575" i="2" l="1"/>
  <c r="Q1575" i="2" s="1"/>
  <c r="R1575" i="2" s="1"/>
  <c r="S1575" i="2" s="1"/>
  <c r="T1575" i="2" s="1"/>
  <c r="U1575" i="2" l="1"/>
  <c r="X1575" i="2" s="1"/>
  <c r="Y1575" i="2" s="1"/>
  <c r="G1575" i="2"/>
  <c r="C1576" i="2" l="1"/>
  <c r="D1576" i="2" l="1"/>
  <c r="I1576" i="2" s="1"/>
  <c r="Z1576" i="2" s="1"/>
  <c r="AA1576" i="2"/>
  <c r="L1576" i="2" l="1"/>
  <c r="K1576" i="2"/>
  <c r="N1576" i="2" s="1"/>
  <c r="J1576" i="2"/>
  <c r="M1576" i="2" s="1"/>
  <c r="AB1576" i="2"/>
  <c r="AC1576" i="2" s="1"/>
  <c r="O1576" i="2" l="1"/>
  <c r="Q1576" i="2" s="1"/>
  <c r="R1576" i="2" s="1"/>
  <c r="S1576" i="2" s="1"/>
  <c r="T1576" i="2" s="1"/>
  <c r="U1576" i="2" l="1"/>
  <c r="X1576" i="2" s="1"/>
  <c r="Y1576" i="2" s="1"/>
  <c r="G1576" i="2"/>
  <c r="C1577" i="2" l="1"/>
  <c r="D1577" i="2" l="1"/>
  <c r="I1577" i="2" s="1"/>
  <c r="Z1577" i="2" s="1"/>
  <c r="AA1577" i="2"/>
  <c r="K1577" i="2" l="1"/>
  <c r="N1577" i="2" s="1"/>
  <c r="L1577" i="2"/>
  <c r="J1577" i="2"/>
  <c r="M1577" i="2" s="1"/>
  <c r="AB1577" i="2"/>
  <c r="AC1577" i="2" s="1"/>
  <c r="O1577" i="2" l="1"/>
  <c r="Q1577" i="2" s="1"/>
  <c r="R1577" i="2" s="1"/>
  <c r="S1577" i="2" s="1"/>
  <c r="T1577" i="2" s="1"/>
  <c r="U1577" i="2" l="1"/>
  <c r="X1577" i="2" s="1"/>
  <c r="Y1577" i="2" s="1"/>
  <c r="G1577" i="2"/>
  <c r="C1578" i="2" l="1"/>
  <c r="D1578" i="2" l="1"/>
  <c r="I1578" i="2" s="1"/>
  <c r="Z1578" i="2" s="1"/>
  <c r="AA1578" i="2"/>
  <c r="K1578" i="2" l="1"/>
  <c r="N1578" i="2" s="1"/>
  <c r="L1578" i="2"/>
  <c r="J1578" i="2"/>
  <c r="M1578" i="2" s="1"/>
  <c r="AB1578" i="2"/>
  <c r="AC1578" i="2" s="1"/>
  <c r="O1578" i="2" l="1"/>
  <c r="Q1578" i="2" s="1"/>
  <c r="R1578" i="2" s="1"/>
  <c r="S1578" i="2" s="1"/>
  <c r="T1578" i="2" s="1"/>
  <c r="U1578" i="2" l="1"/>
  <c r="X1578" i="2" s="1"/>
  <c r="Y1578" i="2" s="1"/>
  <c r="G1578" i="2"/>
  <c r="C1579" i="2" l="1"/>
  <c r="D1579" i="2" l="1"/>
  <c r="I1579" i="2" s="1"/>
  <c r="Z1579" i="2" s="1"/>
  <c r="AA1579" i="2"/>
  <c r="K1579" i="2" l="1"/>
  <c r="N1579" i="2" s="1"/>
  <c r="L1579" i="2"/>
  <c r="J1579" i="2"/>
  <c r="M1579" i="2" s="1"/>
  <c r="AB1579" i="2"/>
  <c r="AC1579" i="2" s="1"/>
  <c r="O1579" i="2" l="1"/>
  <c r="Q1579" i="2" s="1"/>
  <c r="R1579" i="2" s="1"/>
  <c r="S1579" i="2" s="1"/>
  <c r="T1579" i="2" s="1"/>
  <c r="U1579" i="2" l="1"/>
  <c r="X1579" i="2" s="1"/>
  <c r="Y1579" i="2" s="1"/>
  <c r="G1579" i="2"/>
  <c r="C1580" i="2" l="1"/>
  <c r="D1580" i="2" l="1"/>
  <c r="I1580" i="2" s="1"/>
  <c r="Z1580" i="2" s="1"/>
  <c r="AA1580" i="2"/>
  <c r="K1580" i="2" l="1"/>
  <c r="N1580" i="2" s="1"/>
  <c r="L1580" i="2"/>
  <c r="J1580" i="2"/>
  <c r="M1580" i="2" s="1"/>
  <c r="AB1580" i="2"/>
  <c r="AC1580" i="2" s="1"/>
  <c r="O1580" i="2" l="1"/>
  <c r="Q1580" i="2" s="1"/>
  <c r="R1580" i="2" s="1"/>
  <c r="S1580" i="2" s="1"/>
  <c r="T1580" i="2" s="1"/>
  <c r="U1580" i="2" l="1"/>
  <c r="X1580" i="2" s="1"/>
  <c r="Y1580" i="2" s="1"/>
  <c r="C1581" i="2" s="1"/>
  <c r="G1580" i="2"/>
  <c r="D1581" i="2" l="1"/>
  <c r="I1581" i="2" s="1"/>
  <c r="Z1581" i="2" s="1"/>
  <c r="AA1581" i="2"/>
  <c r="K1581" i="2" l="1"/>
  <c r="N1581" i="2" s="1"/>
  <c r="J1581" i="2"/>
  <c r="M1581" i="2" s="1"/>
  <c r="L1581" i="2"/>
  <c r="AB1581" i="2"/>
  <c r="AC1581" i="2" s="1"/>
  <c r="O1581" i="2" l="1"/>
  <c r="Q1581" i="2" s="1"/>
  <c r="R1581" i="2" s="1"/>
  <c r="S1581" i="2" s="1"/>
  <c r="T1581" i="2" s="1"/>
  <c r="U1581" i="2" l="1"/>
  <c r="X1581" i="2" s="1"/>
  <c r="Y1581" i="2" s="1"/>
  <c r="G1581" i="2"/>
  <c r="C1582" i="2" l="1"/>
  <c r="D1582" i="2" l="1"/>
  <c r="I1582" i="2" s="1"/>
  <c r="Z1582" i="2" s="1"/>
  <c r="AA1582" i="2"/>
  <c r="K1582" i="2" l="1"/>
  <c r="N1582" i="2" s="1"/>
  <c r="L1582" i="2"/>
  <c r="J1582" i="2"/>
  <c r="M1582" i="2" s="1"/>
  <c r="AB1582" i="2"/>
  <c r="AC1582" i="2" s="1"/>
  <c r="O1582" i="2" l="1"/>
  <c r="Q1582" i="2" s="1"/>
  <c r="R1582" i="2" s="1"/>
  <c r="S1582" i="2" s="1"/>
  <c r="T1582" i="2" s="1"/>
  <c r="U1582" i="2" l="1"/>
  <c r="X1582" i="2" s="1"/>
  <c r="Y1582" i="2" s="1"/>
  <c r="G1582" i="2"/>
  <c r="C1583" i="2" l="1"/>
  <c r="D1583" i="2" l="1"/>
  <c r="I1583" i="2" s="1"/>
  <c r="Z1583" i="2" s="1"/>
  <c r="AA1583" i="2"/>
  <c r="K1583" i="2" l="1"/>
  <c r="N1583" i="2" s="1"/>
  <c r="L1583" i="2"/>
  <c r="AB1583" i="2"/>
  <c r="AC1583" i="2" s="1"/>
  <c r="J1583" i="2"/>
  <c r="M1583" i="2" s="1"/>
  <c r="O1583" i="2" l="1"/>
  <c r="Q1583" i="2" s="1"/>
  <c r="R1583" i="2" s="1"/>
  <c r="S1583" i="2" s="1"/>
  <c r="T1583" i="2" s="1"/>
  <c r="U1583" i="2" l="1"/>
  <c r="X1583" i="2" s="1"/>
  <c r="Y1583" i="2" s="1"/>
  <c r="G1583" i="2"/>
  <c r="C1584" i="2" l="1"/>
  <c r="D1584" i="2" l="1"/>
  <c r="I1584" i="2" s="1"/>
  <c r="Z1584" i="2" s="1"/>
  <c r="AA1584" i="2"/>
  <c r="L1584" i="2" l="1"/>
  <c r="K1584" i="2"/>
  <c r="N1584" i="2" s="1"/>
  <c r="J1584" i="2"/>
  <c r="M1584" i="2" s="1"/>
  <c r="AB1584" i="2"/>
  <c r="AC1584" i="2" s="1"/>
  <c r="O1584" i="2" l="1"/>
  <c r="Q1584" i="2" s="1"/>
  <c r="R1584" i="2" s="1"/>
  <c r="S1584" i="2" s="1"/>
  <c r="T1584" i="2" s="1"/>
  <c r="U1584" i="2" l="1"/>
  <c r="X1584" i="2" s="1"/>
  <c r="Y1584" i="2" s="1"/>
  <c r="C1585" i="2" s="1"/>
  <c r="G1584" i="2"/>
  <c r="D1585" i="2" l="1"/>
  <c r="I1585" i="2" s="1"/>
  <c r="Z1585" i="2" s="1"/>
  <c r="AA1585" i="2"/>
  <c r="K1585" i="2" l="1"/>
  <c r="N1585" i="2" s="1"/>
  <c r="L1585" i="2"/>
  <c r="J1585" i="2"/>
  <c r="M1585" i="2" s="1"/>
  <c r="AB1585" i="2"/>
  <c r="AC1585" i="2" s="1"/>
  <c r="O1585" i="2" l="1"/>
  <c r="Q1585" i="2" s="1"/>
  <c r="R1585" i="2" s="1"/>
  <c r="S1585" i="2" s="1"/>
  <c r="T1585" i="2" s="1"/>
  <c r="U1585" i="2" l="1"/>
  <c r="X1585" i="2" s="1"/>
  <c r="Y1585" i="2" s="1"/>
  <c r="C1586" i="2" s="1"/>
  <c r="G1585" i="2"/>
  <c r="D1586" i="2" l="1"/>
  <c r="I1586" i="2" s="1"/>
  <c r="Z1586" i="2" s="1"/>
  <c r="AA1586" i="2"/>
  <c r="L1586" i="2" l="1"/>
  <c r="K1586" i="2"/>
  <c r="N1586" i="2" s="1"/>
  <c r="J1586" i="2"/>
  <c r="M1586" i="2" s="1"/>
  <c r="AB1586" i="2"/>
  <c r="AC1586" i="2" s="1"/>
  <c r="O1586" i="2" l="1"/>
  <c r="Q1586" i="2" s="1"/>
  <c r="R1586" i="2" s="1"/>
  <c r="S1586" i="2" s="1"/>
  <c r="T1586" i="2" s="1"/>
  <c r="U1586" i="2" l="1"/>
  <c r="X1586" i="2" s="1"/>
  <c r="Y1586" i="2" s="1"/>
  <c r="C1587" i="2" s="1"/>
  <c r="G1586" i="2"/>
  <c r="D1587" i="2" l="1"/>
  <c r="I1587" i="2" s="1"/>
  <c r="Z1587" i="2" s="1"/>
  <c r="AA1587" i="2"/>
  <c r="K1587" i="2" l="1"/>
  <c r="N1587" i="2" s="1"/>
  <c r="L1587" i="2"/>
  <c r="J1587" i="2"/>
  <c r="M1587" i="2" s="1"/>
  <c r="AB1587" i="2"/>
  <c r="AC1587" i="2" s="1"/>
  <c r="O1587" i="2" l="1"/>
  <c r="Q1587" i="2" s="1"/>
  <c r="R1587" i="2" s="1"/>
  <c r="S1587" i="2" l="1"/>
  <c r="T1587" i="2" s="1"/>
  <c r="U1587" i="2" s="1"/>
  <c r="X1587" i="2" s="1"/>
  <c r="Y1587" i="2" s="1"/>
  <c r="G1587" i="2" l="1"/>
  <c r="C1588" i="2"/>
  <c r="D1588" i="2" l="1"/>
  <c r="I1588" i="2" s="1"/>
  <c r="Z1588" i="2" s="1"/>
  <c r="AA1588" i="2"/>
  <c r="K1588" i="2" l="1"/>
  <c r="N1588" i="2" s="1"/>
  <c r="AB1588" i="2"/>
  <c r="AC1588" i="2" s="1"/>
  <c r="L1588" i="2"/>
  <c r="J1588" i="2"/>
  <c r="M1588" i="2" s="1"/>
  <c r="O1588" i="2" l="1"/>
  <c r="Q1588" i="2" s="1"/>
  <c r="R1588" i="2" s="1"/>
  <c r="S1588" i="2" s="1"/>
  <c r="T1588" i="2" s="1"/>
  <c r="U1588" i="2" l="1"/>
  <c r="X1588" i="2" s="1"/>
  <c r="Y1588" i="2" s="1"/>
  <c r="C1589" i="2" s="1"/>
  <c r="G1588" i="2"/>
  <c r="D1589" i="2" l="1"/>
  <c r="I1589" i="2" s="1"/>
  <c r="Z1589" i="2" s="1"/>
  <c r="AA1589" i="2"/>
  <c r="K1589" i="2" l="1"/>
  <c r="N1589" i="2" s="1"/>
  <c r="L1589" i="2"/>
  <c r="AB1589" i="2"/>
  <c r="AC1589" i="2" s="1"/>
  <c r="J1589" i="2"/>
  <c r="M1589" i="2" s="1"/>
  <c r="O1589" i="2" l="1"/>
  <c r="Q1589" i="2" s="1"/>
  <c r="R1589" i="2" s="1"/>
  <c r="S1589" i="2" s="1"/>
  <c r="T1589" i="2" s="1"/>
  <c r="U1589" i="2" l="1"/>
  <c r="X1589" i="2" s="1"/>
  <c r="Y1589" i="2" s="1"/>
  <c r="G1589" i="2"/>
  <c r="C1590" i="2" l="1"/>
  <c r="D1590" i="2" l="1"/>
  <c r="I1590" i="2" s="1"/>
  <c r="Z1590" i="2" s="1"/>
  <c r="AA1590" i="2"/>
  <c r="K1590" i="2" l="1"/>
  <c r="N1590" i="2" s="1"/>
  <c r="L1590" i="2"/>
  <c r="J1590" i="2"/>
  <c r="M1590" i="2" s="1"/>
  <c r="AB1590" i="2"/>
  <c r="AC1590" i="2" s="1"/>
  <c r="O1590" i="2" l="1"/>
  <c r="Q1590" i="2" s="1"/>
  <c r="R1590" i="2" s="1"/>
  <c r="S1590" i="2" s="1"/>
  <c r="T1590" i="2" s="1"/>
  <c r="U1590" i="2" l="1"/>
  <c r="X1590" i="2" s="1"/>
  <c r="Y1590" i="2" s="1"/>
  <c r="G1590" i="2"/>
  <c r="C1591" i="2" l="1"/>
  <c r="D1591" i="2" l="1"/>
  <c r="I1591" i="2" s="1"/>
  <c r="Z1591" i="2" s="1"/>
  <c r="AA1591" i="2"/>
  <c r="K1591" i="2" l="1"/>
  <c r="N1591" i="2" s="1"/>
  <c r="L1591" i="2"/>
  <c r="J1591" i="2"/>
  <c r="M1591" i="2" s="1"/>
  <c r="AB1591" i="2"/>
  <c r="AC1591" i="2" s="1"/>
  <c r="O1591" i="2" l="1"/>
  <c r="Q1591" i="2" s="1"/>
  <c r="R1591" i="2" s="1"/>
  <c r="S1591" i="2" s="1"/>
  <c r="T1591" i="2" s="1"/>
  <c r="U1591" i="2" l="1"/>
  <c r="X1591" i="2" s="1"/>
  <c r="Y1591" i="2" s="1"/>
  <c r="G1591" i="2"/>
  <c r="C1592" i="2" l="1"/>
  <c r="D1592" i="2" l="1"/>
  <c r="I1592" i="2" s="1"/>
  <c r="Z1592" i="2" s="1"/>
  <c r="AA1592" i="2"/>
  <c r="K1592" i="2" l="1"/>
  <c r="N1592" i="2" s="1"/>
  <c r="L1592" i="2"/>
  <c r="J1592" i="2"/>
  <c r="M1592" i="2" s="1"/>
  <c r="AB1592" i="2"/>
  <c r="AC1592" i="2" s="1"/>
  <c r="O1592" i="2" l="1"/>
  <c r="Q1592" i="2" s="1"/>
  <c r="R1592" i="2" s="1"/>
  <c r="S1592" i="2" s="1"/>
  <c r="T1592" i="2" s="1"/>
  <c r="U1592" i="2" l="1"/>
  <c r="X1592" i="2" s="1"/>
  <c r="Y1592" i="2" s="1"/>
  <c r="G1592" i="2"/>
  <c r="C1593" i="2" l="1"/>
  <c r="D1593" i="2" l="1"/>
  <c r="I1593" i="2" s="1"/>
  <c r="Z1593" i="2" s="1"/>
  <c r="AA1593" i="2"/>
  <c r="AB1593" i="2" l="1"/>
  <c r="AC1593" i="2" s="1"/>
  <c r="J1593" i="2"/>
  <c r="M1593" i="2" s="1"/>
  <c r="K1593" i="2"/>
  <c r="N1593" i="2" s="1"/>
  <c r="L1593" i="2"/>
  <c r="O1593" i="2" l="1"/>
  <c r="Q1593" i="2" s="1"/>
  <c r="R1593" i="2" s="1"/>
  <c r="S1593" i="2" s="1"/>
  <c r="T1593" i="2" s="1"/>
  <c r="U1593" i="2" l="1"/>
  <c r="X1593" i="2" s="1"/>
  <c r="Y1593" i="2" s="1"/>
  <c r="G1593" i="2"/>
  <c r="C1594" i="2" l="1"/>
  <c r="D1594" i="2" l="1"/>
  <c r="I1594" i="2" s="1"/>
  <c r="Z1594" i="2" s="1"/>
  <c r="AA1594" i="2"/>
  <c r="AB1594" i="2" l="1"/>
  <c r="AC1594" i="2" s="1"/>
  <c r="K1594" i="2"/>
  <c r="N1594" i="2" s="1"/>
  <c r="J1594" i="2"/>
  <c r="M1594" i="2" s="1"/>
  <c r="L1594" i="2"/>
  <c r="O1594" i="2" l="1"/>
  <c r="Q1594" i="2" s="1"/>
  <c r="R1594" i="2" s="1"/>
  <c r="S1594" i="2" s="1"/>
  <c r="T1594" i="2" s="1"/>
  <c r="U1594" i="2" l="1"/>
  <c r="X1594" i="2" s="1"/>
  <c r="Y1594" i="2" s="1"/>
  <c r="G1594" i="2"/>
  <c r="C1595" i="2" l="1"/>
  <c r="D1595" i="2" l="1"/>
  <c r="I1595" i="2" s="1"/>
  <c r="Z1595" i="2" s="1"/>
  <c r="AA1595" i="2"/>
  <c r="K1595" i="2" l="1"/>
  <c r="N1595" i="2" s="1"/>
  <c r="L1595" i="2"/>
  <c r="J1595" i="2"/>
  <c r="M1595" i="2" s="1"/>
  <c r="AB1595" i="2"/>
  <c r="AC1595" i="2" s="1"/>
  <c r="O1595" i="2" l="1"/>
  <c r="Q1595" i="2" s="1"/>
  <c r="R1595" i="2" s="1"/>
  <c r="S1595" i="2" s="1"/>
  <c r="T1595" i="2" s="1"/>
  <c r="U1595" i="2" l="1"/>
  <c r="X1595" i="2" s="1"/>
  <c r="Y1595" i="2" s="1"/>
  <c r="G1595" i="2"/>
  <c r="C1596" i="2" l="1"/>
  <c r="D1596" i="2" l="1"/>
  <c r="I1596" i="2" s="1"/>
  <c r="Z1596" i="2" s="1"/>
  <c r="AA1596" i="2"/>
  <c r="K1596" i="2" l="1"/>
  <c r="N1596" i="2" s="1"/>
  <c r="L1596" i="2"/>
  <c r="J1596" i="2"/>
  <c r="M1596" i="2" s="1"/>
  <c r="AB1596" i="2"/>
  <c r="AC1596" i="2" s="1"/>
  <c r="O1596" i="2" l="1"/>
  <c r="Q1596" i="2" s="1"/>
  <c r="R1596" i="2" s="1"/>
  <c r="S1596" i="2" s="1"/>
  <c r="T1596" i="2" s="1"/>
  <c r="U1596" i="2" l="1"/>
  <c r="X1596" i="2" s="1"/>
  <c r="Y1596" i="2" s="1"/>
  <c r="C1597" i="2" s="1"/>
  <c r="G1596" i="2"/>
  <c r="D1597" i="2" l="1"/>
  <c r="I1597" i="2" s="1"/>
  <c r="Z1597" i="2" s="1"/>
  <c r="AA1597" i="2"/>
  <c r="L1597" i="2" l="1"/>
  <c r="K1597" i="2"/>
  <c r="N1597" i="2" s="1"/>
  <c r="J1597" i="2"/>
  <c r="M1597" i="2" s="1"/>
  <c r="AB1597" i="2"/>
  <c r="AC1597" i="2" s="1"/>
  <c r="O1597" i="2" l="1"/>
  <c r="Q1597" i="2" s="1"/>
  <c r="R1597" i="2" s="1"/>
  <c r="S1597" i="2" s="1"/>
  <c r="T1597" i="2" s="1"/>
  <c r="U1597" i="2" l="1"/>
  <c r="X1597" i="2" s="1"/>
  <c r="Y1597" i="2" s="1"/>
  <c r="G1597" i="2"/>
  <c r="C1598" i="2" l="1"/>
  <c r="D1598" i="2" l="1"/>
  <c r="I1598" i="2" s="1"/>
  <c r="Z1598" i="2" s="1"/>
  <c r="AA1598" i="2"/>
  <c r="K1598" i="2" l="1"/>
  <c r="N1598" i="2" s="1"/>
  <c r="L1598" i="2"/>
  <c r="J1598" i="2"/>
  <c r="M1598" i="2" s="1"/>
  <c r="AB1598" i="2"/>
  <c r="AC1598" i="2" s="1"/>
  <c r="O1598" i="2" l="1"/>
  <c r="Q1598" i="2" s="1"/>
  <c r="R1598" i="2" s="1"/>
  <c r="S1598" i="2" l="1"/>
  <c r="T1598" i="2" s="1"/>
  <c r="U1598" i="2" s="1"/>
  <c r="X1598" i="2" s="1"/>
  <c r="Y1598" i="2" s="1"/>
  <c r="G1598" i="2" l="1"/>
  <c r="C1599" i="2"/>
  <c r="D1599" i="2" l="1"/>
  <c r="I1599" i="2" s="1"/>
  <c r="Z1599" i="2" s="1"/>
  <c r="AA1599" i="2"/>
  <c r="AB1599" i="2" l="1"/>
  <c r="AC1599" i="2" s="1"/>
  <c r="K1599" i="2"/>
  <c r="N1599" i="2" s="1"/>
  <c r="L1599" i="2"/>
  <c r="J1599" i="2"/>
  <c r="M1599" i="2" s="1"/>
  <c r="O1599" i="2" l="1"/>
  <c r="Q1599" i="2" s="1"/>
  <c r="R1599" i="2" s="1"/>
  <c r="S1599" i="2" s="1"/>
  <c r="T1599" i="2" s="1"/>
  <c r="U1599" i="2" l="1"/>
  <c r="X1599" i="2" s="1"/>
  <c r="Y1599" i="2" s="1"/>
  <c r="G1599" i="2"/>
  <c r="C1600" i="2" l="1"/>
  <c r="D1600" i="2" l="1"/>
  <c r="I1600" i="2" s="1"/>
  <c r="Z1600" i="2" s="1"/>
  <c r="AA1600" i="2"/>
  <c r="L1600" i="2" l="1"/>
  <c r="K1600" i="2"/>
  <c r="N1600" i="2" s="1"/>
  <c r="J1600" i="2"/>
  <c r="M1600" i="2" s="1"/>
  <c r="AB1600" i="2"/>
  <c r="AC1600" i="2" s="1"/>
  <c r="O1600" i="2" l="1"/>
  <c r="Q1600" i="2" s="1"/>
  <c r="R1600" i="2" s="1"/>
  <c r="S1600" i="2" s="1"/>
  <c r="T1600" i="2" s="1"/>
  <c r="U1600" i="2" l="1"/>
  <c r="X1600" i="2" s="1"/>
  <c r="Y1600" i="2" s="1"/>
  <c r="G1600" i="2"/>
  <c r="C1601" i="2" l="1"/>
  <c r="D1601" i="2" l="1"/>
  <c r="I1601" i="2" s="1"/>
  <c r="Z1601" i="2" s="1"/>
  <c r="AA1601" i="2"/>
  <c r="K1601" i="2" l="1"/>
  <c r="N1601" i="2" s="1"/>
  <c r="L1601" i="2"/>
  <c r="J1601" i="2"/>
  <c r="M1601" i="2" s="1"/>
  <c r="AB1601" i="2"/>
  <c r="AC1601" i="2" s="1"/>
  <c r="O1601" i="2" l="1"/>
  <c r="Q1601" i="2" s="1"/>
  <c r="R1601" i="2" s="1"/>
  <c r="S1601" i="2" s="1"/>
  <c r="T1601" i="2" s="1"/>
  <c r="U1601" i="2" l="1"/>
  <c r="X1601" i="2" s="1"/>
  <c r="Y1601" i="2" s="1"/>
  <c r="C1602" i="2" s="1"/>
  <c r="G1601" i="2"/>
  <c r="D1602" i="2" l="1"/>
  <c r="I1602" i="2" s="1"/>
  <c r="Z1602" i="2" s="1"/>
  <c r="AA1602" i="2"/>
  <c r="K1602" i="2" l="1"/>
  <c r="N1602" i="2" s="1"/>
  <c r="J1602" i="2"/>
  <c r="M1602" i="2" s="1"/>
  <c r="L1602" i="2"/>
  <c r="AB1602" i="2"/>
  <c r="AC1602" i="2" s="1"/>
  <c r="O1602" i="2" l="1"/>
  <c r="Q1602" i="2" s="1"/>
  <c r="R1602" i="2" s="1"/>
  <c r="S1602" i="2" s="1"/>
  <c r="T1602" i="2" s="1"/>
  <c r="U1602" i="2" l="1"/>
  <c r="X1602" i="2" s="1"/>
  <c r="Y1602" i="2" s="1"/>
  <c r="G1602" i="2"/>
  <c r="C1603" i="2" l="1"/>
  <c r="D1603" i="2" l="1"/>
  <c r="I1603" i="2" s="1"/>
  <c r="Z1603" i="2" s="1"/>
  <c r="AA1603" i="2"/>
  <c r="K1603" i="2" l="1"/>
  <c r="N1603" i="2" s="1"/>
  <c r="L1603" i="2"/>
  <c r="J1603" i="2"/>
  <c r="M1603" i="2" s="1"/>
  <c r="AB1603" i="2"/>
  <c r="AC1603" i="2" s="1"/>
  <c r="O1603" i="2" l="1"/>
  <c r="Q1603" i="2" s="1"/>
  <c r="R1603" i="2" s="1"/>
  <c r="S1603" i="2" s="1"/>
  <c r="T1603" i="2" s="1"/>
  <c r="U1603" i="2" l="1"/>
  <c r="X1603" i="2" s="1"/>
  <c r="Y1603" i="2" s="1"/>
  <c r="G1603" i="2"/>
  <c r="C1604" i="2" l="1"/>
  <c r="D1604" i="2" l="1"/>
  <c r="I1604" i="2" s="1"/>
  <c r="Z1604" i="2" s="1"/>
  <c r="AA1604" i="2"/>
  <c r="L1604" i="2" l="1"/>
  <c r="K1604" i="2"/>
  <c r="N1604" i="2" s="1"/>
  <c r="J1604" i="2"/>
  <c r="M1604" i="2" s="1"/>
  <c r="AB1604" i="2"/>
  <c r="AC1604" i="2" s="1"/>
  <c r="O1604" i="2" l="1"/>
  <c r="Q1604" i="2" s="1"/>
  <c r="R1604" i="2" s="1"/>
  <c r="S1604" i="2" s="1"/>
  <c r="T1604" i="2" s="1"/>
  <c r="U1604" i="2" l="1"/>
  <c r="X1604" i="2" s="1"/>
  <c r="Y1604" i="2" s="1"/>
  <c r="G1604" i="2"/>
  <c r="C1605" i="2" l="1"/>
  <c r="D1605" i="2" l="1"/>
  <c r="I1605" i="2" s="1"/>
  <c r="Z1605" i="2" s="1"/>
  <c r="AA1605" i="2"/>
  <c r="K1605" i="2" l="1"/>
  <c r="N1605" i="2" s="1"/>
  <c r="L1605" i="2"/>
  <c r="J1605" i="2"/>
  <c r="M1605" i="2" s="1"/>
  <c r="AB1605" i="2"/>
  <c r="AC1605" i="2" s="1"/>
  <c r="O1605" i="2" l="1"/>
  <c r="Q1605" i="2" s="1"/>
  <c r="R1605" i="2" s="1"/>
  <c r="S1605" i="2" s="1"/>
  <c r="T1605" i="2" s="1"/>
  <c r="U1605" i="2" l="1"/>
  <c r="X1605" i="2" s="1"/>
  <c r="Y1605" i="2" s="1"/>
  <c r="G1605" i="2"/>
  <c r="C1606" i="2" l="1"/>
  <c r="D1606" i="2" l="1"/>
  <c r="I1606" i="2" s="1"/>
  <c r="Z1606" i="2" s="1"/>
  <c r="AA1606" i="2"/>
  <c r="K1606" i="2" l="1"/>
  <c r="N1606" i="2" s="1"/>
  <c r="L1606" i="2"/>
  <c r="AB1606" i="2"/>
  <c r="AC1606" i="2" s="1"/>
  <c r="J1606" i="2"/>
  <c r="M1606" i="2" s="1"/>
  <c r="O1606" i="2" l="1"/>
  <c r="Q1606" i="2" s="1"/>
  <c r="R1606" i="2" s="1"/>
  <c r="S1606" i="2" s="1"/>
  <c r="T1606" i="2" s="1"/>
  <c r="U1606" i="2" l="1"/>
  <c r="X1606" i="2" s="1"/>
  <c r="Y1606" i="2" s="1"/>
  <c r="G1606" i="2"/>
  <c r="C1607" i="2" l="1"/>
  <c r="D1607" i="2" l="1"/>
  <c r="I1607" i="2" s="1"/>
  <c r="Z1607" i="2" s="1"/>
  <c r="AA1607" i="2"/>
  <c r="L1607" i="2" l="1"/>
  <c r="K1607" i="2"/>
  <c r="N1607" i="2" s="1"/>
  <c r="J1607" i="2"/>
  <c r="M1607" i="2" s="1"/>
  <c r="AB1607" i="2"/>
  <c r="AC1607" i="2" s="1"/>
  <c r="O1607" i="2" l="1"/>
  <c r="Q1607" i="2" s="1"/>
  <c r="R1607" i="2" s="1"/>
  <c r="S1607" i="2" s="1"/>
  <c r="T1607" i="2" s="1"/>
  <c r="U1607" i="2" l="1"/>
  <c r="X1607" i="2" s="1"/>
  <c r="Y1607" i="2" s="1"/>
  <c r="G1607" i="2"/>
  <c r="C1608" i="2" l="1"/>
  <c r="D1608" i="2" l="1"/>
  <c r="I1608" i="2" s="1"/>
  <c r="Z1608" i="2" s="1"/>
  <c r="AA1608" i="2"/>
  <c r="K1608" i="2" l="1"/>
  <c r="N1608" i="2" s="1"/>
  <c r="L1608" i="2"/>
  <c r="J1608" i="2"/>
  <c r="M1608" i="2" s="1"/>
  <c r="AB1608" i="2"/>
  <c r="AC1608" i="2" s="1"/>
  <c r="O1608" i="2" l="1"/>
  <c r="Q1608" i="2" s="1"/>
  <c r="R1608" i="2" s="1"/>
  <c r="S1608" i="2" s="1"/>
  <c r="T1608" i="2" s="1"/>
  <c r="U1608" i="2" l="1"/>
  <c r="X1608" i="2" s="1"/>
  <c r="Y1608" i="2" s="1"/>
  <c r="G1608" i="2"/>
  <c r="C1609" i="2" l="1"/>
  <c r="D1609" i="2" l="1"/>
  <c r="I1609" i="2" s="1"/>
  <c r="Z1609" i="2" s="1"/>
  <c r="AA1609" i="2"/>
  <c r="K1609" i="2" l="1"/>
  <c r="N1609" i="2" s="1"/>
  <c r="L1609" i="2"/>
  <c r="J1609" i="2"/>
  <c r="M1609" i="2" s="1"/>
  <c r="AB1609" i="2"/>
  <c r="AC1609" i="2" s="1"/>
  <c r="O1609" i="2" l="1"/>
  <c r="Q1609" i="2" s="1"/>
  <c r="R1609" i="2" s="1"/>
  <c r="S1609" i="2" l="1"/>
  <c r="T1609" i="2" s="1"/>
  <c r="U1609" i="2" s="1"/>
  <c r="X1609" i="2" s="1"/>
  <c r="Y1609" i="2" s="1"/>
  <c r="G1609" i="2" l="1"/>
  <c r="C1610" i="2"/>
  <c r="D1610" i="2" l="1"/>
  <c r="I1610" i="2" s="1"/>
  <c r="Z1610" i="2" s="1"/>
  <c r="AA1610" i="2"/>
  <c r="K1610" i="2" l="1"/>
  <c r="N1610" i="2" s="1"/>
  <c r="L1610" i="2"/>
  <c r="J1610" i="2"/>
  <c r="M1610" i="2" s="1"/>
  <c r="AB1610" i="2"/>
  <c r="AC1610" i="2" s="1"/>
  <c r="O1610" i="2" l="1"/>
  <c r="Q1610" i="2" s="1"/>
  <c r="R1610" i="2" s="1"/>
  <c r="S1610" i="2" s="1"/>
  <c r="T1610" i="2" s="1"/>
  <c r="U1610" i="2" l="1"/>
  <c r="X1610" i="2" s="1"/>
  <c r="Y1610" i="2" s="1"/>
  <c r="G1610" i="2"/>
  <c r="C1611" i="2" l="1"/>
  <c r="D1611" i="2" l="1"/>
  <c r="I1611" i="2" s="1"/>
  <c r="Z1611" i="2" s="1"/>
  <c r="AA1611" i="2"/>
  <c r="L1611" i="2" l="1"/>
  <c r="K1611" i="2"/>
  <c r="N1611" i="2" s="1"/>
  <c r="J1611" i="2"/>
  <c r="M1611" i="2" s="1"/>
  <c r="AB1611" i="2"/>
  <c r="AC1611" i="2" s="1"/>
  <c r="O1611" i="2" l="1"/>
  <c r="Q1611" i="2" s="1"/>
  <c r="R1611" i="2" s="1"/>
  <c r="S1611" i="2" l="1"/>
  <c r="T1611" i="2" s="1"/>
  <c r="U1611" i="2" s="1"/>
  <c r="X1611" i="2" s="1"/>
  <c r="Y1611" i="2" s="1"/>
  <c r="G1611" i="2" l="1"/>
  <c r="C1612" i="2"/>
  <c r="D1612" i="2" l="1"/>
  <c r="I1612" i="2" s="1"/>
  <c r="Z1612" i="2" s="1"/>
  <c r="AA1612" i="2"/>
  <c r="L1612" i="2" l="1"/>
  <c r="K1612" i="2"/>
  <c r="N1612" i="2" s="1"/>
  <c r="J1612" i="2"/>
  <c r="M1612" i="2" s="1"/>
  <c r="AB1612" i="2"/>
  <c r="AC1612" i="2" s="1"/>
  <c r="O1612" i="2" l="1"/>
  <c r="Q1612" i="2" s="1"/>
  <c r="R1612" i="2" s="1"/>
  <c r="S1612" i="2" s="1"/>
  <c r="T1612" i="2" s="1"/>
  <c r="U1612" i="2" l="1"/>
  <c r="X1612" i="2" s="1"/>
  <c r="Y1612" i="2" s="1"/>
  <c r="G1612" i="2"/>
  <c r="C1613" i="2" l="1"/>
  <c r="D1613" i="2" l="1"/>
  <c r="I1613" i="2" s="1"/>
  <c r="Z1613" i="2" s="1"/>
  <c r="AA1613" i="2"/>
  <c r="K1613" i="2" l="1"/>
  <c r="N1613" i="2" s="1"/>
  <c r="L1613" i="2"/>
  <c r="J1613" i="2"/>
  <c r="M1613" i="2" s="1"/>
  <c r="AB1613" i="2"/>
  <c r="AC1613" i="2" s="1"/>
  <c r="O1613" i="2" l="1"/>
  <c r="Q1613" i="2" s="1"/>
  <c r="R1613" i="2" s="1"/>
  <c r="S1613" i="2" l="1"/>
  <c r="T1613" i="2" s="1"/>
  <c r="G1613" i="2" s="1"/>
  <c r="U1613" i="2" l="1"/>
  <c r="X1613" i="2" s="1"/>
  <c r="Y1613" i="2" s="1"/>
  <c r="C1614" i="2"/>
  <c r="D1614" i="2" l="1"/>
  <c r="I1614" i="2" s="1"/>
  <c r="Z1614" i="2" s="1"/>
  <c r="AA1614" i="2"/>
  <c r="K1614" i="2" l="1"/>
  <c r="N1614" i="2" s="1"/>
  <c r="L1614" i="2"/>
  <c r="J1614" i="2"/>
  <c r="M1614" i="2" s="1"/>
  <c r="AB1614" i="2"/>
  <c r="AC1614" i="2" s="1"/>
  <c r="O1614" i="2" l="1"/>
  <c r="Q1614" i="2" s="1"/>
  <c r="R1614" i="2" s="1"/>
  <c r="S1614" i="2" s="1"/>
  <c r="T1614" i="2" s="1"/>
  <c r="U1614" i="2" l="1"/>
  <c r="X1614" i="2" s="1"/>
  <c r="Y1614" i="2" s="1"/>
  <c r="G1614" i="2"/>
  <c r="C1615" i="2" l="1"/>
  <c r="D1615" i="2" l="1"/>
  <c r="I1615" i="2" s="1"/>
  <c r="Z1615" i="2" s="1"/>
  <c r="AA1615" i="2"/>
  <c r="L1615" i="2" l="1"/>
  <c r="K1615" i="2"/>
  <c r="N1615" i="2" s="1"/>
  <c r="J1615" i="2"/>
  <c r="M1615" i="2" s="1"/>
  <c r="AB1615" i="2"/>
  <c r="AC1615" i="2" s="1"/>
  <c r="O1615" i="2" l="1"/>
  <c r="Q1615" i="2" s="1"/>
  <c r="R1615" i="2" s="1"/>
  <c r="S1615" i="2" s="1"/>
  <c r="T1615" i="2" s="1"/>
  <c r="U1615" i="2" l="1"/>
  <c r="X1615" i="2" s="1"/>
  <c r="Y1615" i="2" s="1"/>
  <c r="G1615" i="2"/>
  <c r="C1616" i="2" l="1"/>
  <c r="D1616" i="2" l="1"/>
  <c r="I1616" i="2" s="1"/>
  <c r="Z1616" i="2" s="1"/>
  <c r="AA1616" i="2"/>
  <c r="K1616" i="2" l="1"/>
  <c r="N1616" i="2" s="1"/>
  <c r="L1616" i="2"/>
  <c r="J1616" i="2"/>
  <c r="M1616" i="2" s="1"/>
  <c r="AB1616" i="2"/>
  <c r="AC1616" i="2" s="1"/>
  <c r="O1616" i="2" l="1"/>
  <c r="Q1616" i="2" s="1"/>
  <c r="R1616" i="2" s="1"/>
  <c r="S1616" i="2" s="1"/>
  <c r="T1616" i="2" s="1"/>
  <c r="U1616" i="2" l="1"/>
  <c r="X1616" i="2" s="1"/>
  <c r="Y1616" i="2" s="1"/>
  <c r="G1616" i="2"/>
  <c r="C1617" i="2" l="1"/>
  <c r="D1617" i="2" l="1"/>
  <c r="I1617" i="2" s="1"/>
  <c r="Z1617" i="2" s="1"/>
  <c r="AA1617" i="2"/>
  <c r="J1617" i="2" l="1"/>
  <c r="M1617" i="2" s="1"/>
  <c r="K1617" i="2"/>
  <c r="N1617" i="2" s="1"/>
  <c r="L1617" i="2"/>
  <c r="AB1617" i="2"/>
  <c r="AC1617" i="2" s="1"/>
  <c r="O1617" i="2" l="1"/>
  <c r="Q1617" i="2" s="1"/>
  <c r="R1617" i="2" s="1"/>
  <c r="S1617" i="2" s="1"/>
  <c r="T1617" i="2" s="1"/>
  <c r="U1617" i="2" l="1"/>
  <c r="X1617" i="2" s="1"/>
  <c r="Y1617" i="2" s="1"/>
  <c r="G1617" i="2"/>
  <c r="C1618" i="2" l="1"/>
  <c r="D1618" i="2" l="1"/>
  <c r="I1618" i="2" s="1"/>
  <c r="Z1618" i="2" s="1"/>
  <c r="AA1618" i="2"/>
  <c r="K1618" i="2" l="1"/>
  <c r="N1618" i="2" s="1"/>
  <c r="L1618" i="2"/>
  <c r="J1618" i="2"/>
  <c r="M1618" i="2" s="1"/>
  <c r="AB1618" i="2"/>
  <c r="AC1618" i="2" s="1"/>
  <c r="O1618" i="2" l="1"/>
  <c r="Q1618" i="2" s="1"/>
  <c r="R1618" i="2" s="1"/>
  <c r="S1618" i="2" s="1"/>
  <c r="T1618" i="2" s="1"/>
  <c r="U1618" i="2" l="1"/>
  <c r="X1618" i="2" s="1"/>
  <c r="Y1618" i="2" s="1"/>
  <c r="G1618" i="2"/>
  <c r="C1619" i="2" l="1"/>
  <c r="D1619" i="2" l="1"/>
  <c r="I1619" i="2" s="1"/>
  <c r="Z1619" i="2" s="1"/>
  <c r="AA1619" i="2"/>
  <c r="K1619" i="2" l="1"/>
  <c r="N1619" i="2" s="1"/>
  <c r="L1619" i="2"/>
  <c r="J1619" i="2"/>
  <c r="M1619" i="2" s="1"/>
  <c r="AB1619" i="2"/>
  <c r="AC1619" i="2" s="1"/>
  <c r="O1619" i="2" l="1"/>
  <c r="Q1619" i="2" s="1"/>
  <c r="R1619" i="2" s="1"/>
  <c r="S1619" i="2" s="1"/>
  <c r="T1619" i="2" s="1"/>
  <c r="U1619" i="2" l="1"/>
  <c r="X1619" i="2" s="1"/>
  <c r="Y1619" i="2" s="1"/>
  <c r="G1619" i="2"/>
  <c r="C1620" i="2" l="1"/>
  <c r="D1620" i="2" l="1"/>
  <c r="I1620" i="2" s="1"/>
  <c r="Z1620" i="2" s="1"/>
  <c r="AA1620" i="2"/>
  <c r="AB1620" i="2" l="1"/>
  <c r="AC1620" i="2" s="1"/>
  <c r="K1620" i="2"/>
  <c r="N1620" i="2" s="1"/>
  <c r="L1620" i="2"/>
  <c r="J1620" i="2"/>
  <c r="M1620" i="2" s="1"/>
  <c r="O1620" i="2" l="1"/>
  <c r="Q1620" i="2" s="1"/>
  <c r="R1620" i="2" s="1"/>
  <c r="S1620" i="2" s="1"/>
  <c r="T1620" i="2" s="1"/>
  <c r="U1620" i="2" l="1"/>
  <c r="X1620" i="2" s="1"/>
  <c r="Y1620" i="2" s="1"/>
  <c r="G1620" i="2"/>
  <c r="C1621" i="2" l="1"/>
  <c r="D1621" i="2" l="1"/>
  <c r="I1621" i="2" s="1"/>
  <c r="Z1621" i="2" s="1"/>
  <c r="AA1621" i="2"/>
  <c r="AB1621" i="2" l="1"/>
  <c r="AC1621" i="2" s="1"/>
  <c r="J1621" i="2"/>
  <c r="M1621" i="2" s="1"/>
  <c r="K1621" i="2"/>
  <c r="N1621" i="2" s="1"/>
  <c r="L1621" i="2"/>
  <c r="O1621" i="2" l="1"/>
  <c r="Q1621" i="2" s="1"/>
  <c r="R1621" i="2" s="1"/>
  <c r="S1621" i="2" s="1"/>
  <c r="T1621" i="2" s="1"/>
  <c r="U1621" i="2" l="1"/>
  <c r="X1621" i="2" s="1"/>
  <c r="Y1621" i="2" s="1"/>
  <c r="G1621" i="2"/>
  <c r="C1622" i="2" l="1"/>
  <c r="D1622" i="2" l="1"/>
  <c r="I1622" i="2" s="1"/>
  <c r="Z1622" i="2" s="1"/>
  <c r="AA1622" i="2"/>
  <c r="AB1622" i="2" l="1"/>
  <c r="AC1622" i="2" s="1"/>
  <c r="K1622" i="2"/>
  <c r="N1622" i="2" s="1"/>
  <c r="J1622" i="2"/>
  <c r="M1622" i="2" s="1"/>
  <c r="L1622" i="2"/>
  <c r="O1622" i="2" l="1"/>
  <c r="Q1622" i="2" s="1"/>
  <c r="R1622" i="2" s="1"/>
  <c r="S1622" i="2" s="1"/>
  <c r="T1622" i="2" s="1"/>
  <c r="U1622" i="2" l="1"/>
  <c r="X1622" i="2" s="1"/>
  <c r="Y1622" i="2" s="1"/>
  <c r="G1622" i="2"/>
  <c r="C1623" i="2" l="1"/>
  <c r="D1623" i="2" l="1"/>
  <c r="I1623" i="2" s="1"/>
  <c r="Z1623" i="2" s="1"/>
  <c r="AA1623" i="2"/>
  <c r="AB1623" i="2" l="1"/>
  <c r="AC1623" i="2" s="1"/>
  <c r="K1623" i="2"/>
  <c r="N1623" i="2" s="1"/>
  <c r="J1623" i="2"/>
  <c r="M1623" i="2" s="1"/>
  <c r="L1623" i="2"/>
  <c r="O1623" i="2" l="1"/>
  <c r="Q1623" i="2" s="1"/>
  <c r="R1623" i="2" s="1"/>
  <c r="S1623" i="2" s="1"/>
  <c r="T1623" i="2" s="1"/>
  <c r="U1623" i="2" l="1"/>
  <c r="X1623" i="2" s="1"/>
  <c r="Y1623" i="2" s="1"/>
  <c r="G1623" i="2"/>
  <c r="C1624" i="2" l="1"/>
  <c r="D1624" i="2" l="1"/>
  <c r="I1624" i="2" s="1"/>
  <c r="Z1624" i="2" s="1"/>
  <c r="AA1624" i="2"/>
  <c r="K1624" i="2" l="1"/>
  <c r="N1624" i="2" s="1"/>
  <c r="L1624" i="2"/>
  <c r="J1624" i="2"/>
  <c r="M1624" i="2" s="1"/>
  <c r="AB1624" i="2"/>
  <c r="AC1624" i="2" s="1"/>
  <c r="O1624" i="2" l="1"/>
  <c r="Q1624" i="2" s="1"/>
  <c r="R1624" i="2" s="1"/>
  <c r="S1624" i="2" s="1"/>
  <c r="T1624" i="2" s="1"/>
  <c r="U1624" i="2" l="1"/>
  <c r="X1624" i="2" s="1"/>
  <c r="Y1624" i="2" s="1"/>
  <c r="G1624" i="2"/>
  <c r="C1625" i="2" l="1"/>
  <c r="D1625" i="2" l="1"/>
  <c r="I1625" i="2" s="1"/>
  <c r="Z1625" i="2" s="1"/>
  <c r="AA1625" i="2"/>
  <c r="L1625" i="2" l="1"/>
  <c r="K1625" i="2"/>
  <c r="N1625" i="2" s="1"/>
  <c r="J1625" i="2"/>
  <c r="M1625" i="2" s="1"/>
  <c r="AB1625" i="2"/>
  <c r="AC1625" i="2" s="1"/>
  <c r="O1625" i="2" l="1"/>
  <c r="Q1625" i="2" s="1"/>
  <c r="R1625" i="2" s="1"/>
  <c r="S1625" i="2" l="1"/>
  <c r="T1625" i="2" s="1"/>
  <c r="U1625" i="2" s="1"/>
  <c r="X1625" i="2" s="1"/>
  <c r="Y1625" i="2" s="1"/>
  <c r="G1625" i="2" l="1"/>
  <c r="C1626" i="2"/>
  <c r="D1626" i="2" l="1"/>
  <c r="I1626" i="2" s="1"/>
  <c r="Z1626" i="2" s="1"/>
  <c r="AA1626" i="2"/>
  <c r="AB1626" i="2" l="1"/>
  <c r="AC1626" i="2" s="1"/>
  <c r="K1626" i="2"/>
  <c r="N1626" i="2" s="1"/>
  <c r="L1626" i="2"/>
  <c r="J1626" i="2"/>
  <c r="M1626" i="2" s="1"/>
  <c r="O1626" i="2" l="1"/>
  <c r="Q1626" i="2" s="1"/>
  <c r="R1626" i="2" s="1"/>
  <c r="S1626" i="2" s="1"/>
  <c r="T1626" i="2" s="1"/>
  <c r="U1626" i="2" l="1"/>
  <c r="X1626" i="2" s="1"/>
  <c r="Y1626" i="2" s="1"/>
  <c r="G1626" i="2"/>
  <c r="C1627" i="2" l="1"/>
  <c r="D1627" i="2" l="1"/>
  <c r="I1627" i="2" s="1"/>
  <c r="Z1627" i="2" s="1"/>
  <c r="AA1627" i="2"/>
  <c r="K1627" i="2" l="1"/>
  <c r="N1627" i="2" s="1"/>
  <c r="L1627" i="2"/>
  <c r="J1627" i="2"/>
  <c r="M1627" i="2" s="1"/>
  <c r="AB1627" i="2"/>
  <c r="AC1627" i="2" s="1"/>
  <c r="O1627" i="2" l="1"/>
  <c r="Q1627" i="2" s="1"/>
  <c r="R1627" i="2" s="1"/>
  <c r="S1627" i="2" s="1"/>
  <c r="T1627" i="2" s="1"/>
  <c r="U1627" i="2" l="1"/>
  <c r="X1627" i="2" s="1"/>
  <c r="Y1627" i="2" s="1"/>
  <c r="G1627" i="2"/>
  <c r="C1628" i="2" l="1"/>
  <c r="D1628" i="2" l="1"/>
  <c r="I1628" i="2" s="1"/>
  <c r="Z1628" i="2" s="1"/>
  <c r="AA1628" i="2"/>
  <c r="K1628" i="2" l="1"/>
  <c r="N1628" i="2" s="1"/>
  <c r="AB1628" i="2"/>
  <c r="AC1628" i="2" s="1"/>
  <c r="L1628" i="2"/>
  <c r="J1628" i="2"/>
  <c r="M1628" i="2" s="1"/>
  <c r="O1628" i="2" l="1"/>
  <c r="Q1628" i="2" s="1"/>
  <c r="R1628" i="2" s="1"/>
  <c r="S1628" i="2" l="1"/>
  <c r="T1628" i="2" s="1"/>
  <c r="U1628" i="2" s="1"/>
  <c r="X1628" i="2" s="1"/>
  <c r="Y1628" i="2" s="1"/>
  <c r="G1628" i="2" l="1"/>
  <c r="C1629" i="2"/>
  <c r="D1629" i="2" l="1"/>
  <c r="I1629" i="2" s="1"/>
  <c r="Z1629" i="2" s="1"/>
  <c r="AA1629" i="2"/>
  <c r="K1629" i="2" l="1"/>
  <c r="N1629" i="2" s="1"/>
  <c r="L1629" i="2"/>
  <c r="J1629" i="2"/>
  <c r="M1629" i="2" s="1"/>
  <c r="AB1629" i="2"/>
  <c r="AC1629" i="2" s="1"/>
  <c r="O1629" i="2" l="1"/>
  <c r="Q1629" i="2" s="1"/>
  <c r="R1629" i="2" s="1"/>
  <c r="S1629" i="2" s="1"/>
  <c r="T1629" i="2" s="1"/>
  <c r="U1629" i="2" l="1"/>
  <c r="X1629" i="2" s="1"/>
  <c r="Y1629" i="2" s="1"/>
  <c r="G1629" i="2"/>
  <c r="C1630" i="2" l="1"/>
  <c r="D1630" i="2" l="1"/>
  <c r="I1630" i="2" s="1"/>
  <c r="Z1630" i="2" s="1"/>
  <c r="AA1630" i="2"/>
  <c r="K1630" i="2" l="1"/>
  <c r="N1630" i="2" s="1"/>
  <c r="L1630" i="2"/>
  <c r="J1630" i="2"/>
  <c r="M1630" i="2" s="1"/>
  <c r="AB1630" i="2"/>
  <c r="AC1630" i="2" s="1"/>
  <c r="O1630" i="2" l="1"/>
  <c r="Q1630" i="2" s="1"/>
  <c r="R1630" i="2" s="1"/>
  <c r="S1630" i="2" s="1"/>
  <c r="T1630" i="2" s="1"/>
  <c r="U1630" i="2" l="1"/>
  <c r="X1630" i="2" s="1"/>
  <c r="Y1630" i="2" s="1"/>
  <c r="G1630" i="2"/>
  <c r="C1631" i="2"/>
  <c r="D1631" i="2" l="1"/>
  <c r="I1631" i="2" s="1"/>
  <c r="Z1631" i="2" s="1"/>
  <c r="AA1631" i="2"/>
  <c r="K1631" i="2" l="1"/>
  <c r="N1631" i="2" s="1"/>
  <c r="L1631" i="2"/>
  <c r="AB1631" i="2"/>
  <c r="AC1631" i="2" s="1"/>
  <c r="J1631" i="2"/>
  <c r="M1631" i="2" s="1"/>
  <c r="O1631" i="2" l="1"/>
  <c r="Q1631" i="2" s="1"/>
  <c r="R1631" i="2" s="1"/>
  <c r="S1631" i="2" s="1"/>
  <c r="T1631" i="2" s="1"/>
  <c r="U1631" i="2" l="1"/>
  <c r="X1631" i="2" s="1"/>
  <c r="Y1631" i="2" s="1"/>
  <c r="G1631" i="2"/>
  <c r="C1632" i="2" l="1"/>
  <c r="D1632" i="2" l="1"/>
  <c r="I1632" i="2" s="1"/>
  <c r="Z1632" i="2" s="1"/>
  <c r="AA1632" i="2"/>
  <c r="K1632" i="2" l="1"/>
  <c r="N1632" i="2" s="1"/>
  <c r="L1632" i="2"/>
  <c r="J1632" i="2"/>
  <c r="M1632" i="2" s="1"/>
  <c r="AB1632" i="2"/>
  <c r="AC1632" i="2" s="1"/>
  <c r="O1632" i="2" l="1"/>
  <c r="Q1632" i="2" s="1"/>
  <c r="R1632" i="2" s="1"/>
  <c r="S1632" i="2" s="1"/>
  <c r="T1632" i="2" s="1"/>
  <c r="U1632" i="2" l="1"/>
  <c r="X1632" i="2" s="1"/>
  <c r="Y1632" i="2" s="1"/>
  <c r="C1633" i="2" s="1"/>
  <c r="G1632" i="2"/>
  <c r="D1633" i="2" l="1"/>
  <c r="I1633" i="2" s="1"/>
  <c r="Z1633" i="2" s="1"/>
  <c r="AA1633" i="2"/>
  <c r="K1633" i="2" l="1"/>
  <c r="N1633" i="2" s="1"/>
  <c r="L1633" i="2"/>
  <c r="J1633" i="2"/>
  <c r="M1633" i="2" s="1"/>
  <c r="AB1633" i="2"/>
  <c r="AC1633" i="2" s="1"/>
  <c r="O1633" i="2" l="1"/>
  <c r="Q1633" i="2" s="1"/>
  <c r="R1633" i="2" s="1"/>
  <c r="S1633" i="2" s="1"/>
  <c r="T1633" i="2" s="1"/>
  <c r="U1633" i="2" l="1"/>
  <c r="X1633" i="2" s="1"/>
  <c r="Y1633" i="2" s="1"/>
  <c r="G1633" i="2"/>
  <c r="C1634" i="2" l="1"/>
  <c r="D1634" i="2" l="1"/>
  <c r="I1634" i="2" s="1"/>
  <c r="Z1634" i="2" s="1"/>
  <c r="AA1634" i="2"/>
  <c r="L1634" i="2" l="1"/>
  <c r="K1634" i="2"/>
  <c r="N1634" i="2" s="1"/>
  <c r="J1634" i="2"/>
  <c r="M1634" i="2" s="1"/>
  <c r="AB1634" i="2"/>
  <c r="AC1634" i="2" s="1"/>
  <c r="O1634" i="2" l="1"/>
  <c r="Q1634" i="2" s="1"/>
  <c r="R1634" i="2" s="1"/>
  <c r="S1634" i="2" s="1"/>
  <c r="T1634" i="2" s="1"/>
  <c r="U1634" i="2" l="1"/>
  <c r="X1634" i="2" s="1"/>
  <c r="Y1634" i="2" s="1"/>
  <c r="G1634" i="2"/>
  <c r="C1635" i="2" l="1"/>
  <c r="D1635" i="2" l="1"/>
  <c r="I1635" i="2" s="1"/>
  <c r="Z1635" i="2" s="1"/>
  <c r="AA1635" i="2"/>
  <c r="L1635" i="2" l="1"/>
  <c r="J1635" i="2"/>
  <c r="M1635" i="2" s="1"/>
  <c r="K1635" i="2"/>
  <c r="N1635" i="2" s="1"/>
  <c r="AB1635" i="2"/>
  <c r="AC1635" i="2" s="1"/>
  <c r="O1635" i="2" l="1"/>
  <c r="Q1635" i="2" s="1"/>
  <c r="R1635" i="2" s="1"/>
  <c r="S1635" i="2" s="1"/>
  <c r="T1635" i="2" s="1"/>
  <c r="U1635" i="2" l="1"/>
  <c r="X1635" i="2" s="1"/>
  <c r="Y1635" i="2" s="1"/>
  <c r="G1635" i="2"/>
  <c r="C1636" i="2" l="1"/>
  <c r="D1636" i="2" l="1"/>
  <c r="I1636" i="2" s="1"/>
  <c r="Z1636" i="2" s="1"/>
  <c r="AA1636" i="2"/>
  <c r="AB1636" i="2" l="1"/>
  <c r="AC1636" i="2" s="1"/>
  <c r="K1636" i="2"/>
  <c r="N1636" i="2" s="1"/>
  <c r="L1636" i="2"/>
  <c r="J1636" i="2"/>
  <c r="M1636" i="2" s="1"/>
  <c r="O1636" i="2" l="1"/>
  <c r="Q1636" i="2" s="1"/>
  <c r="R1636" i="2" s="1"/>
  <c r="S1636" i="2" s="1"/>
  <c r="T1636" i="2" s="1"/>
  <c r="U1636" i="2" l="1"/>
  <c r="X1636" i="2" s="1"/>
  <c r="Y1636" i="2" s="1"/>
  <c r="G1636" i="2"/>
  <c r="C1637" i="2" l="1"/>
  <c r="D1637" i="2" l="1"/>
  <c r="I1637" i="2" s="1"/>
  <c r="Z1637" i="2" s="1"/>
  <c r="AA1637" i="2"/>
  <c r="K1637" i="2" l="1"/>
  <c r="N1637" i="2" s="1"/>
  <c r="L1637" i="2"/>
  <c r="J1637" i="2"/>
  <c r="M1637" i="2" s="1"/>
  <c r="AB1637" i="2"/>
  <c r="AC1637" i="2" s="1"/>
  <c r="O1637" i="2" l="1"/>
  <c r="Q1637" i="2" s="1"/>
  <c r="R1637" i="2" s="1"/>
  <c r="S1637" i="2" s="1"/>
  <c r="T1637" i="2" s="1"/>
  <c r="G1637" i="2" l="1"/>
  <c r="U1637" i="2"/>
  <c r="X1637" i="2" s="1"/>
  <c r="Y1637" i="2" s="1"/>
  <c r="C1638" i="2" s="1"/>
  <c r="D1638" i="2" l="1"/>
  <c r="I1638" i="2" s="1"/>
  <c r="Z1638" i="2" s="1"/>
  <c r="AA1638" i="2"/>
  <c r="L1638" i="2" l="1"/>
  <c r="K1638" i="2"/>
  <c r="N1638" i="2" s="1"/>
  <c r="AB1638" i="2"/>
  <c r="AC1638" i="2" s="1"/>
  <c r="J1638" i="2"/>
  <c r="M1638" i="2" s="1"/>
  <c r="O1638" i="2" l="1"/>
  <c r="Q1638" i="2" s="1"/>
  <c r="R1638" i="2" s="1"/>
  <c r="S1638" i="2" s="1"/>
  <c r="T1638" i="2" s="1"/>
  <c r="U1638" i="2" l="1"/>
  <c r="X1638" i="2" s="1"/>
  <c r="Y1638" i="2" s="1"/>
  <c r="G1638" i="2"/>
  <c r="C1639" i="2" l="1"/>
  <c r="D1639" i="2" l="1"/>
  <c r="I1639" i="2" s="1"/>
  <c r="Z1639" i="2" s="1"/>
  <c r="AA1639" i="2"/>
  <c r="L1639" i="2" l="1"/>
  <c r="K1639" i="2"/>
  <c r="N1639" i="2" s="1"/>
  <c r="J1639" i="2"/>
  <c r="M1639" i="2" s="1"/>
  <c r="AB1639" i="2"/>
  <c r="AC1639" i="2" s="1"/>
  <c r="O1639" i="2" l="1"/>
  <c r="Q1639" i="2" s="1"/>
  <c r="R1639" i="2" s="1"/>
  <c r="S1639" i="2" s="1"/>
  <c r="T1639" i="2" s="1"/>
  <c r="U1639" i="2" l="1"/>
  <c r="X1639" i="2" s="1"/>
  <c r="Y1639" i="2" s="1"/>
  <c r="G1639" i="2"/>
  <c r="C1640" i="2" l="1"/>
  <c r="D1640" i="2" l="1"/>
  <c r="I1640" i="2" s="1"/>
  <c r="Z1640" i="2" s="1"/>
  <c r="AA1640" i="2"/>
  <c r="K1640" i="2" l="1"/>
  <c r="N1640" i="2" s="1"/>
  <c r="L1640" i="2"/>
  <c r="J1640" i="2"/>
  <c r="M1640" i="2" s="1"/>
  <c r="AB1640" i="2"/>
  <c r="AC1640" i="2" s="1"/>
  <c r="O1640" i="2" l="1"/>
  <c r="Q1640" i="2" s="1"/>
  <c r="R1640" i="2" s="1"/>
  <c r="S1640" i="2" s="1"/>
  <c r="T1640" i="2" s="1"/>
  <c r="U1640" i="2" l="1"/>
  <c r="X1640" i="2" s="1"/>
  <c r="Y1640" i="2" s="1"/>
  <c r="G1640" i="2"/>
  <c r="C1641" i="2" l="1"/>
  <c r="D1641" i="2" l="1"/>
  <c r="I1641" i="2" s="1"/>
  <c r="Z1641" i="2" s="1"/>
  <c r="AA1641" i="2"/>
  <c r="K1641" i="2" l="1"/>
  <c r="N1641" i="2" s="1"/>
  <c r="L1641" i="2"/>
  <c r="J1641" i="2"/>
  <c r="M1641" i="2" s="1"/>
  <c r="AB1641" i="2"/>
  <c r="AC1641" i="2" s="1"/>
  <c r="O1641" i="2" l="1"/>
  <c r="Q1641" i="2" s="1"/>
  <c r="R1641" i="2" s="1"/>
  <c r="S1641" i="2" s="1"/>
  <c r="T1641" i="2" s="1"/>
  <c r="U1641" i="2" l="1"/>
  <c r="X1641" i="2" s="1"/>
  <c r="Y1641" i="2" s="1"/>
  <c r="G1641" i="2"/>
  <c r="C1642" i="2" l="1"/>
  <c r="D1642" i="2" l="1"/>
  <c r="I1642" i="2" s="1"/>
  <c r="Z1642" i="2" s="1"/>
  <c r="AA1642" i="2"/>
  <c r="K1642" i="2" l="1"/>
  <c r="N1642" i="2" s="1"/>
  <c r="L1642" i="2"/>
  <c r="J1642" i="2"/>
  <c r="M1642" i="2" s="1"/>
  <c r="AB1642" i="2"/>
  <c r="AC1642" i="2" s="1"/>
  <c r="O1642" i="2" l="1"/>
  <c r="Q1642" i="2" s="1"/>
  <c r="R1642" i="2" s="1"/>
  <c r="S1642" i="2" s="1"/>
  <c r="T1642" i="2" s="1"/>
  <c r="U1642" i="2" l="1"/>
  <c r="X1642" i="2" s="1"/>
  <c r="Y1642" i="2" s="1"/>
  <c r="G1642" i="2"/>
  <c r="C1643" i="2" l="1"/>
  <c r="D1643" i="2" l="1"/>
  <c r="I1643" i="2" s="1"/>
  <c r="Z1643" i="2" s="1"/>
  <c r="AA1643" i="2"/>
  <c r="AB1643" i="2" l="1"/>
  <c r="AC1643" i="2" s="1"/>
  <c r="K1643" i="2"/>
  <c r="N1643" i="2" s="1"/>
  <c r="L1643" i="2"/>
  <c r="J1643" i="2"/>
  <c r="M1643" i="2" s="1"/>
  <c r="O1643" i="2" l="1"/>
  <c r="Q1643" i="2" s="1"/>
  <c r="R1643" i="2" s="1"/>
  <c r="S1643" i="2" s="1"/>
  <c r="T1643" i="2" s="1"/>
  <c r="U1643" i="2" l="1"/>
  <c r="X1643" i="2" s="1"/>
  <c r="Y1643" i="2" s="1"/>
  <c r="G1643" i="2"/>
  <c r="C1644" i="2" l="1"/>
  <c r="D1644" i="2" l="1"/>
  <c r="I1644" i="2" s="1"/>
  <c r="Z1644" i="2" s="1"/>
  <c r="AA1644" i="2"/>
  <c r="AB1644" i="2" l="1"/>
  <c r="AC1644" i="2" s="1"/>
  <c r="K1644" i="2"/>
  <c r="N1644" i="2" s="1"/>
  <c r="L1644" i="2"/>
  <c r="J1644" i="2"/>
  <c r="M1644" i="2" s="1"/>
  <c r="O1644" i="2" l="1"/>
  <c r="Q1644" i="2" s="1"/>
  <c r="R1644" i="2" s="1"/>
  <c r="S1644" i="2" s="1"/>
  <c r="T1644" i="2" s="1"/>
  <c r="U1644" i="2" l="1"/>
  <c r="X1644" i="2" s="1"/>
  <c r="Y1644" i="2" s="1"/>
  <c r="G1644" i="2"/>
  <c r="C1645" i="2" l="1"/>
  <c r="D1645" i="2" l="1"/>
  <c r="I1645" i="2" s="1"/>
  <c r="Z1645" i="2" s="1"/>
  <c r="AA1645" i="2"/>
  <c r="K1645" i="2" l="1"/>
  <c r="N1645" i="2" s="1"/>
  <c r="L1645" i="2"/>
  <c r="J1645" i="2"/>
  <c r="M1645" i="2" s="1"/>
  <c r="AB1645" i="2"/>
  <c r="AC1645" i="2" s="1"/>
  <c r="O1645" i="2" l="1"/>
  <c r="Q1645" i="2" s="1"/>
  <c r="R1645" i="2" s="1"/>
  <c r="S1645" i="2" s="1"/>
  <c r="T1645" i="2" s="1"/>
  <c r="U1645" i="2" l="1"/>
  <c r="X1645" i="2" s="1"/>
  <c r="Y1645" i="2" s="1"/>
  <c r="G1645" i="2"/>
  <c r="C1646" i="2" l="1"/>
  <c r="D1646" i="2" l="1"/>
  <c r="I1646" i="2" s="1"/>
  <c r="Z1646" i="2" s="1"/>
  <c r="AA1646" i="2"/>
  <c r="K1646" i="2" l="1"/>
  <c r="N1646" i="2" s="1"/>
  <c r="L1646" i="2"/>
  <c r="J1646" i="2"/>
  <c r="M1646" i="2" s="1"/>
  <c r="AB1646" i="2"/>
  <c r="AC1646" i="2" s="1"/>
  <c r="O1646" i="2" l="1"/>
  <c r="Q1646" i="2" s="1"/>
  <c r="R1646" i="2" s="1"/>
  <c r="S1646" i="2" s="1"/>
  <c r="T1646" i="2" s="1"/>
  <c r="U1646" i="2" l="1"/>
  <c r="X1646" i="2" s="1"/>
  <c r="Y1646" i="2" s="1"/>
  <c r="G1646" i="2"/>
  <c r="C1647" i="2" l="1"/>
  <c r="D1647" i="2" l="1"/>
  <c r="I1647" i="2" s="1"/>
  <c r="Z1647" i="2" s="1"/>
  <c r="AA1647" i="2"/>
  <c r="K1647" i="2" l="1"/>
  <c r="N1647" i="2" s="1"/>
  <c r="L1647" i="2"/>
  <c r="J1647" i="2"/>
  <c r="M1647" i="2" s="1"/>
  <c r="AB1647" i="2"/>
  <c r="AC1647" i="2" s="1"/>
  <c r="O1647" i="2" l="1"/>
  <c r="Q1647" i="2" s="1"/>
  <c r="R1647" i="2" s="1"/>
  <c r="S1647" i="2" s="1"/>
  <c r="T1647" i="2" s="1"/>
  <c r="U1647" i="2" l="1"/>
  <c r="X1647" i="2" s="1"/>
  <c r="Y1647" i="2" s="1"/>
  <c r="G1647" i="2"/>
  <c r="C1648" i="2" l="1"/>
  <c r="D1648" i="2" l="1"/>
  <c r="I1648" i="2" s="1"/>
  <c r="Z1648" i="2" s="1"/>
  <c r="AA1648" i="2"/>
  <c r="K1648" i="2" l="1"/>
  <c r="N1648" i="2" s="1"/>
  <c r="L1648" i="2"/>
  <c r="J1648" i="2"/>
  <c r="M1648" i="2" s="1"/>
  <c r="AB1648" i="2"/>
  <c r="AC1648" i="2" s="1"/>
  <c r="O1648" i="2" l="1"/>
  <c r="Q1648" i="2" s="1"/>
  <c r="R1648" i="2" s="1"/>
  <c r="S1648" i="2" s="1"/>
  <c r="T1648" i="2" s="1"/>
  <c r="U1648" i="2" l="1"/>
  <c r="X1648" i="2" s="1"/>
  <c r="Y1648" i="2" s="1"/>
  <c r="G1648" i="2"/>
  <c r="C1649" i="2" l="1"/>
  <c r="D1649" i="2" l="1"/>
  <c r="I1649" i="2" s="1"/>
  <c r="Z1649" i="2" s="1"/>
  <c r="AA1649" i="2"/>
  <c r="K1649" i="2" l="1"/>
  <c r="N1649" i="2" s="1"/>
  <c r="L1649" i="2"/>
  <c r="J1649" i="2"/>
  <c r="M1649" i="2" s="1"/>
  <c r="AB1649" i="2"/>
  <c r="AC1649" i="2" s="1"/>
  <c r="O1649" i="2" l="1"/>
  <c r="Q1649" i="2" s="1"/>
  <c r="R1649" i="2" s="1"/>
  <c r="S1649" i="2" l="1"/>
  <c r="T1649" i="2" s="1"/>
  <c r="U1649" i="2" s="1"/>
  <c r="X1649" i="2" s="1"/>
  <c r="Y1649" i="2" s="1"/>
  <c r="G1649" i="2" l="1"/>
  <c r="C1650" i="2"/>
  <c r="D1650" i="2" l="1"/>
  <c r="I1650" i="2" s="1"/>
  <c r="Z1650" i="2" s="1"/>
  <c r="AA1650" i="2"/>
  <c r="K1650" i="2" l="1"/>
  <c r="N1650" i="2" s="1"/>
  <c r="L1650" i="2"/>
  <c r="J1650" i="2"/>
  <c r="M1650" i="2" s="1"/>
  <c r="AB1650" i="2"/>
  <c r="AC1650" i="2" s="1"/>
  <c r="O1650" i="2" l="1"/>
  <c r="Q1650" i="2" s="1"/>
  <c r="R1650" i="2" s="1"/>
  <c r="S1650" i="2" s="1"/>
  <c r="T1650" i="2" s="1"/>
  <c r="U1650" i="2" l="1"/>
  <c r="X1650" i="2" s="1"/>
  <c r="Y1650" i="2" s="1"/>
  <c r="G1650" i="2"/>
  <c r="C1651" i="2" l="1"/>
  <c r="D1651" i="2" l="1"/>
  <c r="I1651" i="2" s="1"/>
  <c r="Z1651" i="2" s="1"/>
  <c r="AA1651" i="2"/>
  <c r="L1651" i="2" l="1"/>
  <c r="K1651" i="2"/>
  <c r="N1651" i="2" s="1"/>
  <c r="J1651" i="2"/>
  <c r="M1651" i="2" s="1"/>
  <c r="AB1651" i="2"/>
  <c r="AC1651" i="2" s="1"/>
  <c r="O1651" i="2" l="1"/>
  <c r="Q1651" i="2" s="1"/>
  <c r="R1651" i="2" s="1"/>
  <c r="S1651" i="2" s="1"/>
  <c r="T1651" i="2" s="1"/>
  <c r="U1651" i="2" l="1"/>
  <c r="X1651" i="2" s="1"/>
  <c r="Y1651" i="2" s="1"/>
  <c r="G1651" i="2"/>
  <c r="C1652" i="2" l="1"/>
  <c r="D1652" i="2" l="1"/>
  <c r="I1652" i="2" s="1"/>
  <c r="Z1652" i="2" s="1"/>
  <c r="AA1652" i="2"/>
  <c r="K1652" i="2" l="1"/>
  <c r="N1652" i="2" s="1"/>
  <c r="L1652" i="2"/>
  <c r="J1652" i="2"/>
  <c r="M1652" i="2" s="1"/>
  <c r="AB1652" i="2"/>
  <c r="AC1652" i="2" s="1"/>
  <c r="O1652" i="2" l="1"/>
  <c r="Q1652" i="2" s="1"/>
  <c r="R1652" i="2" s="1"/>
  <c r="S1652" i="2" l="1"/>
  <c r="T1652" i="2" s="1"/>
  <c r="U1652" i="2" s="1"/>
  <c r="X1652" i="2" s="1"/>
  <c r="Y1652" i="2" s="1"/>
  <c r="G1652" i="2" l="1"/>
  <c r="C1653" i="2"/>
  <c r="D1653" i="2" l="1"/>
  <c r="I1653" i="2" s="1"/>
  <c r="Z1653" i="2" s="1"/>
  <c r="AA1653" i="2"/>
  <c r="K1653" i="2" l="1"/>
  <c r="N1653" i="2" s="1"/>
  <c r="L1653" i="2"/>
  <c r="J1653" i="2"/>
  <c r="M1653" i="2" s="1"/>
  <c r="AB1653" i="2"/>
  <c r="AC1653" i="2" s="1"/>
  <c r="O1653" i="2" l="1"/>
  <c r="Q1653" i="2" s="1"/>
  <c r="R1653" i="2" s="1"/>
  <c r="S1653" i="2" l="1"/>
  <c r="T1653" i="2" s="1"/>
  <c r="U1653" i="2" s="1"/>
  <c r="X1653" i="2" s="1"/>
  <c r="Y1653" i="2" s="1"/>
  <c r="G1653" i="2" l="1"/>
  <c r="C1654" i="2"/>
  <c r="D1654" i="2" l="1"/>
  <c r="I1654" i="2" s="1"/>
  <c r="Z1654" i="2" s="1"/>
  <c r="AA1654" i="2"/>
  <c r="K1654" i="2" l="1"/>
  <c r="N1654" i="2" s="1"/>
  <c r="L1654" i="2"/>
  <c r="J1654" i="2"/>
  <c r="M1654" i="2" s="1"/>
  <c r="AB1654" i="2"/>
  <c r="AC1654" i="2" s="1"/>
  <c r="O1654" i="2" l="1"/>
  <c r="Q1654" i="2" s="1"/>
  <c r="R1654" i="2" s="1"/>
  <c r="S1654" i="2" s="1"/>
  <c r="T1654" i="2" s="1"/>
  <c r="U1654" i="2" l="1"/>
  <c r="X1654" i="2" s="1"/>
  <c r="Y1654" i="2" s="1"/>
  <c r="G1654" i="2"/>
  <c r="C1655" i="2" l="1"/>
  <c r="D1655" i="2" l="1"/>
  <c r="I1655" i="2" s="1"/>
  <c r="Z1655" i="2" s="1"/>
  <c r="AA1655" i="2"/>
  <c r="K1655" i="2" l="1"/>
  <c r="N1655" i="2" s="1"/>
  <c r="L1655" i="2"/>
  <c r="J1655" i="2"/>
  <c r="M1655" i="2" s="1"/>
  <c r="AB1655" i="2"/>
  <c r="AC1655" i="2" s="1"/>
  <c r="O1655" i="2" l="1"/>
  <c r="Q1655" i="2" s="1"/>
  <c r="R1655" i="2" s="1"/>
  <c r="S1655" i="2" s="1"/>
  <c r="T1655" i="2" s="1"/>
  <c r="U1655" i="2" l="1"/>
  <c r="X1655" i="2" s="1"/>
  <c r="Y1655" i="2" s="1"/>
  <c r="G1655" i="2"/>
  <c r="C1656" i="2" l="1"/>
  <c r="D1656" i="2" l="1"/>
  <c r="I1656" i="2" s="1"/>
  <c r="Z1656" i="2" s="1"/>
  <c r="AA1656" i="2"/>
  <c r="K1656" i="2" l="1"/>
  <c r="N1656" i="2" s="1"/>
  <c r="L1656" i="2"/>
  <c r="J1656" i="2"/>
  <c r="M1656" i="2" s="1"/>
  <c r="AB1656" i="2"/>
  <c r="AC1656" i="2" s="1"/>
  <c r="O1656" i="2" l="1"/>
  <c r="Q1656" i="2" s="1"/>
  <c r="R1656" i="2" s="1"/>
  <c r="S1656" i="2" s="1"/>
  <c r="T1656" i="2" s="1"/>
  <c r="U1656" i="2" l="1"/>
  <c r="X1656" i="2" s="1"/>
  <c r="Y1656" i="2" s="1"/>
  <c r="G1656" i="2"/>
  <c r="C1657" i="2" l="1"/>
  <c r="D1657" i="2" l="1"/>
  <c r="I1657" i="2" s="1"/>
  <c r="Z1657" i="2" s="1"/>
  <c r="AA1657" i="2"/>
  <c r="K1657" i="2" l="1"/>
  <c r="N1657" i="2" s="1"/>
  <c r="L1657" i="2"/>
  <c r="J1657" i="2"/>
  <c r="M1657" i="2" s="1"/>
  <c r="AB1657" i="2"/>
  <c r="AC1657" i="2" s="1"/>
  <c r="O1657" i="2" l="1"/>
  <c r="Q1657" i="2" s="1"/>
  <c r="R1657" i="2" s="1"/>
  <c r="S1657" i="2" s="1"/>
  <c r="T1657" i="2" s="1"/>
  <c r="U1657" i="2" l="1"/>
  <c r="X1657" i="2" s="1"/>
  <c r="Y1657" i="2" s="1"/>
  <c r="G1657" i="2"/>
  <c r="C1658" i="2" l="1"/>
  <c r="D1658" i="2" l="1"/>
  <c r="I1658" i="2" s="1"/>
  <c r="Z1658" i="2" s="1"/>
  <c r="AA1658" i="2"/>
  <c r="K1658" i="2" l="1"/>
  <c r="N1658" i="2" s="1"/>
  <c r="L1658" i="2"/>
  <c r="J1658" i="2"/>
  <c r="M1658" i="2" s="1"/>
  <c r="AB1658" i="2"/>
  <c r="AC1658" i="2" s="1"/>
  <c r="O1658" i="2" l="1"/>
  <c r="Q1658" i="2" s="1"/>
  <c r="R1658" i="2" s="1"/>
  <c r="S1658" i="2" s="1"/>
  <c r="T1658" i="2" s="1"/>
  <c r="U1658" i="2" l="1"/>
  <c r="X1658" i="2" s="1"/>
  <c r="Y1658" i="2" s="1"/>
  <c r="G1658" i="2"/>
  <c r="C1659" i="2" l="1"/>
  <c r="D1659" i="2" l="1"/>
  <c r="I1659" i="2" s="1"/>
  <c r="Z1659" i="2" s="1"/>
  <c r="AA1659" i="2"/>
  <c r="L1659" i="2" l="1"/>
  <c r="K1659" i="2"/>
  <c r="N1659" i="2" s="1"/>
  <c r="J1659" i="2"/>
  <c r="M1659" i="2" s="1"/>
  <c r="AB1659" i="2"/>
  <c r="AC1659" i="2" s="1"/>
  <c r="O1659" i="2" l="1"/>
  <c r="Q1659" i="2" s="1"/>
  <c r="R1659" i="2" s="1"/>
  <c r="S1659" i="2" s="1"/>
  <c r="T1659" i="2" s="1"/>
  <c r="U1659" i="2" l="1"/>
  <c r="X1659" i="2" s="1"/>
  <c r="Y1659" i="2" s="1"/>
  <c r="G1659" i="2"/>
  <c r="C1660" i="2" l="1"/>
  <c r="D1660" i="2" l="1"/>
  <c r="I1660" i="2" s="1"/>
  <c r="Z1660" i="2" s="1"/>
  <c r="AA1660" i="2"/>
  <c r="K1660" i="2" l="1"/>
  <c r="N1660" i="2" s="1"/>
  <c r="L1660" i="2"/>
  <c r="J1660" i="2"/>
  <c r="M1660" i="2" s="1"/>
  <c r="AB1660" i="2"/>
  <c r="AC1660" i="2" s="1"/>
  <c r="O1660" i="2" l="1"/>
  <c r="Q1660" i="2" s="1"/>
  <c r="R1660" i="2" s="1"/>
  <c r="S1660" i="2" l="1"/>
  <c r="T1660" i="2" s="1"/>
  <c r="U1660" i="2" s="1"/>
  <c r="X1660" i="2" s="1"/>
  <c r="Y1660" i="2" s="1"/>
  <c r="G1660" i="2" l="1"/>
  <c r="C1661" i="2"/>
  <c r="D1661" i="2" l="1"/>
  <c r="I1661" i="2" s="1"/>
  <c r="Z1661" i="2" s="1"/>
  <c r="AA1661" i="2"/>
  <c r="K1661" i="2" l="1"/>
  <c r="N1661" i="2" s="1"/>
  <c r="L1661" i="2"/>
  <c r="J1661" i="2"/>
  <c r="M1661" i="2" s="1"/>
  <c r="AB1661" i="2"/>
  <c r="AC1661" i="2" s="1"/>
  <c r="O1661" i="2" l="1"/>
  <c r="Q1661" i="2" s="1"/>
  <c r="R1661" i="2" s="1"/>
  <c r="S1661" i="2" s="1"/>
  <c r="T1661" i="2" s="1"/>
  <c r="U1661" i="2" l="1"/>
  <c r="X1661" i="2" s="1"/>
  <c r="Y1661" i="2" s="1"/>
  <c r="G1661" i="2"/>
  <c r="C1662" i="2" l="1"/>
  <c r="D1662" i="2" l="1"/>
  <c r="I1662" i="2" s="1"/>
  <c r="Z1662" i="2" s="1"/>
  <c r="AA1662" i="2"/>
  <c r="K1662" i="2" l="1"/>
  <c r="N1662" i="2" s="1"/>
  <c r="L1662" i="2"/>
  <c r="AB1662" i="2"/>
  <c r="AC1662" i="2" s="1"/>
  <c r="J1662" i="2"/>
  <c r="M1662" i="2" s="1"/>
  <c r="O1662" i="2" l="1"/>
  <c r="Q1662" i="2" s="1"/>
  <c r="R1662" i="2" s="1"/>
  <c r="S1662" i="2" s="1"/>
  <c r="T1662" i="2" s="1"/>
  <c r="U1662" i="2" l="1"/>
  <c r="X1662" i="2" s="1"/>
  <c r="Y1662" i="2" s="1"/>
  <c r="G1662" i="2"/>
  <c r="C1663" i="2" l="1"/>
  <c r="D1663" i="2" l="1"/>
  <c r="I1663" i="2" s="1"/>
  <c r="Z1663" i="2" s="1"/>
  <c r="AA1663" i="2"/>
  <c r="K1663" i="2" l="1"/>
  <c r="N1663" i="2" s="1"/>
  <c r="L1663" i="2"/>
  <c r="J1663" i="2"/>
  <c r="M1663" i="2" s="1"/>
  <c r="AB1663" i="2"/>
  <c r="AC1663" i="2" s="1"/>
  <c r="O1663" i="2" l="1"/>
  <c r="Q1663" i="2" s="1"/>
  <c r="R1663" i="2" s="1"/>
  <c r="S1663" i="2" s="1"/>
  <c r="T1663" i="2" s="1"/>
  <c r="U1663" i="2" l="1"/>
  <c r="X1663" i="2" s="1"/>
  <c r="Y1663" i="2" s="1"/>
  <c r="G1663" i="2"/>
  <c r="C1664" i="2" l="1"/>
  <c r="D1664" i="2" l="1"/>
  <c r="I1664" i="2" s="1"/>
  <c r="Z1664" i="2" s="1"/>
  <c r="AA1664" i="2"/>
  <c r="J1664" i="2" l="1"/>
  <c r="M1664" i="2" s="1"/>
  <c r="K1664" i="2"/>
  <c r="N1664" i="2" s="1"/>
  <c r="L1664" i="2"/>
  <c r="AB1664" i="2"/>
  <c r="AC1664" i="2" s="1"/>
  <c r="O1664" i="2" l="1"/>
  <c r="Q1664" i="2" s="1"/>
  <c r="R1664" i="2" s="1"/>
  <c r="S1664" i="2" s="1"/>
  <c r="T1664" i="2" s="1"/>
  <c r="U1664" i="2" l="1"/>
  <c r="X1664" i="2" s="1"/>
  <c r="Y1664" i="2" s="1"/>
  <c r="G1664" i="2"/>
  <c r="C1665" i="2" l="1"/>
  <c r="D1665" i="2" l="1"/>
  <c r="I1665" i="2" s="1"/>
  <c r="Z1665" i="2" s="1"/>
  <c r="AA1665" i="2"/>
  <c r="K1665" i="2" l="1"/>
  <c r="N1665" i="2" s="1"/>
  <c r="L1665" i="2"/>
  <c r="J1665" i="2"/>
  <c r="M1665" i="2" s="1"/>
  <c r="AB1665" i="2"/>
  <c r="AC1665" i="2" s="1"/>
  <c r="O1665" i="2" l="1"/>
  <c r="Q1665" i="2" s="1"/>
  <c r="R1665" i="2" s="1"/>
  <c r="S1665" i="2" s="1"/>
  <c r="T1665" i="2" s="1"/>
  <c r="U1665" i="2" l="1"/>
  <c r="X1665" i="2" s="1"/>
  <c r="Y1665" i="2" s="1"/>
  <c r="G1665" i="2"/>
  <c r="C1666" i="2" l="1"/>
  <c r="D1666" i="2" l="1"/>
  <c r="I1666" i="2" s="1"/>
  <c r="Z1666" i="2" s="1"/>
  <c r="AA1666" i="2"/>
  <c r="K1666" i="2" l="1"/>
  <c r="N1666" i="2" s="1"/>
  <c r="L1666" i="2"/>
  <c r="J1666" i="2"/>
  <c r="M1666" i="2" s="1"/>
  <c r="AB1666" i="2"/>
  <c r="AC1666" i="2" s="1"/>
  <c r="O1666" i="2" l="1"/>
  <c r="Q1666" i="2" s="1"/>
  <c r="R1666" i="2" s="1"/>
  <c r="S1666" i="2" s="1"/>
  <c r="T1666" i="2" s="1"/>
  <c r="U1666" i="2" l="1"/>
  <c r="X1666" i="2" s="1"/>
  <c r="Y1666" i="2" s="1"/>
  <c r="G1666" i="2"/>
  <c r="C1667" i="2" l="1"/>
  <c r="D1667" i="2" l="1"/>
  <c r="I1667" i="2" s="1"/>
  <c r="Z1667" i="2" s="1"/>
  <c r="AA1667" i="2"/>
  <c r="AB1667" i="2" l="1"/>
  <c r="AC1667" i="2" s="1"/>
  <c r="K1667" i="2"/>
  <c r="N1667" i="2" s="1"/>
  <c r="J1667" i="2"/>
  <c r="M1667" i="2" s="1"/>
  <c r="L1667" i="2"/>
  <c r="O1667" i="2" l="1"/>
  <c r="Q1667" i="2" s="1"/>
  <c r="R1667" i="2" s="1"/>
  <c r="S1667" i="2" s="1"/>
  <c r="T1667" i="2" s="1"/>
  <c r="U1667" i="2" l="1"/>
  <c r="X1667" i="2" s="1"/>
  <c r="Y1667" i="2" s="1"/>
  <c r="G1667" i="2"/>
  <c r="C1668" i="2" l="1"/>
  <c r="D1668" i="2" l="1"/>
  <c r="I1668" i="2" s="1"/>
  <c r="Z1668" i="2" s="1"/>
  <c r="AA1668" i="2"/>
  <c r="K1668" i="2" l="1"/>
  <c r="N1668" i="2" s="1"/>
  <c r="L1668" i="2"/>
  <c r="AB1668" i="2"/>
  <c r="AC1668" i="2" s="1"/>
  <c r="J1668" i="2"/>
  <c r="M1668" i="2" s="1"/>
  <c r="O1668" i="2" l="1"/>
  <c r="Q1668" i="2" s="1"/>
  <c r="R1668" i="2" s="1"/>
  <c r="S1668" i="2" s="1"/>
  <c r="T1668" i="2" s="1"/>
  <c r="U1668" i="2" l="1"/>
  <c r="X1668" i="2" s="1"/>
  <c r="Y1668" i="2" s="1"/>
  <c r="G1668" i="2"/>
  <c r="C1669" i="2" l="1"/>
  <c r="D1669" i="2" l="1"/>
  <c r="I1669" i="2" s="1"/>
  <c r="Z1669" i="2" s="1"/>
  <c r="AA1669" i="2"/>
  <c r="K1669" i="2" l="1"/>
  <c r="N1669" i="2" s="1"/>
  <c r="L1669" i="2"/>
  <c r="J1669" i="2"/>
  <c r="M1669" i="2" s="1"/>
  <c r="AB1669" i="2"/>
  <c r="AC1669" i="2" s="1"/>
  <c r="O1669" i="2" l="1"/>
  <c r="Q1669" i="2" s="1"/>
  <c r="R1669" i="2" s="1"/>
  <c r="S1669" i="2" s="1"/>
  <c r="T1669" i="2" s="1"/>
  <c r="U1669" i="2" l="1"/>
  <c r="X1669" i="2" s="1"/>
  <c r="Y1669" i="2" s="1"/>
  <c r="G1669" i="2"/>
  <c r="C1670" i="2" l="1"/>
  <c r="D1670" i="2" l="1"/>
  <c r="I1670" i="2" s="1"/>
  <c r="Z1670" i="2" s="1"/>
  <c r="AA1670" i="2"/>
  <c r="K1670" i="2" l="1"/>
  <c r="N1670" i="2" s="1"/>
  <c r="L1670" i="2"/>
  <c r="J1670" i="2"/>
  <c r="M1670" i="2" s="1"/>
  <c r="AB1670" i="2"/>
  <c r="AC1670" i="2" s="1"/>
  <c r="O1670" i="2" l="1"/>
  <c r="Q1670" i="2" s="1"/>
  <c r="R1670" i="2" s="1"/>
  <c r="S1670" i="2" s="1"/>
  <c r="T1670" i="2" s="1"/>
  <c r="U1670" i="2" l="1"/>
  <c r="X1670" i="2" s="1"/>
  <c r="Y1670" i="2" s="1"/>
  <c r="G1670" i="2"/>
  <c r="C1671" i="2" l="1"/>
  <c r="D1671" i="2" l="1"/>
  <c r="I1671" i="2" s="1"/>
  <c r="Z1671" i="2" s="1"/>
  <c r="AA1671" i="2"/>
  <c r="K1671" i="2" l="1"/>
  <c r="N1671" i="2" s="1"/>
  <c r="L1671" i="2"/>
  <c r="J1671" i="2"/>
  <c r="M1671" i="2" s="1"/>
  <c r="AB1671" i="2"/>
  <c r="AC1671" i="2" s="1"/>
  <c r="O1671" i="2" l="1"/>
  <c r="Q1671" i="2" s="1"/>
  <c r="R1671" i="2" s="1"/>
  <c r="S1671" i="2" s="1"/>
  <c r="T1671" i="2" s="1"/>
  <c r="U1671" i="2" l="1"/>
  <c r="X1671" i="2" s="1"/>
  <c r="Y1671" i="2" s="1"/>
  <c r="G1671" i="2"/>
  <c r="C1672" i="2" l="1"/>
  <c r="D1672" i="2" l="1"/>
  <c r="I1672" i="2" s="1"/>
  <c r="Z1672" i="2" s="1"/>
  <c r="AA1672" i="2"/>
  <c r="K1672" i="2" l="1"/>
  <c r="N1672" i="2" s="1"/>
  <c r="L1672" i="2"/>
  <c r="J1672" i="2"/>
  <c r="M1672" i="2" s="1"/>
  <c r="AB1672" i="2"/>
  <c r="AC1672" i="2" s="1"/>
  <c r="O1672" i="2" l="1"/>
  <c r="Q1672" i="2" s="1"/>
  <c r="R1672" i="2" s="1"/>
  <c r="S1672" i="2" s="1"/>
  <c r="T1672" i="2" s="1"/>
  <c r="U1672" i="2" l="1"/>
  <c r="X1672" i="2" s="1"/>
  <c r="Y1672" i="2" s="1"/>
  <c r="G1672" i="2"/>
  <c r="C1673" i="2" l="1"/>
  <c r="D1673" i="2" l="1"/>
  <c r="I1673" i="2" s="1"/>
  <c r="Z1673" i="2" s="1"/>
  <c r="AA1673" i="2"/>
  <c r="K1673" i="2" l="1"/>
  <c r="N1673" i="2" s="1"/>
  <c r="L1673" i="2"/>
  <c r="J1673" i="2"/>
  <c r="M1673" i="2" s="1"/>
  <c r="AB1673" i="2"/>
  <c r="AC1673" i="2" s="1"/>
  <c r="O1673" i="2" l="1"/>
  <c r="Q1673" i="2" s="1"/>
  <c r="R1673" i="2" s="1"/>
  <c r="S1673" i="2" s="1"/>
  <c r="T1673" i="2" s="1"/>
  <c r="U1673" i="2" l="1"/>
  <c r="X1673" i="2" s="1"/>
  <c r="Y1673" i="2" s="1"/>
  <c r="G1673" i="2"/>
  <c r="C1674" i="2" l="1"/>
  <c r="D1674" i="2" l="1"/>
  <c r="I1674" i="2" s="1"/>
  <c r="Z1674" i="2" s="1"/>
  <c r="AA1674" i="2"/>
  <c r="AB1674" i="2" l="1"/>
  <c r="AC1674" i="2" s="1"/>
  <c r="K1674" i="2"/>
  <c r="N1674" i="2" s="1"/>
  <c r="L1674" i="2"/>
  <c r="J1674" i="2"/>
  <c r="M1674" i="2" s="1"/>
  <c r="O1674" i="2" l="1"/>
  <c r="Q1674" i="2" s="1"/>
  <c r="R1674" i="2" s="1"/>
  <c r="S1674" i="2" s="1"/>
  <c r="T1674" i="2" s="1"/>
  <c r="U1674" i="2" l="1"/>
  <c r="X1674" i="2" s="1"/>
  <c r="Y1674" i="2" s="1"/>
  <c r="G1674" i="2"/>
  <c r="C1675" i="2" l="1"/>
  <c r="D1675" i="2" l="1"/>
  <c r="I1675" i="2" s="1"/>
  <c r="Z1675" i="2" s="1"/>
  <c r="AA1675" i="2"/>
  <c r="K1675" i="2" l="1"/>
  <c r="N1675" i="2" s="1"/>
  <c r="L1675" i="2"/>
  <c r="J1675" i="2"/>
  <c r="M1675" i="2" s="1"/>
  <c r="AB1675" i="2"/>
  <c r="AC1675" i="2" s="1"/>
  <c r="O1675" i="2" l="1"/>
  <c r="Q1675" i="2" s="1"/>
  <c r="R1675" i="2" s="1"/>
  <c r="S1675" i="2" s="1"/>
  <c r="T1675" i="2" s="1"/>
  <c r="U1675" i="2" l="1"/>
  <c r="X1675" i="2" s="1"/>
  <c r="Y1675" i="2" s="1"/>
  <c r="C1676" i="2" s="1"/>
  <c r="G1675" i="2"/>
  <c r="D1676" i="2" l="1"/>
  <c r="I1676" i="2" s="1"/>
  <c r="Z1676" i="2" s="1"/>
  <c r="AA1676" i="2"/>
  <c r="AB1676" i="2" l="1"/>
  <c r="AC1676" i="2" s="1"/>
  <c r="L1676" i="2"/>
  <c r="J1676" i="2"/>
  <c r="M1676" i="2" s="1"/>
  <c r="K1676" i="2"/>
  <c r="N1676" i="2" s="1"/>
  <c r="O1676" i="2" l="1"/>
  <c r="Q1676" i="2" s="1"/>
  <c r="R1676" i="2" s="1"/>
  <c r="S1676" i="2" s="1"/>
  <c r="T1676" i="2" s="1"/>
  <c r="U1676" i="2" l="1"/>
  <c r="X1676" i="2" s="1"/>
  <c r="Y1676" i="2" s="1"/>
  <c r="G1676" i="2"/>
  <c r="C1677" i="2" l="1"/>
  <c r="D1677" i="2" l="1"/>
  <c r="I1677" i="2" s="1"/>
  <c r="Z1677" i="2" s="1"/>
  <c r="AA1677" i="2"/>
  <c r="K1677" i="2" l="1"/>
  <c r="N1677" i="2" s="1"/>
  <c r="L1677" i="2"/>
  <c r="J1677" i="2"/>
  <c r="M1677" i="2" s="1"/>
  <c r="AB1677" i="2"/>
  <c r="AC1677" i="2" s="1"/>
  <c r="O1677" i="2" l="1"/>
  <c r="Q1677" i="2" s="1"/>
  <c r="R1677" i="2" s="1"/>
  <c r="S1677" i="2" s="1"/>
  <c r="T1677" i="2" s="1"/>
  <c r="U1677" i="2" l="1"/>
  <c r="X1677" i="2" s="1"/>
  <c r="Y1677" i="2" s="1"/>
  <c r="G1677" i="2"/>
  <c r="C1678" i="2" l="1"/>
  <c r="D1678" i="2" l="1"/>
  <c r="I1678" i="2" s="1"/>
  <c r="Z1678" i="2" s="1"/>
  <c r="AA1678" i="2"/>
  <c r="K1678" i="2" l="1"/>
  <c r="N1678" i="2" s="1"/>
  <c r="L1678" i="2"/>
  <c r="J1678" i="2"/>
  <c r="M1678" i="2" s="1"/>
  <c r="AB1678" i="2"/>
  <c r="AC1678" i="2" s="1"/>
  <c r="O1678" i="2" l="1"/>
  <c r="Q1678" i="2" s="1"/>
  <c r="R1678" i="2" s="1"/>
  <c r="S1678" i="2" s="1"/>
  <c r="T1678" i="2" s="1"/>
  <c r="U1678" i="2" l="1"/>
  <c r="X1678" i="2" s="1"/>
  <c r="Y1678" i="2" s="1"/>
  <c r="G1678" i="2"/>
  <c r="C1679" i="2" l="1"/>
  <c r="D1679" i="2" l="1"/>
  <c r="I1679" i="2" s="1"/>
  <c r="Z1679" i="2" s="1"/>
  <c r="AA1679" i="2"/>
  <c r="K1679" i="2" l="1"/>
  <c r="N1679" i="2" s="1"/>
  <c r="L1679" i="2"/>
  <c r="J1679" i="2"/>
  <c r="M1679" i="2" s="1"/>
  <c r="AB1679" i="2"/>
  <c r="AC1679" i="2" s="1"/>
  <c r="O1679" i="2" l="1"/>
  <c r="Q1679" i="2" s="1"/>
  <c r="R1679" i="2" s="1"/>
  <c r="S1679" i="2" s="1"/>
  <c r="T1679" i="2" s="1"/>
  <c r="U1679" i="2" l="1"/>
  <c r="X1679" i="2" s="1"/>
  <c r="Y1679" i="2" s="1"/>
  <c r="G1679" i="2"/>
  <c r="C1680" i="2" l="1"/>
  <c r="D1680" i="2" l="1"/>
  <c r="I1680" i="2" s="1"/>
  <c r="Z1680" i="2" s="1"/>
  <c r="AA1680" i="2"/>
  <c r="K1680" i="2" l="1"/>
  <c r="N1680" i="2" s="1"/>
  <c r="L1680" i="2"/>
  <c r="J1680" i="2"/>
  <c r="M1680" i="2" s="1"/>
  <c r="AB1680" i="2"/>
  <c r="AC1680" i="2" s="1"/>
  <c r="O1680" i="2" l="1"/>
  <c r="Q1680" i="2" s="1"/>
  <c r="R1680" i="2" s="1"/>
  <c r="S1680" i="2" s="1"/>
  <c r="T1680" i="2" s="1"/>
  <c r="U1680" i="2" l="1"/>
  <c r="X1680" i="2" s="1"/>
  <c r="Y1680" i="2" s="1"/>
  <c r="G1680" i="2"/>
  <c r="C1681" i="2" l="1"/>
  <c r="D1681" i="2" l="1"/>
  <c r="I1681" i="2" s="1"/>
  <c r="Z1681" i="2" s="1"/>
  <c r="AA1681" i="2"/>
  <c r="K1681" i="2" l="1"/>
  <c r="N1681" i="2" s="1"/>
  <c r="L1681" i="2"/>
  <c r="J1681" i="2"/>
  <c r="M1681" i="2" s="1"/>
  <c r="AB1681" i="2"/>
  <c r="AC1681" i="2" s="1"/>
  <c r="O1681" i="2" l="1"/>
  <c r="Q1681" i="2" s="1"/>
  <c r="R1681" i="2" s="1"/>
  <c r="S1681" i="2" s="1"/>
  <c r="T1681" i="2" s="1"/>
  <c r="U1681" i="2" l="1"/>
  <c r="X1681" i="2" s="1"/>
  <c r="Y1681" i="2" s="1"/>
  <c r="G1681" i="2"/>
  <c r="C1682" i="2" l="1"/>
  <c r="D1682" i="2" l="1"/>
  <c r="I1682" i="2" s="1"/>
  <c r="Z1682" i="2" s="1"/>
  <c r="AA1682" i="2"/>
  <c r="K1682" i="2" l="1"/>
  <c r="N1682" i="2" s="1"/>
  <c r="L1682" i="2"/>
  <c r="J1682" i="2"/>
  <c r="M1682" i="2" s="1"/>
  <c r="AB1682" i="2"/>
  <c r="AC1682" i="2" s="1"/>
  <c r="O1682" i="2" l="1"/>
  <c r="Q1682" i="2" s="1"/>
  <c r="R1682" i="2" s="1"/>
  <c r="S1682" i="2" s="1"/>
  <c r="T1682" i="2" s="1"/>
  <c r="U1682" i="2" l="1"/>
  <c r="X1682" i="2" s="1"/>
  <c r="Y1682" i="2" s="1"/>
  <c r="G1682" i="2"/>
  <c r="C1683" i="2" l="1"/>
  <c r="D1683" i="2" l="1"/>
  <c r="I1683" i="2" s="1"/>
  <c r="Z1683" i="2" s="1"/>
  <c r="AA1683" i="2"/>
  <c r="K1683" i="2" l="1"/>
  <c r="N1683" i="2" s="1"/>
  <c r="L1683" i="2"/>
  <c r="J1683" i="2"/>
  <c r="M1683" i="2" s="1"/>
  <c r="AB1683" i="2"/>
  <c r="AC1683" i="2" s="1"/>
  <c r="O1683" i="2" l="1"/>
  <c r="Q1683" i="2" s="1"/>
  <c r="R1683" i="2" s="1"/>
  <c r="S1683" i="2" s="1"/>
  <c r="T1683" i="2" s="1"/>
  <c r="U1683" i="2" l="1"/>
  <c r="X1683" i="2" s="1"/>
  <c r="Y1683" i="2" s="1"/>
  <c r="G1683" i="2"/>
  <c r="C1684" i="2" l="1"/>
  <c r="D1684" i="2" l="1"/>
  <c r="I1684" i="2" s="1"/>
  <c r="Z1684" i="2" s="1"/>
  <c r="AA1684" i="2"/>
  <c r="K1684" i="2" l="1"/>
  <c r="N1684" i="2" s="1"/>
  <c r="L1684" i="2"/>
  <c r="J1684" i="2"/>
  <c r="M1684" i="2" s="1"/>
  <c r="AB1684" i="2"/>
  <c r="AC1684" i="2" s="1"/>
  <c r="O1684" i="2" l="1"/>
  <c r="Q1684" i="2" s="1"/>
  <c r="R1684" i="2" s="1"/>
  <c r="S1684" i="2" s="1"/>
  <c r="T1684" i="2" s="1"/>
  <c r="U1684" i="2" l="1"/>
  <c r="X1684" i="2" s="1"/>
  <c r="Y1684" i="2" s="1"/>
  <c r="G1684" i="2"/>
  <c r="C1685" i="2" l="1"/>
  <c r="D1685" i="2" l="1"/>
  <c r="I1685" i="2" s="1"/>
  <c r="Z1685" i="2" s="1"/>
  <c r="AA1685" i="2"/>
  <c r="K1685" i="2" l="1"/>
  <c r="N1685" i="2" s="1"/>
  <c r="L1685" i="2"/>
  <c r="J1685" i="2"/>
  <c r="M1685" i="2" s="1"/>
  <c r="AB1685" i="2"/>
  <c r="AC1685" i="2" s="1"/>
  <c r="O1685" i="2" l="1"/>
  <c r="Q1685" i="2" s="1"/>
  <c r="R1685" i="2" s="1"/>
  <c r="S1685" i="2" s="1"/>
  <c r="T1685" i="2" s="1"/>
  <c r="U1685" i="2" l="1"/>
  <c r="X1685" i="2" s="1"/>
  <c r="Y1685" i="2" s="1"/>
  <c r="G1685" i="2"/>
  <c r="C1686" i="2" l="1"/>
  <c r="D1686" i="2" l="1"/>
  <c r="I1686" i="2" s="1"/>
  <c r="Z1686" i="2" s="1"/>
  <c r="AA1686" i="2"/>
  <c r="K1686" i="2" l="1"/>
  <c r="N1686" i="2" s="1"/>
  <c r="L1686" i="2"/>
  <c r="J1686" i="2"/>
  <c r="M1686" i="2" s="1"/>
  <c r="AB1686" i="2"/>
  <c r="AC1686" i="2" s="1"/>
  <c r="O1686" i="2" l="1"/>
  <c r="Q1686" i="2" s="1"/>
  <c r="R1686" i="2" s="1"/>
  <c r="S1686" i="2" s="1"/>
  <c r="T1686" i="2" s="1"/>
  <c r="U1686" i="2" l="1"/>
  <c r="X1686" i="2" s="1"/>
  <c r="Y1686" i="2" s="1"/>
  <c r="G1686" i="2"/>
  <c r="C1687" i="2" l="1"/>
  <c r="D1687" i="2" l="1"/>
  <c r="I1687" i="2" s="1"/>
  <c r="Z1687" i="2" s="1"/>
  <c r="AA1687" i="2"/>
  <c r="AB1687" i="2" l="1"/>
  <c r="AC1687" i="2" s="1"/>
  <c r="K1687" i="2"/>
  <c r="N1687" i="2" s="1"/>
  <c r="J1687" i="2"/>
  <c r="M1687" i="2" s="1"/>
  <c r="L1687" i="2"/>
  <c r="O1687" i="2" l="1"/>
  <c r="Q1687" i="2" s="1"/>
  <c r="R1687" i="2" s="1"/>
  <c r="S1687" i="2" s="1"/>
  <c r="T1687" i="2" s="1"/>
  <c r="U1687" i="2" l="1"/>
  <c r="X1687" i="2" s="1"/>
  <c r="Y1687" i="2" s="1"/>
  <c r="G1687" i="2"/>
  <c r="C1688" i="2" l="1"/>
  <c r="D1688" i="2" l="1"/>
  <c r="I1688" i="2" s="1"/>
  <c r="Z1688" i="2" s="1"/>
  <c r="AA1688" i="2"/>
  <c r="K1688" i="2" l="1"/>
  <c r="N1688" i="2" s="1"/>
  <c r="L1688" i="2"/>
  <c r="J1688" i="2"/>
  <c r="M1688" i="2" s="1"/>
  <c r="AB1688" i="2"/>
  <c r="AC1688" i="2" s="1"/>
  <c r="O1688" i="2" l="1"/>
  <c r="Q1688" i="2" s="1"/>
  <c r="R1688" i="2" s="1"/>
  <c r="S1688" i="2" l="1"/>
  <c r="T1688" i="2" s="1"/>
  <c r="U1688" i="2" s="1"/>
  <c r="X1688" i="2" s="1"/>
  <c r="Y1688" i="2" s="1"/>
  <c r="G1688" i="2" l="1"/>
  <c r="C1689" i="2"/>
  <c r="D1689" i="2" l="1"/>
  <c r="I1689" i="2" s="1"/>
  <c r="Z1689" i="2" s="1"/>
  <c r="AA1689" i="2"/>
  <c r="K1689" i="2" l="1"/>
  <c r="N1689" i="2" s="1"/>
  <c r="L1689" i="2"/>
  <c r="J1689" i="2"/>
  <c r="M1689" i="2" s="1"/>
  <c r="AB1689" i="2"/>
  <c r="AC1689" i="2" s="1"/>
  <c r="O1689" i="2" l="1"/>
  <c r="Q1689" i="2" s="1"/>
  <c r="R1689" i="2" s="1"/>
  <c r="S1689" i="2" s="1"/>
  <c r="T1689" i="2" s="1"/>
  <c r="U1689" i="2" l="1"/>
  <c r="X1689" i="2" s="1"/>
  <c r="Y1689" i="2" s="1"/>
  <c r="G1689" i="2"/>
  <c r="C1690" i="2" l="1"/>
  <c r="D1690" i="2" l="1"/>
  <c r="I1690" i="2" s="1"/>
  <c r="Z1690" i="2" s="1"/>
  <c r="AA1690" i="2"/>
  <c r="K1690" i="2" l="1"/>
  <c r="N1690" i="2" s="1"/>
  <c r="L1690" i="2"/>
  <c r="J1690" i="2"/>
  <c r="M1690" i="2" s="1"/>
  <c r="AB1690" i="2"/>
  <c r="AC1690" i="2" s="1"/>
  <c r="O1690" i="2" l="1"/>
  <c r="Q1690" i="2" s="1"/>
  <c r="R1690" i="2" s="1"/>
  <c r="S1690" i="2" s="1"/>
  <c r="T1690" i="2" s="1"/>
  <c r="U1690" i="2" l="1"/>
  <c r="X1690" i="2" s="1"/>
  <c r="Y1690" i="2" s="1"/>
  <c r="G1690" i="2"/>
  <c r="C1691" i="2" l="1"/>
  <c r="D1691" i="2" l="1"/>
  <c r="I1691" i="2" s="1"/>
  <c r="Z1691" i="2" s="1"/>
  <c r="AA1691" i="2"/>
  <c r="K1691" i="2" l="1"/>
  <c r="N1691" i="2" s="1"/>
  <c r="L1691" i="2"/>
  <c r="J1691" i="2"/>
  <c r="M1691" i="2" s="1"/>
  <c r="AB1691" i="2"/>
  <c r="AC1691" i="2" s="1"/>
  <c r="O1691" i="2" l="1"/>
  <c r="Q1691" i="2" s="1"/>
  <c r="R1691" i="2" s="1"/>
  <c r="S1691" i="2" s="1"/>
  <c r="T1691" i="2" s="1"/>
  <c r="U1691" i="2" l="1"/>
  <c r="X1691" i="2" s="1"/>
  <c r="Y1691" i="2" s="1"/>
  <c r="C1692" i="2" s="1"/>
  <c r="G1691" i="2"/>
  <c r="D1692" i="2" l="1"/>
  <c r="I1692" i="2" s="1"/>
  <c r="Z1692" i="2" s="1"/>
  <c r="AA1692" i="2"/>
  <c r="K1692" i="2" l="1"/>
  <c r="N1692" i="2" s="1"/>
  <c r="L1692" i="2"/>
  <c r="J1692" i="2"/>
  <c r="M1692" i="2" s="1"/>
  <c r="AB1692" i="2"/>
  <c r="AC1692" i="2" s="1"/>
  <c r="O1692" i="2" l="1"/>
  <c r="Q1692" i="2" s="1"/>
  <c r="R1692" i="2" s="1"/>
  <c r="S1692" i="2" s="1"/>
  <c r="T1692" i="2" s="1"/>
  <c r="U1692" i="2" l="1"/>
  <c r="X1692" i="2" s="1"/>
  <c r="Y1692" i="2" s="1"/>
  <c r="G1692" i="2"/>
  <c r="C1693" i="2" l="1"/>
  <c r="D1693" i="2" l="1"/>
  <c r="I1693" i="2" s="1"/>
  <c r="Z1693" i="2" s="1"/>
  <c r="AA1693" i="2"/>
  <c r="K1693" i="2" l="1"/>
  <c r="N1693" i="2" s="1"/>
  <c r="L1693" i="2"/>
  <c r="J1693" i="2"/>
  <c r="M1693" i="2" s="1"/>
  <c r="AB1693" i="2"/>
  <c r="AC1693" i="2" s="1"/>
  <c r="O1693" i="2" l="1"/>
  <c r="Q1693" i="2" s="1"/>
  <c r="R1693" i="2" s="1"/>
  <c r="S1693" i="2" s="1"/>
  <c r="T1693" i="2" s="1"/>
  <c r="U1693" i="2" l="1"/>
  <c r="X1693" i="2" s="1"/>
  <c r="Y1693" i="2" s="1"/>
  <c r="G1693" i="2"/>
  <c r="C1694" i="2" l="1"/>
  <c r="D1694" i="2" l="1"/>
  <c r="I1694" i="2" s="1"/>
  <c r="Z1694" i="2" s="1"/>
  <c r="AA1694" i="2"/>
  <c r="K1694" i="2" l="1"/>
  <c r="N1694" i="2" s="1"/>
  <c r="L1694" i="2"/>
  <c r="J1694" i="2"/>
  <c r="M1694" i="2" s="1"/>
  <c r="AB1694" i="2"/>
  <c r="AC1694" i="2" s="1"/>
  <c r="O1694" i="2" l="1"/>
  <c r="Q1694" i="2" s="1"/>
  <c r="R1694" i="2" s="1"/>
  <c r="S1694" i="2" s="1"/>
  <c r="T1694" i="2" s="1"/>
  <c r="U1694" i="2" l="1"/>
  <c r="X1694" i="2" s="1"/>
  <c r="Y1694" i="2" s="1"/>
  <c r="G1694" i="2"/>
  <c r="C1695" i="2" l="1"/>
  <c r="D1695" i="2" l="1"/>
  <c r="I1695" i="2" s="1"/>
  <c r="Z1695" i="2" s="1"/>
  <c r="AA1695" i="2"/>
  <c r="K1695" i="2" l="1"/>
  <c r="N1695" i="2" s="1"/>
  <c r="L1695" i="2"/>
  <c r="J1695" i="2"/>
  <c r="M1695" i="2" s="1"/>
  <c r="AB1695" i="2"/>
  <c r="AC1695" i="2" s="1"/>
  <c r="O1695" i="2" l="1"/>
  <c r="Q1695" i="2" s="1"/>
  <c r="R1695" i="2" s="1"/>
  <c r="S1695" i="2" s="1"/>
  <c r="T1695" i="2" s="1"/>
  <c r="U1695" i="2" l="1"/>
  <c r="X1695" i="2" s="1"/>
  <c r="Y1695" i="2" s="1"/>
  <c r="G1695" i="2"/>
  <c r="C1696" i="2" l="1"/>
  <c r="D1696" i="2" l="1"/>
  <c r="I1696" i="2" s="1"/>
  <c r="Z1696" i="2" s="1"/>
  <c r="AA1696" i="2"/>
  <c r="K1696" i="2" l="1"/>
  <c r="N1696" i="2" s="1"/>
  <c r="L1696" i="2"/>
  <c r="J1696" i="2"/>
  <c r="M1696" i="2" s="1"/>
  <c r="AB1696" i="2"/>
  <c r="AC1696" i="2" s="1"/>
  <c r="O1696" i="2" l="1"/>
  <c r="Q1696" i="2" s="1"/>
  <c r="R1696" i="2" s="1"/>
  <c r="S1696" i="2" s="1"/>
  <c r="T1696" i="2" s="1"/>
  <c r="U1696" i="2" l="1"/>
  <c r="X1696" i="2" s="1"/>
  <c r="Y1696" i="2" s="1"/>
  <c r="G1696" i="2"/>
  <c r="C1697" i="2" l="1"/>
  <c r="D1697" i="2" l="1"/>
  <c r="I1697" i="2" s="1"/>
  <c r="Z1697" i="2" s="1"/>
  <c r="AA1697" i="2"/>
  <c r="K1697" i="2" l="1"/>
  <c r="N1697" i="2" s="1"/>
  <c r="L1697" i="2"/>
  <c r="J1697" i="2"/>
  <c r="M1697" i="2" s="1"/>
  <c r="AB1697" i="2"/>
  <c r="AC1697" i="2" s="1"/>
  <c r="O1697" i="2" l="1"/>
  <c r="Q1697" i="2" s="1"/>
  <c r="R1697" i="2" s="1"/>
  <c r="S1697" i="2" s="1"/>
  <c r="T1697" i="2" s="1"/>
  <c r="U1697" i="2" l="1"/>
  <c r="X1697" i="2" s="1"/>
  <c r="Y1697" i="2" s="1"/>
  <c r="G1697" i="2"/>
  <c r="C1698" i="2" l="1"/>
  <c r="D1698" i="2" l="1"/>
  <c r="I1698" i="2" s="1"/>
  <c r="Z1698" i="2" s="1"/>
  <c r="AA1698" i="2"/>
  <c r="K1698" i="2" l="1"/>
  <c r="N1698" i="2" s="1"/>
  <c r="AB1698" i="2"/>
  <c r="AC1698" i="2" s="1"/>
  <c r="L1698" i="2"/>
  <c r="J1698" i="2"/>
  <c r="M1698" i="2" s="1"/>
  <c r="O1698" i="2" l="1"/>
  <c r="Q1698" i="2" s="1"/>
  <c r="R1698" i="2" s="1"/>
  <c r="S1698" i="2" s="1"/>
  <c r="T1698" i="2" s="1"/>
  <c r="U1698" i="2" l="1"/>
  <c r="X1698" i="2" s="1"/>
  <c r="Y1698" i="2" s="1"/>
  <c r="G1698" i="2"/>
  <c r="C1699" i="2" l="1"/>
  <c r="D1699" i="2" l="1"/>
  <c r="I1699" i="2" s="1"/>
  <c r="Z1699" i="2" s="1"/>
  <c r="AA1699" i="2"/>
  <c r="K1699" i="2" l="1"/>
  <c r="N1699" i="2" s="1"/>
  <c r="L1699" i="2"/>
  <c r="J1699" i="2"/>
  <c r="M1699" i="2" s="1"/>
  <c r="AB1699" i="2"/>
  <c r="AC1699" i="2" s="1"/>
  <c r="O1699" i="2" l="1"/>
  <c r="Q1699" i="2" s="1"/>
  <c r="R1699" i="2" s="1"/>
  <c r="S1699" i="2" s="1"/>
  <c r="T1699" i="2" s="1"/>
  <c r="U1699" i="2" l="1"/>
  <c r="X1699" i="2" s="1"/>
  <c r="Y1699" i="2" s="1"/>
  <c r="G1699" i="2"/>
  <c r="C1700" i="2" l="1"/>
  <c r="D1700" i="2" l="1"/>
  <c r="I1700" i="2" s="1"/>
  <c r="Z1700" i="2" s="1"/>
  <c r="AA1700" i="2"/>
  <c r="K1700" i="2" l="1"/>
  <c r="N1700" i="2" s="1"/>
  <c r="L1700" i="2"/>
  <c r="J1700" i="2"/>
  <c r="M1700" i="2" s="1"/>
  <c r="AB1700" i="2"/>
  <c r="AC1700" i="2" s="1"/>
  <c r="O1700" i="2" l="1"/>
  <c r="Q1700" i="2" s="1"/>
  <c r="R1700" i="2" s="1"/>
  <c r="S1700" i="2" s="1"/>
  <c r="T1700" i="2" s="1"/>
  <c r="U1700" i="2" l="1"/>
  <c r="X1700" i="2" s="1"/>
  <c r="Y1700" i="2" s="1"/>
  <c r="G1700" i="2"/>
  <c r="C1701" i="2" l="1"/>
  <c r="D1701" i="2" l="1"/>
  <c r="I1701" i="2" s="1"/>
  <c r="Z1701" i="2" s="1"/>
  <c r="AA1701" i="2"/>
  <c r="K1701" i="2" l="1"/>
  <c r="N1701" i="2" s="1"/>
  <c r="AB1701" i="2"/>
  <c r="AC1701" i="2" s="1"/>
  <c r="L1701" i="2"/>
  <c r="J1701" i="2"/>
  <c r="M1701" i="2" s="1"/>
  <c r="O1701" i="2" l="1"/>
  <c r="Q1701" i="2" s="1"/>
  <c r="R1701" i="2" s="1"/>
  <c r="S1701" i="2" s="1"/>
  <c r="T1701" i="2" s="1"/>
  <c r="U1701" i="2" l="1"/>
  <c r="X1701" i="2" s="1"/>
  <c r="Y1701" i="2" s="1"/>
  <c r="G1701" i="2"/>
  <c r="C1702" i="2" l="1"/>
  <c r="D1702" i="2" l="1"/>
  <c r="I1702" i="2" s="1"/>
  <c r="Z1702" i="2" s="1"/>
  <c r="AA1702" i="2"/>
  <c r="K1702" i="2" l="1"/>
  <c r="N1702" i="2" s="1"/>
  <c r="L1702" i="2"/>
  <c r="J1702" i="2"/>
  <c r="M1702" i="2" s="1"/>
  <c r="AB1702" i="2"/>
  <c r="AC1702" i="2" s="1"/>
  <c r="O1702" i="2" l="1"/>
  <c r="Q1702" i="2" s="1"/>
  <c r="R1702" i="2" s="1"/>
  <c r="S1702" i="2" s="1"/>
  <c r="T1702" i="2" s="1"/>
  <c r="U1702" i="2" l="1"/>
  <c r="X1702" i="2" s="1"/>
  <c r="Y1702" i="2" s="1"/>
  <c r="G1702" i="2"/>
  <c r="C1703" i="2" l="1"/>
  <c r="D1703" i="2" l="1"/>
  <c r="I1703" i="2" s="1"/>
  <c r="Z1703" i="2" s="1"/>
  <c r="AA1703" i="2"/>
  <c r="K1703" i="2" l="1"/>
  <c r="N1703" i="2" s="1"/>
  <c r="J1703" i="2"/>
  <c r="M1703" i="2" s="1"/>
  <c r="L1703" i="2"/>
  <c r="AB1703" i="2"/>
  <c r="AC1703" i="2" s="1"/>
  <c r="O1703" i="2" l="1"/>
  <c r="Q1703" i="2" s="1"/>
  <c r="R1703" i="2" s="1"/>
  <c r="S1703" i="2" s="1"/>
  <c r="T1703" i="2" s="1"/>
  <c r="U1703" i="2" l="1"/>
  <c r="X1703" i="2" s="1"/>
  <c r="Y1703" i="2" s="1"/>
  <c r="G1703" i="2"/>
  <c r="C1704" i="2" l="1"/>
  <c r="D1704" i="2" l="1"/>
  <c r="I1704" i="2" s="1"/>
  <c r="Z1704" i="2" s="1"/>
  <c r="AA1704" i="2"/>
  <c r="L1704" i="2" l="1"/>
  <c r="K1704" i="2"/>
  <c r="N1704" i="2" s="1"/>
  <c r="J1704" i="2"/>
  <c r="M1704" i="2" s="1"/>
  <c r="AB1704" i="2"/>
  <c r="AC1704" i="2" s="1"/>
  <c r="O1704" i="2" l="1"/>
  <c r="Q1704" i="2" s="1"/>
  <c r="R1704" i="2" s="1"/>
  <c r="S1704" i="2" s="1"/>
  <c r="T1704" i="2" s="1"/>
  <c r="U1704" i="2" l="1"/>
  <c r="X1704" i="2" s="1"/>
  <c r="Y1704" i="2" s="1"/>
  <c r="C1705" i="2" s="1"/>
  <c r="G1704" i="2"/>
  <c r="D1705" i="2" l="1"/>
  <c r="I1705" i="2" s="1"/>
  <c r="Z1705" i="2" s="1"/>
  <c r="AA1705" i="2"/>
  <c r="K1705" i="2" l="1"/>
  <c r="N1705" i="2" s="1"/>
  <c r="L1705" i="2"/>
  <c r="J1705" i="2"/>
  <c r="M1705" i="2" s="1"/>
  <c r="AB1705" i="2"/>
  <c r="AC1705" i="2" s="1"/>
  <c r="O1705" i="2" l="1"/>
  <c r="Q1705" i="2" s="1"/>
  <c r="R1705" i="2" s="1"/>
  <c r="S1705" i="2" s="1"/>
  <c r="T1705" i="2" s="1"/>
  <c r="U1705" i="2" l="1"/>
  <c r="X1705" i="2" s="1"/>
  <c r="Y1705" i="2" s="1"/>
  <c r="G1705" i="2"/>
  <c r="C1706" i="2" l="1"/>
  <c r="D1706" i="2" l="1"/>
  <c r="I1706" i="2" s="1"/>
  <c r="Z1706" i="2" s="1"/>
  <c r="AA1706" i="2"/>
  <c r="K1706" i="2" l="1"/>
  <c r="N1706" i="2" s="1"/>
  <c r="AB1706" i="2"/>
  <c r="AC1706" i="2" s="1"/>
  <c r="L1706" i="2"/>
  <c r="J1706" i="2"/>
  <c r="M1706" i="2" s="1"/>
  <c r="O1706" i="2" l="1"/>
  <c r="Q1706" i="2" s="1"/>
  <c r="R1706" i="2" s="1"/>
  <c r="S1706" i="2" s="1"/>
  <c r="T1706" i="2" s="1"/>
  <c r="U1706" i="2" l="1"/>
  <c r="X1706" i="2" s="1"/>
  <c r="Y1706" i="2" s="1"/>
  <c r="G1706" i="2"/>
  <c r="C1707" i="2" l="1"/>
  <c r="D1707" i="2" l="1"/>
  <c r="I1707" i="2" s="1"/>
  <c r="Z1707" i="2" s="1"/>
  <c r="AA1707" i="2"/>
  <c r="K1707" i="2" l="1"/>
  <c r="N1707" i="2" s="1"/>
  <c r="L1707" i="2"/>
  <c r="J1707" i="2"/>
  <c r="M1707" i="2" s="1"/>
  <c r="AB1707" i="2"/>
  <c r="AC1707" i="2" s="1"/>
  <c r="O1707" i="2" l="1"/>
  <c r="Q1707" i="2" s="1"/>
  <c r="R1707" i="2" s="1"/>
  <c r="S1707" i="2" s="1"/>
  <c r="T1707" i="2" s="1"/>
  <c r="U1707" i="2" l="1"/>
  <c r="X1707" i="2" s="1"/>
  <c r="Y1707" i="2" s="1"/>
  <c r="C1708" i="2" s="1"/>
  <c r="G1707" i="2"/>
  <c r="D1708" i="2" l="1"/>
  <c r="I1708" i="2" s="1"/>
  <c r="Z1708" i="2" s="1"/>
  <c r="AA1708" i="2"/>
  <c r="K1708" i="2" l="1"/>
  <c r="N1708" i="2" s="1"/>
  <c r="L1708" i="2"/>
  <c r="J1708" i="2"/>
  <c r="M1708" i="2" s="1"/>
  <c r="AB1708" i="2"/>
  <c r="AC1708" i="2" s="1"/>
  <c r="O1708" i="2" l="1"/>
  <c r="Q1708" i="2" s="1"/>
  <c r="R1708" i="2" s="1"/>
  <c r="S1708" i="2" l="1"/>
  <c r="T1708" i="2" s="1"/>
  <c r="U1708" i="2" s="1"/>
  <c r="X1708" i="2" s="1"/>
  <c r="Y1708" i="2" s="1"/>
  <c r="G1708" i="2" l="1"/>
  <c r="C1709" i="2"/>
  <c r="D1709" i="2" l="1"/>
  <c r="I1709" i="2" s="1"/>
  <c r="Z1709" i="2" s="1"/>
  <c r="AA1709" i="2"/>
  <c r="K1709" i="2" l="1"/>
  <c r="N1709" i="2" s="1"/>
  <c r="J1709" i="2"/>
  <c r="M1709" i="2" s="1"/>
  <c r="L1709" i="2"/>
  <c r="AB1709" i="2"/>
  <c r="AC1709" i="2" s="1"/>
  <c r="O1709" i="2" l="1"/>
  <c r="Q1709" i="2" s="1"/>
  <c r="R1709" i="2" s="1"/>
  <c r="S1709" i="2" s="1"/>
  <c r="T1709" i="2" s="1"/>
  <c r="U1709" i="2" l="1"/>
  <c r="X1709" i="2" s="1"/>
  <c r="Y1709" i="2" s="1"/>
  <c r="G1709" i="2"/>
  <c r="C1710" i="2" l="1"/>
  <c r="D1710" i="2" l="1"/>
  <c r="I1710" i="2" s="1"/>
  <c r="Z1710" i="2" s="1"/>
  <c r="AA1710" i="2"/>
  <c r="K1710" i="2" l="1"/>
  <c r="N1710" i="2" s="1"/>
  <c r="L1710" i="2"/>
  <c r="J1710" i="2"/>
  <c r="M1710" i="2" s="1"/>
  <c r="AB1710" i="2"/>
  <c r="AC1710" i="2" s="1"/>
  <c r="O1710" i="2" l="1"/>
  <c r="Q1710" i="2" s="1"/>
  <c r="R1710" i="2" s="1"/>
  <c r="S1710" i="2" s="1"/>
  <c r="T1710" i="2" s="1"/>
  <c r="U1710" i="2" l="1"/>
  <c r="X1710" i="2" s="1"/>
  <c r="Y1710" i="2" s="1"/>
  <c r="G1710" i="2"/>
  <c r="C1711" i="2" l="1"/>
  <c r="D1711" i="2" l="1"/>
  <c r="I1711" i="2" s="1"/>
  <c r="Z1711" i="2" s="1"/>
  <c r="AA1711" i="2"/>
  <c r="K1711" i="2" l="1"/>
  <c r="N1711" i="2" s="1"/>
  <c r="J1711" i="2"/>
  <c r="M1711" i="2" s="1"/>
  <c r="L1711" i="2"/>
  <c r="AB1711" i="2"/>
  <c r="AC1711" i="2" s="1"/>
  <c r="O1711" i="2" l="1"/>
  <c r="Q1711" i="2" s="1"/>
  <c r="R1711" i="2" s="1"/>
  <c r="S1711" i="2" s="1"/>
  <c r="T1711" i="2" s="1"/>
  <c r="U1711" i="2" l="1"/>
  <c r="X1711" i="2" s="1"/>
  <c r="Y1711" i="2" s="1"/>
  <c r="G1711" i="2"/>
  <c r="C1712" i="2" l="1"/>
  <c r="D1712" i="2" l="1"/>
  <c r="I1712" i="2" s="1"/>
  <c r="Z1712" i="2" s="1"/>
  <c r="AA1712" i="2"/>
  <c r="K1712" i="2" l="1"/>
  <c r="N1712" i="2" s="1"/>
  <c r="L1712" i="2"/>
  <c r="J1712" i="2"/>
  <c r="M1712" i="2" s="1"/>
  <c r="AB1712" i="2"/>
  <c r="AC1712" i="2" s="1"/>
  <c r="O1712" i="2" l="1"/>
  <c r="Q1712" i="2" s="1"/>
  <c r="R1712" i="2" s="1"/>
  <c r="S1712" i="2" s="1"/>
  <c r="T1712" i="2" s="1"/>
  <c r="U1712" i="2" l="1"/>
  <c r="X1712" i="2" s="1"/>
  <c r="Y1712" i="2" s="1"/>
  <c r="G1712" i="2"/>
  <c r="C1713" i="2" l="1"/>
  <c r="D1713" i="2" l="1"/>
  <c r="I1713" i="2" s="1"/>
  <c r="Z1713" i="2" s="1"/>
  <c r="AA1713" i="2"/>
  <c r="K1713" i="2" l="1"/>
  <c r="N1713" i="2" s="1"/>
  <c r="L1713" i="2"/>
  <c r="J1713" i="2"/>
  <c r="M1713" i="2" s="1"/>
  <c r="AB1713" i="2"/>
  <c r="AC1713" i="2" s="1"/>
  <c r="O1713" i="2" l="1"/>
  <c r="Q1713" i="2" s="1"/>
  <c r="R1713" i="2" s="1"/>
  <c r="S1713" i="2" s="1"/>
  <c r="T1713" i="2" s="1"/>
  <c r="U1713" i="2" l="1"/>
  <c r="X1713" i="2" s="1"/>
  <c r="Y1713" i="2" s="1"/>
  <c r="G1713" i="2"/>
  <c r="C1714" i="2" l="1"/>
  <c r="D1714" i="2" l="1"/>
  <c r="I1714" i="2" s="1"/>
  <c r="Z1714" i="2" s="1"/>
  <c r="AA1714" i="2"/>
  <c r="K1714" i="2" l="1"/>
  <c r="N1714" i="2" s="1"/>
  <c r="L1714" i="2"/>
  <c r="J1714" i="2"/>
  <c r="M1714" i="2" s="1"/>
  <c r="AB1714" i="2"/>
  <c r="AC1714" i="2" s="1"/>
  <c r="O1714" i="2" l="1"/>
  <c r="Q1714" i="2" s="1"/>
  <c r="R1714" i="2" s="1"/>
  <c r="S1714" i="2" s="1"/>
  <c r="T1714" i="2" s="1"/>
  <c r="U1714" i="2" l="1"/>
  <c r="X1714" i="2" s="1"/>
  <c r="Y1714" i="2" s="1"/>
  <c r="G1714" i="2"/>
  <c r="C1715" i="2" l="1"/>
  <c r="D1715" i="2" l="1"/>
  <c r="I1715" i="2" s="1"/>
  <c r="Z1715" i="2" s="1"/>
  <c r="AA1715" i="2"/>
  <c r="K1715" i="2" l="1"/>
  <c r="N1715" i="2" s="1"/>
  <c r="L1715" i="2"/>
  <c r="J1715" i="2"/>
  <c r="M1715" i="2" s="1"/>
  <c r="AB1715" i="2"/>
  <c r="AC1715" i="2" s="1"/>
  <c r="O1715" i="2" l="1"/>
  <c r="Q1715" i="2" s="1"/>
  <c r="R1715" i="2" s="1"/>
  <c r="S1715" i="2" s="1"/>
  <c r="T1715" i="2" s="1"/>
  <c r="U1715" i="2" l="1"/>
  <c r="X1715" i="2" s="1"/>
  <c r="Y1715" i="2" s="1"/>
  <c r="G1715" i="2"/>
  <c r="C1716" i="2" l="1"/>
  <c r="D1716" i="2" l="1"/>
  <c r="I1716" i="2" s="1"/>
  <c r="Z1716" i="2" s="1"/>
  <c r="AA1716" i="2"/>
  <c r="K1716" i="2" l="1"/>
  <c r="N1716" i="2" s="1"/>
  <c r="L1716" i="2"/>
  <c r="AB1716" i="2"/>
  <c r="AC1716" i="2" s="1"/>
  <c r="J1716" i="2"/>
  <c r="M1716" i="2" s="1"/>
  <c r="O1716" i="2" l="1"/>
  <c r="Q1716" i="2" s="1"/>
  <c r="R1716" i="2" s="1"/>
  <c r="S1716" i="2" s="1"/>
  <c r="T1716" i="2" s="1"/>
  <c r="U1716" i="2" l="1"/>
  <c r="X1716" i="2" s="1"/>
  <c r="Y1716" i="2" s="1"/>
  <c r="C1717" i="2" s="1"/>
  <c r="G1716" i="2"/>
  <c r="D1717" i="2" l="1"/>
  <c r="I1717" i="2" s="1"/>
  <c r="Z1717" i="2" s="1"/>
  <c r="AA1717" i="2"/>
  <c r="K1717" i="2" l="1"/>
  <c r="N1717" i="2" s="1"/>
  <c r="L1717" i="2"/>
  <c r="J1717" i="2"/>
  <c r="M1717" i="2" s="1"/>
  <c r="AB1717" i="2"/>
  <c r="AC1717" i="2" s="1"/>
  <c r="O1717" i="2" l="1"/>
  <c r="Q1717" i="2" s="1"/>
  <c r="R1717" i="2" s="1"/>
  <c r="S1717" i="2" s="1"/>
  <c r="T1717" i="2" s="1"/>
  <c r="U1717" i="2" l="1"/>
  <c r="X1717" i="2" s="1"/>
  <c r="Y1717" i="2" s="1"/>
  <c r="G1717" i="2"/>
  <c r="C1718" i="2" l="1"/>
  <c r="D1718" i="2" l="1"/>
  <c r="I1718" i="2" s="1"/>
  <c r="Z1718" i="2" s="1"/>
  <c r="AA1718" i="2"/>
  <c r="K1718" i="2" l="1"/>
  <c r="N1718" i="2" s="1"/>
  <c r="L1718" i="2"/>
  <c r="J1718" i="2"/>
  <c r="M1718" i="2" s="1"/>
  <c r="AB1718" i="2"/>
  <c r="AC1718" i="2" s="1"/>
  <c r="O1718" i="2" l="1"/>
  <c r="Q1718" i="2" s="1"/>
  <c r="R1718" i="2" s="1"/>
  <c r="S1718" i="2" s="1"/>
  <c r="T1718" i="2" s="1"/>
  <c r="U1718" i="2" l="1"/>
  <c r="X1718" i="2" s="1"/>
  <c r="Y1718" i="2" s="1"/>
  <c r="C1719" i="2" s="1"/>
  <c r="G1718" i="2"/>
  <c r="D1719" i="2" l="1"/>
  <c r="I1719" i="2" s="1"/>
  <c r="Z1719" i="2" s="1"/>
  <c r="AA1719" i="2"/>
  <c r="K1719" i="2" l="1"/>
  <c r="N1719" i="2" s="1"/>
  <c r="L1719" i="2"/>
  <c r="J1719" i="2"/>
  <c r="M1719" i="2" s="1"/>
  <c r="AB1719" i="2"/>
  <c r="AC1719" i="2" s="1"/>
  <c r="O1719" i="2" l="1"/>
  <c r="Q1719" i="2" s="1"/>
  <c r="R1719" i="2" s="1"/>
  <c r="S1719" i="2" s="1"/>
  <c r="T1719" i="2" s="1"/>
  <c r="U1719" i="2" l="1"/>
  <c r="X1719" i="2" s="1"/>
  <c r="Y1719" i="2" s="1"/>
  <c r="G1719" i="2"/>
  <c r="C1720" i="2" l="1"/>
  <c r="D1720" i="2" l="1"/>
  <c r="I1720" i="2" s="1"/>
  <c r="Z1720" i="2" s="1"/>
  <c r="AA1720" i="2"/>
  <c r="L1720" i="2" l="1"/>
  <c r="K1720" i="2"/>
  <c r="N1720" i="2" s="1"/>
  <c r="J1720" i="2"/>
  <c r="M1720" i="2" s="1"/>
  <c r="AB1720" i="2"/>
  <c r="AC1720" i="2" s="1"/>
  <c r="O1720" i="2" l="1"/>
  <c r="Q1720" i="2" s="1"/>
  <c r="R1720" i="2" s="1"/>
  <c r="S1720" i="2" s="1"/>
  <c r="T1720" i="2" s="1"/>
  <c r="U1720" i="2" l="1"/>
  <c r="X1720" i="2" s="1"/>
  <c r="Y1720" i="2" s="1"/>
  <c r="G1720" i="2"/>
  <c r="C1721" i="2" l="1"/>
  <c r="D1721" i="2" l="1"/>
  <c r="I1721" i="2" s="1"/>
  <c r="Z1721" i="2" s="1"/>
  <c r="AA1721" i="2"/>
  <c r="K1721" i="2" l="1"/>
  <c r="N1721" i="2" s="1"/>
  <c r="L1721" i="2"/>
  <c r="J1721" i="2"/>
  <c r="M1721" i="2" s="1"/>
  <c r="AB1721" i="2"/>
  <c r="AC1721" i="2" s="1"/>
  <c r="O1721" i="2" l="1"/>
  <c r="Q1721" i="2" s="1"/>
  <c r="R1721" i="2" s="1"/>
  <c r="S1721" i="2" s="1"/>
  <c r="T1721" i="2" s="1"/>
  <c r="U1721" i="2" l="1"/>
  <c r="X1721" i="2" s="1"/>
  <c r="Y1721" i="2" s="1"/>
  <c r="G1721" i="2"/>
  <c r="C1722" i="2" l="1"/>
  <c r="D1722" i="2" l="1"/>
  <c r="I1722" i="2" s="1"/>
  <c r="Z1722" i="2" s="1"/>
  <c r="AA1722" i="2"/>
  <c r="K1722" i="2" l="1"/>
  <c r="N1722" i="2" s="1"/>
  <c r="L1722" i="2"/>
  <c r="J1722" i="2"/>
  <c r="M1722" i="2" s="1"/>
  <c r="AB1722" i="2"/>
  <c r="AC1722" i="2" s="1"/>
  <c r="O1722" i="2" l="1"/>
  <c r="Q1722" i="2" s="1"/>
  <c r="R1722" i="2" s="1"/>
  <c r="S1722" i="2" l="1"/>
  <c r="T1722" i="2" s="1"/>
  <c r="U1722" i="2" s="1"/>
  <c r="X1722" i="2" s="1"/>
  <c r="Y1722" i="2" s="1"/>
  <c r="G1722" i="2" l="1"/>
  <c r="C1723" i="2"/>
  <c r="D1723" i="2" l="1"/>
  <c r="I1723" i="2" s="1"/>
  <c r="Z1723" i="2" s="1"/>
  <c r="AA1723" i="2"/>
  <c r="K1723" i="2" l="1"/>
  <c r="N1723" i="2" s="1"/>
  <c r="L1723" i="2"/>
  <c r="J1723" i="2"/>
  <c r="M1723" i="2" s="1"/>
  <c r="AB1723" i="2"/>
  <c r="AC1723" i="2" s="1"/>
  <c r="O1723" i="2" l="1"/>
  <c r="Q1723" i="2" s="1"/>
  <c r="R1723" i="2" s="1"/>
  <c r="S1723" i="2" s="1"/>
  <c r="T1723" i="2" s="1"/>
  <c r="U1723" i="2" l="1"/>
  <c r="X1723" i="2" s="1"/>
  <c r="Y1723" i="2" s="1"/>
  <c r="G1723" i="2"/>
  <c r="C1724" i="2" l="1"/>
  <c r="D1724" i="2" l="1"/>
  <c r="I1724" i="2" s="1"/>
  <c r="Z1724" i="2" s="1"/>
  <c r="AA1724" i="2"/>
  <c r="J1724" i="2" l="1"/>
  <c r="M1724" i="2" s="1"/>
  <c r="K1724" i="2"/>
  <c r="N1724" i="2" s="1"/>
  <c r="L1724" i="2"/>
  <c r="AB1724" i="2"/>
  <c r="AC1724" i="2" s="1"/>
  <c r="O1724" i="2" l="1"/>
  <c r="Q1724" i="2" s="1"/>
  <c r="R1724" i="2" s="1"/>
  <c r="S1724" i="2" s="1"/>
  <c r="T1724" i="2" s="1"/>
  <c r="U1724" i="2" l="1"/>
  <c r="X1724" i="2" s="1"/>
  <c r="Y1724" i="2" s="1"/>
  <c r="G1724" i="2"/>
  <c r="C1725" i="2" l="1"/>
  <c r="D1725" i="2" l="1"/>
  <c r="I1725" i="2" s="1"/>
  <c r="Z1725" i="2" s="1"/>
  <c r="AA1725" i="2"/>
  <c r="K1725" i="2" l="1"/>
  <c r="N1725" i="2" s="1"/>
  <c r="L1725" i="2"/>
  <c r="J1725" i="2"/>
  <c r="M1725" i="2" s="1"/>
  <c r="AB1725" i="2"/>
  <c r="AC1725" i="2" s="1"/>
  <c r="O1725" i="2" l="1"/>
  <c r="Q1725" i="2" s="1"/>
  <c r="R1725" i="2" s="1"/>
  <c r="S1725" i="2" s="1"/>
  <c r="T1725" i="2" s="1"/>
  <c r="U1725" i="2" l="1"/>
  <c r="X1725" i="2" s="1"/>
  <c r="Y1725" i="2" s="1"/>
  <c r="G1725" i="2"/>
  <c r="C1726" i="2" l="1"/>
  <c r="D1726" i="2" l="1"/>
  <c r="I1726" i="2" s="1"/>
  <c r="Z1726" i="2" s="1"/>
  <c r="AA1726" i="2"/>
  <c r="K1726" i="2" l="1"/>
  <c r="N1726" i="2" s="1"/>
  <c r="L1726" i="2"/>
  <c r="AB1726" i="2"/>
  <c r="AC1726" i="2" s="1"/>
  <c r="J1726" i="2"/>
  <c r="M1726" i="2" s="1"/>
  <c r="O1726" i="2" l="1"/>
  <c r="Q1726" i="2" s="1"/>
  <c r="R1726" i="2" s="1"/>
  <c r="S1726" i="2" s="1"/>
  <c r="T1726" i="2" s="1"/>
  <c r="U1726" i="2" l="1"/>
  <c r="X1726" i="2" s="1"/>
  <c r="Y1726" i="2" s="1"/>
  <c r="G1726" i="2"/>
  <c r="C1727" i="2" l="1"/>
  <c r="D1727" i="2" l="1"/>
  <c r="I1727" i="2" s="1"/>
  <c r="Z1727" i="2" s="1"/>
  <c r="AA1727" i="2"/>
  <c r="K1727" i="2" l="1"/>
  <c r="N1727" i="2" s="1"/>
  <c r="L1727" i="2"/>
  <c r="J1727" i="2"/>
  <c r="M1727" i="2" s="1"/>
  <c r="AB1727" i="2"/>
  <c r="AC1727" i="2" s="1"/>
  <c r="O1727" i="2" l="1"/>
  <c r="Q1727" i="2" s="1"/>
  <c r="R1727" i="2" s="1"/>
  <c r="S1727" i="2" s="1"/>
  <c r="T1727" i="2" s="1"/>
  <c r="U1727" i="2" l="1"/>
  <c r="X1727" i="2" s="1"/>
  <c r="Y1727" i="2" s="1"/>
  <c r="G1727" i="2"/>
  <c r="C1728" i="2" l="1"/>
  <c r="D1728" i="2" l="1"/>
  <c r="I1728" i="2" s="1"/>
  <c r="Z1728" i="2" s="1"/>
  <c r="AA1728" i="2"/>
  <c r="K1728" i="2" l="1"/>
  <c r="N1728" i="2" s="1"/>
  <c r="J1728" i="2"/>
  <c r="M1728" i="2" s="1"/>
  <c r="L1728" i="2"/>
  <c r="AB1728" i="2"/>
  <c r="AC1728" i="2" s="1"/>
  <c r="O1728" i="2" l="1"/>
  <c r="Q1728" i="2" s="1"/>
  <c r="R1728" i="2" s="1"/>
  <c r="S1728" i="2" s="1"/>
  <c r="T1728" i="2" s="1"/>
  <c r="U1728" i="2" l="1"/>
  <c r="X1728" i="2" s="1"/>
  <c r="Y1728" i="2" s="1"/>
  <c r="G1728" i="2"/>
  <c r="C1729" i="2" l="1"/>
  <c r="D1729" i="2" l="1"/>
  <c r="I1729" i="2" s="1"/>
  <c r="Z1729" i="2" s="1"/>
  <c r="AA1729" i="2"/>
  <c r="K1729" i="2" l="1"/>
  <c r="N1729" i="2" s="1"/>
  <c r="L1729" i="2"/>
  <c r="AB1729" i="2"/>
  <c r="AC1729" i="2" s="1"/>
  <c r="J1729" i="2"/>
  <c r="M1729" i="2" s="1"/>
  <c r="O1729" i="2" l="1"/>
  <c r="Q1729" i="2" s="1"/>
  <c r="R1729" i="2" s="1"/>
  <c r="S1729" i="2" s="1"/>
  <c r="T1729" i="2" s="1"/>
  <c r="U1729" i="2" l="1"/>
  <c r="X1729" i="2" s="1"/>
  <c r="Y1729" i="2" s="1"/>
  <c r="G1729" i="2"/>
  <c r="C1730" i="2" l="1"/>
  <c r="D1730" i="2" l="1"/>
  <c r="I1730" i="2" s="1"/>
  <c r="Z1730" i="2" s="1"/>
  <c r="AA1730" i="2"/>
  <c r="K1730" i="2" l="1"/>
  <c r="N1730" i="2" s="1"/>
  <c r="L1730" i="2"/>
  <c r="J1730" i="2"/>
  <c r="M1730" i="2" s="1"/>
  <c r="AB1730" i="2"/>
  <c r="AC1730" i="2" s="1"/>
  <c r="O1730" i="2" l="1"/>
  <c r="Q1730" i="2" s="1"/>
  <c r="R1730" i="2" s="1"/>
  <c r="S1730" i="2" l="1"/>
  <c r="T1730" i="2" s="1"/>
  <c r="U1730" i="2" s="1"/>
  <c r="X1730" i="2" s="1"/>
  <c r="Y1730" i="2" s="1"/>
  <c r="G1730" i="2" l="1"/>
  <c r="C1731" i="2"/>
  <c r="D1731" i="2" l="1"/>
  <c r="I1731" i="2" s="1"/>
  <c r="Z1731" i="2" s="1"/>
  <c r="AA1731" i="2"/>
  <c r="K1731" i="2" l="1"/>
  <c r="N1731" i="2" s="1"/>
  <c r="L1731" i="2"/>
  <c r="AB1731" i="2"/>
  <c r="AC1731" i="2" s="1"/>
  <c r="J1731" i="2"/>
  <c r="M1731" i="2" s="1"/>
  <c r="O1731" i="2" l="1"/>
  <c r="Q1731" i="2" s="1"/>
  <c r="R1731" i="2" s="1"/>
  <c r="S1731" i="2" s="1"/>
  <c r="T1731" i="2" s="1"/>
  <c r="U1731" i="2" l="1"/>
  <c r="X1731" i="2" s="1"/>
  <c r="Y1731" i="2" s="1"/>
  <c r="G1731" i="2"/>
  <c r="C1732" i="2" l="1"/>
  <c r="D1732" i="2" l="1"/>
  <c r="I1732" i="2" s="1"/>
  <c r="Z1732" i="2" s="1"/>
  <c r="AA1732" i="2"/>
  <c r="AB1732" i="2" l="1"/>
  <c r="AC1732" i="2" s="1"/>
  <c r="K1732" i="2"/>
  <c r="N1732" i="2" s="1"/>
  <c r="L1732" i="2"/>
  <c r="J1732" i="2"/>
  <c r="M1732" i="2" s="1"/>
  <c r="O1732" i="2" l="1"/>
  <c r="Q1732" i="2" s="1"/>
  <c r="R1732" i="2" s="1"/>
  <c r="S1732" i="2" s="1"/>
  <c r="T1732" i="2" s="1"/>
  <c r="U1732" i="2" l="1"/>
  <c r="X1732" i="2" s="1"/>
  <c r="Y1732" i="2" s="1"/>
  <c r="G1732" i="2"/>
  <c r="C1733" i="2" l="1"/>
  <c r="D1733" i="2" l="1"/>
  <c r="I1733" i="2" s="1"/>
  <c r="Z1733" i="2" s="1"/>
  <c r="AA1733" i="2"/>
  <c r="AB1733" i="2" l="1"/>
  <c r="AC1733" i="2" s="1"/>
  <c r="L1733" i="2"/>
  <c r="K1733" i="2"/>
  <c r="N1733" i="2" s="1"/>
  <c r="J1733" i="2"/>
  <c r="M1733" i="2" s="1"/>
  <c r="O1733" i="2" l="1"/>
  <c r="Q1733" i="2" s="1"/>
  <c r="R1733" i="2" s="1"/>
  <c r="S1733" i="2" s="1"/>
  <c r="T1733" i="2" s="1"/>
  <c r="U1733" i="2" l="1"/>
  <c r="X1733" i="2" s="1"/>
  <c r="Y1733" i="2" s="1"/>
  <c r="G1733" i="2"/>
  <c r="C1734" i="2" l="1"/>
  <c r="D1734" i="2" l="1"/>
  <c r="I1734" i="2" s="1"/>
  <c r="Z1734" i="2" s="1"/>
  <c r="AA1734" i="2"/>
  <c r="AB1734" i="2" l="1"/>
  <c r="AC1734" i="2" s="1"/>
  <c r="K1734" i="2"/>
  <c r="N1734" i="2" s="1"/>
  <c r="L1734" i="2"/>
  <c r="J1734" i="2"/>
  <c r="M1734" i="2" s="1"/>
  <c r="O1734" i="2" l="1"/>
  <c r="Q1734" i="2" s="1"/>
  <c r="R1734" i="2" s="1"/>
  <c r="S1734" i="2" s="1"/>
  <c r="T1734" i="2" s="1"/>
  <c r="U1734" i="2" l="1"/>
  <c r="X1734" i="2" s="1"/>
  <c r="Y1734" i="2" s="1"/>
  <c r="G1734" i="2"/>
  <c r="C1735" i="2" l="1"/>
  <c r="D1735" i="2" l="1"/>
  <c r="I1735" i="2" s="1"/>
  <c r="Z1735" i="2" s="1"/>
  <c r="AA1735" i="2"/>
  <c r="K1735" i="2" l="1"/>
  <c r="N1735" i="2" s="1"/>
  <c r="J1735" i="2"/>
  <c r="M1735" i="2" s="1"/>
  <c r="L1735" i="2"/>
  <c r="AB1735" i="2"/>
  <c r="AC1735" i="2" s="1"/>
  <c r="O1735" i="2" l="1"/>
  <c r="Q1735" i="2" s="1"/>
  <c r="R1735" i="2" s="1"/>
  <c r="S1735" i="2" s="1"/>
  <c r="T1735" i="2" s="1"/>
  <c r="U1735" i="2" l="1"/>
  <c r="X1735" i="2" s="1"/>
  <c r="Y1735" i="2" s="1"/>
  <c r="G1735" i="2"/>
  <c r="C1736" i="2" l="1"/>
  <c r="D1736" i="2" l="1"/>
  <c r="I1736" i="2" s="1"/>
  <c r="Z1736" i="2" s="1"/>
  <c r="AA1736" i="2"/>
  <c r="K1736" i="2" l="1"/>
  <c r="N1736" i="2" s="1"/>
  <c r="L1736" i="2"/>
  <c r="AB1736" i="2"/>
  <c r="AC1736" i="2" s="1"/>
  <c r="J1736" i="2"/>
  <c r="M1736" i="2" s="1"/>
  <c r="O1736" i="2" l="1"/>
  <c r="Q1736" i="2" s="1"/>
  <c r="R1736" i="2" s="1"/>
  <c r="S1736" i="2" s="1"/>
  <c r="T1736" i="2" s="1"/>
  <c r="U1736" i="2" l="1"/>
  <c r="X1736" i="2" s="1"/>
  <c r="Y1736" i="2" s="1"/>
  <c r="G1736" i="2"/>
  <c r="C1737" i="2" l="1"/>
  <c r="D1737" i="2" l="1"/>
  <c r="I1737" i="2" s="1"/>
  <c r="Z1737" i="2" s="1"/>
  <c r="AA1737" i="2"/>
  <c r="K1737" i="2" l="1"/>
  <c r="N1737" i="2" s="1"/>
  <c r="L1737" i="2"/>
  <c r="J1737" i="2"/>
  <c r="M1737" i="2" s="1"/>
  <c r="AB1737" i="2"/>
  <c r="AC1737" i="2" s="1"/>
  <c r="O1737" i="2" l="1"/>
  <c r="Q1737" i="2" s="1"/>
  <c r="R1737" i="2" s="1"/>
  <c r="S1737" i="2" s="1"/>
  <c r="T1737" i="2" s="1"/>
  <c r="U1737" i="2" l="1"/>
  <c r="X1737" i="2" s="1"/>
  <c r="Y1737" i="2" s="1"/>
  <c r="G1737" i="2"/>
  <c r="C1738" i="2"/>
  <c r="D1738" i="2" l="1"/>
  <c r="I1738" i="2" s="1"/>
  <c r="Z1738" i="2" s="1"/>
  <c r="AA1738" i="2"/>
  <c r="K1738" i="2" l="1"/>
  <c r="N1738" i="2" s="1"/>
  <c r="L1738" i="2"/>
  <c r="J1738" i="2"/>
  <c r="M1738" i="2" s="1"/>
  <c r="AB1738" i="2"/>
  <c r="AC1738" i="2" s="1"/>
  <c r="O1738" i="2" l="1"/>
  <c r="Q1738" i="2" s="1"/>
  <c r="R1738" i="2" s="1"/>
  <c r="S1738" i="2" s="1"/>
  <c r="T1738" i="2" s="1"/>
  <c r="U1738" i="2" l="1"/>
  <c r="X1738" i="2" s="1"/>
  <c r="Y1738" i="2" s="1"/>
  <c r="G1738" i="2"/>
  <c r="C1739" i="2"/>
  <c r="D1739" i="2" l="1"/>
  <c r="I1739" i="2" s="1"/>
  <c r="Z1739" i="2" s="1"/>
  <c r="AA1739" i="2"/>
  <c r="K1739" i="2" l="1"/>
  <c r="N1739" i="2" s="1"/>
  <c r="L1739" i="2"/>
  <c r="J1739" i="2"/>
  <c r="M1739" i="2" s="1"/>
  <c r="AB1739" i="2"/>
  <c r="AC1739" i="2" s="1"/>
  <c r="O1739" i="2" l="1"/>
  <c r="Q1739" i="2" s="1"/>
  <c r="R1739" i="2" s="1"/>
  <c r="S1739" i="2" s="1"/>
  <c r="T1739" i="2" s="1"/>
  <c r="U1739" i="2" l="1"/>
  <c r="X1739" i="2" s="1"/>
  <c r="Y1739" i="2" s="1"/>
  <c r="C1740" i="2" s="1"/>
  <c r="G1739" i="2"/>
  <c r="D1740" i="2" l="1"/>
  <c r="I1740" i="2" s="1"/>
  <c r="Z1740" i="2" s="1"/>
  <c r="AA1740" i="2"/>
  <c r="K1740" i="2" l="1"/>
  <c r="N1740" i="2" s="1"/>
  <c r="L1740" i="2"/>
  <c r="J1740" i="2"/>
  <c r="M1740" i="2" s="1"/>
  <c r="AB1740" i="2"/>
  <c r="AC1740" i="2" s="1"/>
  <c r="O1740" i="2" l="1"/>
  <c r="Q1740" i="2" s="1"/>
  <c r="R1740" i="2" s="1"/>
  <c r="S1740" i="2" s="1"/>
  <c r="T1740" i="2" s="1"/>
  <c r="U1740" i="2" l="1"/>
  <c r="X1740" i="2" s="1"/>
  <c r="Y1740" i="2" s="1"/>
  <c r="G1740" i="2"/>
  <c r="C1741" i="2" l="1"/>
  <c r="D1741" i="2" l="1"/>
  <c r="I1741" i="2" s="1"/>
  <c r="Z1741" i="2" s="1"/>
  <c r="AA1741" i="2"/>
  <c r="K1741" i="2" l="1"/>
  <c r="N1741" i="2" s="1"/>
  <c r="L1741" i="2"/>
  <c r="J1741" i="2"/>
  <c r="M1741" i="2" s="1"/>
  <c r="AB1741" i="2"/>
  <c r="AC1741" i="2" s="1"/>
  <c r="O1741" i="2" l="1"/>
  <c r="Q1741" i="2" s="1"/>
  <c r="R1741" i="2" s="1"/>
  <c r="S1741" i="2" s="1"/>
  <c r="T1741" i="2" s="1"/>
  <c r="U1741" i="2" l="1"/>
  <c r="X1741" i="2" s="1"/>
  <c r="Y1741" i="2" s="1"/>
  <c r="G1741" i="2"/>
  <c r="C1742" i="2" l="1"/>
  <c r="D1742" i="2" l="1"/>
  <c r="I1742" i="2" s="1"/>
  <c r="Z1742" i="2" s="1"/>
  <c r="AA1742" i="2"/>
  <c r="AB1742" i="2" l="1"/>
  <c r="AC1742" i="2" s="1"/>
  <c r="K1742" i="2"/>
  <c r="N1742" i="2" s="1"/>
  <c r="L1742" i="2"/>
  <c r="J1742" i="2"/>
  <c r="M1742" i="2" s="1"/>
  <c r="O1742" i="2" l="1"/>
  <c r="Q1742" i="2" s="1"/>
  <c r="R1742" i="2" s="1"/>
  <c r="S1742" i="2" s="1"/>
  <c r="T1742" i="2" s="1"/>
  <c r="U1742" i="2" l="1"/>
  <c r="X1742" i="2" s="1"/>
  <c r="Y1742" i="2" s="1"/>
  <c r="G1742" i="2"/>
  <c r="C1743" i="2" l="1"/>
  <c r="D1743" i="2" l="1"/>
  <c r="I1743" i="2" s="1"/>
  <c r="Z1743" i="2" s="1"/>
  <c r="AA1743" i="2"/>
  <c r="L1743" i="2" l="1"/>
  <c r="K1743" i="2"/>
  <c r="N1743" i="2" s="1"/>
  <c r="J1743" i="2"/>
  <c r="M1743" i="2" s="1"/>
  <c r="AB1743" i="2"/>
  <c r="AC1743" i="2" s="1"/>
  <c r="O1743" i="2" l="1"/>
  <c r="Q1743" i="2" s="1"/>
  <c r="R1743" i="2" s="1"/>
  <c r="S1743" i="2" s="1"/>
  <c r="T1743" i="2" s="1"/>
  <c r="U1743" i="2" l="1"/>
  <c r="X1743" i="2" s="1"/>
  <c r="Y1743" i="2" s="1"/>
  <c r="G1743" i="2"/>
  <c r="C1744" i="2" l="1"/>
  <c r="D1744" i="2" l="1"/>
  <c r="I1744" i="2" s="1"/>
  <c r="Z1744" i="2" s="1"/>
  <c r="AA1744" i="2"/>
  <c r="K1744" i="2" l="1"/>
  <c r="N1744" i="2" s="1"/>
  <c r="L1744" i="2"/>
  <c r="J1744" i="2"/>
  <c r="M1744" i="2" s="1"/>
  <c r="AB1744" i="2"/>
  <c r="AC1744" i="2" s="1"/>
  <c r="O1744" i="2" l="1"/>
  <c r="Q1744" i="2" s="1"/>
  <c r="R1744" i="2" s="1"/>
  <c r="S1744" i="2" s="1"/>
  <c r="T1744" i="2" s="1"/>
  <c r="U1744" i="2" l="1"/>
  <c r="X1744" i="2" s="1"/>
  <c r="Y1744" i="2" s="1"/>
  <c r="C1745" i="2" s="1"/>
  <c r="G1744" i="2"/>
  <c r="D1745" i="2" l="1"/>
  <c r="I1745" i="2" s="1"/>
  <c r="Z1745" i="2" s="1"/>
  <c r="AA1745" i="2"/>
  <c r="K1745" i="2" l="1"/>
  <c r="N1745" i="2" s="1"/>
  <c r="AB1745" i="2"/>
  <c r="AC1745" i="2" s="1"/>
  <c r="J1745" i="2"/>
  <c r="M1745" i="2" s="1"/>
  <c r="L1745" i="2"/>
  <c r="O1745" i="2" l="1"/>
  <c r="Q1745" i="2" s="1"/>
  <c r="R1745" i="2" s="1"/>
  <c r="S1745" i="2" s="1"/>
  <c r="T1745" i="2" s="1"/>
  <c r="U1745" i="2" l="1"/>
  <c r="X1745" i="2" s="1"/>
  <c r="Y1745" i="2" s="1"/>
  <c r="G1745" i="2"/>
  <c r="C1746" i="2" l="1"/>
  <c r="D1746" i="2" l="1"/>
  <c r="I1746" i="2" s="1"/>
  <c r="Z1746" i="2" s="1"/>
  <c r="AA1746" i="2"/>
  <c r="K1746" i="2" l="1"/>
  <c r="N1746" i="2" s="1"/>
  <c r="L1746" i="2"/>
  <c r="J1746" i="2"/>
  <c r="M1746" i="2" s="1"/>
  <c r="AB1746" i="2"/>
  <c r="AC1746" i="2" s="1"/>
  <c r="O1746" i="2" l="1"/>
  <c r="Q1746" i="2" s="1"/>
  <c r="R1746" i="2" s="1"/>
  <c r="S1746" i="2" s="1"/>
  <c r="T1746" i="2" s="1"/>
  <c r="U1746" i="2" l="1"/>
  <c r="X1746" i="2" s="1"/>
  <c r="Y1746" i="2" s="1"/>
  <c r="G1746" i="2"/>
  <c r="C1747" i="2" l="1"/>
  <c r="D1747" i="2" l="1"/>
  <c r="I1747" i="2" s="1"/>
  <c r="Z1747" i="2" s="1"/>
  <c r="AA1747" i="2"/>
  <c r="K1747" i="2" l="1"/>
  <c r="N1747" i="2" s="1"/>
  <c r="L1747" i="2"/>
  <c r="J1747" i="2"/>
  <c r="M1747" i="2" s="1"/>
  <c r="AB1747" i="2"/>
  <c r="AC1747" i="2" s="1"/>
  <c r="O1747" i="2" l="1"/>
  <c r="Q1747" i="2" s="1"/>
  <c r="R1747" i="2" s="1"/>
  <c r="S1747" i="2" l="1"/>
  <c r="T1747" i="2" s="1"/>
  <c r="U1747" i="2" s="1"/>
  <c r="X1747" i="2" s="1"/>
  <c r="Y1747" i="2" s="1"/>
  <c r="G1747" i="2" l="1"/>
  <c r="C1748" i="2"/>
  <c r="D1748" i="2" l="1"/>
  <c r="I1748" i="2" s="1"/>
  <c r="Z1748" i="2" s="1"/>
  <c r="AA1748" i="2"/>
  <c r="K1748" i="2" l="1"/>
  <c r="N1748" i="2" s="1"/>
  <c r="L1748" i="2"/>
  <c r="J1748" i="2"/>
  <c r="M1748" i="2" s="1"/>
  <c r="AB1748" i="2"/>
  <c r="AC1748" i="2" s="1"/>
  <c r="O1748" i="2" l="1"/>
  <c r="Q1748" i="2" s="1"/>
  <c r="R1748" i="2" s="1"/>
  <c r="S1748" i="2" s="1"/>
  <c r="T1748" i="2" s="1"/>
  <c r="U1748" i="2" l="1"/>
  <c r="X1748" i="2" s="1"/>
  <c r="Y1748" i="2" s="1"/>
  <c r="G1748" i="2"/>
  <c r="C1749" i="2" l="1"/>
  <c r="D1749" i="2" l="1"/>
  <c r="I1749" i="2" s="1"/>
  <c r="Z1749" i="2" s="1"/>
  <c r="AA1749" i="2"/>
  <c r="K1749" i="2" l="1"/>
  <c r="N1749" i="2" s="1"/>
  <c r="L1749" i="2"/>
  <c r="J1749" i="2"/>
  <c r="M1749" i="2" s="1"/>
  <c r="AB1749" i="2"/>
  <c r="AC1749" i="2" s="1"/>
  <c r="O1749" i="2" l="1"/>
  <c r="Q1749" i="2" s="1"/>
  <c r="R1749" i="2" s="1"/>
  <c r="S1749" i="2" s="1"/>
  <c r="T1749" i="2" s="1"/>
  <c r="U1749" i="2" l="1"/>
  <c r="X1749" i="2" s="1"/>
  <c r="Y1749" i="2" s="1"/>
  <c r="G1749" i="2"/>
  <c r="C1750" i="2" l="1"/>
  <c r="D1750" i="2" l="1"/>
  <c r="I1750" i="2" s="1"/>
  <c r="Z1750" i="2" s="1"/>
  <c r="AA1750" i="2"/>
  <c r="K1750" i="2" l="1"/>
  <c r="N1750" i="2" s="1"/>
  <c r="L1750" i="2"/>
  <c r="J1750" i="2"/>
  <c r="M1750" i="2" s="1"/>
  <c r="AB1750" i="2"/>
  <c r="AC1750" i="2" s="1"/>
  <c r="O1750" i="2" l="1"/>
  <c r="Q1750" i="2" s="1"/>
  <c r="R1750" i="2" s="1"/>
  <c r="S1750" i="2" s="1"/>
  <c r="T1750" i="2" s="1"/>
  <c r="U1750" i="2" l="1"/>
  <c r="X1750" i="2" s="1"/>
  <c r="Y1750" i="2" s="1"/>
  <c r="G1750" i="2"/>
  <c r="C1751" i="2" l="1"/>
  <c r="D1751" i="2" l="1"/>
  <c r="I1751" i="2" s="1"/>
  <c r="Z1751" i="2" s="1"/>
  <c r="AA1751" i="2"/>
  <c r="K1751" i="2" l="1"/>
  <c r="N1751" i="2" s="1"/>
  <c r="L1751" i="2"/>
  <c r="J1751" i="2"/>
  <c r="M1751" i="2" s="1"/>
  <c r="AB1751" i="2"/>
  <c r="AC1751" i="2" s="1"/>
  <c r="O1751" i="2" l="1"/>
  <c r="Q1751" i="2" s="1"/>
  <c r="R1751" i="2" s="1"/>
  <c r="S1751" i="2" s="1"/>
  <c r="T1751" i="2" s="1"/>
  <c r="U1751" i="2" l="1"/>
  <c r="X1751" i="2" s="1"/>
  <c r="Y1751" i="2" s="1"/>
  <c r="C1752" i="2" s="1"/>
  <c r="G1751" i="2"/>
  <c r="D1752" i="2" l="1"/>
  <c r="I1752" i="2" s="1"/>
  <c r="Z1752" i="2" s="1"/>
  <c r="AA1752" i="2"/>
  <c r="K1752" i="2" l="1"/>
  <c r="N1752" i="2" s="1"/>
  <c r="L1752" i="2"/>
  <c r="AB1752" i="2"/>
  <c r="AC1752" i="2" s="1"/>
  <c r="J1752" i="2"/>
  <c r="M1752" i="2" s="1"/>
  <c r="O1752" i="2" l="1"/>
  <c r="Q1752" i="2" s="1"/>
  <c r="R1752" i="2" s="1"/>
  <c r="S1752" i="2" s="1"/>
  <c r="T1752" i="2" s="1"/>
  <c r="U1752" i="2" l="1"/>
  <c r="X1752" i="2" s="1"/>
  <c r="Y1752" i="2" s="1"/>
  <c r="C1753" i="2" s="1"/>
  <c r="G1752" i="2"/>
  <c r="D1753" i="2" l="1"/>
  <c r="I1753" i="2" s="1"/>
  <c r="Z1753" i="2" s="1"/>
  <c r="AA1753" i="2"/>
  <c r="K1753" i="2" l="1"/>
  <c r="N1753" i="2" s="1"/>
  <c r="L1753" i="2"/>
  <c r="J1753" i="2"/>
  <c r="M1753" i="2" s="1"/>
  <c r="AB1753" i="2"/>
  <c r="AC1753" i="2" s="1"/>
  <c r="O1753" i="2" l="1"/>
  <c r="Q1753" i="2" s="1"/>
  <c r="R1753" i="2" s="1"/>
  <c r="S1753" i="2" s="1"/>
  <c r="T1753" i="2" s="1"/>
  <c r="U1753" i="2" l="1"/>
  <c r="X1753" i="2" s="1"/>
  <c r="Y1753" i="2" s="1"/>
  <c r="G1753" i="2"/>
  <c r="C1754" i="2" l="1"/>
  <c r="D1754" i="2" l="1"/>
  <c r="I1754" i="2" s="1"/>
  <c r="Z1754" i="2" s="1"/>
  <c r="AA1754" i="2"/>
  <c r="K1754" i="2" l="1"/>
  <c r="N1754" i="2" s="1"/>
  <c r="AB1754" i="2"/>
  <c r="AC1754" i="2" s="1"/>
  <c r="J1754" i="2"/>
  <c r="M1754" i="2" s="1"/>
  <c r="L1754" i="2"/>
  <c r="O1754" i="2" l="1"/>
  <c r="Q1754" i="2" s="1"/>
  <c r="R1754" i="2" s="1"/>
  <c r="S1754" i="2" s="1"/>
  <c r="T1754" i="2" s="1"/>
  <c r="U1754" i="2" l="1"/>
  <c r="X1754" i="2" s="1"/>
  <c r="Y1754" i="2" s="1"/>
  <c r="G1754" i="2"/>
  <c r="C1755" i="2" l="1"/>
  <c r="D1755" i="2" l="1"/>
  <c r="I1755" i="2" s="1"/>
  <c r="Z1755" i="2" s="1"/>
  <c r="AA1755" i="2"/>
  <c r="K1755" i="2" l="1"/>
  <c r="N1755" i="2" s="1"/>
  <c r="L1755" i="2"/>
  <c r="J1755" i="2"/>
  <c r="M1755" i="2" s="1"/>
  <c r="AB1755" i="2"/>
  <c r="AC1755" i="2" s="1"/>
  <c r="O1755" i="2" l="1"/>
  <c r="Q1755" i="2" s="1"/>
  <c r="R1755" i="2" s="1"/>
  <c r="S1755" i="2" s="1"/>
  <c r="T1755" i="2" s="1"/>
  <c r="U1755" i="2" l="1"/>
  <c r="X1755" i="2" s="1"/>
  <c r="Y1755" i="2" s="1"/>
  <c r="G1755" i="2"/>
  <c r="C1756" i="2" l="1"/>
  <c r="D1756" i="2" l="1"/>
  <c r="I1756" i="2" s="1"/>
  <c r="Z1756" i="2" s="1"/>
  <c r="AA1756" i="2"/>
  <c r="K1756" i="2" l="1"/>
  <c r="N1756" i="2" s="1"/>
  <c r="L1756" i="2"/>
  <c r="J1756" i="2"/>
  <c r="M1756" i="2" s="1"/>
  <c r="AB1756" i="2"/>
  <c r="AC1756" i="2" s="1"/>
  <c r="O1756" i="2" l="1"/>
  <c r="Q1756" i="2" s="1"/>
  <c r="R1756" i="2" s="1"/>
  <c r="S1756" i="2" s="1"/>
  <c r="T1756" i="2" s="1"/>
  <c r="U1756" i="2" l="1"/>
  <c r="X1756" i="2" s="1"/>
  <c r="Y1756" i="2" s="1"/>
  <c r="G1756" i="2"/>
  <c r="C1757" i="2" l="1"/>
  <c r="D1757" i="2" l="1"/>
  <c r="I1757" i="2" s="1"/>
  <c r="Z1757" i="2" s="1"/>
  <c r="AA1757" i="2"/>
  <c r="K1757" i="2" l="1"/>
  <c r="N1757" i="2" s="1"/>
  <c r="L1757" i="2"/>
  <c r="J1757" i="2"/>
  <c r="M1757" i="2" s="1"/>
  <c r="AB1757" i="2"/>
  <c r="AC1757" i="2" s="1"/>
  <c r="O1757" i="2" l="1"/>
  <c r="Q1757" i="2" s="1"/>
  <c r="R1757" i="2" s="1"/>
  <c r="S1757" i="2" s="1"/>
  <c r="T1757" i="2" s="1"/>
  <c r="U1757" i="2" l="1"/>
  <c r="X1757" i="2" s="1"/>
  <c r="Y1757" i="2" s="1"/>
  <c r="G1757" i="2"/>
  <c r="C1758" i="2" l="1"/>
  <c r="D1758" i="2" l="1"/>
  <c r="I1758" i="2" s="1"/>
  <c r="Z1758" i="2" s="1"/>
  <c r="AA1758" i="2"/>
  <c r="K1758" i="2" l="1"/>
  <c r="N1758" i="2" s="1"/>
  <c r="L1758" i="2"/>
  <c r="AB1758" i="2"/>
  <c r="AC1758" i="2" s="1"/>
  <c r="J1758" i="2"/>
  <c r="M1758" i="2" s="1"/>
  <c r="O1758" i="2" l="1"/>
  <c r="Q1758" i="2" s="1"/>
  <c r="R1758" i="2" s="1"/>
  <c r="S1758" i="2" s="1"/>
  <c r="T1758" i="2" s="1"/>
  <c r="U1758" i="2" l="1"/>
  <c r="X1758" i="2" s="1"/>
  <c r="Y1758" i="2" s="1"/>
  <c r="C1759" i="2" s="1"/>
  <c r="G1758" i="2"/>
  <c r="D1759" i="2" l="1"/>
  <c r="I1759" i="2" s="1"/>
  <c r="Z1759" i="2" s="1"/>
  <c r="AA1759" i="2"/>
  <c r="K1759" i="2" l="1"/>
  <c r="N1759" i="2" s="1"/>
  <c r="J1759" i="2"/>
  <c r="M1759" i="2" s="1"/>
  <c r="L1759" i="2"/>
  <c r="AB1759" i="2"/>
  <c r="AC1759" i="2" s="1"/>
  <c r="O1759" i="2" l="1"/>
  <c r="Q1759" i="2" s="1"/>
  <c r="R1759" i="2" s="1"/>
  <c r="S1759" i="2" s="1"/>
  <c r="T1759" i="2" s="1"/>
  <c r="U1759" i="2" l="1"/>
  <c r="X1759" i="2" s="1"/>
  <c r="Y1759" i="2" s="1"/>
  <c r="C1760" i="2" s="1"/>
  <c r="G1759" i="2"/>
  <c r="D1760" i="2" l="1"/>
  <c r="I1760" i="2" s="1"/>
  <c r="Z1760" i="2" s="1"/>
  <c r="AA1760" i="2"/>
  <c r="K1760" i="2" l="1"/>
  <c r="N1760" i="2" s="1"/>
  <c r="L1760" i="2"/>
  <c r="J1760" i="2"/>
  <c r="M1760" i="2" s="1"/>
  <c r="AB1760" i="2"/>
  <c r="AC1760" i="2" s="1"/>
  <c r="O1760" i="2" l="1"/>
  <c r="Q1760" i="2" s="1"/>
  <c r="R1760" i="2" s="1"/>
  <c r="S1760" i="2" s="1"/>
  <c r="T1760" i="2" s="1"/>
  <c r="U1760" i="2" l="1"/>
  <c r="X1760" i="2" s="1"/>
  <c r="Y1760" i="2" s="1"/>
  <c r="C1761" i="2" s="1"/>
  <c r="G1760" i="2"/>
  <c r="D1761" i="2" l="1"/>
  <c r="I1761" i="2" s="1"/>
  <c r="Z1761" i="2" s="1"/>
  <c r="AA1761" i="2"/>
  <c r="J1761" i="2" l="1"/>
  <c r="M1761" i="2" s="1"/>
  <c r="K1761" i="2"/>
  <c r="N1761" i="2" s="1"/>
  <c r="L1761" i="2"/>
  <c r="AB1761" i="2"/>
  <c r="AC1761" i="2" s="1"/>
  <c r="O1761" i="2" l="1"/>
  <c r="Q1761" i="2" s="1"/>
  <c r="R1761" i="2" s="1"/>
  <c r="S1761" i="2" s="1"/>
  <c r="T1761" i="2" s="1"/>
  <c r="U1761" i="2" l="1"/>
  <c r="X1761" i="2" s="1"/>
  <c r="Y1761" i="2" s="1"/>
  <c r="C1762" i="2" s="1"/>
  <c r="G1761" i="2"/>
  <c r="D1762" i="2" l="1"/>
  <c r="I1762" i="2" s="1"/>
  <c r="Z1762" i="2" s="1"/>
  <c r="AA1762" i="2"/>
  <c r="K1762" i="2" l="1"/>
  <c r="N1762" i="2" s="1"/>
  <c r="L1762" i="2"/>
  <c r="J1762" i="2"/>
  <c r="M1762" i="2" s="1"/>
  <c r="AB1762" i="2"/>
  <c r="AC1762" i="2" s="1"/>
  <c r="O1762" i="2" l="1"/>
  <c r="Q1762" i="2" s="1"/>
  <c r="R1762" i="2" s="1"/>
  <c r="S1762" i="2" s="1"/>
  <c r="T1762" i="2" s="1"/>
  <c r="U1762" i="2" l="1"/>
  <c r="X1762" i="2" s="1"/>
  <c r="Y1762" i="2" s="1"/>
  <c r="C1763" i="2" s="1"/>
  <c r="G1762" i="2"/>
  <c r="D1763" i="2" l="1"/>
  <c r="I1763" i="2" s="1"/>
  <c r="Z1763" i="2" s="1"/>
  <c r="AA1763" i="2"/>
  <c r="K1763" i="2" l="1"/>
  <c r="N1763" i="2" s="1"/>
  <c r="L1763" i="2"/>
  <c r="J1763" i="2"/>
  <c r="M1763" i="2" s="1"/>
  <c r="AB1763" i="2"/>
  <c r="AC1763" i="2" s="1"/>
  <c r="O1763" i="2" l="1"/>
  <c r="Q1763" i="2" s="1"/>
  <c r="R1763" i="2" s="1"/>
  <c r="S1763" i="2" s="1"/>
  <c r="T1763" i="2" s="1"/>
  <c r="U1763" i="2" l="1"/>
  <c r="X1763" i="2" s="1"/>
  <c r="Y1763" i="2" s="1"/>
  <c r="C1764" i="2" s="1"/>
  <c r="G1763" i="2"/>
  <c r="D1764" i="2" l="1"/>
  <c r="I1764" i="2" s="1"/>
  <c r="Z1764" i="2" s="1"/>
  <c r="AA1764" i="2"/>
  <c r="K1764" i="2" l="1"/>
  <c r="N1764" i="2" s="1"/>
  <c r="J1764" i="2"/>
  <c r="M1764" i="2" s="1"/>
  <c r="L1764" i="2"/>
  <c r="AB1764" i="2"/>
  <c r="AC1764" i="2" s="1"/>
  <c r="O1764" i="2" l="1"/>
  <c r="Q1764" i="2" s="1"/>
  <c r="R1764" i="2" s="1"/>
  <c r="S1764" i="2" s="1"/>
  <c r="T1764" i="2" s="1"/>
  <c r="U1764" i="2" l="1"/>
  <c r="X1764" i="2" s="1"/>
  <c r="Y1764" i="2" s="1"/>
  <c r="C1765" i="2" s="1"/>
  <c r="G1764" i="2"/>
  <c r="D1765" i="2" l="1"/>
  <c r="I1765" i="2" s="1"/>
  <c r="Z1765" i="2" s="1"/>
  <c r="AA1765" i="2"/>
  <c r="K1765" i="2" l="1"/>
  <c r="N1765" i="2" s="1"/>
  <c r="L1765" i="2"/>
  <c r="J1765" i="2"/>
  <c r="M1765" i="2" s="1"/>
  <c r="AB1765" i="2"/>
  <c r="AC1765" i="2" s="1"/>
  <c r="O1765" i="2" l="1"/>
  <c r="Q1765" i="2" s="1"/>
  <c r="R1765" i="2" s="1"/>
  <c r="S1765" i="2" s="1"/>
  <c r="T1765" i="2" s="1"/>
  <c r="U1765" i="2" l="1"/>
  <c r="X1765" i="2" s="1"/>
  <c r="Y1765" i="2" s="1"/>
  <c r="C1766" i="2" s="1"/>
  <c r="G1765" i="2"/>
  <c r="D1766" i="2" l="1"/>
  <c r="I1766" i="2" s="1"/>
  <c r="Z1766" i="2" s="1"/>
  <c r="AA1766" i="2"/>
  <c r="L1766" i="2" l="1"/>
  <c r="K1766" i="2"/>
  <c r="N1766" i="2" s="1"/>
  <c r="J1766" i="2"/>
  <c r="M1766" i="2" s="1"/>
  <c r="AB1766" i="2"/>
  <c r="AC1766" i="2" s="1"/>
  <c r="O1766" i="2" l="1"/>
  <c r="Q1766" i="2" s="1"/>
  <c r="R1766" i="2" s="1"/>
  <c r="S1766" i="2" s="1"/>
  <c r="T1766" i="2" s="1"/>
  <c r="U1766" i="2" l="1"/>
  <c r="X1766" i="2" s="1"/>
  <c r="Y1766" i="2" s="1"/>
  <c r="C1767" i="2" s="1"/>
  <c r="G1766" i="2"/>
  <c r="D1767" i="2" l="1"/>
  <c r="I1767" i="2" s="1"/>
  <c r="Z1767" i="2" s="1"/>
  <c r="AA1767" i="2"/>
  <c r="K1767" i="2" l="1"/>
  <c r="N1767" i="2" s="1"/>
  <c r="L1767" i="2"/>
  <c r="J1767" i="2"/>
  <c r="M1767" i="2" s="1"/>
  <c r="AB1767" i="2"/>
  <c r="AC1767" i="2" s="1"/>
  <c r="O1767" i="2" l="1"/>
  <c r="Q1767" i="2" s="1"/>
  <c r="R1767" i="2" s="1"/>
  <c r="S1767" i="2" s="1"/>
  <c r="T1767" i="2" s="1"/>
  <c r="U1767" i="2" l="1"/>
  <c r="X1767" i="2" s="1"/>
  <c r="Y1767" i="2" s="1"/>
  <c r="C1768" i="2" s="1"/>
  <c r="G1767" i="2"/>
  <c r="D1768" i="2" l="1"/>
  <c r="I1768" i="2" s="1"/>
  <c r="Z1768" i="2" s="1"/>
  <c r="AA1768" i="2"/>
  <c r="K1768" i="2" l="1"/>
  <c r="N1768" i="2" s="1"/>
  <c r="L1768" i="2"/>
  <c r="J1768" i="2"/>
  <c r="M1768" i="2" s="1"/>
  <c r="AB1768" i="2"/>
  <c r="AC1768" i="2" s="1"/>
  <c r="O1768" i="2" l="1"/>
  <c r="Q1768" i="2" s="1"/>
  <c r="R1768" i="2" s="1"/>
  <c r="S1768" i="2" s="1"/>
  <c r="T1768" i="2" s="1"/>
  <c r="U1768" i="2" l="1"/>
  <c r="X1768" i="2" s="1"/>
  <c r="Y1768" i="2" s="1"/>
  <c r="C1769" i="2" s="1"/>
  <c r="G1768" i="2"/>
  <c r="D1769" i="2" l="1"/>
  <c r="I1769" i="2" s="1"/>
  <c r="Z1769" i="2" s="1"/>
  <c r="AA1769" i="2"/>
  <c r="AB1769" i="2" l="1"/>
  <c r="AC1769" i="2" s="1"/>
  <c r="L1769" i="2"/>
  <c r="K1769" i="2"/>
  <c r="N1769" i="2" s="1"/>
  <c r="J1769" i="2"/>
  <c r="M1769" i="2" s="1"/>
  <c r="O1769" i="2" l="1"/>
  <c r="Q1769" i="2" s="1"/>
  <c r="R1769" i="2" s="1"/>
  <c r="S1769" i="2" s="1"/>
  <c r="T1769" i="2" s="1"/>
  <c r="U1769" i="2" l="1"/>
  <c r="X1769" i="2" s="1"/>
  <c r="Y1769" i="2" s="1"/>
  <c r="G1769" i="2"/>
  <c r="C1770" i="2" l="1"/>
  <c r="D1770" i="2" l="1"/>
  <c r="I1770" i="2" s="1"/>
  <c r="Z1770" i="2" s="1"/>
  <c r="AA1770" i="2"/>
  <c r="K1770" i="2" l="1"/>
  <c r="N1770" i="2" s="1"/>
  <c r="L1770" i="2"/>
  <c r="AB1770" i="2"/>
  <c r="AC1770" i="2" s="1"/>
  <c r="J1770" i="2"/>
  <c r="M1770" i="2" s="1"/>
  <c r="O1770" i="2" l="1"/>
  <c r="Q1770" i="2" s="1"/>
  <c r="R1770" i="2" s="1"/>
  <c r="S1770" i="2" s="1"/>
  <c r="T1770" i="2" s="1"/>
  <c r="U1770" i="2" l="1"/>
  <c r="X1770" i="2" s="1"/>
  <c r="Y1770" i="2" s="1"/>
  <c r="G1770" i="2"/>
  <c r="C1771" i="2" l="1"/>
  <c r="D1771" i="2" l="1"/>
  <c r="I1771" i="2" s="1"/>
  <c r="Z1771" i="2" s="1"/>
  <c r="AA1771" i="2"/>
  <c r="K1771" i="2" l="1"/>
  <c r="N1771" i="2" s="1"/>
  <c r="L1771" i="2"/>
  <c r="J1771" i="2"/>
  <c r="M1771" i="2" s="1"/>
  <c r="AB1771" i="2"/>
  <c r="AC1771" i="2" s="1"/>
  <c r="O1771" i="2" l="1"/>
  <c r="Q1771" i="2" s="1"/>
  <c r="R1771" i="2" s="1"/>
  <c r="S1771" i="2" s="1"/>
  <c r="T1771" i="2" s="1"/>
  <c r="U1771" i="2" l="1"/>
  <c r="X1771" i="2" s="1"/>
  <c r="Y1771" i="2" s="1"/>
  <c r="G1771" i="2"/>
  <c r="C1772" i="2" l="1"/>
  <c r="D1772" i="2" l="1"/>
  <c r="I1772" i="2" s="1"/>
  <c r="Z1772" i="2" s="1"/>
  <c r="AA1772" i="2"/>
  <c r="K1772" i="2" l="1"/>
  <c r="N1772" i="2" s="1"/>
  <c r="L1772" i="2"/>
  <c r="J1772" i="2"/>
  <c r="M1772" i="2" s="1"/>
  <c r="AB1772" i="2"/>
  <c r="AC1772" i="2" s="1"/>
  <c r="O1772" i="2" l="1"/>
  <c r="Q1772" i="2" s="1"/>
  <c r="R1772" i="2" s="1"/>
  <c r="S1772" i="2" s="1"/>
  <c r="T1772" i="2" s="1"/>
  <c r="U1772" i="2" l="1"/>
  <c r="X1772" i="2" s="1"/>
  <c r="Y1772" i="2" s="1"/>
  <c r="G1772" i="2"/>
  <c r="C1773" i="2" l="1"/>
  <c r="D1773" i="2" l="1"/>
  <c r="I1773" i="2" s="1"/>
  <c r="Z1773" i="2" s="1"/>
  <c r="AA1773" i="2"/>
  <c r="K1773" i="2" l="1"/>
  <c r="N1773" i="2" s="1"/>
  <c r="L1773" i="2"/>
  <c r="AB1773" i="2"/>
  <c r="AC1773" i="2" s="1"/>
  <c r="J1773" i="2"/>
  <c r="M1773" i="2" s="1"/>
  <c r="O1773" i="2" l="1"/>
  <c r="Q1773" i="2" s="1"/>
  <c r="R1773" i="2" s="1"/>
  <c r="S1773" i="2" s="1"/>
  <c r="T1773" i="2" s="1"/>
  <c r="U1773" i="2" l="1"/>
  <c r="X1773" i="2" s="1"/>
  <c r="Y1773" i="2" s="1"/>
  <c r="G1773" i="2"/>
  <c r="C1774" i="2" l="1"/>
  <c r="D1774" i="2" l="1"/>
  <c r="I1774" i="2" s="1"/>
  <c r="Z1774" i="2" s="1"/>
  <c r="AA1774" i="2"/>
  <c r="K1774" i="2" l="1"/>
  <c r="N1774" i="2" s="1"/>
  <c r="L1774" i="2"/>
  <c r="J1774" i="2"/>
  <c r="M1774" i="2" s="1"/>
  <c r="AB1774" i="2"/>
  <c r="AC1774" i="2" s="1"/>
  <c r="O1774" i="2" l="1"/>
  <c r="Q1774" i="2" s="1"/>
  <c r="R1774" i="2" s="1"/>
  <c r="S1774" i="2" l="1"/>
  <c r="T1774" i="2" s="1"/>
  <c r="U1774" i="2" s="1"/>
  <c r="X1774" i="2" s="1"/>
  <c r="Y1774" i="2" s="1"/>
  <c r="G1774" i="2" l="1"/>
  <c r="C1775" i="2"/>
  <c r="D1775" i="2" l="1"/>
  <c r="I1775" i="2" s="1"/>
  <c r="Z1775" i="2" s="1"/>
  <c r="AA1775" i="2"/>
  <c r="L1775" i="2" l="1"/>
  <c r="K1775" i="2"/>
  <c r="N1775" i="2" s="1"/>
  <c r="J1775" i="2"/>
  <c r="M1775" i="2" s="1"/>
  <c r="AB1775" i="2"/>
  <c r="AC1775" i="2" s="1"/>
  <c r="O1775" i="2" l="1"/>
  <c r="Q1775" i="2" s="1"/>
  <c r="R1775" i="2" s="1"/>
  <c r="S1775" i="2" s="1"/>
  <c r="T1775" i="2" s="1"/>
  <c r="U1775" i="2" l="1"/>
  <c r="X1775" i="2" s="1"/>
  <c r="Y1775" i="2" s="1"/>
  <c r="G1775" i="2"/>
  <c r="C1776" i="2" l="1"/>
  <c r="D1776" i="2" l="1"/>
  <c r="I1776" i="2" s="1"/>
  <c r="Z1776" i="2" s="1"/>
  <c r="AA1776" i="2"/>
  <c r="AB1776" i="2" l="1"/>
  <c r="AC1776" i="2" s="1"/>
  <c r="L1776" i="2"/>
  <c r="K1776" i="2"/>
  <c r="N1776" i="2" s="1"/>
  <c r="J1776" i="2"/>
  <c r="M1776" i="2" s="1"/>
  <c r="O1776" i="2" l="1"/>
  <c r="Q1776" i="2" s="1"/>
  <c r="R1776" i="2" s="1"/>
  <c r="S1776" i="2" s="1"/>
  <c r="T1776" i="2" s="1"/>
  <c r="U1776" i="2" l="1"/>
  <c r="X1776" i="2" s="1"/>
  <c r="Y1776" i="2" s="1"/>
  <c r="G1776" i="2"/>
  <c r="C1777" i="2" l="1"/>
  <c r="D1777" i="2" l="1"/>
  <c r="I1777" i="2" s="1"/>
  <c r="Z1777" i="2" s="1"/>
  <c r="AA1777" i="2"/>
  <c r="L1777" i="2" l="1"/>
  <c r="K1777" i="2"/>
  <c r="N1777" i="2" s="1"/>
  <c r="J1777" i="2"/>
  <c r="M1777" i="2" s="1"/>
  <c r="AB1777" i="2"/>
  <c r="AC1777" i="2" s="1"/>
  <c r="O1777" i="2" l="1"/>
  <c r="Q1777" i="2" s="1"/>
  <c r="R1777" i="2" s="1"/>
  <c r="S1777" i="2" s="1"/>
  <c r="T1777" i="2" s="1"/>
  <c r="U1777" i="2" l="1"/>
  <c r="X1777" i="2" s="1"/>
  <c r="Y1777" i="2" s="1"/>
  <c r="G1777" i="2"/>
  <c r="C1778" i="2" l="1"/>
  <c r="D1778" i="2" l="1"/>
  <c r="I1778" i="2" s="1"/>
  <c r="Z1778" i="2" s="1"/>
  <c r="AA1778" i="2"/>
  <c r="K1778" i="2" l="1"/>
  <c r="N1778" i="2" s="1"/>
  <c r="L1778" i="2"/>
  <c r="J1778" i="2"/>
  <c r="M1778" i="2" s="1"/>
  <c r="AB1778" i="2"/>
  <c r="AC1778" i="2" s="1"/>
  <c r="O1778" i="2" l="1"/>
  <c r="Q1778" i="2" s="1"/>
  <c r="R1778" i="2" s="1"/>
  <c r="S1778" i="2" s="1"/>
  <c r="T1778" i="2" s="1"/>
  <c r="U1778" i="2" l="1"/>
  <c r="X1778" i="2" s="1"/>
  <c r="Y1778" i="2" s="1"/>
  <c r="G1778" i="2"/>
  <c r="C1779" i="2"/>
  <c r="D1779" i="2" l="1"/>
  <c r="I1779" i="2" s="1"/>
  <c r="Z1779" i="2" s="1"/>
  <c r="AA1779" i="2"/>
  <c r="K1779" i="2" l="1"/>
  <c r="N1779" i="2" s="1"/>
  <c r="L1779" i="2"/>
  <c r="J1779" i="2"/>
  <c r="M1779" i="2" s="1"/>
  <c r="AB1779" i="2"/>
  <c r="AC1779" i="2" s="1"/>
  <c r="O1779" i="2" l="1"/>
  <c r="Q1779" i="2" s="1"/>
  <c r="R1779" i="2" s="1"/>
  <c r="S1779" i="2" l="1"/>
  <c r="T1779" i="2" s="1"/>
  <c r="U1779" i="2" s="1"/>
  <c r="X1779" i="2" s="1"/>
  <c r="Y1779" i="2" s="1"/>
  <c r="G1779" i="2" l="1"/>
  <c r="C1780" i="2"/>
  <c r="D1780" i="2" l="1"/>
  <c r="I1780" i="2" s="1"/>
  <c r="Z1780" i="2" s="1"/>
  <c r="AA1780" i="2"/>
  <c r="K1780" i="2" l="1"/>
  <c r="N1780" i="2" s="1"/>
  <c r="J1780" i="2"/>
  <c r="M1780" i="2" s="1"/>
  <c r="L1780" i="2"/>
  <c r="AB1780" i="2"/>
  <c r="AC1780" i="2" s="1"/>
  <c r="O1780" i="2" l="1"/>
  <c r="Q1780" i="2" s="1"/>
  <c r="R1780" i="2" s="1"/>
  <c r="S1780" i="2" s="1"/>
  <c r="T1780" i="2" s="1"/>
  <c r="U1780" i="2" l="1"/>
  <c r="X1780" i="2" s="1"/>
  <c r="Y1780" i="2" s="1"/>
  <c r="G1780" i="2"/>
  <c r="C1781" i="2" l="1"/>
  <c r="D1781" i="2" l="1"/>
  <c r="I1781" i="2" s="1"/>
  <c r="Z1781" i="2" s="1"/>
  <c r="AA1781" i="2"/>
  <c r="K1781" i="2" l="1"/>
  <c r="N1781" i="2" s="1"/>
  <c r="L1781" i="2"/>
  <c r="J1781" i="2"/>
  <c r="M1781" i="2" s="1"/>
  <c r="AB1781" i="2"/>
  <c r="AC1781" i="2" s="1"/>
  <c r="O1781" i="2" l="1"/>
  <c r="Q1781" i="2" s="1"/>
  <c r="R1781" i="2" s="1"/>
  <c r="S1781" i="2" s="1"/>
  <c r="T1781" i="2" s="1"/>
  <c r="U1781" i="2" l="1"/>
  <c r="X1781" i="2" s="1"/>
  <c r="Y1781" i="2" s="1"/>
  <c r="G1781" i="2"/>
  <c r="C1782" i="2" l="1"/>
  <c r="D1782" i="2" l="1"/>
  <c r="I1782" i="2" s="1"/>
  <c r="Z1782" i="2" s="1"/>
  <c r="AA1782" i="2"/>
  <c r="K1782" i="2" l="1"/>
  <c r="N1782" i="2" s="1"/>
  <c r="L1782" i="2"/>
  <c r="J1782" i="2"/>
  <c r="M1782" i="2" s="1"/>
  <c r="AB1782" i="2"/>
  <c r="AC1782" i="2" s="1"/>
  <c r="O1782" i="2" l="1"/>
  <c r="Q1782" i="2" s="1"/>
  <c r="R1782" i="2" s="1"/>
  <c r="S1782" i="2" s="1"/>
  <c r="T1782" i="2" s="1"/>
  <c r="U1782" i="2" l="1"/>
  <c r="X1782" i="2" s="1"/>
  <c r="Y1782" i="2" s="1"/>
  <c r="G1782" i="2"/>
  <c r="C1783" i="2" l="1"/>
  <c r="D1783" i="2" l="1"/>
  <c r="I1783" i="2" s="1"/>
  <c r="Z1783" i="2" s="1"/>
  <c r="AA1783" i="2"/>
  <c r="L1783" i="2" l="1"/>
  <c r="K1783" i="2"/>
  <c r="N1783" i="2" s="1"/>
  <c r="AB1783" i="2"/>
  <c r="AC1783" i="2" s="1"/>
  <c r="J1783" i="2"/>
  <c r="M1783" i="2" s="1"/>
  <c r="O1783" i="2" l="1"/>
  <c r="Q1783" i="2" s="1"/>
  <c r="R1783" i="2" s="1"/>
  <c r="S1783" i="2" l="1"/>
  <c r="T1783" i="2" s="1"/>
  <c r="U1783" i="2" s="1"/>
  <c r="X1783" i="2" s="1"/>
  <c r="Y1783" i="2" s="1"/>
  <c r="G1783" i="2" l="1"/>
  <c r="C1784" i="2"/>
  <c r="D1784" i="2" l="1"/>
  <c r="I1784" i="2" s="1"/>
  <c r="Z1784" i="2" s="1"/>
  <c r="AA1784" i="2"/>
  <c r="K1784" i="2" l="1"/>
  <c r="N1784" i="2" s="1"/>
  <c r="L1784" i="2"/>
  <c r="J1784" i="2"/>
  <c r="M1784" i="2" s="1"/>
  <c r="AB1784" i="2"/>
  <c r="AC1784" i="2" s="1"/>
  <c r="O1784" i="2" l="1"/>
  <c r="Q1784" i="2" s="1"/>
  <c r="R1784" i="2" s="1"/>
  <c r="S1784" i="2" s="1"/>
  <c r="T1784" i="2" s="1"/>
  <c r="U1784" i="2" l="1"/>
  <c r="X1784" i="2" s="1"/>
  <c r="Y1784" i="2" s="1"/>
  <c r="G1784" i="2"/>
  <c r="C1785" i="2" l="1"/>
  <c r="D1785" i="2" l="1"/>
  <c r="I1785" i="2" s="1"/>
  <c r="Z1785" i="2" s="1"/>
  <c r="AA1785" i="2"/>
  <c r="K1785" i="2" l="1"/>
  <c r="N1785" i="2" s="1"/>
  <c r="J1785" i="2"/>
  <c r="M1785" i="2" s="1"/>
  <c r="L1785" i="2"/>
  <c r="AB1785" i="2"/>
  <c r="AC1785" i="2" s="1"/>
  <c r="O1785" i="2" l="1"/>
  <c r="Q1785" i="2" s="1"/>
  <c r="R1785" i="2" s="1"/>
  <c r="S1785" i="2" s="1"/>
  <c r="T1785" i="2" s="1"/>
  <c r="U1785" i="2" l="1"/>
  <c r="X1785" i="2" s="1"/>
  <c r="Y1785" i="2" s="1"/>
  <c r="C1786" i="2" s="1"/>
  <c r="G1785" i="2"/>
  <c r="D1786" i="2" l="1"/>
  <c r="I1786" i="2" s="1"/>
  <c r="Z1786" i="2" s="1"/>
  <c r="AA1786" i="2"/>
  <c r="K1786" i="2" l="1"/>
  <c r="N1786" i="2" s="1"/>
  <c r="L1786" i="2"/>
  <c r="J1786" i="2"/>
  <c r="M1786" i="2" s="1"/>
  <c r="AB1786" i="2"/>
  <c r="AC1786" i="2" s="1"/>
  <c r="O1786" i="2" l="1"/>
  <c r="Q1786" i="2" s="1"/>
  <c r="R1786" i="2" s="1"/>
  <c r="S1786" i="2" s="1"/>
  <c r="T1786" i="2" s="1"/>
  <c r="U1786" i="2" l="1"/>
  <c r="X1786" i="2" s="1"/>
  <c r="Y1786" i="2" s="1"/>
  <c r="G1786" i="2"/>
  <c r="C1787" i="2" l="1"/>
  <c r="D1787" i="2" l="1"/>
  <c r="I1787" i="2" s="1"/>
  <c r="Z1787" i="2" s="1"/>
  <c r="AA1787" i="2"/>
  <c r="K1787" i="2" l="1"/>
  <c r="N1787" i="2" s="1"/>
  <c r="L1787" i="2"/>
  <c r="J1787" i="2"/>
  <c r="M1787" i="2" s="1"/>
  <c r="AB1787" i="2"/>
  <c r="AC1787" i="2" s="1"/>
  <c r="O1787" i="2" l="1"/>
  <c r="Q1787" i="2" s="1"/>
  <c r="R1787" i="2" s="1"/>
  <c r="S1787" i="2" l="1"/>
  <c r="T1787" i="2" s="1"/>
  <c r="U1787" i="2" s="1"/>
  <c r="X1787" i="2" s="1"/>
  <c r="Y1787" i="2" s="1"/>
  <c r="G1787" i="2" l="1"/>
  <c r="C1788" i="2"/>
  <c r="D1788" i="2" l="1"/>
  <c r="I1788" i="2" s="1"/>
  <c r="Z1788" i="2" s="1"/>
  <c r="AA1788" i="2"/>
  <c r="K1788" i="2" l="1"/>
  <c r="N1788" i="2" s="1"/>
  <c r="L1788" i="2"/>
  <c r="J1788" i="2"/>
  <c r="M1788" i="2" s="1"/>
  <c r="AB1788" i="2"/>
  <c r="AC1788" i="2" s="1"/>
  <c r="O1788" i="2" l="1"/>
  <c r="Q1788" i="2" s="1"/>
  <c r="R1788" i="2" s="1"/>
  <c r="S1788" i="2" s="1"/>
  <c r="T1788" i="2" s="1"/>
  <c r="U1788" i="2" l="1"/>
  <c r="X1788" i="2" s="1"/>
  <c r="Y1788" i="2" s="1"/>
  <c r="G1788" i="2"/>
  <c r="C1789" i="2" l="1"/>
  <c r="D1789" i="2" l="1"/>
  <c r="I1789" i="2" s="1"/>
  <c r="Z1789" i="2" s="1"/>
  <c r="AA1789" i="2"/>
  <c r="K1789" i="2" l="1"/>
  <c r="N1789" i="2" s="1"/>
  <c r="L1789" i="2"/>
  <c r="J1789" i="2"/>
  <c r="M1789" i="2" s="1"/>
  <c r="AB1789" i="2"/>
  <c r="AC1789" i="2" s="1"/>
  <c r="O1789" i="2" l="1"/>
  <c r="Q1789" i="2" s="1"/>
  <c r="R1789" i="2" s="1"/>
  <c r="S1789" i="2" s="1"/>
  <c r="T1789" i="2" s="1"/>
  <c r="U1789" i="2" l="1"/>
  <c r="X1789" i="2" s="1"/>
  <c r="Y1789" i="2" s="1"/>
  <c r="G1789" i="2"/>
  <c r="C1790" i="2" l="1"/>
  <c r="D1790" i="2" l="1"/>
  <c r="I1790" i="2" s="1"/>
  <c r="Z1790" i="2" s="1"/>
  <c r="AA1790" i="2"/>
  <c r="K1790" i="2" l="1"/>
  <c r="N1790" i="2" s="1"/>
  <c r="L1790" i="2"/>
  <c r="J1790" i="2"/>
  <c r="M1790" i="2" s="1"/>
  <c r="AB1790" i="2"/>
  <c r="AC1790" i="2" s="1"/>
  <c r="O1790" i="2" l="1"/>
  <c r="Q1790" i="2" s="1"/>
  <c r="R1790" i="2" s="1"/>
  <c r="S1790" i="2" s="1"/>
  <c r="T1790" i="2" s="1"/>
  <c r="U1790" i="2" l="1"/>
  <c r="X1790" i="2" s="1"/>
  <c r="Y1790" i="2" s="1"/>
  <c r="G1790" i="2"/>
  <c r="C1791" i="2" l="1"/>
  <c r="D1791" i="2" l="1"/>
  <c r="I1791" i="2" s="1"/>
  <c r="Z1791" i="2" s="1"/>
  <c r="AA1791" i="2"/>
  <c r="K1791" i="2" l="1"/>
  <c r="N1791" i="2" s="1"/>
  <c r="L1791" i="2"/>
  <c r="J1791" i="2"/>
  <c r="M1791" i="2" s="1"/>
  <c r="AB1791" i="2"/>
  <c r="AC1791" i="2" s="1"/>
  <c r="O1791" i="2" l="1"/>
  <c r="Q1791" i="2" s="1"/>
  <c r="R1791" i="2" s="1"/>
  <c r="S1791" i="2" s="1"/>
  <c r="T1791" i="2" s="1"/>
  <c r="U1791" i="2" l="1"/>
  <c r="X1791" i="2" s="1"/>
  <c r="Y1791" i="2" s="1"/>
  <c r="C1792" i="2" s="1"/>
  <c r="G1791" i="2"/>
  <c r="D1792" i="2" l="1"/>
  <c r="I1792" i="2" s="1"/>
  <c r="Z1792" i="2" s="1"/>
  <c r="AA1792" i="2"/>
  <c r="K1792" i="2" l="1"/>
  <c r="N1792" i="2" s="1"/>
  <c r="L1792" i="2"/>
  <c r="J1792" i="2"/>
  <c r="M1792" i="2" s="1"/>
  <c r="AB1792" i="2"/>
  <c r="AC1792" i="2" s="1"/>
  <c r="O1792" i="2" l="1"/>
  <c r="Q1792" i="2" s="1"/>
  <c r="R1792" i="2" s="1"/>
  <c r="S1792" i="2" s="1"/>
  <c r="T1792" i="2" s="1"/>
  <c r="U1792" i="2" l="1"/>
  <c r="X1792" i="2" s="1"/>
  <c r="Y1792" i="2" s="1"/>
  <c r="G1792" i="2"/>
  <c r="C1793" i="2" l="1"/>
  <c r="D1793" i="2" l="1"/>
  <c r="I1793" i="2" s="1"/>
  <c r="Z1793" i="2" s="1"/>
  <c r="AA1793" i="2"/>
  <c r="K1793" i="2" l="1"/>
  <c r="N1793" i="2" s="1"/>
  <c r="L1793" i="2"/>
  <c r="J1793" i="2"/>
  <c r="M1793" i="2" s="1"/>
  <c r="AB1793" i="2"/>
  <c r="AC1793" i="2" s="1"/>
  <c r="O1793" i="2" l="1"/>
  <c r="Q1793" i="2" s="1"/>
  <c r="R1793" i="2" s="1"/>
  <c r="S1793" i="2" s="1"/>
  <c r="T1793" i="2" s="1"/>
  <c r="U1793" i="2" l="1"/>
  <c r="X1793" i="2" s="1"/>
  <c r="Y1793" i="2" s="1"/>
  <c r="G1793" i="2"/>
  <c r="C1794" i="2" l="1"/>
  <c r="D1794" i="2" l="1"/>
  <c r="I1794" i="2" s="1"/>
  <c r="Z1794" i="2" s="1"/>
  <c r="AA1794" i="2"/>
  <c r="K1794" i="2" l="1"/>
  <c r="N1794" i="2" s="1"/>
  <c r="L1794" i="2"/>
  <c r="J1794" i="2"/>
  <c r="M1794" i="2" s="1"/>
  <c r="AB1794" i="2"/>
  <c r="AC1794" i="2" s="1"/>
  <c r="O1794" i="2" l="1"/>
  <c r="Q1794" i="2" s="1"/>
  <c r="R1794" i="2" s="1"/>
  <c r="S1794" i="2" s="1"/>
  <c r="T1794" i="2" s="1"/>
  <c r="U1794" i="2" l="1"/>
  <c r="X1794" i="2" s="1"/>
  <c r="Y1794" i="2" s="1"/>
  <c r="G1794" i="2"/>
  <c r="C1795" i="2" l="1"/>
  <c r="D1795" i="2" l="1"/>
  <c r="I1795" i="2" s="1"/>
  <c r="Z1795" i="2" s="1"/>
  <c r="AA1795" i="2"/>
  <c r="K1795" i="2" l="1"/>
  <c r="N1795" i="2" s="1"/>
  <c r="L1795" i="2"/>
  <c r="J1795" i="2"/>
  <c r="M1795" i="2" s="1"/>
  <c r="AB1795" i="2"/>
  <c r="AC1795" i="2" s="1"/>
  <c r="O1795" i="2" l="1"/>
  <c r="Q1795" i="2" s="1"/>
  <c r="R1795" i="2" s="1"/>
  <c r="S1795" i="2" l="1"/>
  <c r="T1795" i="2" s="1"/>
  <c r="U1795" i="2" s="1"/>
  <c r="X1795" i="2" s="1"/>
  <c r="Y1795" i="2" s="1"/>
  <c r="G1795" i="2" l="1"/>
  <c r="C1796" i="2"/>
  <c r="D1796" i="2" l="1"/>
  <c r="I1796" i="2" s="1"/>
  <c r="Z1796" i="2" s="1"/>
  <c r="AA1796" i="2"/>
  <c r="K1796" i="2" l="1"/>
  <c r="N1796" i="2" s="1"/>
  <c r="L1796" i="2"/>
  <c r="J1796" i="2"/>
  <c r="M1796" i="2" s="1"/>
  <c r="AB1796" i="2"/>
  <c r="AC1796" i="2" s="1"/>
  <c r="O1796" i="2" l="1"/>
  <c r="Q1796" i="2" s="1"/>
  <c r="R1796" i="2" s="1"/>
  <c r="S1796" i="2" s="1"/>
  <c r="T1796" i="2" s="1"/>
  <c r="U1796" i="2" l="1"/>
  <c r="X1796" i="2" s="1"/>
  <c r="Y1796" i="2" s="1"/>
  <c r="G1796" i="2"/>
  <c r="C1797" i="2" l="1"/>
  <c r="D1797" i="2" l="1"/>
  <c r="I1797" i="2" s="1"/>
  <c r="Z1797" i="2" s="1"/>
  <c r="AA1797" i="2"/>
  <c r="K1797" i="2" l="1"/>
  <c r="N1797" i="2" s="1"/>
  <c r="L1797" i="2"/>
  <c r="J1797" i="2"/>
  <c r="M1797" i="2" s="1"/>
  <c r="AB1797" i="2"/>
  <c r="AC1797" i="2" s="1"/>
  <c r="O1797" i="2" l="1"/>
  <c r="Q1797" i="2" s="1"/>
  <c r="R1797" i="2" s="1"/>
  <c r="S1797" i="2" s="1"/>
  <c r="T1797" i="2" s="1"/>
  <c r="U1797" i="2" l="1"/>
  <c r="X1797" i="2" s="1"/>
  <c r="Y1797" i="2" s="1"/>
  <c r="G1797" i="2"/>
  <c r="C1798" i="2" l="1"/>
  <c r="D1798" i="2" l="1"/>
  <c r="I1798" i="2" s="1"/>
  <c r="Z1798" i="2" s="1"/>
  <c r="AA1798" i="2"/>
  <c r="K1798" i="2" l="1"/>
  <c r="N1798" i="2" s="1"/>
  <c r="L1798" i="2"/>
  <c r="J1798" i="2"/>
  <c r="M1798" i="2" s="1"/>
  <c r="AB1798" i="2"/>
  <c r="AC1798" i="2" s="1"/>
  <c r="O1798" i="2" l="1"/>
  <c r="Q1798" i="2" s="1"/>
  <c r="R1798" i="2" s="1"/>
  <c r="S1798" i="2" s="1"/>
  <c r="T1798" i="2" s="1"/>
  <c r="U1798" i="2" l="1"/>
  <c r="X1798" i="2" s="1"/>
  <c r="Y1798" i="2" s="1"/>
  <c r="G1798" i="2"/>
  <c r="C1799" i="2" l="1"/>
  <c r="D1799" i="2" l="1"/>
  <c r="I1799" i="2" s="1"/>
  <c r="Z1799" i="2" s="1"/>
  <c r="AA1799" i="2"/>
  <c r="K1799" i="2" l="1"/>
  <c r="N1799" i="2" s="1"/>
  <c r="L1799" i="2"/>
  <c r="J1799" i="2"/>
  <c r="M1799" i="2" s="1"/>
  <c r="AB1799" i="2"/>
  <c r="AC1799" i="2" s="1"/>
  <c r="O1799" i="2" l="1"/>
  <c r="Q1799" i="2" s="1"/>
  <c r="R1799" i="2" s="1"/>
  <c r="S1799" i="2" s="1"/>
  <c r="T1799" i="2" s="1"/>
  <c r="U1799" i="2" l="1"/>
  <c r="X1799" i="2" s="1"/>
  <c r="Y1799" i="2" s="1"/>
  <c r="C1800" i="2" s="1"/>
  <c r="G1799" i="2"/>
  <c r="D1800" i="2" l="1"/>
  <c r="I1800" i="2" s="1"/>
  <c r="Z1800" i="2" s="1"/>
  <c r="AA1800" i="2"/>
  <c r="AB1800" i="2" l="1"/>
  <c r="AC1800" i="2" s="1"/>
  <c r="L1800" i="2"/>
  <c r="K1800" i="2"/>
  <c r="N1800" i="2" s="1"/>
  <c r="J1800" i="2"/>
  <c r="M1800" i="2" s="1"/>
  <c r="O1800" i="2" l="1"/>
  <c r="Q1800" i="2" s="1"/>
  <c r="R1800" i="2" s="1"/>
  <c r="S1800" i="2" s="1"/>
  <c r="T1800" i="2" s="1"/>
  <c r="U1800" i="2" l="1"/>
  <c r="X1800" i="2" s="1"/>
  <c r="Y1800" i="2" s="1"/>
  <c r="G1800" i="2"/>
  <c r="C1801" i="2" l="1"/>
  <c r="D1801" i="2" l="1"/>
  <c r="I1801" i="2" s="1"/>
  <c r="Z1801" i="2" s="1"/>
  <c r="AA1801" i="2"/>
  <c r="K1801" i="2" l="1"/>
  <c r="N1801" i="2" s="1"/>
  <c r="L1801" i="2"/>
  <c r="J1801" i="2"/>
  <c r="M1801" i="2" s="1"/>
  <c r="AB1801" i="2"/>
  <c r="AC1801" i="2" s="1"/>
  <c r="O1801" i="2" l="1"/>
  <c r="Q1801" i="2" s="1"/>
  <c r="R1801" i="2" s="1"/>
  <c r="S1801" i="2" l="1"/>
  <c r="T1801" i="2" s="1"/>
  <c r="U1801" i="2" s="1"/>
  <c r="X1801" i="2" s="1"/>
  <c r="Y1801" i="2" s="1"/>
  <c r="G1801" i="2" l="1"/>
  <c r="C1802" i="2"/>
  <c r="D1802" i="2" l="1"/>
  <c r="I1802" i="2" s="1"/>
  <c r="Z1802" i="2" s="1"/>
  <c r="AA1802" i="2"/>
  <c r="AB1802" i="2" l="1"/>
  <c r="AC1802" i="2" s="1"/>
  <c r="K1802" i="2"/>
  <c r="N1802" i="2" s="1"/>
  <c r="L1802" i="2"/>
  <c r="J1802" i="2"/>
  <c r="M1802" i="2" s="1"/>
  <c r="O1802" i="2" l="1"/>
  <c r="Q1802" i="2" s="1"/>
  <c r="R1802" i="2" s="1"/>
  <c r="S1802" i="2" s="1"/>
  <c r="T1802" i="2" s="1"/>
  <c r="U1802" i="2" l="1"/>
  <c r="X1802" i="2" s="1"/>
  <c r="Y1802" i="2" s="1"/>
  <c r="G1802" i="2"/>
  <c r="C1803" i="2" l="1"/>
  <c r="D1803" i="2" l="1"/>
  <c r="I1803" i="2" s="1"/>
  <c r="Z1803" i="2" s="1"/>
  <c r="AA1803" i="2"/>
  <c r="K1803" i="2" l="1"/>
  <c r="N1803" i="2" s="1"/>
  <c r="L1803" i="2"/>
  <c r="J1803" i="2"/>
  <c r="M1803" i="2" s="1"/>
  <c r="AB1803" i="2"/>
  <c r="AC1803" i="2" s="1"/>
  <c r="O1803" i="2" l="1"/>
  <c r="Q1803" i="2" s="1"/>
  <c r="R1803" i="2" s="1"/>
  <c r="S1803" i="2" s="1"/>
  <c r="T1803" i="2" s="1"/>
  <c r="U1803" i="2" l="1"/>
  <c r="X1803" i="2" s="1"/>
  <c r="Y1803" i="2" s="1"/>
  <c r="C1804" i="2" s="1"/>
  <c r="G1803" i="2"/>
  <c r="D1804" i="2" l="1"/>
  <c r="I1804" i="2" s="1"/>
  <c r="Z1804" i="2" s="1"/>
  <c r="AA1804" i="2"/>
  <c r="L1804" i="2" l="1"/>
  <c r="K1804" i="2"/>
  <c r="N1804" i="2" s="1"/>
  <c r="J1804" i="2"/>
  <c r="M1804" i="2" s="1"/>
  <c r="AB1804" i="2"/>
  <c r="AC1804" i="2" s="1"/>
  <c r="O1804" i="2" l="1"/>
  <c r="Q1804" i="2" s="1"/>
  <c r="R1804" i="2" s="1"/>
  <c r="S1804" i="2" s="1"/>
  <c r="T1804" i="2" s="1"/>
  <c r="U1804" i="2" l="1"/>
  <c r="X1804" i="2" s="1"/>
  <c r="Y1804" i="2" s="1"/>
  <c r="C1805" i="2" s="1"/>
  <c r="G1804" i="2"/>
  <c r="D1805" i="2" l="1"/>
  <c r="I1805" i="2" s="1"/>
  <c r="Z1805" i="2" s="1"/>
  <c r="AA1805" i="2"/>
  <c r="AB1805" i="2" l="1"/>
  <c r="AC1805" i="2" s="1"/>
  <c r="K1805" i="2"/>
  <c r="N1805" i="2" s="1"/>
  <c r="L1805" i="2"/>
  <c r="J1805" i="2"/>
  <c r="M1805" i="2" s="1"/>
  <c r="O1805" i="2" l="1"/>
  <c r="Q1805" i="2" s="1"/>
  <c r="R1805" i="2" s="1"/>
  <c r="S1805" i="2" s="1"/>
  <c r="T1805" i="2" s="1"/>
  <c r="U1805" i="2" l="1"/>
  <c r="X1805" i="2" s="1"/>
  <c r="Y1805" i="2" s="1"/>
  <c r="C1806" i="2" s="1"/>
  <c r="G1805" i="2"/>
  <c r="D1806" i="2" l="1"/>
  <c r="I1806" i="2" s="1"/>
  <c r="Z1806" i="2" s="1"/>
  <c r="AA1806" i="2"/>
  <c r="K1806" i="2" l="1"/>
  <c r="N1806" i="2" s="1"/>
  <c r="L1806" i="2"/>
  <c r="J1806" i="2"/>
  <c r="M1806" i="2" s="1"/>
  <c r="AB1806" i="2"/>
  <c r="AC1806" i="2" s="1"/>
  <c r="O1806" i="2" l="1"/>
  <c r="Q1806" i="2" s="1"/>
  <c r="R1806" i="2" s="1"/>
  <c r="S1806" i="2" s="1"/>
  <c r="T1806" i="2" s="1"/>
  <c r="U1806" i="2" l="1"/>
  <c r="X1806" i="2" s="1"/>
  <c r="Y1806" i="2" s="1"/>
  <c r="C1807" i="2" s="1"/>
  <c r="G1806" i="2"/>
  <c r="D1807" i="2" l="1"/>
  <c r="I1807" i="2" s="1"/>
  <c r="Z1807" i="2" s="1"/>
  <c r="AA1807" i="2"/>
  <c r="K1807" i="2" l="1"/>
  <c r="N1807" i="2" s="1"/>
  <c r="L1807" i="2"/>
  <c r="J1807" i="2"/>
  <c r="M1807" i="2" s="1"/>
  <c r="AB1807" i="2"/>
  <c r="AC1807" i="2" s="1"/>
  <c r="O1807" i="2" l="1"/>
  <c r="Q1807" i="2" s="1"/>
  <c r="R1807" i="2" s="1"/>
  <c r="S1807" i="2" s="1"/>
  <c r="T1807" i="2" s="1"/>
  <c r="U1807" i="2" l="1"/>
  <c r="X1807" i="2" s="1"/>
  <c r="Y1807" i="2" s="1"/>
  <c r="C1808" i="2" s="1"/>
  <c r="G1807" i="2"/>
  <c r="D1808" i="2" l="1"/>
  <c r="I1808" i="2" s="1"/>
  <c r="Z1808" i="2" s="1"/>
  <c r="AA1808" i="2"/>
  <c r="K1808" i="2" l="1"/>
  <c r="N1808" i="2" s="1"/>
  <c r="L1808" i="2"/>
  <c r="J1808" i="2"/>
  <c r="M1808" i="2" s="1"/>
  <c r="AB1808" i="2"/>
  <c r="AC1808" i="2" s="1"/>
  <c r="O1808" i="2" l="1"/>
  <c r="Q1808" i="2" s="1"/>
  <c r="R1808" i="2" s="1"/>
  <c r="S1808" i="2" s="1"/>
  <c r="T1808" i="2" s="1"/>
  <c r="U1808" i="2" l="1"/>
  <c r="X1808" i="2" s="1"/>
  <c r="Y1808" i="2" s="1"/>
  <c r="G1808" i="2"/>
  <c r="C1809" i="2"/>
  <c r="D1809" i="2" l="1"/>
  <c r="I1809" i="2" s="1"/>
  <c r="Z1809" i="2" s="1"/>
  <c r="AA1809" i="2"/>
  <c r="K1809" i="2" l="1"/>
  <c r="N1809" i="2" s="1"/>
  <c r="L1809" i="2"/>
  <c r="J1809" i="2"/>
  <c r="M1809" i="2" s="1"/>
  <c r="AB1809" i="2"/>
  <c r="AC1809" i="2" s="1"/>
  <c r="O1809" i="2" l="1"/>
  <c r="Q1809" i="2" s="1"/>
  <c r="R1809" i="2" s="1"/>
  <c r="S1809" i="2" s="1"/>
  <c r="T1809" i="2" s="1"/>
  <c r="U1809" i="2" l="1"/>
  <c r="X1809" i="2" s="1"/>
  <c r="Y1809" i="2" s="1"/>
  <c r="C1810" i="2" s="1"/>
  <c r="G1809" i="2"/>
  <c r="D1810" i="2" l="1"/>
  <c r="I1810" i="2" s="1"/>
  <c r="Z1810" i="2" s="1"/>
  <c r="AA1810" i="2"/>
  <c r="K1810" i="2" l="1"/>
  <c r="N1810" i="2" s="1"/>
  <c r="L1810" i="2"/>
  <c r="J1810" i="2"/>
  <c r="M1810" i="2" s="1"/>
  <c r="AB1810" i="2"/>
  <c r="AC1810" i="2" s="1"/>
  <c r="O1810" i="2" l="1"/>
  <c r="Q1810" i="2" s="1"/>
  <c r="R1810" i="2" s="1"/>
  <c r="S1810" i="2" s="1"/>
  <c r="T1810" i="2" s="1"/>
  <c r="U1810" i="2" l="1"/>
  <c r="X1810" i="2" s="1"/>
  <c r="Y1810" i="2" s="1"/>
  <c r="C1811" i="2" s="1"/>
  <c r="G1810" i="2"/>
  <c r="D1811" i="2" l="1"/>
  <c r="I1811" i="2" s="1"/>
  <c r="Z1811" i="2" s="1"/>
  <c r="AA1811" i="2"/>
  <c r="AB1811" i="2" l="1"/>
  <c r="AC1811" i="2" s="1"/>
  <c r="K1811" i="2"/>
  <c r="N1811" i="2" s="1"/>
  <c r="J1811" i="2"/>
  <c r="M1811" i="2" s="1"/>
  <c r="L1811" i="2"/>
  <c r="O1811" i="2" l="1"/>
  <c r="Q1811" i="2" s="1"/>
  <c r="R1811" i="2" s="1"/>
  <c r="S1811" i="2" s="1"/>
  <c r="T1811" i="2" s="1"/>
  <c r="U1811" i="2" l="1"/>
  <c r="X1811" i="2" s="1"/>
  <c r="Y1811" i="2" s="1"/>
  <c r="C1812" i="2" s="1"/>
  <c r="G1811" i="2"/>
  <c r="D1812" i="2" l="1"/>
  <c r="I1812" i="2" s="1"/>
  <c r="Z1812" i="2" s="1"/>
  <c r="AA1812" i="2"/>
  <c r="K1812" i="2" l="1"/>
  <c r="N1812" i="2" s="1"/>
  <c r="L1812" i="2"/>
  <c r="J1812" i="2"/>
  <c r="M1812" i="2" s="1"/>
  <c r="AB1812" i="2"/>
  <c r="AC1812" i="2" s="1"/>
  <c r="O1812" i="2" l="1"/>
  <c r="Q1812" i="2" s="1"/>
  <c r="R1812" i="2" s="1"/>
  <c r="S1812" i="2" s="1"/>
  <c r="T1812" i="2" s="1"/>
  <c r="U1812" i="2" l="1"/>
  <c r="X1812" i="2" s="1"/>
  <c r="Y1812" i="2" s="1"/>
  <c r="C1813" i="2" s="1"/>
  <c r="G1812" i="2"/>
  <c r="D1813" i="2" l="1"/>
  <c r="I1813" i="2" s="1"/>
  <c r="Z1813" i="2" s="1"/>
  <c r="AA1813" i="2"/>
  <c r="K1813" i="2" l="1"/>
  <c r="N1813" i="2" s="1"/>
  <c r="L1813" i="2"/>
  <c r="J1813" i="2"/>
  <c r="M1813" i="2" s="1"/>
  <c r="AB1813" i="2"/>
  <c r="AC1813" i="2" s="1"/>
  <c r="O1813" i="2" l="1"/>
  <c r="Q1813" i="2" s="1"/>
  <c r="R1813" i="2" s="1"/>
  <c r="S1813" i="2" s="1"/>
  <c r="T1813" i="2" s="1"/>
  <c r="U1813" i="2" l="1"/>
  <c r="X1813" i="2" s="1"/>
  <c r="Y1813" i="2" s="1"/>
  <c r="C1814" i="2" s="1"/>
  <c r="G1813" i="2"/>
  <c r="D1814" i="2" l="1"/>
  <c r="I1814" i="2" s="1"/>
  <c r="Z1814" i="2" s="1"/>
  <c r="AA1814" i="2"/>
  <c r="K1814" i="2" l="1"/>
  <c r="N1814" i="2" s="1"/>
  <c r="L1814" i="2"/>
  <c r="J1814" i="2"/>
  <c r="M1814" i="2" s="1"/>
  <c r="AB1814" i="2"/>
  <c r="AC1814" i="2" s="1"/>
  <c r="O1814" i="2" l="1"/>
  <c r="Q1814" i="2" s="1"/>
  <c r="R1814" i="2" s="1"/>
  <c r="S1814" i="2" s="1"/>
  <c r="T1814" i="2" s="1"/>
  <c r="U1814" i="2" l="1"/>
  <c r="X1814" i="2" s="1"/>
  <c r="Y1814" i="2" s="1"/>
  <c r="C1815" i="2" s="1"/>
  <c r="G1814" i="2"/>
  <c r="D1815" i="2" l="1"/>
  <c r="I1815" i="2" s="1"/>
  <c r="Z1815" i="2" s="1"/>
  <c r="AA1815" i="2"/>
  <c r="K1815" i="2" l="1"/>
  <c r="N1815" i="2" s="1"/>
  <c r="L1815" i="2"/>
  <c r="J1815" i="2"/>
  <c r="M1815" i="2" s="1"/>
  <c r="AB1815" i="2"/>
  <c r="AC1815" i="2" s="1"/>
  <c r="O1815" i="2" l="1"/>
  <c r="Q1815" i="2" s="1"/>
  <c r="R1815" i="2" s="1"/>
  <c r="S1815" i="2" s="1"/>
  <c r="T1815" i="2" s="1"/>
  <c r="U1815" i="2" l="1"/>
  <c r="X1815" i="2" s="1"/>
  <c r="Y1815" i="2" s="1"/>
  <c r="C1816" i="2" s="1"/>
  <c r="G1815" i="2"/>
  <c r="D1816" i="2" l="1"/>
  <c r="I1816" i="2" s="1"/>
  <c r="Z1816" i="2" s="1"/>
  <c r="AA1816" i="2"/>
  <c r="K1816" i="2" l="1"/>
  <c r="N1816" i="2" s="1"/>
  <c r="L1816" i="2"/>
  <c r="J1816" i="2"/>
  <c r="M1816" i="2" s="1"/>
  <c r="AB1816" i="2"/>
  <c r="AC1816" i="2" s="1"/>
  <c r="O1816" i="2" l="1"/>
  <c r="Q1816" i="2" s="1"/>
  <c r="R1816" i="2" s="1"/>
  <c r="S1816" i="2" s="1"/>
  <c r="T1816" i="2" s="1"/>
  <c r="U1816" i="2" l="1"/>
  <c r="X1816" i="2" s="1"/>
  <c r="Y1816" i="2" s="1"/>
  <c r="C1817" i="2" s="1"/>
  <c r="G1816" i="2"/>
  <c r="D1817" i="2" l="1"/>
  <c r="I1817" i="2" s="1"/>
  <c r="Z1817" i="2" s="1"/>
  <c r="AA1817" i="2"/>
  <c r="K1817" i="2" l="1"/>
  <c r="N1817" i="2" s="1"/>
  <c r="L1817" i="2"/>
  <c r="J1817" i="2"/>
  <c r="M1817" i="2" s="1"/>
  <c r="AB1817" i="2"/>
  <c r="AC1817" i="2" s="1"/>
  <c r="O1817" i="2" l="1"/>
  <c r="Q1817" i="2" s="1"/>
  <c r="R1817" i="2" s="1"/>
  <c r="S1817" i="2" s="1"/>
  <c r="T1817" i="2" s="1"/>
  <c r="U1817" i="2" l="1"/>
  <c r="X1817" i="2" s="1"/>
  <c r="Y1817" i="2" s="1"/>
  <c r="C1818" i="2" s="1"/>
  <c r="G1817" i="2"/>
  <c r="D1818" i="2" l="1"/>
  <c r="I1818" i="2" s="1"/>
  <c r="Z1818" i="2" s="1"/>
  <c r="AA1818" i="2"/>
  <c r="K1818" i="2" l="1"/>
  <c r="N1818" i="2" s="1"/>
  <c r="L1818" i="2"/>
  <c r="J1818" i="2"/>
  <c r="M1818" i="2" s="1"/>
  <c r="AB1818" i="2"/>
  <c r="AC1818" i="2" s="1"/>
  <c r="O1818" i="2" l="1"/>
  <c r="Q1818" i="2" s="1"/>
  <c r="R1818" i="2" s="1"/>
  <c r="S1818" i="2" s="1"/>
  <c r="T1818" i="2" s="1"/>
  <c r="U1818" i="2" l="1"/>
  <c r="X1818" i="2" s="1"/>
  <c r="Y1818" i="2" s="1"/>
  <c r="C1819" i="2" s="1"/>
  <c r="G1818" i="2"/>
  <c r="D1819" i="2" l="1"/>
  <c r="I1819" i="2" s="1"/>
  <c r="Z1819" i="2" s="1"/>
  <c r="AA1819" i="2"/>
  <c r="L1819" i="2" l="1"/>
  <c r="K1819" i="2"/>
  <c r="N1819" i="2" s="1"/>
  <c r="J1819" i="2"/>
  <c r="M1819" i="2" s="1"/>
  <c r="AB1819" i="2"/>
  <c r="AC1819" i="2" s="1"/>
  <c r="O1819" i="2" l="1"/>
  <c r="Q1819" i="2" s="1"/>
  <c r="R1819" i="2" s="1"/>
  <c r="S1819" i="2" s="1"/>
  <c r="T1819" i="2" s="1"/>
  <c r="U1819" i="2" l="1"/>
  <c r="X1819" i="2" s="1"/>
  <c r="Y1819" i="2" s="1"/>
  <c r="C1820" i="2" s="1"/>
  <c r="G1819" i="2"/>
  <c r="D1820" i="2" l="1"/>
  <c r="I1820" i="2" s="1"/>
  <c r="Z1820" i="2" s="1"/>
  <c r="AA1820" i="2"/>
  <c r="K1820" i="2" l="1"/>
  <c r="N1820" i="2" s="1"/>
  <c r="L1820" i="2"/>
  <c r="J1820" i="2"/>
  <c r="M1820" i="2" s="1"/>
  <c r="AB1820" i="2"/>
  <c r="AC1820" i="2" s="1"/>
  <c r="O1820" i="2" l="1"/>
  <c r="Q1820" i="2" s="1"/>
  <c r="R1820" i="2" s="1"/>
  <c r="S1820" i="2" s="1"/>
  <c r="T1820" i="2" s="1"/>
  <c r="U1820" i="2" l="1"/>
  <c r="X1820" i="2" s="1"/>
  <c r="Y1820" i="2" s="1"/>
  <c r="C1821" i="2" s="1"/>
  <c r="G1820" i="2"/>
  <c r="D1821" i="2" l="1"/>
  <c r="I1821" i="2" s="1"/>
  <c r="Z1821" i="2" s="1"/>
  <c r="AA1821" i="2"/>
  <c r="K1821" i="2" l="1"/>
  <c r="N1821" i="2" s="1"/>
  <c r="L1821" i="2"/>
  <c r="J1821" i="2"/>
  <c r="M1821" i="2" s="1"/>
  <c r="AB1821" i="2"/>
  <c r="AC1821" i="2" s="1"/>
  <c r="O1821" i="2" l="1"/>
  <c r="Q1821" i="2" s="1"/>
  <c r="R1821" i="2" s="1"/>
  <c r="S1821" i="2" s="1"/>
  <c r="T1821" i="2" s="1"/>
  <c r="U1821" i="2" l="1"/>
  <c r="X1821" i="2" s="1"/>
  <c r="Y1821" i="2" s="1"/>
  <c r="G1821" i="2"/>
  <c r="C1822" i="2"/>
  <c r="D1822" i="2" l="1"/>
  <c r="I1822" i="2" s="1"/>
  <c r="Z1822" i="2" s="1"/>
  <c r="AA1822" i="2"/>
  <c r="K1822" i="2" l="1"/>
  <c r="N1822" i="2" s="1"/>
  <c r="AB1822" i="2"/>
  <c r="AC1822" i="2" s="1"/>
  <c r="L1822" i="2"/>
  <c r="J1822" i="2"/>
  <c r="M1822" i="2" s="1"/>
  <c r="O1822" i="2" l="1"/>
  <c r="Q1822" i="2" s="1"/>
  <c r="R1822" i="2" s="1"/>
  <c r="S1822" i="2" s="1"/>
  <c r="T1822" i="2" s="1"/>
  <c r="U1822" i="2" l="1"/>
  <c r="X1822" i="2" s="1"/>
  <c r="Y1822" i="2" s="1"/>
  <c r="C1823" i="2" s="1"/>
  <c r="G1822" i="2"/>
  <c r="D1823" i="2" l="1"/>
  <c r="I1823" i="2" s="1"/>
  <c r="Z1823" i="2" s="1"/>
  <c r="AA1823" i="2"/>
  <c r="K1823" i="2" l="1"/>
  <c r="N1823" i="2" s="1"/>
  <c r="L1823" i="2"/>
  <c r="J1823" i="2"/>
  <c r="M1823" i="2" s="1"/>
  <c r="AB1823" i="2"/>
  <c r="AC1823" i="2" s="1"/>
  <c r="O1823" i="2" l="1"/>
  <c r="Q1823" i="2" s="1"/>
  <c r="R1823" i="2" s="1"/>
  <c r="S1823" i="2" s="1"/>
  <c r="T1823" i="2" s="1"/>
  <c r="U1823" i="2" l="1"/>
  <c r="X1823" i="2" s="1"/>
  <c r="Y1823" i="2" s="1"/>
  <c r="C1824" i="2" s="1"/>
  <c r="G1823" i="2"/>
  <c r="D1824" i="2" l="1"/>
  <c r="I1824" i="2" s="1"/>
  <c r="Z1824" i="2" s="1"/>
  <c r="AA1824" i="2"/>
  <c r="L1824" i="2" l="1"/>
  <c r="K1824" i="2"/>
  <c r="N1824" i="2" s="1"/>
  <c r="J1824" i="2"/>
  <c r="M1824" i="2" s="1"/>
  <c r="AB1824" i="2"/>
  <c r="AC1824" i="2" s="1"/>
  <c r="O1824" i="2" l="1"/>
  <c r="Q1824" i="2" s="1"/>
  <c r="R1824" i="2" s="1"/>
  <c r="S1824" i="2" s="1"/>
  <c r="T1824" i="2" s="1"/>
  <c r="U1824" i="2" l="1"/>
  <c r="X1824" i="2" s="1"/>
  <c r="Y1824" i="2" s="1"/>
  <c r="G1824" i="2"/>
  <c r="C1825" i="2"/>
  <c r="D1825" i="2" l="1"/>
  <c r="I1825" i="2" s="1"/>
  <c r="Z1825" i="2" s="1"/>
  <c r="AA1825" i="2"/>
  <c r="K1825" i="2" l="1"/>
  <c r="N1825" i="2" s="1"/>
  <c r="AB1825" i="2"/>
  <c r="AC1825" i="2" s="1"/>
  <c r="L1825" i="2"/>
  <c r="J1825" i="2"/>
  <c r="M1825" i="2" s="1"/>
  <c r="O1825" i="2" l="1"/>
  <c r="Q1825" i="2" s="1"/>
  <c r="R1825" i="2" s="1"/>
  <c r="S1825" i="2" s="1"/>
  <c r="T1825" i="2" s="1"/>
  <c r="U1825" i="2" l="1"/>
  <c r="X1825" i="2" s="1"/>
  <c r="Y1825" i="2" s="1"/>
  <c r="C1826" i="2" s="1"/>
  <c r="G1825" i="2"/>
  <c r="D1826" i="2" l="1"/>
  <c r="I1826" i="2" s="1"/>
  <c r="Z1826" i="2" s="1"/>
  <c r="AA1826" i="2"/>
  <c r="L1826" i="2" l="1"/>
  <c r="K1826" i="2"/>
  <c r="N1826" i="2" s="1"/>
  <c r="J1826" i="2"/>
  <c r="M1826" i="2" s="1"/>
  <c r="AB1826" i="2"/>
  <c r="AC1826" i="2" s="1"/>
  <c r="O1826" i="2" l="1"/>
  <c r="Q1826" i="2" s="1"/>
  <c r="R1826" i="2" s="1"/>
  <c r="S1826" i="2" s="1"/>
  <c r="T1826" i="2" s="1"/>
  <c r="U1826" i="2" l="1"/>
  <c r="X1826" i="2" s="1"/>
  <c r="Y1826" i="2" s="1"/>
  <c r="C1827" i="2" s="1"/>
  <c r="G1826" i="2"/>
  <c r="D1827" i="2" l="1"/>
  <c r="I1827" i="2" s="1"/>
  <c r="Z1827" i="2" s="1"/>
  <c r="AA1827" i="2"/>
  <c r="K1827" i="2" l="1"/>
  <c r="N1827" i="2" s="1"/>
  <c r="J1827" i="2"/>
  <c r="M1827" i="2" s="1"/>
  <c r="L1827" i="2"/>
  <c r="AB1827" i="2"/>
  <c r="AC1827" i="2" s="1"/>
  <c r="O1827" i="2" l="1"/>
  <c r="Q1827" i="2" s="1"/>
  <c r="R1827" i="2" s="1"/>
  <c r="S1827" i="2" s="1"/>
  <c r="T1827" i="2" s="1"/>
  <c r="U1827" i="2" l="1"/>
  <c r="X1827" i="2" s="1"/>
  <c r="Y1827" i="2" s="1"/>
  <c r="G1827" i="2"/>
  <c r="C1828" i="2" l="1"/>
  <c r="D1828" i="2" l="1"/>
  <c r="I1828" i="2" s="1"/>
  <c r="Z1828" i="2" s="1"/>
  <c r="AA1828" i="2"/>
  <c r="K1828" i="2" l="1"/>
  <c r="N1828" i="2" s="1"/>
  <c r="L1828" i="2"/>
  <c r="J1828" i="2"/>
  <c r="M1828" i="2" s="1"/>
  <c r="AB1828" i="2"/>
  <c r="AC1828" i="2" s="1"/>
  <c r="O1828" i="2" l="1"/>
  <c r="Q1828" i="2" s="1"/>
  <c r="R1828" i="2" s="1"/>
  <c r="S1828" i="2" s="1"/>
  <c r="T1828" i="2" s="1"/>
  <c r="U1828" i="2" l="1"/>
  <c r="X1828" i="2" s="1"/>
  <c r="Y1828" i="2" s="1"/>
  <c r="G1828" i="2"/>
  <c r="C1829" i="2" l="1"/>
  <c r="D1829" i="2" l="1"/>
  <c r="I1829" i="2" s="1"/>
  <c r="Z1829" i="2" s="1"/>
  <c r="AA1829" i="2"/>
  <c r="K1829" i="2" l="1"/>
  <c r="N1829" i="2" s="1"/>
  <c r="L1829" i="2"/>
  <c r="J1829" i="2"/>
  <c r="M1829" i="2" s="1"/>
  <c r="AB1829" i="2"/>
  <c r="AC1829" i="2" s="1"/>
  <c r="O1829" i="2" l="1"/>
  <c r="Q1829" i="2" s="1"/>
  <c r="R1829" i="2" s="1"/>
  <c r="S1829" i="2" s="1"/>
  <c r="T1829" i="2" s="1"/>
  <c r="U1829" i="2" l="1"/>
  <c r="X1829" i="2" s="1"/>
  <c r="Y1829" i="2" s="1"/>
  <c r="G1829" i="2"/>
  <c r="C1830" i="2" l="1"/>
  <c r="D1830" i="2" l="1"/>
  <c r="I1830" i="2" s="1"/>
  <c r="Z1830" i="2" s="1"/>
  <c r="AA1830" i="2"/>
  <c r="AB1830" i="2" l="1"/>
  <c r="AC1830" i="2" s="1"/>
  <c r="L1830" i="2"/>
  <c r="K1830" i="2"/>
  <c r="N1830" i="2" s="1"/>
  <c r="J1830" i="2"/>
  <c r="M1830" i="2" s="1"/>
  <c r="O1830" i="2" l="1"/>
  <c r="Q1830" i="2" s="1"/>
  <c r="R1830" i="2" s="1"/>
  <c r="S1830" i="2" s="1"/>
  <c r="T1830" i="2" s="1"/>
  <c r="U1830" i="2" l="1"/>
  <c r="X1830" i="2" s="1"/>
  <c r="Y1830" i="2" s="1"/>
  <c r="C1831" i="2" s="1"/>
  <c r="G1830" i="2"/>
  <c r="D1831" i="2" l="1"/>
  <c r="I1831" i="2" s="1"/>
  <c r="Z1831" i="2" s="1"/>
  <c r="AA1831" i="2"/>
  <c r="K1831" i="2" l="1"/>
  <c r="N1831" i="2" s="1"/>
  <c r="L1831" i="2"/>
  <c r="J1831" i="2"/>
  <c r="M1831" i="2" s="1"/>
  <c r="AB1831" i="2"/>
  <c r="AC1831" i="2" s="1"/>
  <c r="O1831" i="2" l="1"/>
  <c r="Q1831" i="2" s="1"/>
  <c r="R1831" i="2" s="1"/>
  <c r="S1831" i="2" s="1"/>
  <c r="T1831" i="2" s="1"/>
  <c r="U1831" i="2" l="1"/>
  <c r="X1831" i="2" s="1"/>
  <c r="Y1831" i="2" s="1"/>
  <c r="G1831" i="2"/>
  <c r="C1832" i="2" l="1"/>
  <c r="D1832" i="2" l="1"/>
  <c r="I1832" i="2" s="1"/>
  <c r="Z1832" i="2" s="1"/>
  <c r="AA1832" i="2"/>
  <c r="K1832" i="2" l="1"/>
  <c r="N1832" i="2" s="1"/>
  <c r="L1832" i="2"/>
  <c r="J1832" i="2"/>
  <c r="M1832" i="2" s="1"/>
  <c r="AB1832" i="2"/>
  <c r="AC1832" i="2" s="1"/>
  <c r="O1832" i="2" l="1"/>
  <c r="Q1832" i="2" s="1"/>
  <c r="R1832" i="2" s="1"/>
  <c r="S1832" i="2" s="1"/>
  <c r="T1832" i="2" s="1"/>
  <c r="U1832" i="2" l="1"/>
  <c r="X1832" i="2" s="1"/>
  <c r="Y1832" i="2" s="1"/>
  <c r="G1832" i="2"/>
  <c r="C1833" i="2" l="1"/>
  <c r="D1833" i="2" l="1"/>
  <c r="I1833" i="2" s="1"/>
  <c r="Z1833" i="2" s="1"/>
  <c r="AA1833" i="2"/>
  <c r="K1833" i="2" l="1"/>
  <c r="N1833" i="2" s="1"/>
  <c r="L1833" i="2"/>
  <c r="J1833" i="2"/>
  <c r="M1833" i="2" s="1"/>
  <c r="AB1833" i="2"/>
  <c r="AC1833" i="2" s="1"/>
  <c r="O1833" i="2" l="1"/>
  <c r="Q1833" i="2" s="1"/>
  <c r="R1833" i="2" s="1"/>
  <c r="S1833" i="2" s="1"/>
  <c r="T1833" i="2" s="1"/>
  <c r="U1833" i="2" l="1"/>
  <c r="X1833" i="2" s="1"/>
  <c r="Y1833" i="2" s="1"/>
  <c r="G1833" i="2"/>
  <c r="C1834" i="2" l="1"/>
  <c r="D1834" i="2" l="1"/>
  <c r="I1834" i="2" s="1"/>
  <c r="Z1834" i="2" s="1"/>
  <c r="AA1834" i="2"/>
  <c r="K1834" i="2" l="1"/>
  <c r="N1834" i="2" s="1"/>
  <c r="L1834" i="2"/>
  <c r="J1834" i="2"/>
  <c r="M1834" i="2" s="1"/>
  <c r="AB1834" i="2"/>
  <c r="AC1834" i="2" s="1"/>
  <c r="O1834" i="2" l="1"/>
  <c r="Q1834" i="2" s="1"/>
  <c r="R1834" i="2" s="1"/>
  <c r="S1834" i="2" s="1"/>
  <c r="T1834" i="2" s="1"/>
  <c r="U1834" i="2" l="1"/>
  <c r="X1834" i="2" s="1"/>
  <c r="Y1834" i="2" s="1"/>
  <c r="G1834" i="2"/>
  <c r="C1835" i="2" l="1"/>
  <c r="D1835" i="2" l="1"/>
  <c r="I1835" i="2" s="1"/>
  <c r="Z1835" i="2" s="1"/>
  <c r="AA1835" i="2"/>
  <c r="K1835" i="2" l="1"/>
  <c r="N1835" i="2" s="1"/>
  <c r="L1835" i="2"/>
  <c r="J1835" i="2"/>
  <c r="M1835" i="2" s="1"/>
  <c r="AB1835" i="2"/>
  <c r="AC1835" i="2" s="1"/>
  <c r="O1835" i="2" l="1"/>
  <c r="Q1835" i="2" s="1"/>
  <c r="R1835" i="2" s="1"/>
  <c r="S1835" i="2" s="1"/>
  <c r="T1835" i="2" s="1"/>
  <c r="U1835" i="2" l="1"/>
  <c r="X1835" i="2" s="1"/>
  <c r="Y1835" i="2" s="1"/>
  <c r="G1835" i="2"/>
  <c r="C1836" i="2" l="1"/>
  <c r="D1836" i="2" l="1"/>
  <c r="I1836" i="2" s="1"/>
  <c r="Z1836" i="2" s="1"/>
  <c r="AA1836" i="2"/>
  <c r="K1836" i="2" l="1"/>
  <c r="N1836" i="2" s="1"/>
  <c r="L1836" i="2"/>
  <c r="J1836" i="2"/>
  <c r="M1836" i="2" s="1"/>
  <c r="AB1836" i="2"/>
  <c r="AC1836" i="2" s="1"/>
  <c r="O1836" i="2" l="1"/>
  <c r="Q1836" i="2" s="1"/>
  <c r="R1836" i="2" s="1"/>
  <c r="S1836" i="2" s="1"/>
  <c r="T1836" i="2" s="1"/>
  <c r="U1836" i="2" l="1"/>
  <c r="X1836" i="2" s="1"/>
  <c r="Y1836" i="2" s="1"/>
  <c r="C1837" i="2" s="1"/>
  <c r="G1836" i="2"/>
  <c r="D1837" i="2" l="1"/>
  <c r="I1837" i="2" s="1"/>
  <c r="Z1837" i="2" s="1"/>
  <c r="AA1837" i="2"/>
  <c r="K1837" i="2" l="1"/>
  <c r="N1837" i="2" s="1"/>
  <c r="L1837" i="2"/>
  <c r="J1837" i="2"/>
  <c r="M1837" i="2" s="1"/>
  <c r="AB1837" i="2"/>
  <c r="AC1837" i="2" s="1"/>
  <c r="O1837" i="2" l="1"/>
  <c r="Q1837" i="2" s="1"/>
  <c r="R1837" i="2" s="1"/>
  <c r="S1837" i="2" s="1"/>
  <c r="T1837" i="2" s="1"/>
  <c r="U1837" i="2" l="1"/>
  <c r="X1837" i="2" s="1"/>
  <c r="Y1837" i="2" s="1"/>
  <c r="G1837" i="2"/>
  <c r="C1838" i="2" l="1"/>
  <c r="D1838" i="2" l="1"/>
  <c r="I1838" i="2" s="1"/>
  <c r="Z1838" i="2" s="1"/>
  <c r="AA1838" i="2"/>
  <c r="K1838" i="2" l="1"/>
  <c r="N1838" i="2" s="1"/>
  <c r="L1838" i="2"/>
  <c r="AB1838" i="2"/>
  <c r="AC1838" i="2" s="1"/>
  <c r="J1838" i="2"/>
  <c r="M1838" i="2" s="1"/>
  <c r="O1838" i="2" l="1"/>
  <c r="Q1838" i="2" s="1"/>
  <c r="R1838" i="2" s="1"/>
  <c r="S1838" i="2" s="1"/>
  <c r="T1838" i="2" s="1"/>
  <c r="U1838" i="2" l="1"/>
  <c r="X1838" i="2" s="1"/>
  <c r="Y1838" i="2" s="1"/>
  <c r="C1839" i="2" s="1"/>
  <c r="G1838" i="2"/>
  <c r="D1839" i="2" l="1"/>
  <c r="I1839" i="2" s="1"/>
  <c r="Z1839" i="2" s="1"/>
  <c r="AA1839" i="2"/>
  <c r="K1839" i="2" l="1"/>
  <c r="N1839" i="2" s="1"/>
  <c r="L1839" i="2"/>
  <c r="J1839" i="2"/>
  <c r="M1839" i="2" s="1"/>
  <c r="AB1839" i="2"/>
  <c r="AC1839" i="2" s="1"/>
  <c r="O1839" i="2" l="1"/>
  <c r="Q1839" i="2" s="1"/>
  <c r="R1839" i="2" s="1"/>
  <c r="S1839" i="2" s="1"/>
  <c r="T1839" i="2" s="1"/>
  <c r="U1839" i="2" l="1"/>
  <c r="X1839" i="2" s="1"/>
  <c r="Y1839" i="2" s="1"/>
  <c r="G1839" i="2"/>
  <c r="C1840" i="2" l="1"/>
  <c r="D1840" i="2" l="1"/>
  <c r="I1840" i="2" s="1"/>
  <c r="Z1840" i="2" s="1"/>
  <c r="AA1840" i="2"/>
  <c r="K1840" i="2" l="1"/>
  <c r="N1840" i="2" s="1"/>
  <c r="J1840" i="2"/>
  <c r="M1840" i="2" s="1"/>
  <c r="L1840" i="2"/>
  <c r="AB1840" i="2"/>
  <c r="AC1840" i="2" s="1"/>
  <c r="O1840" i="2" l="1"/>
  <c r="Q1840" i="2" s="1"/>
  <c r="R1840" i="2" s="1"/>
  <c r="S1840" i="2" l="1"/>
  <c r="T1840" i="2" s="1"/>
  <c r="U1840" i="2" s="1"/>
  <c r="X1840" i="2" s="1"/>
  <c r="Y1840" i="2" s="1"/>
  <c r="G1840" i="2" l="1"/>
  <c r="C1841" i="2"/>
  <c r="D1841" i="2" l="1"/>
  <c r="I1841" i="2" s="1"/>
  <c r="Z1841" i="2" s="1"/>
  <c r="AA1841" i="2"/>
  <c r="K1841" i="2" l="1"/>
  <c r="N1841" i="2" s="1"/>
  <c r="L1841" i="2"/>
  <c r="J1841" i="2"/>
  <c r="M1841" i="2" s="1"/>
  <c r="AB1841" i="2"/>
  <c r="AC1841" i="2" s="1"/>
  <c r="O1841" i="2" l="1"/>
  <c r="Q1841" i="2" s="1"/>
  <c r="R1841" i="2" s="1"/>
  <c r="S1841" i="2" s="1"/>
  <c r="T1841" i="2" s="1"/>
  <c r="U1841" i="2" l="1"/>
  <c r="X1841" i="2" s="1"/>
  <c r="Y1841" i="2" s="1"/>
  <c r="C1842" i="2" s="1"/>
  <c r="G1841" i="2"/>
  <c r="D1842" i="2" l="1"/>
  <c r="I1842" i="2" s="1"/>
  <c r="Z1842" i="2" s="1"/>
  <c r="AA1842" i="2"/>
  <c r="K1842" i="2" l="1"/>
  <c r="N1842" i="2" s="1"/>
  <c r="L1842" i="2"/>
  <c r="AB1842" i="2"/>
  <c r="AC1842" i="2" s="1"/>
  <c r="J1842" i="2"/>
  <c r="M1842" i="2" s="1"/>
  <c r="O1842" i="2" l="1"/>
  <c r="Q1842" i="2" s="1"/>
  <c r="R1842" i="2" s="1"/>
  <c r="S1842" i="2" s="1"/>
  <c r="T1842" i="2" s="1"/>
  <c r="U1842" i="2" l="1"/>
  <c r="X1842" i="2" s="1"/>
  <c r="Y1842" i="2" s="1"/>
  <c r="G1842" i="2"/>
  <c r="C1843" i="2" l="1"/>
  <c r="D1843" i="2" l="1"/>
  <c r="I1843" i="2" s="1"/>
  <c r="Z1843" i="2" s="1"/>
  <c r="AA1843" i="2"/>
  <c r="K1843" i="2" l="1"/>
  <c r="N1843" i="2" s="1"/>
  <c r="L1843" i="2"/>
  <c r="J1843" i="2"/>
  <c r="M1843" i="2" s="1"/>
  <c r="AB1843" i="2"/>
  <c r="AC1843" i="2" s="1"/>
  <c r="O1843" i="2" l="1"/>
  <c r="Q1843" i="2" s="1"/>
  <c r="R1843" i="2" s="1"/>
  <c r="S1843" i="2" s="1"/>
  <c r="T1843" i="2" s="1"/>
  <c r="U1843" i="2" l="1"/>
  <c r="X1843" i="2" s="1"/>
  <c r="Y1843" i="2" s="1"/>
  <c r="G1843" i="2"/>
  <c r="C1844" i="2" l="1"/>
  <c r="D1844" i="2" l="1"/>
  <c r="I1844" i="2" s="1"/>
  <c r="Z1844" i="2" s="1"/>
  <c r="AA1844" i="2"/>
  <c r="K1844" i="2" l="1"/>
  <c r="N1844" i="2" s="1"/>
  <c r="L1844" i="2"/>
  <c r="J1844" i="2"/>
  <c r="M1844" i="2" s="1"/>
  <c r="AB1844" i="2"/>
  <c r="AC1844" i="2" s="1"/>
  <c r="O1844" i="2" l="1"/>
  <c r="Q1844" i="2" s="1"/>
  <c r="R1844" i="2" s="1"/>
  <c r="S1844" i="2" l="1"/>
  <c r="T1844" i="2" s="1"/>
  <c r="U1844" i="2" s="1"/>
  <c r="X1844" i="2" s="1"/>
  <c r="Y1844" i="2" s="1"/>
  <c r="G1844" i="2" l="1"/>
  <c r="C1845" i="2"/>
  <c r="D1845" i="2" l="1"/>
  <c r="I1845" i="2" s="1"/>
  <c r="Z1845" i="2" s="1"/>
  <c r="AA1845" i="2"/>
  <c r="K1845" i="2" l="1"/>
  <c r="N1845" i="2" s="1"/>
  <c r="L1845" i="2"/>
  <c r="AB1845" i="2"/>
  <c r="AC1845" i="2" s="1"/>
  <c r="J1845" i="2"/>
  <c r="M1845" i="2" s="1"/>
  <c r="O1845" i="2" l="1"/>
  <c r="Q1845" i="2" s="1"/>
  <c r="R1845" i="2" s="1"/>
  <c r="S1845" i="2" s="1"/>
  <c r="T1845" i="2" s="1"/>
  <c r="U1845" i="2" l="1"/>
  <c r="X1845" i="2" s="1"/>
  <c r="Y1845" i="2" s="1"/>
  <c r="G1845" i="2"/>
  <c r="C1846" i="2" l="1"/>
  <c r="D1846" i="2" l="1"/>
  <c r="I1846" i="2" s="1"/>
  <c r="Z1846" i="2" s="1"/>
  <c r="AA1846" i="2"/>
  <c r="K1846" i="2" l="1"/>
  <c r="N1846" i="2" s="1"/>
  <c r="L1846" i="2"/>
  <c r="J1846" i="2"/>
  <c r="M1846" i="2" s="1"/>
  <c r="AB1846" i="2"/>
  <c r="AC1846" i="2" s="1"/>
  <c r="O1846" i="2" l="1"/>
  <c r="Q1846" i="2" s="1"/>
  <c r="R1846" i="2" s="1"/>
  <c r="S1846" i="2" s="1"/>
  <c r="T1846" i="2" s="1"/>
  <c r="U1846" i="2" l="1"/>
  <c r="X1846" i="2" s="1"/>
  <c r="Y1846" i="2" s="1"/>
  <c r="G1846" i="2"/>
  <c r="C1847" i="2" l="1"/>
  <c r="D1847" i="2" l="1"/>
  <c r="I1847" i="2" s="1"/>
  <c r="Z1847" i="2" s="1"/>
  <c r="AA1847" i="2"/>
  <c r="J1847" i="2" l="1"/>
  <c r="M1847" i="2" s="1"/>
  <c r="AB1847" i="2"/>
  <c r="AC1847" i="2" s="1"/>
  <c r="K1847" i="2"/>
  <c r="N1847" i="2" s="1"/>
  <c r="L1847" i="2"/>
  <c r="O1847" i="2" l="1"/>
  <c r="Q1847" i="2" s="1"/>
  <c r="R1847" i="2" s="1"/>
  <c r="S1847" i="2" s="1"/>
  <c r="T1847" i="2" s="1"/>
  <c r="U1847" i="2" l="1"/>
  <c r="X1847" i="2" s="1"/>
  <c r="Y1847" i="2" s="1"/>
  <c r="G1847" i="2"/>
  <c r="C1848" i="2" l="1"/>
  <c r="D1848" i="2" l="1"/>
  <c r="I1848" i="2" s="1"/>
  <c r="Z1848" i="2" s="1"/>
  <c r="AA1848" i="2"/>
  <c r="AB1848" i="2" l="1"/>
  <c r="AC1848" i="2" s="1"/>
  <c r="J1848" i="2"/>
  <c r="M1848" i="2" s="1"/>
  <c r="K1848" i="2"/>
  <c r="N1848" i="2" s="1"/>
  <c r="L1848" i="2"/>
  <c r="O1848" i="2" l="1"/>
  <c r="Q1848" i="2" s="1"/>
  <c r="R1848" i="2" s="1"/>
  <c r="S1848" i="2" s="1"/>
  <c r="T1848" i="2" s="1"/>
  <c r="U1848" i="2" l="1"/>
  <c r="X1848" i="2" s="1"/>
  <c r="Y1848" i="2" s="1"/>
  <c r="G1848" i="2"/>
  <c r="C1849" i="2" l="1"/>
  <c r="D1849" i="2" l="1"/>
  <c r="I1849" i="2" s="1"/>
  <c r="Z1849" i="2" s="1"/>
  <c r="AA1849" i="2"/>
  <c r="K1849" i="2" l="1"/>
  <c r="N1849" i="2" s="1"/>
  <c r="L1849" i="2"/>
  <c r="J1849" i="2"/>
  <c r="M1849" i="2" s="1"/>
  <c r="AB1849" i="2"/>
  <c r="AC1849" i="2" s="1"/>
  <c r="O1849" i="2" l="1"/>
  <c r="Q1849" i="2" s="1"/>
  <c r="R1849" i="2" s="1"/>
  <c r="S1849" i="2" s="1"/>
  <c r="T1849" i="2" s="1"/>
  <c r="U1849" i="2" l="1"/>
  <c r="X1849" i="2" s="1"/>
  <c r="Y1849" i="2" s="1"/>
  <c r="G1849" i="2"/>
  <c r="C1850" i="2" l="1"/>
  <c r="D1850" i="2" l="1"/>
  <c r="I1850" i="2" s="1"/>
  <c r="Z1850" i="2" s="1"/>
  <c r="AA1850" i="2"/>
  <c r="K1850" i="2" l="1"/>
  <c r="N1850" i="2" s="1"/>
  <c r="L1850" i="2"/>
  <c r="AB1850" i="2"/>
  <c r="AC1850" i="2" s="1"/>
  <c r="J1850" i="2"/>
  <c r="M1850" i="2" s="1"/>
  <c r="O1850" i="2" l="1"/>
  <c r="Q1850" i="2" s="1"/>
  <c r="R1850" i="2" s="1"/>
  <c r="S1850" i="2" s="1"/>
  <c r="T1850" i="2" s="1"/>
  <c r="U1850" i="2" l="1"/>
  <c r="X1850" i="2" s="1"/>
  <c r="Y1850" i="2" s="1"/>
  <c r="G1850" i="2"/>
  <c r="C1851" i="2" l="1"/>
  <c r="D1851" i="2" l="1"/>
  <c r="I1851" i="2" s="1"/>
  <c r="Z1851" i="2" s="1"/>
  <c r="AA1851" i="2"/>
  <c r="K1851" i="2" l="1"/>
  <c r="N1851" i="2" s="1"/>
  <c r="L1851" i="2"/>
  <c r="J1851" i="2"/>
  <c r="M1851" i="2" s="1"/>
  <c r="AB1851" i="2"/>
  <c r="AC1851" i="2" s="1"/>
  <c r="O1851" i="2" l="1"/>
  <c r="Q1851" i="2" s="1"/>
  <c r="R1851" i="2" s="1"/>
  <c r="S1851" i="2" s="1"/>
  <c r="T1851" i="2" s="1"/>
  <c r="U1851" i="2" l="1"/>
  <c r="X1851" i="2" s="1"/>
  <c r="Y1851" i="2" s="1"/>
  <c r="G1851" i="2"/>
  <c r="C1852" i="2" l="1"/>
  <c r="D1852" i="2" l="1"/>
  <c r="I1852" i="2" s="1"/>
  <c r="Z1852" i="2" s="1"/>
  <c r="AA1852" i="2"/>
  <c r="K1852" i="2" l="1"/>
  <c r="N1852" i="2" s="1"/>
  <c r="L1852" i="2"/>
  <c r="J1852" i="2"/>
  <c r="M1852" i="2" s="1"/>
  <c r="AB1852" i="2"/>
  <c r="AC1852" i="2" s="1"/>
  <c r="O1852" i="2" l="1"/>
  <c r="Q1852" i="2" s="1"/>
  <c r="R1852" i="2" s="1"/>
  <c r="S1852" i="2" s="1"/>
  <c r="T1852" i="2" s="1"/>
  <c r="U1852" i="2" l="1"/>
  <c r="X1852" i="2" s="1"/>
  <c r="Y1852" i="2" s="1"/>
  <c r="C1853" i="2" s="1"/>
  <c r="G1852" i="2"/>
  <c r="D1853" i="2" l="1"/>
  <c r="I1853" i="2" s="1"/>
  <c r="Z1853" i="2" s="1"/>
  <c r="AA1853" i="2"/>
  <c r="AB1853" i="2" l="1"/>
  <c r="AC1853" i="2" s="1"/>
  <c r="L1853" i="2"/>
  <c r="K1853" i="2"/>
  <c r="N1853" i="2" s="1"/>
  <c r="J1853" i="2"/>
  <c r="M1853" i="2" s="1"/>
  <c r="O1853" i="2" l="1"/>
  <c r="Q1853" i="2" s="1"/>
  <c r="R1853" i="2" s="1"/>
  <c r="S1853" i="2" s="1"/>
  <c r="T1853" i="2" s="1"/>
  <c r="U1853" i="2" l="1"/>
  <c r="X1853" i="2" s="1"/>
  <c r="Y1853" i="2" s="1"/>
  <c r="G1853" i="2"/>
  <c r="C1854" i="2" l="1"/>
  <c r="D1854" i="2" l="1"/>
  <c r="I1854" i="2" s="1"/>
  <c r="Z1854" i="2" s="1"/>
  <c r="AA1854" i="2"/>
  <c r="K1854" i="2" l="1"/>
  <c r="N1854" i="2" s="1"/>
  <c r="L1854" i="2"/>
  <c r="J1854" i="2"/>
  <c r="M1854" i="2" s="1"/>
  <c r="AB1854" i="2"/>
  <c r="AC1854" i="2" s="1"/>
  <c r="O1854" i="2" l="1"/>
  <c r="Q1854" i="2" s="1"/>
  <c r="R1854" i="2" s="1"/>
  <c r="S1854" i="2" l="1"/>
  <c r="T1854" i="2" s="1"/>
  <c r="U1854" i="2" s="1"/>
  <c r="X1854" i="2" s="1"/>
  <c r="Y1854" i="2" s="1"/>
  <c r="G1854" i="2" l="1"/>
  <c r="C1855" i="2"/>
  <c r="D1855" i="2" l="1"/>
  <c r="I1855" i="2" s="1"/>
  <c r="Z1855" i="2" s="1"/>
  <c r="AA1855" i="2"/>
  <c r="K1855" i="2" l="1"/>
  <c r="N1855" i="2" s="1"/>
  <c r="L1855" i="2"/>
  <c r="J1855" i="2"/>
  <c r="M1855" i="2" s="1"/>
  <c r="AB1855" i="2"/>
  <c r="AC1855" i="2" s="1"/>
  <c r="O1855" i="2" l="1"/>
  <c r="Q1855" i="2" s="1"/>
  <c r="R1855" i="2" s="1"/>
  <c r="S1855" i="2" s="1"/>
  <c r="T1855" i="2" s="1"/>
  <c r="U1855" i="2" l="1"/>
  <c r="X1855" i="2" s="1"/>
  <c r="Y1855" i="2" s="1"/>
  <c r="G1855" i="2"/>
  <c r="C1856" i="2" l="1"/>
  <c r="D1856" i="2" l="1"/>
  <c r="I1856" i="2" s="1"/>
  <c r="Z1856" i="2" s="1"/>
  <c r="AA1856" i="2"/>
  <c r="K1856" i="2" l="1"/>
  <c r="N1856" i="2" s="1"/>
  <c r="L1856" i="2"/>
  <c r="J1856" i="2"/>
  <c r="M1856" i="2" s="1"/>
  <c r="AB1856" i="2"/>
  <c r="AC1856" i="2" s="1"/>
  <c r="O1856" i="2" l="1"/>
  <c r="Q1856" i="2" s="1"/>
  <c r="R1856" i="2" s="1"/>
  <c r="S1856" i="2" s="1"/>
  <c r="T1856" i="2" s="1"/>
  <c r="U1856" i="2" l="1"/>
  <c r="X1856" i="2" s="1"/>
  <c r="Y1856" i="2" s="1"/>
  <c r="G1856" i="2"/>
  <c r="C1857" i="2" l="1"/>
  <c r="D1857" i="2" l="1"/>
  <c r="I1857" i="2" s="1"/>
  <c r="Z1857" i="2" s="1"/>
  <c r="AA1857" i="2"/>
  <c r="AB1857" i="2" l="1"/>
  <c r="AC1857" i="2" s="1"/>
  <c r="K1857" i="2"/>
  <c r="N1857" i="2" s="1"/>
  <c r="L1857" i="2"/>
  <c r="J1857" i="2"/>
  <c r="M1857" i="2" s="1"/>
  <c r="O1857" i="2" l="1"/>
  <c r="Q1857" i="2" s="1"/>
  <c r="R1857" i="2" s="1"/>
  <c r="S1857" i="2" s="1"/>
  <c r="T1857" i="2" s="1"/>
  <c r="U1857" i="2" l="1"/>
  <c r="X1857" i="2" s="1"/>
  <c r="Y1857" i="2" s="1"/>
  <c r="G1857" i="2"/>
  <c r="C1858" i="2" l="1"/>
  <c r="D1858" i="2" l="1"/>
  <c r="I1858" i="2" s="1"/>
  <c r="Z1858" i="2" s="1"/>
  <c r="AA1858" i="2"/>
  <c r="K1858" i="2" l="1"/>
  <c r="N1858" i="2" s="1"/>
  <c r="L1858" i="2"/>
  <c r="J1858" i="2"/>
  <c r="M1858" i="2" s="1"/>
  <c r="AB1858" i="2"/>
  <c r="AC1858" i="2" s="1"/>
  <c r="O1858" i="2" l="1"/>
  <c r="Q1858" i="2" s="1"/>
  <c r="R1858" i="2" s="1"/>
  <c r="S1858" i="2" s="1"/>
  <c r="T1858" i="2" s="1"/>
  <c r="U1858" i="2" l="1"/>
  <c r="X1858" i="2" s="1"/>
  <c r="Y1858" i="2" s="1"/>
  <c r="G1858" i="2"/>
  <c r="C1859" i="2" l="1"/>
  <c r="D1859" i="2" l="1"/>
  <c r="I1859" i="2" s="1"/>
  <c r="Z1859" i="2" s="1"/>
  <c r="AA1859" i="2"/>
  <c r="K1859" i="2" l="1"/>
  <c r="N1859" i="2" s="1"/>
  <c r="L1859" i="2"/>
  <c r="J1859" i="2"/>
  <c r="M1859" i="2" s="1"/>
  <c r="AB1859" i="2"/>
  <c r="AC1859" i="2" s="1"/>
  <c r="O1859" i="2" l="1"/>
  <c r="Q1859" i="2" s="1"/>
  <c r="R1859" i="2" s="1"/>
  <c r="S1859" i="2" s="1"/>
  <c r="T1859" i="2" s="1"/>
  <c r="U1859" i="2" l="1"/>
  <c r="X1859" i="2" s="1"/>
  <c r="Y1859" i="2" s="1"/>
  <c r="G1859" i="2"/>
  <c r="C1860" i="2" l="1"/>
  <c r="D1860" i="2" l="1"/>
  <c r="I1860" i="2" s="1"/>
  <c r="Z1860" i="2" s="1"/>
  <c r="AA1860" i="2"/>
  <c r="AB1860" i="2" l="1"/>
  <c r="AC1860" i="2" s="1"/>
  <c r="L1860" i="2"/>
  <c r="K1860" i="2"/>
  <c r="N1860" i="2" s="1"/>
  <c r="J1860" i="2"/>
  <c r="M1860" i="2" s="1"/>
  <c r="O1860" i="2" l="1"/>
  <c r="Q1860" i="2" s="1"/>
  <c r="R1860" i="2" s="1"/>
  <c r="S1860" i="2" s="1"/>
  <c r="T1860" i="2" s="1"/>
  <c r="U1860" i="2" l="1"/>
  <c r="X1860" i="2" s="1"/>
  <c r="Y1860" i="2" s="1"/>
  <c r="G1860" i="2"/>
  <c r="C1861" i="2" l="1"/>
  <c r="D1861" i="2" l="1"/>
  <c r="I1861" i="2" s="1"/>
  <c r="Z1861" i="2" s="1"/>
  <c r="AA1861" i="2"/>
  <c r="J1861" i="2" l="1"/>
  <c r="M1861" i="2" s="1"/>
  <c r="K1861" i="2"/>
  <c r="N1861" i="2" s="1"/>
  <c r="L1861" i="2"/>
  <c r="AB1861" i="2"/>
  <c r="AC1861" i="2" s="1"/>
  <c r="O1861" i="2" l="1"/>
  <c r="Q1861" i="2" s="1"/>
  <c r="R1861" i="2" s="1"/>
  <c r="S1861" i="2" s="1"/>
  <c r="T1861" i="2" s="1"/>
  <c r="U1861" i="2" l="1"/>
  <c r="X1861" i="2" s="1"/>
  <c r="Y1861" i="2" s="1"/>
  <c r="G1861" i="2"/>
  <c r="C1862" i="2" l="1"/>
  <c r="D1862" i="2" l="1"/>
  <c r="I1862" i="2" s="1"/>
  <c r="Z1862" i="2" s="1"/>
  <c r="AA1862" i="2"/>
  <c r="K1862" i="2" l="1"/>
  <c r="N1862" i="2" s="1"/>
  <c r="L1862" i="2"/>
  <c r="J1862" i="2"/>
  <c r="M1862" i="2" s="1"/>
  <c r="AB1862" i="2"/>
  <c r="AC1862" i="2" s="1"/>
  <c r="O1862" i="2" l="1"/>
  <c r="Q1862" i="2" s="1"/>
  <c r="R1862" i="2" s="1"/>
  <c r="S1862" i="2" s="1"/>
  <c r="T1862" i="2" s="1"/>
  <c r="U1862" i="2" l="1"/>
  <c r="X1862" i="2" s="1"/>
  <c r="Y1862" i="2" s="1"/>
  <c r="C1863" i="2" s="1"/>
  <c r="G1862" i="2"/>
  <c r="D1863" i="2" l="1"/>
  <c r="I1863" i="2" s="1"/>
  <c r="Z1863" i="2" s="1"/>
  <c r="AA1863" i="2"/>
  <c r="AB1863" i="2" l="1"/>
  <c r="AC1863" i="2" s="1"/>
  <c r="L1863" i="2"/>
  <c r="J1863" i="2"/>
  <c r="M1863" i="2" s="1"/>
  <c r="K1863" i="2"/>
  <c r="N1863" i="2" s="1"/>
  <c r="O1863" i="2" l="1"/>
  <c r="Q1863" i="2" s="1"/>
  <c r="R1863" i="2" s="1"/>
  <c r="S1863" i="2" s="1"/>
  <c r="T1863" i="2" s="1"/>
  <c r="U1863" i="2" l="1"/>
  <c r="X1863" i="2" s="1"/>
  <c r="Y1863" i="2" s="1"/>
  <c r="G1863" i="2"/>
  <c r="C1864" i="2" l="1"/>
  <c r="D1864" i="2" l="1"/>
  <c r="I1864" i="2" s="1"/>
  <c r="Z1864" i="2" s="1"/>
  <c r="AA1864" i="2"/>
  <c r="L1864" i="2" l="1"/>
  <c r="K1864" i="2"/>
  <c r="N1864" i="2" s="1"/>
  <c r="AB1864" i="2"/>
  <c r="AC1864" i="2" s="1"/>
  <c r="J1864" i="2"/>
  <c r="M1864" i="2" s="1"/>
  <c r="O1864" i="2" l="1"/>
  <c r="Q1864" i="2" s="1"/>
  <c r="R1864" i="2" s="1"/>
  <c r="S1864" i="2" s="1"/>
  <c r="T1864" i="2" s="1"/>
  <c r="U1864" i="2" l="1"/>
  <c r="X1864" i="2" s="1"/>
  <c r="Y1864" i="2" s="1"/>
  <c r="G1864" i="2"/>
  <c r="C1865" i="2" l="1"/>
  <c r="D1865" i="2" l="1"/>
  <c r="I1865" i="2" s="1"/>
  <c r="Z1865" i="2" s="1"/>
  <c r="AA1865" i="2"/>
  <c r="AB1865" i="2" l="1"/>
  <c r="AC1865" i="2" s="1"/>
  <c r="L1865" i="2"/>
  <c r="K1865" i="2"/>
  <c r="N1865" i="2" s="1"/>
  <c r="J1865" i="2"/>
  <c r="M1865" i="2" s="1"/>
  <c r="O1865" i="2" l="1"/>
  <c r="Q1865" i="2" s="1"/>
  <c r="R1865" i="2" s="1"/>
  <c r="S1865" i="2" s="1"/>
  <c r="T1865" i="2" s="1"/>
  <c r="U1865" i="2" l="1"/>
  <c r="X1865" i="2" s="1"/>
  <c r="Y1865" i="2" s="1"/>
  <c r="G1865" i="2"/>
  <c r="C1866" i="2" l="1"/>
  <c r="D1866" i="2" l="1"/>
  <c r="I1866" i="2" s="1"/>
  <c r="Z1866" i="2" s="1"/>
  <c r="AA1866" i="2"/>
  <c r="AB1866" i="2" l="1"/>
  <c r="AC1866" i="2" s="1"/>
  <c r="K1866" i="2"/>
  <c r="N1866" i="2" s="1"/>
  <c r="L1866" i="2"/>
  <c r="J1866" i="2"/>
  <c r="M1866" i="2" s="1"/>
  <c r="O1866" i="2" l="1"/>
  <c r="Q1866" i="2" s="1"/>
  <c r="R1866" i="2" s="1"/>
  <c r="S1866" i="2" s="1"/>
  <c r="T1866" i="2" s="1"/>
  <c r="U1866" i="2" l="1"/>
  <c r="X1866" i="2" s="1"/>
  <c r="Y1866" i="2" s="1"/>
  <c r="G1866" i="2"/>
  <c r="C1867" i="2" l="1"/>
  <c r="D1867" i="2" l="1"/>
  <c r="I1867" i="2" s="1"/>
  <c r="Z1867" i="2" s="1"/>
  <c r="AA1867" i="2"/>
  <c r="AB1867" i="2" l="1"/>
  <c r="AC1867" i="2" s="1"/>
  <c r="L1867" i="2"/>
  <c r="K1867" i="2"/>
  <c r="N1867" i="2" s="1"/>
  <c r="J1867" i="2"/>
  <c r="M1867" i="2" s="1"/>
  <c r="O1867" i="2" l="1"/>
  <c r="Q1867" i="2" s="1"/>
  <c r="R1867" i="2" s="1"/>
  <c r="S1867" i="2" s="1"/>
  <c r="T1867" i="2" s="1"/>
  <c r="U1867" i="2" l="1"/>
  <c r="X1867" i="2" s="1"/>
  <c r="Y1867" i="2" s="1"/>
  <c r="G1867" i="2"/>
  <c r="C1868" i="2" l="1"/>
  <c r="D1868" i="2" l="1"/>
  <c r="I1868" i="2" s="1"/>
  <c r="Z1868" i="2" s="1"/>
  <c r="AA1868" i="2"/>
  <c r="K1868" i="2" l="1"/>
  <c r="N1868" i="2" s="1"/>
  <c r="L1868" i="2"/>
  <c r="J1868" i="2"/>
  <c r="M1868" i="2" s="1"/>
  <c r="AB1868" i="2"/>
  <c r="AC1868" i="2" s="1"/>
  <c r="O1868" i="2" l="1"/>
  <c r="Q1868" i="2" s="1"/>
  <c r="R1868" i="2" s="1"/>
  <c r="S1868" i="2" s="1"/>
  <c r="T1868" i="2" s="1"/>
  <c r="U1868" i="2" l="1"/>
  <c r="X1868" i="2" s="1"/>
  <c r="Y1868" i="2" s="1"/>
  <c r="G1868" i="2"/>
  <c r="C1869" i="2" l="1"/>
  <c r="D1869" i="2" l="1"/>
  <c r="I1869" i="2" s="1"/>
  <c r="Z1869" i="2" s="1"/>
  <c r="AA1869" i="2"/>
  <c r="K1869" i="2" l="1"/>
  <c r="N1869" i="2" s="1"/>
  <c r="L1869" i="2"/>
  <c r="J1869" i="2"/>
  <c r="M1869" i="2" s="1"/>
  <c r="AB1869" i="2"/>
  <c r="AC1869" i="2" s="1"/>
  <c r="O1869" i="2" l="1"/>
  <c r="Q1869" i="2" s="1"/>
  <c r="R1869" i="2" s="1"/>
  <c r="S1869" i="2" l="1"/>
  <c r="T1869" i="2" s="1"/>
  <c r="U1869" i="2" s="1"/>
  <c r="X1869" i="2" s="1"/>
  <c r="Y1869" i="2" s="1"/>
  <c r="G1869" i="2" l="1"/>
  <c r="C1870" i="2"/>
  <c r="D1870" i="2" l="1"/>
  <c r="I1870" i="2" s="1"/>
  <c r="Z1870" i="2" s="1"/>
  <c r="AA1870" i="2"/>
  <c r="K1870" i="2" l="1"/>
  <c r="N1870" i="2" s="1"/>
  <c r="L1870" i="2"/>
  <c r="J1870" i="2"/>
  <c r="M1870" i="2" s="1"/>
  <c r="AB1870" i="2"/>
  <c r="AC1870" i="2" s="1"/>
  <c r="O1870" i="2" l="1"/>
  <c r="Q1870" i="2" s="1"/>
  <c r="R1870" i="2" s="1"/>
  <c r="S1870" i="2" s="1"/>
  <c r="T1870" i="2" s="1"/>
  <c r="U1870" i="2" l="1"/>
  <c r="X1870" i="2" s="1"/>
  <c r="Y1870" i="2" s="1"/>
  <c r="G1870" i="2"/>
  <c r="C1871" i="2" l="1"/>
  <c r="D1871" i="2" l="1"/>
  <c r="I1871" i="2" s="1"/>
  <c r="Z1871" i="2" s="1"/>
  <c r="AA1871" i="2"/>
  <c r="K1871" i="2" l="1"/>
  <c r="N1871" i="2" s="1"/>
  <c r="L1871" i="2"/>
  <c r="J1871" i="2"/>
  <c r="M1871" i="2" s="1"/>
  <c r="AB1871" i="2"/>
  <c r="AC1871" i="2" s="1"/>
  <c r="O1871" i="2" l="1"/>
  <c r="Q1871" i="2" s="1"/>
  <c r="R1871" i="2" s="1"/>
  <c r="S1871" i="2" s="1"/>
  <c r="T1871" i="2" s="1"/>
  <c r="U1871" i="2" l="1"/>
  <c r="X1871" i="2" s="1"/>
  <c r="Y1871" i="2" s="1"/>
  <c r="C1872" i="2" s="1"/>
  <c r="G1871" i="2"/>
  <c r="D1872" i="2" l="1"/>
  <c r="I1872" i="2" s="1"/>
  <c r="Z1872" i="2" s="1"/>
  <c r="AA1872" i="2"/>
  <c r="K1872" i="2" l="1"/>
  <c r="N1872" i="2" s="1"/>
  <c r="L1872" i="2"/>
  <c r="J1872" i="2"/>
  <c r="M1872" i="2" s="1"/>
  <c r="AB1872" i="2"/>
  <c r="AC1872" i="2" s="1"/>
  <c r="O1872" i="2" l="1"/>
  <c r="Q1872" i="2" s="1"/>
  <c r="R1872" i="2" s="1"/>
  <c r="S1872" i="2" s="1"/>
  <c r="T1872" i="2" s="1"/>
  <c r="U1872" i="2" l="1"/>
  <c r="X1872" i="2" s="1"/>
  <c r="Y1872" i="2" s="1"/>
  <c r="G1872" i="2"/>
  <c r="C1873" i="2" l="1"/>
  <c r="D1873" i="2" l="1"/>
  <c r="I1873" i="2" s="1"/>
  <c r="Z1873" i="2" s="1"/>
  <c r="AA1873" i="2"/>
  <c r="K1873" i="2" l="1"/>
  <c r="N1873" i="2" s="1"/>
  <c r="L1873" i="2"/>
  <c r="J1873" i="2"/>
  <c r="M1873" i="2" s="1"/>
  <c r="AB1873" i="2"/>
  <c r="AC1873" i="2" s="1"/>
  <c r="O1873" i="2" l="1"/>
  <c r="Q1873" i="2" s="1"/>
  <c r="R1873" i="2" s="1"/>
  <c r="S1873" i="2" s="1"/>
  <c r="T1873" i="2" s="1"/>
  <c r="U1873" i="2" l="1"/>
  <c r="X1873" i="2" s="1"/>
  <c r="Y1873" i="2" s="1"/>
  <c r="G1873" i="2"/>
  <c r="C1874" i="2" l="1"/>
  <c r="D1874" i="2" l="1"/>
  <c r="I1874" i="2" s="1"/>
  <c r="Z1874" i="2" s="1"/>
  <c r="AA1874" i="2"/>
  <c r="K1874" i="2" l="1"/>
  <c r="N1874" i="2" s="1"/>
  <c r="L1874" i="2"/>
  <c r="J1874" i="2"/>
  <c r="M1874" i="2" s="1"/>
  <c r="AB1874" i="2"/>
  <c r="AC1874" i="2" s="1"/>
  <c r="O1874" i="2" l="1"/>
  <c r="Q1874" i="2" s="1"/>
  <c r="R1874" i="2" s="1"/>
  <c r="S1874" i="2" s="1"/>
  <c r="T1874" i="2" s="1"/>
  <c r="U1874" i="2" l="1"/>
  <c r="X1874" i="2" s="1"/>
  <c r="Y1874" i="2" s="1"/>
  <c r="G1874" i="2"/>
  <c r="C1875" i="2" l="1"/>
  <c r="D1875" i="2" l="1"/>
  <c r="I1875" i="2" s="1"/>
  <c r="Z1875" i="2" s="1"/>
  <c r="AA1875" i="2"/>
  <c r="K1875" i="2" l="1"/>
  <c r="N1875" i="2" s="1"/>
  <c r="L1875" i="2"/>
  <c r="J1875" i="2"/>
  <c r="M1875" i="2" s="1"/>
  <c r="AB1875" i="2"/>
  <c r="AC1875" i="2" s="1"/>
  <c r="O1875" i="2" l="1"/>
  <c r="Q1875" i="2" s="1"/>
  <c r="R1875" i="2" s="1"/>
  <c r="S1875" i="2" s="1"/>
  <c r="T1875" i="2" s="1"/>
  <c r="U1875" i="2" l="1"/>
  <c r="X1875" i="2" s="1"/>
  <c r="Y1875" i="2" s="1"/>
  <c r="G1875" i="2"/>
  <c r="C1876" i="2" l="1"/>
  <c r="D1876" i="2" l="1"/>
  <c r="I1876" i="2" s="1"/>
  <c r="Z1876" i="2" s="1"/>
  <c r="AA1876" i="2"/>
  <c r="K1876" i="2" l="1"/>
  <c r="N1876" i="2" s="1"/>
  <c r="L1876" i="2"/>
  <c r="J1876" i="2"/>
  <c r="M1876" i="2" s="1"/>
  <c r="AB1876" i="2"/>
  <c r="AC1876" i="2" s="1"/>
  <c r="O1876" i="2" l="1"/>
  <c r="Q1876" i="2" s="1"/>
  <c r="R1876" i="2" s="1"/>
  <c r="S1876" i="2" s="1"/>
  <c r="T1876" i="2" s="1"/>
  <c r="U1876" i="2" l="1"/>
  <c r="X1876" i="2" s="1"/>
  <c r="Y1876" i="2" s="1"/>
  <c r="G1876" i="2"/>
  <c r="C1877" i="2" l="1"/>
  <c r="D1877" i="2" l="1"/>
  <c r="I1877" i="2" s="1"/>
  <c r="Z1877" i="2" s="1"/>
  <c r="AA1877" i="2"/>
  <c r="L1877" i="2" l="1"/>
  <c r="K1877" i="2"/>
  <c r="N1877" i="2" s="1"/>
  <c r="AB1877" i="2"/>
  <c r="AC1877" i="2" s="1"/>
  <c r="J1877" i="2"/>
  <c r="M1877" i="2" s="1"/>
  <c r="O1877" i="2" l="1"/>
  <c r="Q1877" i="2" s="1"/>
  <c r="R1877" i="2" s="1"/>
  <c r="S1877" i="2" s="1"/>
  <c r="T1877" i="2" s="1"/>
  <c r="U1877" i="2" l="1"/>
  <c r="X1877" i="2" s="1"/>
  <c r="Y1877" i="2" s="1"/>
  <c r="G1877" i="2"/>
  <c r="C1878" i="2" l="1"/>
  <c r="D1878" i="2" l="1"/>
  <c r="I1878" i="2" s="1"/>
  <c r="Z1878" i="2" s="1"/>
  <c r="AA1878" i="2"/>
  <c r="K1878" i="2" l="1"/>
  <c r="N1878" i="2" s="1"/>
  <c r="J1878" i="2"/>
  <c r="M1878" i="2" s="1"/>
  <c r="L1878" i="2"/>
  <c r="AB1878" i="2"/>
  <c r="AC1878" i="2" s="1"/>
  <c r="O1878" i="2" l="1"/>
  <c r="Q1878" i="2" s="1"/>
  <c r="R1878" i="2" s="1"/>
  <c r="S1878" i="2" s="1"/>
  <c r="T1878" i="2" s="1"/>
  <c r="U1878" i="2" l="1"/>
  <c r="X1878" i="2" s="1"/>
  <c r="Y1878" i="2" s="1"/>
  <c r="G1878" i="2"/>
  <c r="C1879" i="2" l="1"/>
  <c r="D1879" i="2" l="1"/>
  <c r="I1879" i="2" s="1"/>
  <c r="Z1879" i="2" s="1"/>
  <c r="AA1879" i="2"/>
  <c r="K1879" i="2" l="1"/>
  <c r="N1879" i="2" s="1"/>
  <c r="L1879" i="2"/>
  <c r="AB1879" i="2"/>
  <c r="AC1879" i="2" s="1"/>
  <c r="J1879" i="2"/>
  <c r="M1879" i="2" s="1"/>
  <c r="O1879" i="2" l="1"/>
  <c r="Q1879" i="2" s="1"/>
  <c r="R1879" i="2" s="1"/>
  <c r="S1879" i="2" s="1"/>
  <c r="T1879" i="2" s="1"/>
  <c r="U1879" i="2" l="1"/>
  <c r="X1879" i="2" s="1"/>
  <c r="Y1879" i="2" s="1"/>
  <c r="G1879" i="2"/>
  <c r="C1880" i="2" l="1"/>
  <c r="D1880" i="2" l="1"/>
  <c r="I1880" i="2" s="1"/>
  <c r="Z1880" i="2" s="1"/>
  <c r="AA1880" i="2"/>
  <c r="K1880" i="2" l="1"/>
  <c r="N1880" i="2" s="1"/>
  <c r="L1880" i="2"/>
  <c r="J1880" i="2"/>
  <c r="M1880" i="2" s="1"/>
  <c r="AB1880" i="2"/>
  <c r="AC1880" i="2" s="1"/>
  <c r="O1880" i="2" l="1"/>
  <c r="Q1880" i="2" s="1"/>
  <c r="R1880" i="2" s="1"/>
  <c r="S1880" i="2" s="1"/>
  <c r="T1880" i="2" s="1"/>
  <c r="U1880" i="2" l="1"/>
  <c r="X1880" i="2" s="1"/>
  <c r="Y1880" i="2" s="1"/>
  <c r="G1880" i="2"/>
  <c r="C1881" i="2" l="1"/>
  <c r="D1881" i="2" l="1"/>
  <c r="I1881" i="2" s="1"/>
  <c r="Z1881" i="2" s="1"/>
  <c r="AA1881" i="2"/>
  <c r="L1881" i="2" l="1"/>
  <c r="K1881" i="2"/>
  <c r="N1881" i="2" s="1"/>
  <c r="J1881" i="2"/>
  <c r="M1881" i="2" s="1"/>
  <c r="AB1881" i="2"/>
  <c r="AC1881" i="2" s="1"/>
  <c r="O1881" i="2" l="1"/>
  <c r="Q1881" i="2" s="1"/>
  <c r="R1881" i="2" s="1"/>
  <c r="S1881" i="2" s="1"/>
  <c r="T1881" i="2" s="1"/>
  <c r="U1881" i="2" l="1"/>
  <c r="X1881" i="2" s="1"/>
  <c r="Y1881" i="2" s="1"/>
  <c r="C1882" i="2" s="1"/>
  <c r="G1881" i="2"/>
  <c r="D1882" i="2" l="1"/>
  <c r="I1882" i="2" s="1"/>
  <c r="Z1882" i="2" s="1"/>
  <c r="AA1882" i="2"/>
  <c r="K1882" i="2" l="1"/>
  <c r="N1882" i="2" s="1"/>
  <c r="L1882" i="2"/>
  <c r="J1882" i="2"/>
  <c r="M1882" i="2" s="1"/>
  <c r="AB1882" i="2"/>
  <c r="AC1882" i="2" s="1"/>
  <c r="O1882" i="2" l="1"/>
  <c r="Q1882" i="2" s="1"/>
  <c r="R1882" i="2" s="1"/>
  <c r="S1882" i="2" s="1"/>
  <c r="T1882" i="2" s="1"/>
  <c r="U1882" i="2" l="1"/>
  <c r="X1882" i="2" s="1"/>
  <c r="Y1882" i="2" s="1"/>
  <c r="G1882" i="2"/>
  <c r="C1883" i="2" l="1"/>
  <c r="D1883" i="2" l="1"/>
  <c r="I1883" i="2" s="1"/>
  <c r="Z1883" i="2" s="1"/>
  <c r="AA1883" i="2"/>
  <c r="K1883" i="2" l="1"/>
  <c r="N1883" i="2" s="1"/>
  <c r="L1883" i="2"/>
  <c r="J1883" i="2"/>
  <c r="M1883" i="2" s="1"/>
  <c r="AB1883" i="2"/>
  <c r="AC1883" i="2" s="1"/>
  <c r="O1883" i="2" l="1"/>
  <c r="Q1883" i="2" s="1"/>
  <c r="R1883" i="2" s="1"/>
  <c r="S1883" i="2" s="1"/>
  <c r="T1883" i="2" s="1"/>
  <c r="U1883" i="2" l="1"/>
  <c r="X1883" i="2" s="1"/>
  <c r="Y1883" i="2" s="1"/>
  <c r="G1883" i="2"/>
  <c r="C1884" i="2" l="1"/>
  <c r="D1884" i="2" l="1"/>
  <c r="I1884" i="2" s="1"/>
  <c r="Z1884" i="2" s="1"/>
  <c r="AA1884" i="2"/>
  <c r="AB1884" i="2" l="1"/>
  <c r="AC1884" i="2" s="1"/>
  <c r="K1884" i="2"/>
  <c r="N1884" i="2" s="1"/>
  <c r="L1884" i="2"/>
  <c r="J1884" i="2"/>
  <c r="M1884" i="2" s="1"/>
  <c r="O1884" i="2" l="1"/>
  <c r="Q1884" i="2" s="1"/>
  <c r="R1884" i="2" s="1"/>
  <c r="S1884" i="2" s="1"/>
  <c r="T1884" i="2" s="1"/>
  <c r="U1884" i="2" l="1"/>
  <c r="X1884" i="2" s="1"/>
  <c r="Y1884" i="2" s="1"/>
  <c r="G1884" i="2"/>
  <c r="C1885" i="2" l="1"/>
  <c r="D1885" i="2" l="1"/>
  <c r="I1885" i="2" s="1"/>
  <c r="Z1885" i="2" s="1"/>
  <c r="AA1885" i="2"/>
  <c r="K1885" i="2" l="1"/>
  <c r="N1885" i="2" s="1"/>
  <c r="L1885" i="2"/>
  <c r="J1885" i="2"/>
  <c r="M1885" i="2" s="1"/>
  <c r="AB1885" i="2"/>
  <c r="AC1885" i="2" s="1"/>
  <c r="O1885" i="2" l="1"/>
  <c r="Q1885" i="2" s="1"/>
  <c r="R1885" i="2" s="1"/>
  <c r="S1885" i="2" s="1"/>
  <c r="T1885" i="2" s="1"/>
  <c r="U1885" i="2" l="1"/>
  <c r="X1885" i="2" s="1"/>
  <c r="Y1885" i="2" s="1"/>
  <c r="C1886" i="2" s="1"/>
  <c r="G1885" i="2"/>
  <c r="D1886" i="2" l="1"/>
  <c r="I1886" i="2" s="1"/>
  <c r="Z1886" i="2" s="1"/>
  <c r="AA1886" i="2"/>
  <c r="L1886" i="2" l="1"/>
  <c r="K1886" i="2"/>
  <c r="N1886" i="2" s="1"/>
  <c r="J1886" i="2"/>
  <c r="M1886" i="2" s="1"/>
  <c r="AB1886" i="2"/>
  <c r="AC1886" i="2" s="1"/>
  <c r="O1886" i="2" l="1"/>
  <c r="Q1886" i="2" s="1"/>
  <c r="R1886" i="2" s="1"/>
  <c r="S1886" i="2" s="1"/>
  <c r="T1886" i="2" s="1"/>
  <c r="U1886" i="2" l="1"/>
  <c r="X1886" i="2" s="1"/>
  <c r="Y1886" i="2" s="1"/>
  <c r="G1886" i="2"/>
  <c r="C1887" i="2" l="1"/>
  <c r="D1887" i="2" l="1"/>
  <c r="I1887" i="2" s="1"/>
  <c r="Z1887" i="2" s="1"/>
  <c r="AA1887" i="2"/>
  <c r="K1887" i="2" l="1"/>
  <c r="N1887" i="2" s="1"/>
  <c r="L1887" i="2"/>
  <c r="J1887" i="2"/>
  <c r="M1887" i="2" s="1"/>
  <c r="AB1887" i="2"/>
  <c r="AC1887" i="2" s="1"/>
  <c r="O1887" i="2" l="1"/>
  <c r="Q1887" i="2" s="1"/>
  <c r="R1887" i="2" s="1"/>
  <c r="S1887" i="2" s="1"/>
  <c r="T1887" i="2" s="1"/>
  <c r="U1887" i="2" l="1"/>
  <c r="X1887" i="2" s="1"/>
  <c r="Y1887" i="2" s="1"/>
  <c r="G1887" i="2"/>
  <c r="C1888" i="2" l="1"/>
  <c r="D1888" i="2" l="1"/>
  <c r="I1888" i="2" s="1"/>
  <c r="Z1888" i="2" s="1"/>
  <c r="AA1888" i="2"/>
  <c r="K1888" i="2" l="1"/>
  <c r="N1888" i="2" s="1"/>
  <c r="L1888" i="2"/>
  <c r="J1888" i="2"/>
  <c r="M1888" i="2" s="1"/>
  <c r="AB1888" i="2"/>
  <c r="AC1888" i="2" s="1"/>
  <c r="O1888" i="2" l="1"/>
  <c r="Q1888" i="2" s="1"/>
  <c r="R1888" i="2" s="1"/>
  <c r="S1888" i="2" s="1"/>
  <c r="T1888" i="2" s="1"/>
  <c r="U1888" i="2" l="1"/>
  <c r="X1888" i="2" s="1"/>
  <c r="Y1888" i="2" s="1"/>
  <c r="G1888" i="2"/>
  <c r="C1889" i="2" l="1"/>
  <c r="D1889" i="2" l="1"/>
  <c r="I1889" i="2" s="1"/>
  <c r="Z1889" i="2" s="1"/>
  <c r="AA1889" i="2"/>
  <c r="K1889" i="2" l="1"/>
  <c r="N1889" i="2" s="1"/>
  <c r="L1889" i="2"/>
  <c r="J1889" i="2"/>
  <c r="M1889" i="2" s="1"/>
  <c r="AB1889" i="2"/>
  <c r="AC1889" i="2" s="1"/>
  <c r="O1889" i="2" l="1"/>
  <c r="Q1889" i="2" s="1"/>
  <c r="R1889" i="2" s="1"/>
  <c r="S1889" i="2" s="1"/>
  <c r="T1889" i="2" s="1"/>
  <c r="U1889" i="2" l="1"/>
  <c r="X1889" i="2" s="1"/>
  <c r="Y1889" i="2" s="1"/>
  <c r="G1889" i="2"/>
  <c r="C1890" i="2" l="1"/>
  <c r="D1890" i="2" l="1"/>
  <c r="I1890" i="2" s="1"/>
  <c r="Z1890" i="2" s="1"/>
  <c r="AA1890" i="2"/>
  <c r="K1890" i="2" l="1"/>
  <c r="N1890" i="2" s="1"/>
  <c r="L1890" i="2"/>
  <c r="J1890" i="2"/>
  <c r="M1890" i="2" s="1"/>
  <c r="AB1890" i="2"/>
  <c r="AC1890" i="2" s="1"/>
  <c r="O1890" i="2" l="1"/>
  <c r="Q1890" i="2" s="1"/>
  <c r="R1890" i="2" s="1"/>
  <c r="S1890" i="2" s="1"/>
  <c r="T1890" i="2" s="1"/>
  <c r="U1890" i="2" l="1"/>
  <c r="X1890" i="2" s="1"/>
  <c r="Y1890" i="2" s="1"/>
  <c r="G1890" i="2"/>
  <c r="C1891" i="2" l="1"/>
  <c r="D1891" i="2" l="1"/>
  <c r="I1891" i="2" s="1"/>
  <c r="Z1891" i="2" s="1"/>
  <c r="AA1891" i="2"/>
  <c r="K1891" i="2" l="1"/>
  <c r="N1891" i="2" s="1"/>
  <c r="L1891" i="2"/>
  <c r="J1891" i="2"/>
  <c r="M1891" i="2" s="1"/>
  <c r="AB1891" i="2"/>
  <c r="AC1891" i="2" s="1"/>
  <c r="O1891" i="2" l="1"/>
  <c r="Q1891" i="2" s="1"/>
  <c r="R1891" i="2" s="1"/>
  <c r="S1891" i="2" s="1"/>
  <c r="T1891" i="2" s="1"/>
  <c r="U1891" i="2" l="1"/>
  <c r="X1891" i="2" s="1"/>
  <c r="Y1891" i="2" s="1"/>
  <c r="G1891" i="2"/>
  <c r="C1892" i="2" l="1"/>
  <c r="D1892" i="2" l="1"/>
  <c r="I1892" i="2" s="1"/>
  <c r="Z1892" i="2" s="1"/>
  <c r="AA1892" i="2"/>
  <c r="L1892" i="2" l="1"/>
  <c r="K1892" i="2"/>
  <c r="N1892" i="2" s="1"/>
  <c r="J1892" i="2"/>
  <c r="M1892" i="2" s="1"/>
  <c r="AB1892" i="2"/>
  <c r="AC1892" i="2" s="1"/>
  <c r="O1892" i="2" l="1"/>
  <c r="Q1892" i="2" s="1"/>
  <c r="R1892" i="2" s="1"/>
  <c r="S1892" i="2" s="1"/>
  <c r="T1892" i="2" s="1"/>
  <c r="U1892" i="2" l="1"/>
  <c r="X1892" i="2" s="1"/>
  <c r="Y1892" i="2" s="1"/>
  <c r="C1893" i="2" s="1"/>
  <c r="G1892" i="2"/>
  <c r="D1893" i="2" l="1"/>
  <c r="I1893" i="2" s="1"/>
  <c r="Z1893" i="2" s="1"/>
  <c r="AA1893" i="2"/>
  <c r="K1893" i="2" l="1"/>
  <c r="N1893" i="2" s="1"/>
  <c r="L1893" i="2"/>
  <c r="J1893" i="2"/>
  <c r="M1893" i="2" s="1"/>
  <c r="AB1893" i="2"/>
  <c r="AC1893" i="2" s="1"/>
  <c r="O1893" i="2" l="1"/>
  <c r="Q1893" i="2" s="1"/>
  <c r="R1893" i="2" s="1"/>
  <c r="S1893" i="2" s="1"/>
  <c r="T1893" i="2" s="1"/>
  <c r="U1893" i="2" l="1"/>
  <c r="X1893" i="2" s="1"/>
  <c r="Y1893" i="2" s="1"/>
  <c r="G1893" i="2"/>
  <c r="C1894" i="2" l="1"/>
  <c r="D1894" i="2" l="1"/>
  <c r="I1894" i="2" s="1"/>
  <c r="Z1894" i="2" s="1"/>
  <c r="AA1894" i="2"/>
  <c r="K1894" i="2" l="1"/>
  <c r="N1894" i="2" s="1"/>
  <c r="L1894" i="2"/>
  <c r="J1894" i="2"/>
  <c r="M1894" i="2" s="1"/>
  <c r="AB1894" i="2"/>
  <c r="AC1894" i="2" s="1"/>
  <c r="O1894" i="2" l="1"/>
  <c r="Q1894" i="2" s="1"/>
  <c r="R1894" i="2" s="1"/>
  <c r="S1894" i="2" s="1"/>
  <c r="T1894" i="2" s="1"/>
  <c r="U1894" i="2" l="1"/>
  <c r="X1894" i="2" s="1"/>
  <c r="Y1894" i="2" s="1"/>
  <c r="G1894" i="2"/>
  <c r="C1895" i="2" l="1"/>
  <c r="D1895" i="2" l="1"/>
  <c r="I1895" i="2" s="1"/>
  <c r="Z1895" i="2" s="1"/>
  <c r="AA1895" i="2"/>
  <c r="K1895" i="2" l="1"/>
  <c r="N1895" i="2" s="1"/>
  <c r="L1895" i="2"/>
  <c r="J1895" i="2"/>
  <c r="M1895" i="2" s="1"/>
  <c r="AB1895" i="2"/>
  <c r="AC1895" i="2" s="1"/>
  <c r="O1895" i="2" l="1"/>
  <c r="Q1895" i="2" s="1"/>
  <c r="R1895" i="2" s="1"/>
  <c r="S1895" i="2" s="1"/>
  <c r="T1895" i="2" s="1"/>
  <c r="U1895" i="2" l="1"/>
  <c r="X1895" i="2" s="1"/>
  <c r="Y1895" i="2" s="1"/>
  <c r="G1895" i="2"/>
  <c r="C1896" i="2" l="1"/>
  <c r="D1896" i="2" l="1"/>
  <c r="I1896" i="2" s="1"/>
  <c r="Z1896" i="2" s="1"/>
  <c r="AA1896" i="2"/>
  <c r="L1896" i="2" l="1"/>
  <c r="J1896" i="2"/>
  <c r="M1896" i="2" s="1"/>
  <c r="K1896" i="2"/>
  <c r="N1896" i="2" s="1"/>
  <c r="AB1896" i="2"/>
  <c r="AC1896" i="2" s="1"/>
  <c r="O1896" i="2" l="1"/>
  <c r="Q1896" i="2" s="1"/>
  <c r="R1896" i="2" s="1"/>
  <c r="S1896" i="2" s="1"/>
  <c r="T1896" i="2" s="1"/>
  <c r="U1896" i="2" l="1"/>
  <c r="X1896" i="2" s="1"/>
  <c r="Y1896" i="2" s="1"/>
  <c r="G1896" i="2"/>
  <c r="C1897" i="2" l="1"/>
  <c r="D1897" i="2" l="1"/>
  <c r="I1897" i="2" s="1"/>
  <c r="Z1897" i="2" s="1"/>
  <c r="AA1897" i="2"/>
  <c r="L1897" i="2" l="1"/>
  <c r="K1897" i="2"/>
  <c r="N1897" i="2" s="1"/>
  <c r="J1897" i="2"/>
  <c r="M1897" i="2" s="1"/>
  <c r="AB1897" i="2"/>
  <c r="AC1897" i="2" s="1"/>
  <c r="O1897" i="2" l="1"/>
  <c r="Q1897" i="2" s="1"/>
  <c r="R1897" i="2" s="1"/>
  <c r="S1897" i="2" s="1"/>
  <c r="T1897" i="2" s="1"/>
  <c r="U1897" i="2" l="1"/>
  <c r="X1897" i="2" s="1"/>
  <c r="Y1897" i="2" s="1"/>
  <c r="G1897" i="2"/>
  <c r="C1898" i="2" l="1"/>
  <c r="D1898" i="2" l="1"/>
  <c r="I1898" i="2" s="1"/>
  <c r="Z1898" i="2" s="1"/>
  <c r="AA1898" i="2"/>
  <c r="J1898" i="2" l="1"/>
  <c r="M1898" i="2" s="1"/>
  <c r="K1898" i="2"/>
  <c r="N1898" i="2" s="1"/>
  <c r="L1898" i="2"/>
  <c r="AB1898" i="2"/>
  <c r="AC1898" i="2" s="1"/>
  <c r="O1898" i="2" l="1"/>
  <c r="Q1898" i="2" s="1"/>
  <c r="R1898" i="2" s="1"/>
  <c r="S1898" i="2" s="1"/>
  <c r="T1898" i="2" s="1"/>
  <c r="U1898" i="2" l="1"/>
  <c r="X1898" i="2" s="1"/>
  <c r="Y1898" i="2" s="1"/>
  <c r="G1898" i="2"/>
  <c r="C1899" i="2" l="1"/>
  <c r="D1899" i="2" l="1"/>
  <c r="I1899" i="2" s="1"/>
  <c r="Z1899" i="2" s="1"/>
  <c r="AA1899" i="2"/>
  <c r="K1899" i="2" l="1"/>
  <c r="N1899" i="2" s="1"/>
  <c r="L1899" i="2"/>
  <c r="J1899" i="2"/>
  <c r="M1899" i="2" s="1"/>
  <c r="AB1899" i="2"/>
  <c r="AC1899" i="2" s="1"/>
  <c r="O1899" i="2" l="1"/>
  <c r="Q1899" i="2" s="1"/>
  <c r="R1899" i="2" s="1"/>
  <c r="S1899" i="2" s="1"/>
  <c r="T1899" i="2" s="1"/>
  <c r="U1899" i="2" l="1"/>
  <c r="X1899" i="2" s="1"/>
  <c r="Y1899" i="2" s="1"/>
  <c r="G1899" i="2"/>
  <c r="C1900" i="2" l="1"/>
  <c r="D1900" i="2" l="1"/>
  <c r="I1900" i="2" s="1"/>
  <c r="Z1900" i="2" s="1"/>
  <c r="AA1900" i="2"/>
  <c r="AB1900" i="2" l="1"/>
  <c r="AC1900" i="2" s="1"/>
  <c r="K1900" i="2"/>
  <c r="N1900" i="2" s="1"/>
  <c r="L1900" i="2"/>
  <c r="J1900" i="2"/>
  <c r="M1900" i="2" s="1"/>
  <c r="O1900" i="2" l="1"/>
  <c r="Q1900" i="2" s="1"/>
  <c r="R1900" i="2" s="1"/>
  <c r="S1900" i="2" s="1"/>
  <c r="T1900" i="2" s="1"/>
  <c r="U1900" i="2" l="1"/>
  <c r="X1900" i="2" s="1"/>
  <c r="Y1900" i="2" s="1"/>
  <c r="G1900" i="2"/>
  <c r="C1901" i="2" l="1"/>
  <c r="D1901" i="2" l="1"/>
  <c r="I1901" i="2" s="1"/>
  <c r="Z1901" i="2" s="1"/>
  <c r="AA1901" i="2"/>
  <c r="AB1901" i="2" l="1"/>
  <c r="AC1901" i="2" s="1"/>
  <c r="K1901" i="2"/>
  <c r="N1901" i="2" s="1"/>
  <c r="L1901" i="2"/>
  <c r="J1901" i="2"/>
  <c r="M1901" i="2" s="1"/>
  <c r="O1901" i="2" l="1"/>
  <c r="Q1901" i="2" s="1"/>
  <c r="R1901" i="2" s="1"/>
  <c r="S1901" i="2" s="1"/>
  <c r="T1901" i="2" s="1"/>
  <c r="U1901" i="2" l="1"/>
  <c r="X1901" i="2" s="1"/>
  <c r="Y1901" i="2" s="1"/>
  <c r="G1901" i="2"/>
  <c r="C1902" i="2" l="1"/>
  <c r="D1902" i="2" l="1"/>
  <c r="I1902" i="2" s="1"/>
  <c r="Z1902" i="2" s="1"/>
  <c r="AA1902" i="2"/>
  <c r="K1902" i="2" l="1"/>
  <c r="N1902" i="2" s="1"/>
  <c r="L1902" i="2"/>
  <c r="J1902" i="2"/>
  <c r="M1902" i="2" s="1"/>
  <c r="AB1902" i="2"/>
  <c r="AC1902" i="2" s="1"/>
  <c r="O1902" i="2" l="1"/>
  <c r="Q1902" i="2" s="1"/>
  <c r="R1902" i="2" s="1"/>
  <c r="S1902" i="2" s="1"/>
  <c r="T1902" i="2" s="1"/>
  <c r="U1902" i="2" l="1"/>
  <c r="X1902" i="2" s="1"/>
  <c r="Y1902" i="2" s="1"/>
  <c r="G1902" i="2"/>
  <c r="C1903" i="2" l="1"/>
  <c r="D1903" i="2" l="1"/>
  <c r="I1903" i="2" s="1"/>
  <c r="Z1903" i="2" s="1"/>
  <c r="AA1903" i="2"/>
  <c r="K1903" i="2" l="1"/>
  <c r="N1903" i="2" s="1"/>
  <c r="L1903" i="2"/>
  <c r="J1903" i="2"/>
  <c r="M1903" i="2" s="1"/>
  <c r="AB1903" i="2"/>
  <c r="AC1903" i="2" s="1"/>
  <c r="O1903" i="2" l="1"/>
  <c r="Q1903" i="2" s="1"/>
  <c r="R1903" i="2" s="1"/>
  <c r="S1903" i="2" s="1"/>
  <c r="T1903" i="2" s="1"/>
  <c r="U1903" i="2" l="1"/>
  <c r="X1903" i="2" s="1"/>
  <c r="Y1903" i="2" s="1"/>
  <c r="G1903" i="2"/>
  <c r="C1904" i="2" l="1"/>
  <c r="D1904" i="2" l="1"/>
  <c r="I1904" i="2" s="1"/>
  <c r="Z1904" i="2" s="1"/>
  <c r="AA1904" i="2"/>
  <c r="K1904" i="2" l="1"/>
  <c r="N1904" i="2" s="1"/>
  <c r="L1904" i="2"/>
  <c r="AB1904" i="2"/>
  <c r="AC1904" i="2" s="1"/>
  <c r="J1904" i="2"/>
  <c r="M1904" i="2" s="1"/>
  <c r="O1904" i="2" l="1"/>
  <c r="Q1904" i="2" s="1"/>
  <c r="R1904" i="2" s="1"/>
  <c r="S1904" i="2" s="1"/>
  <c r="T1904" i="2" s="1"/>
  <c r="U1904" i="2" l="1"/>
  <c r="X1904" i="2" s="1"/>
  <c r="Y1904" i="2" s="1"/>
  <c r="G1904" i="2"/>
  <c r="C1905" i="2" l="1"/>
  <c r="D1905" i="2" l="1"/>
  <c r="I1905" i="2" s="1"/>
  <c r="Z1905" i="2" s="1"/>
  <c r="AA1905" i="2"/>
  <c r="K1905" i="2" l="1"/>
  <c r="N1905" i="2" s="1"/>
  <c r="L1905" i="2"/>
  <c r="J1905" i="2"/>
  <c r="M1905" i="2" s="1"/>
  <c r="AB1905" i="2"/>
  <c r="AC1905" i="2" s="1"/>
  <c r="O1905" i="2" l="1"/>
  <c r="Q1905" i="2" s="1"/>
  <c r="R1905" i="2" s="1"/>
  <c r="S1905" i="2" s="1"/>
  <c r="T1905" i="2" s="1"/>
  <c r="U1905" i="2" l="1"/>
  <c r="X1905" i="2" s="1"/>
  <c r="Y1905" i="2" s="1"/>
  <c r="G1905" i="2"/>
  <c r="C1906" i="2" l="1"/>
  <c r="D1906" i="2" l="1"/>
  <c r="I1906" i="2" s="1"/>
  <c r="Z1906" i="2" s="1"/>
  <c r="AA1906" i="2"/>
  <c r="K1906" i="2" l="1"/>
  <c r="N1906" i="2" s="1"/>
  <c r="L1906" i="2"/>
  <c r="AB1906" i="2"/>
  <c r="AC1906" i="2" s="1"/>
  <c r="J1906" i="2"/>
  <c r="M1906" i="2" s="1"/>
  <c r="O1906" i="2" l="1"/>
  <c r="Q1906" i="2" s="1"/>
  <c r="R1906" i="2" s="1"/>
  <c r="S1906" i="2" s="1"/>
  <c r="T1906" i="2" s="1"/>
  <c r="U1906" i="2" l="1"/>
  <c r="X1906" i="2" s="1"/>
  <c r="Y1906" i="2" s="1"/>
  <c r="G1906" i="2"/>
  <c r="C1907" i="2" l="1"/>
  <c r="D1907" i="2" l="1"/>
  <c r="I1907" i="2" s="1"/>
  <c r="Z1907" i="2" s="1"/>
  <c r="AA1907" i="2"/>
  <c r="K1907" i="2" l="1"/>
  <c r="N1907" i="2" s="1"/>
  <c r="L1907" i="2"/>
  <c r="J1907" i="2"/>
  <c r="M1907" i="2" s="1"/>
  <c r="AB1907" i="2"/>
  <c r="AC1907" i="2" s="1"/>
  <c r="O1907" i="2" l="1"/>
  <c r="Q1907" i="2" s="1"/>
  <c r="R1907" i="2" s="1"/>
  <c r="S1907" i="2" s="1"/>
  <c r="T1907" i="2" s="1"/>
  <c r="U1907" i="2" l="1"/>
  <c r="X1907" i="2" s="1"/>
  <c r="Y1907" i="2" s="1"/>
  <c r="G1907" i="2"/>
  <c r="C1908" i="2" l="1"/>
  <c r="D1908" i="2" l="1"/>
  <c r="I1908" i="2" s="1"/>
  <c r="Z1908" i="2" s="1"/>
  <c r="AA1908" i="2"/>
  <c r="L1908" i="2" l="1"/>
  <c r="K1908" i="2"/>
  <c r="N1908" i="2" s="1"/>
  <c r="J1908" i="2"/>
  <c r="M1908" i="2" s="1"/>
  <c r="AB1908" i="2"/>
  <c r="AC1908" i="2" s="1"/>
  <c r="O1908" i="2" l="1"/>
  <c r="Q1908" i="2" s="1"/>
  <c r="R1908" i="2" s="1"/>
  <c r="S1908" i="2" s="1"/>
  <c r="T1908" i="2" s="1"/>
  <c r="U1908" i="2" l="1"/>
  <c r="X1908" i="2" s="1"/>
  <c r="Y1908" i="2" s="1"/>
  <c r="G1908" i="2"/>
  <c r="C1909" i="2" l="1"/>
  <c r="D1909" i="2" l="1"/>
  <c r="I1909" i="2" s="1"/>
  <c r="Z1909" i="2" s="1"/>
  <c r="AA1909" i="2"/>
  <c r="K1909" i="2" l="1"/>
  <c r="N1909" i="2" s="1"/>
  <c r="L1909" i="2"/>
  <c r="J1909" i="2"/>
  <c r="M1909" i="2" s="1"/>
  <c r="AB1909" i="2"/>
  <c r="AC1909" i="2" s="1"/>
  <c r="O1909" i="2" l="1"/>
  <c r="Q1909" i="2" s="1"/>
  <c r="R1909" i="2" s="1"/>
  <c r="S1909" i="2" s="1"/>
  <c r="T1909" i="2" s="1"/>
  <c r="U1909" i="2" l="1"/>
  <c r="X1909" i="2" s="1"/>
  <c r="Y1909" i="2" s="1"/>
  <c r="G1909" i="2"/>
  <c r="C1910" i="2" l="1"/>
  <c r="D1910" i="2" l="1"/>
  <c r="I1910" i="2" s="1"/>
  <c r="Z1910" i="2" s="1"/>
  <c r="AA1910" i="2"/>
  <c r="L1910" i="2" l="1"/>
  <c r="K1910" i="2"/>
  <c r="N1910" i="2" s="1"/>
  <c r="J1910" i="2"/>
  <c r="M1910" i="2" s="1"/>
  <c r="AB1910" i="2"/>
  <c r="AC1910" i="2" s="1"/>
  <c r="O1910" i="2" l="1"/>
  <c r="Q1910" i="2" s="1"/>
  <c r="R1910" i="2" s="1"/>
  <c r="S1910" i="2" s="1"/>
  <c r="T1910" i="2" s="1"/>
  <c r="U1910" i="2" l="1"/>
  <c r="X1910" i="2" s="1"/>
  <c r="Y1910" i="2" s="1"/>
  <c r="G1910" i="2"/>
  <c r="C1911" i="2" l="1"/>
  <c r="D1911" i="2" l="1"/>
  <c r="I1911" i="2" s="1"/>
  <c r="Z1911" i="2" s="1"/>
  <c r="AA1911" i="2"/>
  <c r="K1911" i="2" l="1"/>
  <c r="N1911" i="2" s="1"/>
  <c r="L1911" i="2"/>
  <c r="J1911" i="2"/>
  <c r="M1911" i="2" s="1"/>
  <c r="AB1911" i="2"/>
  <c r="AC1911" i="2" s="1"/>
  <c r="O1911" i="2" l="1"/>
  <c r="Q1911" i="2" s="1"/>
  <c r="R1911" i="2" s="1"/>
  <c r="S1911" i="2" s="1"/>
  <c r="T1911" i="2" s="1"/>
  <c r="U1911" i="2" l="1"/>
  <c r="X1911" i="2" s="1"/>
  <c r="Y1911" i="2" s="1"/>
  <c r="G1911" i="2"/>
  <c r="C1912" i="2" l="1"/>
  <c r="D1912" i="2" l="1"/>
  <c r="I1912" i="2" s="1"/>
  <c r="Z1912" i="2" s="1"/>
  <c r="AA1912" i="2"/>
  <c r="K1912" i="2" l="1"/>
  <c r="N1912" i="2" s="1"/>
  <c r="L1912" i="2"/>
  <c r="J1912" i="2"/>
  <c r="M1912" i="2" s="1"/>
  <c r="AB1912" i="2"/>
  <c r="AC1912" i="2" s="1"/>
  <c r="O1912" i="2" l="1"/>
  <c r="Q1912" i="2" s="1"/>
  <c r="R1912" i="2" s="1"/>
  <c r="S1912" i="2" s="1"/>
  <c r="T1912" i="2" s="1"/>
  <c r="U1912" i="2" l="1"/>
  <c r="X1912" i="2" s="1"/>
  <c r="Y1912" i="2" s="1"/>
  <c r="G1912" i="2"/>
  <c r="C1913" i="2" l="1"/>
  <c r="D1913" i="2" l="1"/>
  <c r="I1913" i="2" s="1"/>
  <c r="Z1913" i="2" s="1"/>
  <c r="AA1913" i="2"/>
  <c r="K1913" i="2" l="1"/>
  <c r="N1913" i="2" s="1"/>
  <c r="L1913" i="2"/>
  <c r="J1913" i="2"/>
  <c r="M1913" i="2" s="1"/>
  <c r="AB1913" i="2"/>
  <c r="AC1913" i="2" s="1"/>
  <c r="O1913" i="2" l="1"/>
  <c r="Q1913" i="2" s="1"/>
  <c r="R1913" i="2" s="1"/>
  <c r="S1913" i="2" s="1"/>
  <c r="T1913" i="2" s="1"/>
  <c r="U1913" i="2" l="1"/>
  <c r="X1913" i="2" s="1"/>
  <c r="Y1913" i="2" s="1"/>
  <c r="G1913" i="2"/>
  <c r="C1914" i="2" l="1"/>
  <c r="D1914" i="2" l="1"/>
  <c r="I1914" i="2" s="1"/>
  <c r="Z1914" i="2" s="1"/>
  <c r="AA1914" i="2"/>
  <c r="K1914" i="2" l="1"/>
  <c r="N1914" i="2" s="1"/>
  <c r="L1914" i="2"/>
  <c r="J1914" i="2"/>
  <c r="M1914" i="2" s="1"/>
  <c r="AB1914" i="2"/>
  <c r="AC1914" i="2" s="1"/>
  <c r="O1914" i="2" l="1"/>
  <c r="Q1914" i="2" s="1"/>
  <c r="R1914" i="2" s="1"/>
  <c r="S1914" i="2" s="1"/>
  <c r="T1914" i="2" s="1"/>
  <c r="U1914" i="2" l="1"/>
  <c r="X1914" i="2" s="1"/>
  <c r="Y1914" i="2" s="1"/>
  <c r="G1914" i="2"/>
  <c r="C1915" i="2" l="1"/>
  <c r="D1915" i="2" l="1"/>
  <c r="I1915" i="2" s="1"/>
  <c r="Z1915" i="2" s="1"/>
  <c r="AA1915" i="2"/>
  <c r="K1915" i="2" l="1"/>
  <c r="N1915" i="2" s="1"/>
  <c r="L1915" i="2"/>
  <c r="J1915" i="2"/>
  <c r="M1915" i="2" s="1"/>
  <c r="AB1915" i="2"/>
  <c r="AC1915" i="2" s="1"/>
  <c r="O1915" i="2" l="1"/>
  <c r="Q1915" i="2" s="1"/>
  <c r="R1915" i="2" s="1"/>
  <c r="S1915" i="2" s="1"/>
  <c r="T1915" i="2" s="1"/>
  <c r="U1915" i="2" l="1"/>
  <c r="X1915" i="2" s="1"/>
  <c r="Y1915" i="2" s="1"/>
  <c r="G1915" i="2"/>
  <c r="C1916" i="2" l="1"/>
  <c r="D1916" i="2" l="1"/>
  <c r="I1916" i="2" s="1"/>
  <c r="Z1916" i="2" s="1"/>
  <c r="AA1916" i="2"/>
  <c r="AB1916" i="2" l="1"/>
  <c r="AC1916" i="2" s="1"/>
  <c r="K1916" i="2"/>
  <c r="N1916" i="2" s="1"/>
  <c r="J1916" i="2"/>
  <c r="M1916" i="2" s="1"/>
  <c r="L1916" i="2"/>
  <c r="O1916" i="2" l="1"/>
  <c r="Q1916" i="2" s="1"/>
  <c r="R1916" i="2" s="1"/>
  <c r="S1916" i="2" s="1"/>
  <c r="T1916" i="2" s="1"/>
  <c r="U1916" i="2" l="1"/>
  <c r="X1916" i="2" s="1"/>
  <c r="Y1916" i="2" s="1"/>
  <c r="G1916" i="2"/>
  <c r="C1917" i="2" l="1"/>
  <c r="D1917" i="2" l="1"/>
  <c r="I1917" i="2" s="1"/>
  <c r="Z1917" i="2" s="1"/>
  <c r="AA1917" i="2"/>
  <c r="K1917" i="2" l="1"/>
  <c r="N1917" i="2" s="1"/>
  <c r="L1917" i="2"/>
  <c r="J1917" i="2"/>
  <c r="M1917" i="2" s="1"/>
  <c r="AB1917" i="2"/>
  <c r="AC1917" i="2" s="1"/>
  <c r="O1917" i="2" l="1"/>
  <c r="Q1917" i="2" s="1"/>
  <c r="R1917" i="2" s="1"/>
  <c r="S1917" i="2" s="1"/>
  <c r="T1917" i="2" s="1"/>
  <c r="U1917" i="2" l="1"/>
  <c r="X1917" i="2" s="1"/>
  <c r="Y1917" i="2" s="1"/>
  <c r="G1917" i="2"/>
  <c r="C1918" i="2" l="1"/>
  <c r="D1918" i="2" l="1"/>
  <c r="I1918" i="2" s="1"/>
  <c r="Z1918" i="2" s="1"/>
  <c r="AA1918" i="2"/>
  <c r="AB1918" i="2" l="1"/>
  <c r="AC1918" i="2" s="1"/>
  <c r="L1918" i="2"/>
  <c r="K1918" i="2"/>
  <c r="N1918" i="2" s="1"/>
  <c r="J1918" i="2"/>
  <c r="M1918" i="2" s="1"/>
  <c r="O1918" i="2" l="1"/>
  <c r="Q1918" i="2" s="1"/>
  <c r="R1918" i="2" s="1"/>
  <c r="S1918" i="2" s="1"/>
  <c r="T1918" i="2" s="1"/>
  <c r="U1918" i="2" l="1"/>
  <c r="X1918" i="2" s="1"/>
  <c r="Y1918" i="2" s="1"/>
  <c r="G1918" i="2"/>
  <c r="C1919" i="2" l="1"/>
  <c r="D1919" i="2" l="1"/>
  <c r="I1919" i="2" s="1"/>
  <c r="Z1919" i="2" s="1"/>
  <c r="AA1919" i="2"/>
  <c r="K1919" i="2" l="1"/>
  <c r="N1919" i="2" s="1"/>
  <c r="L1919" i="2"/>
  <c r="J1919" i="2"/>
  <c r="M1919" i="2" s="1"/>
  <c r="AB1919" i="2"/>
  <c r="AC1919" i="2" s="1"/>
  <c r="O1919" i="2" l="1"/>
  <c r="Q1919" i="2" s="1"/>
  <c r="R1919" i="2" s="1"/>
  <c r="S1919" i="2" s="1"/>
  <c r="T1919" i="2" s="1"/>
  <c r="U1919" i="2" l="1"/>
  <c r="X1919" i="2" s="1"/>
  <c r="Y1919" i="2" s="1"/>
  <c r="G1919" i="2"/>
  <c r="C1920" i="2" l="1"/>
  <c r="D1920" i="2" l="1"/>
  <c r="I1920" i="2" s="1"/>
  <c r="Z1920" i="2" s="1"/>
  <c r="AA1920" i="2"/>
  <c r="K1920" i="2" l="1"/>
  <c r="N1920" i="2" s="1"/>
  <c r="L1920" i="2"/>
  <c r="J1920" i="2"/>
  <c r="M1920" i="2" s="1"/>
  <c r="AB1920" i="2"/>
  <c r="AC1920" i="2" s="1"/>
  <c r="O1920" i="2" l="1"/>
  <c r="Q1920" i="2" s="1"/>
  <c r="R1920" i="2" s="1"/>
  <c r="S1920" i="2" s="1"/>
  <c r="T1920" i="2" s="1"/>
  <c r="U1920" i="2" l="1"/>
  <c r="X1920" i="2" s="1"/>
  <c r="Y1920" i="2" s="1"/>
  <c r="G1920" i="2"/>
  <c r="C1921" i="2" l="1"/>
  <c r="D1921" i="2" l="1"/>
  <c r="I1921" i="2" s="1"/>
  <c r="Z1921" i="2" s="1"/>
  <c r="AA1921" i="2"/>
  <c r="L1921" i="2" l="1"/>
  <c r="K1921" i="2"/>
  <c r="N1921" i="2" s="1"/>
  <c r="J1921" i="2"/>
  <c r="M1921" i="2" s="1"/>
  <c r="AB1921" i="2"/>
  <c r="AC1921" i="2" s="1"/>
  <c r="O1921" i="2" l="1"/>
  <c r="Q1921" i="2" s="1"/>
  <c r="R1921" i="2" s="1"/>
  <c r="S1921" i="2" s="1"/>
  <c r="T1921" i="2" s="1"/>
  <c r="U1921" i="2" l="1"/>
  <c r="X1921" i="2" s="1"/>
  <c r="Y1921" i="2" s="1"/>
  <c r="G1921" i="2"/>
  <c r="C1922" i="2" l="1"/>
  <c r="D1922" i="2" l="1"/>
  <c r="I1922" i="2" s="1"/>
  <c r="Z1922" i="2" s="1"/>
  <c r="AA1922" i="2"/>
  <c r="K1922" i="2" l="1"/>
  <c r="N1922" i="2" s="1"/>
  <c r="L1922" i="2"/>
  <c r="J1922" i="2"/>
  <c r="M1922" i="2" s="1"/>
  <c r="AB1922" i="2"/>
  <c r="AC1922" i="2" s="1"/>
  <c r="O1922" i="2" l="1"/>
  <c r="Q1922" i="2" s="1"/>
  <c r="R1922" i="2" s="1"/>
  <c r="S1922" i="2" s="1"/>
  <c r="T1922" i="2" s="1"/>
  <c r="U1922" i="2" l="1"/>
  <c r="X1922" i="2" s="1"/>
  <c r="Y1922" i="2" s="1"/>
  <c r="G1922" i="2"/>
  <c r="C1923" i="2" l="1"/>
  <c r="D1923" i="2" l="1"/>
  <c r="I1923" i="2" s="1"/>
  <c r="Z1923" i="2" s="1"/>
  <c r="AA1923" i="2"/>
  <c r="K1923" i="2" l="1"/>
  <c r="N1923" i="2" s="1"/>
  <c r="L1923" i="2"/>
  <c r="J1923" i="2"/>
  <c r="M1923" i="2" s="1"/>
  <c r="AB1923" i="2"/>
  <c r="AC1923" i="2" s="1"/>
  <c r="O1923" i="2" l="1"/>
  <c r="Q1923" i="2" s="1"/>
  <c r="R1923" i="2" s="1"/>
  <c r="S1923" i="2" s="1"/>
  <c r="T1923" i="2" s="1"/>
  <c r="U1923" i="2" l="1"/>
  <c r="X1923" i="2" s="1"/>
  <c r="Y1923" i="2" s="1"/>
  <c r="G1923" i="2"/>
  <c r="C1924" i="2" l="1"/>
  <c r="D1924" i="2" l="1"/>
  <c r="I1924" i="2" s="1"/>
  <c r="Z1924" i="2" s="1"/>
  <c r="AA1924" i="2"/>
  <c r="K1924" i="2" l="1"/>
  <c r="N1924" i="2" s="1"/>
  <c r="AB1924" i="2"/>
  <c r="AC1924" i="2" s="1"/>
  <c r="J1924" i="2"/>
  <c r="M1924" i="2" s="1"/>
  <c r="L1924" i="2"/>
  <c r="O1924" i="2" l="1"/>
  <c r="Q1924" i="2" s="1"/>
  <c r="R1924" i="2" s="1"/>
  <c r="S1924" i="2" s="1"/>
  <c r="T1924" i="2" s="1"/>
  <c r="U1924" i="2" l="1"/>
  <c r="X1924" i="2" s="1"/>
  <c r="Y1924" i="2" s="1"/>
  <c r="G1924" i="2"/>
  <c r="C1925" i="2" l="1"/>
  <c r="D1925" i="2" l="1"/>
  <c r="I1925" i="2" s="1"/>
  <c r="Z1925" i="2" s="1"/>
  <c r="AA1925" i="2"/>
  <c r="L1925" i="2" l="1"/>
  <c r="K1925" i="2"/>
  <c r="N1925" i="2" s="1"/>
  <c r="J1925" i="2"/>
  <c r="M1925" i="2" s="1"/>
  <c r="AB1925" i="2"/>
  <c r="AC1925" i="2" s="1"/>
  <c r="O1925" i="2" l="1"/>
  <c r="Q1925" i="2" s="1"/>
  <c r="R1925" i="2" s="1"/>
  <c r="S1925" i="2" s="1"/>
  <c r="T1925" i="2" s="1"/>
  <c r="U1925" i="2" l="1"/>
  <c r="X1925" i="2" s="1"/>
  <c r="Y1925" i="2" s="1"/>
  <c r="G1925" i="2"/>
  <c r="C1926" i="2" l="1"/>
  <c r="D1926" i="2" l="1"/>
  <c r="I1926" i="2" s="1"/>
  <c r="Z1926" i="2" s="1"/>
  <c r="AA1926" i="2"/>
  <c r="K1926" i="2" l="1"/>
  <c r="N1926" i="2" s="1"/>
  <c r="L1926" i="2"/>
  <c r="J1926" i="2"/>
  <c r="M1926" i="2" s="1"/>
  <c r="AB1926" i="2"/>
  <c r="AC1926" i="2" s="1"/>
  <c r="O1926" i="2" l="1"/>
  <c r="Q1926" i="2" s="1"/>
  <c r="R1926" i="2" s="1"/>
  <c r="S1926" i="2" s="1"/>
  <c r="T1926" i="2" s="1"/>
  <c r="U1926" i="2" l="1"/>
  <c r="X1926" i="2" s="1"/>
  <c r="Y1926" i="2" s="1"/>
  <c r="G1926" i="2"/>
  <c r="C1927" i="2" l="1"/>
  <c r="D1927" i="2" l="1"/>
  <c r="I1927" i="2" s="1"/>
  <c r="Z1927" i="2" s="1"/>
  <c r="AA1927" i="2"/>
  <c r="K1927" i="2" l="1"/>
  <c r="N1927" i="2" s="1"/>
  <c r="L1927" i="2"/>
  <c r="J1927" i="2"/>
  <c r="M1927" i="2" s="1"/>
  <c r="AB1927" i="2"/>
  <c r="AC1927" i="2" s="1"/>
  <c r="O1927" i="2" l="1"/>
  <c r="Q1927" i="2" s="1"/>
  <c r="R1927" i="2" s="1"/>
  <c r="S1927" i="2" s="1"/>
  <c r="T1927" i="2" s="1"/>
  <c r="U1927" i="2" l="1"/>
  <c r="X1927" i="2" s="1"/>
  <c r="Y1927" i="2" s="1"/>
  <c r="G1927" i="2"/>
  <c r="C1928" i="2" l="1"/>
  <c r="D1928" i="2" l="1"/>
  <c r="I1928" i="2" s="1"/>
  <c r="Z1928" i="2" s="1"/>
  <c r="AA1928" i="2"/>
  <c r="K1928" i="2" l="1"/>
  <c r="N1928" i="2" s="1"/>
  <c r="L1928" i="2"/>
  <c r="J1928" i="2"/>
  <c r="M1928" i="2" s="1"/>
  <c r="AB1928" i="2"/>
  <c r="AC1928" i="2" s="1"/>
  <c r="O1928" i="2" l="1"/>
  <c r="Q1928" i="2" s="1"/>
  <c r="R1928" i="2" s="1"/>
  <c r="S1928" i="2" s="1"/>
  <c r="T1928" i="2" s="1"/>
  <c r="U1928" i="2" l="1"/>
  <c r="X1928" i="2" s="1"/>
  <c r="Y1928" i="2" s="1"/>
  <c r="C1929" i="2" s="1"/>
  <c r="G1928" i="2"/>
  <c r="D1929" i="2" l="1"/>
  <c r="I1929" i="2" s="1"/>
  <c r="Z1929" i="2" s="1"/>
  <c r="AA1929" i="2"/>
  <c r="K1929" i="2" l="1"/>
  <c r="N1929" i="2" s="1"/>
  <c r="AB1929" i="2"/>
  <c r="AC1929" i="2" s="1"/>
  <c r="L1929" i="2"/>
  <c r="J1929" i="2"/>
  <c r="M1929" i="2" s="1"/>
  <c r="O1929" i="2" l="1"/>
  <c r="Q1929" i="2" s="1"/>
  <c r="R1929" i="2" s="1"/>
  <c r="S1929" i="2" s="1"/>
  <c r="T1929" i="2" s="1"/>
  <c r="U1929" i="2" l="1"/>
  <c r="X1929" i="2" s="1"/>
  <c r="Y1929" i="2" s="1"/>
  <c r="G1929" i="2"/>
  <c r="C1930" i="2" l="1"/>
  <c r="D1930" i="2" l="1"/>
  <c r="I1930" i="2" s="1"/>
  <c r="Z1930" i="2" s="1"/>
  <c r="AA1930" i="2"/>
  <c r="AB1930" i="2" l="1"/>
  <c r="AC1930" i="2" s="1"/>
  <c r="J1930" i="2"/>
  <c r="M1930" i="2" s="1"/>
  <c r="K1930" i="2"/>
  <c r="N1930" i="2" s="1"/>
  <c r="L1930" i="2"/>
  <c r="O1930" i="2" l="1"/>
  <c r="Q1930" i="2" s="1"/>
  <c r="R1930" i="2" s="1"/>
  <c r="S1930" i="2" s="1"/>
  <c r="T1930" i="2" s="1"/>
  <c r="U1930" i="2" l="1"/>
  <c r="X1930" i="2" s="1"/>
  <c r="Y1930" i="2" s="1"/>
  <c r="G1930" i="2"/>
  <c r="C1931" i="2" l="1"/>
  <c r="D1931" i="2" l="1"/>
  <c r="I1931" i="2" s="1"/>
  <c r="Z1931" i="2" s="1"/>
  <c r="AA1931" i="2"/>
  <c r="K1931" i="2" l="1"/>
  <c r="N1931" i="2" s="1"/>
  <c r="L1931" i="2"/>
  <c r="J1931" i="2"/>
  <c r="M1931" i="2" s="1"/>
  <c r="AB1931" i="2"/>
  <c r="AC1931" i="2" s="1"/>
  <c r="O1931" i="2" l="1"/>
  <c r="Q1931" i="2" s="1"/>
  <c r="R1931" i="2" s="1"/>
  <c r="S1931" i="2" s="1"/>
  <c r="T1931" i="2" s="1"/>
  <c r="U1931" i="2" l="1"/>
  <c r="X1931" i="2" s="1"/>
  <c r="Y1931" i="2" s="1"/>
  <c r="G1931" i="2"/>
  <c r="C1932" i="2" l="1"/>
  <c r="D1932" i="2" l="1"/>
  <c r="I1932" i="2" s="1"/>
  <c r="Z1932" i="2" s="1"/>
  <c r="AA1932" i="2"/>
  <c r="K1932" i="2" l="1"/>
  <c r="N1932" i="2" s="1"/>
  <c r="L1932" i="2"/>
  <c r="J1932" i="2"/>
  <c r="M1932" i="2" s="1"/>
  <c r="AB1932" i="2"/>
  <c r="AC1932" i="2" s="1"/>
  <c r="O1932" i="2" l="1"/>
  <c r="Q1932" i="2" s="1"/>
  <c r="R1932" i="2" s="1"/>
  <c r="S1932" i="2" s="1"/>
  <c r="T1932" i="2" s="1"/>
  <c r="U1932" i="2" l="1"/>
  <c r="X1932" i="2" s="1"/>
  <c r="Y1932" i="2" s="1"/>
  <c r="G1932" i="2"/>
  <c r="C1933" i="2" l="1"/>
  <c r="D1933" i="2" l="1"/>
  <c r="I1933" i="2" s="1"/>
  <c r="Z1933" i="2" s="1"/>
  <c r="AA1933" i="2"/>
  <c r="K1933" i="2" l="1"/>
  <c r="N1933" i="2" s="1"/>
  <c r="L1933" i="2"/>
  <c r="AB1933" i="2"/>
  <c r="AC1933" i="2" s="1"/>
  <c r="J1933" i="2"/>
  <c r="M1933" i="2" s="1"/>
  <c r="O1933" i="2" l="1"/>
  <c r="Q1933" i="2" s="1"/>
  <c r="R1933" i="2" s="1"/>
  <c r="S1933" i="2" s="1"/>
  <c r="T1933" i="2" s="1"/>
  <c r="U1933" i="2" l="1"/>
  <c r="X1933" i="2" s="1"/>
  <c r="Y1933" i="2" s="1"/>
  <c r="G1933" i="2"/>
  <c r="C1934" i="2" l="1"/>
  <c r="D1934" i="2" l="1"/>
  <c r="I1934" i="2" s="1"/>
  <c r="Z1934" i="2" s="1"/>
  <c r="AA1934" i="2"/>
  <c r="L1934" i="2" l="1"/>
  <c r="J1934" i="2"/>
  <c r="M1934" i="2" s="1"/>
  <c r="K1934" i="2"/>
  <c r="N1934" i="2" s="1"/>
  <c r="AB1934" i="2"/>
  <c r="AC1934" i="2" s="1"/>
  <c r="O1934" i="2" l="1"/>
  <c r="Q1934" i="2" s="1"/>
  <c r="R1934" i="2" s="1"/>
  <c r="S1934" i="2" s="1"/>
  <c r="T1934" i="2" s="1"/>
  <c r="U1934" i="2" l="1"/>
  <c r="X1934" i="2" s="1"/>
  <c r="Y1934" i="2" s="1"/>
  <c r="C1935" i="2" s="1"/>
  <c r="G1934" i="2"/>
  <c r="D1935" i="2" l="1"/>
  <c r="I1935" i="2" s="1"/>
  <c r="Z1935" i="2" s="1"/>
  <c r="AA1935" i="2"/>
  <c r="K1935" i="2" l="1"/>
  <c r="N1935" i="2" s="1"/>
  <c r="L1935" i="2"/>
  <c r="J1935" i="2"/>
  <c r="M1935" i="2" s="1"/>
  <c r="AB1935" i="2"/>
  <c r="AC1935" i="2" s="1"/>
  <c r="O1935" i="2" l="1"/>
  <c r="Q1935" i="2" s="1"/>
  <c r="R1935" i="2" s="1"/>
  <c r="S1935" i="2" s="1"/>
  <c r="T1935" i="2" s="1"/>
  <c r="U1935" i="2" l="1"/>
  <c r="X1935" i="2" s="1"/>
  <c r="Y1935" i="2" s="1"/>
  <c r="G1935" i="2"/>
  <c r="C1936" i="2" l="1"/>
  <c r="D1936" i="2" l="1"/>
  <c r="I1936" i="2" s="1"/>
  <c r="Z1936" i="2" s="1"/>
  <c r="AA1936" i="2"/>
  <c r="L1936" i="2" l="1"/>
  <c r="K1936" i="2"/>
  <c r="N1936" i="2" s="1"/>
  <c r="J1936" i="2"/>
  <c r="M1936" i="2" s="1"/>
  <c r="AB1936" i="2"/>
  <c r="AC1936" i="2" s="1"/>
  <c r="O1936" i="2" l="1"/>
  <c r="Q1936" i="2" s="1"/>
  <c r="R1936" i="2" s="1"/>
  <c r="S1936" i="2" s="1"/>
  <c r="T1936" i="2" s="1"/>
  <c r="U1936" i="2" l="1"/>
  <c r="X1936" i="2" s="1"/>
  <c r="Y1936" i="2" s="1"/>
  <c r="G1936" i="2"/>
  <c r="C1937" i="2" l="1"/>
  <c r="D1937" i="2" l="1"/>
  <c r="I1937" i="2" s="1"/>
  <c r="Z1937" i="2" s="1"/>
  <c r="AA1937" i="2"/>
  <c r="J1937" i="2" l="1"/>
  <c r="M1937" i="2" s="1"/>
  <c r="K1937" i="2"/>
  <c r="N1937" i="2" s="1"/>
  <c r="L1937" i="2"/>
  <c r="AB1937" i="2"/>
  <c r="AC1937" i="2" s="1"/>
  <c r="O1937" i="2" l="1"/>
  <c r="Q1937" i="2" s="1"/>
  <c r="R1937" i="2" s="1"/>
  <c r="S1937" i="2" s="1"/>
  <c r="T1937" i="2" s="1"/>
  <c r="U1937" i="2" l="1"/>
  <c r="X1937" i="2" s="1"/>
  <c r="Y1937" i="2" s="1"/>
  <c r="G1937" i="2"/>
  <c r="C1938" i="2" l="1"/>
  <c r="D1938" i="2" l="1"/>
  <c r="I1938" i="2" s="1"/>
  <c r="Z1938" i="2" s="1"/>
  <c r="AA1938" i="2"/>
  <c r="K1938" i="2" l="1"/>
  <c r="N1938" i="2" s="1"/>
  <c r="L1938" i="2"/>
  <c r="J1938" i="2"/>
  <c r="M1938" i="2" s="1"/>
  <c r="AB1938" i="2"/>
  <c r="AC1938" i="2" s="1"/>
  <c r="O1938" i="2" l="1"/>
  <c r="Q1938" i="2" s="1"/>
  <c r="R1938" i="2" s="1"/>
  <c r="S1938" i="2" s="1"/>
  <c r="T1938" i="2" s="1"/>
  <c r="U1938" i="2" l="1"/>
  <c r="X1938" i="2" s="1"/>
  <c r="Y1938" i="2" s="1"/>
  <c r="G1938" i="2"/>
  <c r="C1939" i="2" l="1"/>
  <c r="D1939" i="2" l="1"/>
  <c r="I1939" i="2" s="1"/>
  <c r="Z1939" i="2" s="1"/>
  <c r="AA1939" i="2"/>
  <c r="K1939" i="2" l="1"/>
  <c r="N1939" i="2" s="1"/>
  <c r="L1939" i="2"/>
  <c r="J1939" i="2"/>
  <c r="M1939" i="2" s="1"/>
  <c r="AB1939" i="2"/>
  <c r="AC1939" i="2" s="1"/>
  <c r="O1939" i="2" l="1"/>
  <c r="Q1939" i="2" s="1"/>
  <c r="R1939" i="2" s="1"/>
  <c r="S1939" i="2" s="1"/>
  <c r="T1939" i="2" s="1"/>
  <c r="U1939" i="2" l="1"/>
  <c r="X1939" i="2" s="1"/>
  <c r="Y1939" i="2" s="1"/>
  <c r="C1940" i="2" s="1"/>
  <c r="G1939" i="2"/>
  <c r="D1940" i="2" l="1"/>
  <c r="I1940" i="2" s="1"/>
  <c r="Z1940" i="2" s="1"/>
  <c r="AA1940" i="2"/>
  <c r="L1940" i="2" l="1"/>
  <c r="K1940" i="2"/>
  <c r="N1940" i="2" s="1"/>
  <c r="J1940" i="2"/>
  <c r="M1940" i="2" s="1"/>
  <c r="AB1940" i="2"/>
  <c r="AC1940" i="2" s="1"/>
  <c r="O1940" i="2" l="1"/>
  <c r="Q1940" i="2" s="1"/>
  <c r="R1940" i="2" s="1"/>
  <c r="S1940" i="2" s="1"/>
  <c r="T1940" i="2" s="1"/>
  <c r="U1940" i="2" l="1"/>
  <c r="X1940" i="2" s="1"/>
  <c r="Y1940" i="2" s="1"/>
  <c r="G1940" i="2"/>
  <c r="C1941" i="2" l="1"/>
  <c r="D1941" i="2" l="1"/>
  <c r="I1941" i="2" s="1"/>
  <c r="Z1941" i="2" s="1"/>
  <c r="AA1941" i="2"/>
  <c r="K1941" i="2" l="1"/>
  <c r="N1941" i="2" s="1"/>
  <c r="L1941" i="2"/>
  <c r="J1941" i="2"/>
  <c r="M1941" i="2" s="1"/>
  <c r="AB1941" i="2"/>
  <c r="AC1941" i="2" s="1"/>
  <c r="O1941" i="2" l="1"/>
  <c r="Q1941" i="2" s="1"/>
  <c r="R1941" i="2" s="1"/>
  <c r="S1941" i="2" s="1"/>
  <c r="T1941" i="2" s="1"/>
  <c r="U1941" i="2" l="1"/>
  <c r="X1941" i="2" s="1"/>
  <c r="Y1941" i="2" s="1"/>
  <c r="G1941" i="2"/>
  <c r="C1942" i="2" l="1"/>
  <c r="D1942" i="2" l="1"/>
  <c r="I1942" i="2" s="1"/>
  <c r="Z1942" i="2" s="1"/>
  <c r="AA1942" i="2"/>
  <c r="K1942" i="2" l="1"/>
  <c r="N1942" i="2" s="1"/>
  <c r="L1942" i="2"/>
  <c r="J1942" i="2"/>
  <c r="M1942" i="2" s="1"/>
  <c r="AB1942" i="2"/>
  <c r="AC1942" i="2" s="1"/>
  <c r="O1942" i="2" l="1"/>
  <c r="Q1942" i="2" s="1"/>
  <c r="R1942" i="2" s="1"/>
  <c r="S1942" i="2" s="1"/>
  <c r="T1942" i="2" s="1"/>
  <c r="U1942" i="2" l="1"/>
  <c r="X1942" i="2" s="1"/>
  <c r="Y1942" i="2" s="1"/>
  <c r="G1942" i="2"/>
  <c r="C1943" i="2" l="1"/>
  <c r="D1943" i="2" l="1"/>
  <c r="I1943" i="2" s="1"/>
  <c r="Z1943" i="2" s="1"/>
  <c r="AA1943" i="2"/>
  <c r="L1943" i="2" l="1"/>
  <c r="K1943" i="2"/>
  <c r="N1943" i="2" s="1"/>
  <c r="J1943" i="2"/>
  <c r="M1943" i="2" s="1"/>
  <c r="AB1943" i="2"/>
  <c r="AC1943" i="2" s="1"/>
  <c r="O1943" i="2" l="1"/>
  <c r="Q1943" i="2" s="1"/>
  <c r="R1943" i="2" s="1"/>
  <c r="S1943" i="2" s="1"/>
  <c r="T1943" i="2" s="1"/>
  <c r="U1943" i="2" l="1"/>
  <c r="X1943" i="2" s="1"/>
  <c r="Y1943" i="2" s="1"/>
  <c r="G1943" i="2"/>
  <c r="C1944" i="2" l="1"/>
  <c r="D1944" i="2" l="1"/>
  <c r="I1944" i="2" s="1"/>
  <c r="Z1944" i="2" s="1"/>
  <c r="AA1944" i="2"/>
  <c r="L1944" i="2" l="1"/>
  <c r="K1944" i="2"/>
  <c r="N1944" i="2" s="1"/>
  <c r="J1944" i="2"/>
  <c r="M1944" i="2" s="1"/>
  <c r="AB1944" i="2"/>
  <c r="AC1944" i="2" s="1"/>
  <c r="O1944" i="2" l="1"/>
  <c r="Q1944" i="2" s="1"/>
  <c r="R1944" i="2" s="1"/>
  <c r="S1944" i="2" s="1"/>
  <c r="T1944" i="2" s="1"/>
  <c r="U1944" i="2" l="1"/>
  <c r="X1944" i="2" s="1"/>
  <c r="Y1944" i="2" s="1"/>
  <c r="G1944" i="2"/>
  <c r="C1945" i="2" l="1"/>
  <c r="D1945" i="2" l="1"/>
  <c r="I1945" i="2" s="1"/>
  <c r="Z1945" i="2" s="1"/>
  <c r="AA1945" i="2"/>
  <c r="K1945" i="2" l="1"/>
  <c r="N1945" i="2" s="1"/>
  <c r="L1945" i="2"/>
  <c r="J1945" i="2"/>
  <c r="M1945" i="2" s="1"/>
  <c r="AB1945" i="2"/>
  <c r="AC1945" i="2" s="1"/>
  <c r="O1945" i="2" l="1"/>
  <c r="Q1945" i="2" s="1"/>
  <c r="R1945" i="2" s="1"/>
  <c r="S1945" i="2" s="1"/>
  <c r="T1945" i="2" s="1"/>
  <c r="U1945" i="2" l="1"/>
  <c r="X1945" i="2" s="1"/>
  <c r="Y1945" i="2" s="1"/>
  <c r="G1945" i="2"/>
  <c r="C1946" i="2" l="1"/>
  <c r="D1946" i="2" l="1"/>
  <c r="I1946" i="2" s="1"/>
  <c r="Z1946" i="2" s="1"/>
  <c r="AA1946" i="2"/>
  <c r="K1946" i="2" l="1"/>
  <c r="N1946" i="2" s="1"/>
  <c r="L1946" i="2"/>
  <c r="J1946" i="2"/>
  <c r="M1946" i="2" s="1"/>
  <c r="AB1946" i="2"/>
  <c r="AC1946" i="2" s="1"/>
  <c r="O1946" i="2" l="1"/>
  <c r="Q1946" i="2" s="1"/>
  <c r="R1946" i="2" s="1"/>
  <c r="S1946" i="2" s="1"/>
  <c r="T1946" i="2" s="1"/>
  <c r="U1946" i="2" l="1"/>
  <c r="X1946" i="2" s="1"/>
  <c r="Y1946" i="2" s="1"/>
  <c r="G1946" i="2"/>
  <c r="C1947" i="2" l="1"/>
  <c r="D1947" i="2" l="1"/>
  <c r="I1947" i="2" s="1"/>
  <c r="Z1947" i="2" s="1"/>
  <c r="AA1947" i="2"/>
  <c r="AB1947" i="2" l="1"/>
  <c r="AC1947" i="2" s="1"/>
  <c r="L1947" i="2"/>
  <c r="K1947" i="2"/>
  <c r="N1947" i="2" s="1"/>
  <c r="J1947" i="2"/>
  <c r="M1947" i="2" s="1"/>
  <c r="O1947" i="2" l="1"/>
  <c r="Q1947" i="2" s="1"/>
  <c r="R1947" i="2" s="1"/>
  <c r="S1947" i="2" s="1"/>
  <c r="T1947" i="2" s="1"/>
  <c r="U1947" i="2" l="1"/>
  <c r="X1947" i="2" s="1"/>
  <c r="Y1947" i="2" s="1"/>
  <c r="G1947" i="2"/>
  <c r="C1948" i="2" l="1"/>
  <c r="D1948" i="2" l="1"/>
  <c r="I1948" i="2" s="1"/>
  <c r="Z1948" i="2" s="1"/>
  <c r="AA1948" i="2"/>
  <c r="K1948" i="2" l="1"/>
  <c r="N1948" i="2" s="1"/>
  <c r="L1948" i="2"/>
  <c r="J1948" i="2"/>
  <c r="M1948" i="2" s="1"/>
  <c r="AB1948" i="2"/>
  <c r="AC1948" i="2" s="1"/>
  <c r="O1948" i="2" l="1"/>
  <c r="Q1948" i="2" s="1"/>
  <c r="R1948" i="2" s="1"/>
  <c r="S1948" i="2" s="1"/>
  <c r="T1948" i="2" s="1"/>
  <c r="U1948" i="2" l="1"/>
  <c r="X1948" i="2" s="1"/>
  <c r="Y1948" i="2" s="1"/>
  <c r="G1948" i="2"/>
  <c r="C1949" i="2" l="1"/>
  <c r="D1949" i="2" l="1"/>
  <c r="I1949" i="2" s="1"/>
  <c r="Z1949" i="2" s="1"/>
  <c r="AA1949" i="2"/>
  <c r="K1949" i="2" l="1"/>
  <c r="N1949" i="2" s="1"/>
  <c r="L1949" i="2"/>
  <c r="J1949" i="2"/>
  <c r="M1949" i="2" s="1"/>
  <c r="AB1949" i="2"/>
  <c r="AC1949" i="2" s="1"/>
  <c r="O1949" i="2" l="1"/>
  <c r="Q1949" i="2" s="1"/>
  <c r="R1949" i="2" s="1"/>
  <c r="S1949" i="2" s="1"/>
  <c r="T1949" i="2" s="1"/>
  <c r="U1949" i="2" l="1"/>
  <c r="X1949" i="2" s="1"/>
  <c r="Y1949" i="2" s="1"/>
  <c r="G1949" i="2"/>
  <c r="C1950" i="2"/>
  <c r="D1950" i="2" l="1"/>
  <c r="I1950" i="2" s="1"/>
  <c r="Z1950" i="2" s="1"/>
  <c r="AA1950" i="2"/>
  <c r="K1950" i="2" l="1"/>
  <c r="N1950" i="2" s="1"/>
  <c r="L1950" i="2"/>
  <c r="J1950" i="2"/>
  <c r="M1950" i="2" s="1"/>
  <c r="AB1950" i="2"/>
  <c r="AC1950" i="2" s="1"/>
  <c r="O1950" i="2" l="1"/>
  <c r="Q1950" i="2" s="1"/>
  <c r="R1950" i="2" s="1"/>
  <c r="S1950" i="2" s="1"/>
  <c r="T1950" i="2" s="1"/>
  <c r="U1950" i="2" l="1"/>
  <c r="X1950" i="2" s="1"/>
  <c r="Y1950" i="2" s="1"/>
  <c r="G1950" i="2"/>
  <c r="C1951" i="2" l="1"/>
  <c r="D1951" i="2" l="1"/>
  <c r="I1951" i="2" s="1"/>
  <c r="Z1951" i="2" s="1"/>
  <c r="AA1951" i="2"/>
  <c r="K1951" i="2" l="1"/>
  <c r="N1951" i="2" s="1"/>
  <c r="L1951" i="2"/>
  <c r="J1951" i="2"/>
  <c r="M1951" i="2" s="1"/>
  <c r="AB1951" i="2"/>
  <c r="AC1951" i="2" s="1"/>
  <c r="O1951" i="2" l="1"/>
  <c r="Q1951" i="2" s="1"/>
  <c r="R1951" i="2" s="1"/>
  <c r="S1951" i="2" s="1"/>
  <c r="T1951" i="2" s="1"/>
  <c r="U1951" i="2" l="1"/>
  <c r="X1951" i="2" s="1"/>
  <c r="Y1951" i="2" s="1"/>
  <c r="G1951" i="2"/>
  <c r="C1952" i="2" l="1"/>
  <c r="D1952" i="2" l="1"/>
  <c r="I1952" i="2" s="1"/>
  <c r="Z1952" i="2" s="1"/>
  <c r="AA1952" i="2"/>
  <c r="K1952" i="2" l="1"/>
  <c r="N1952" i="2" s="1"/>
  <c r="L1952" i="2"/>
  <c r="AB1952" i="2"/>
  <c r="AC1952" i="2" s="1"/>
  <c r="J1952" i="2"/>
  <c r="M1952" i="2" s="1"/>
  <c r="O1952" i="2" l="1"/>
  <c r="Q1952" i="2" s="1"/>
  <c r="R1952" i="2" s="1"/>
  <c r="S1952" i="2" s="1"/>
  <c r="T1952" i="2" s="1"/>
  <c r="U1952" i="2" l="1"/>
  <c r="X1952" i="2" s="1"/>
  <c r="Y1952" i="2" s="1"/>
  <c r="C1953" i="2" s="1"/>
  <c r="G1952" i="2"/>
  <c r="D1953" i="2" l="1"/>
  <c r="I1953" i="2" s="1"/>
  <c r="Z1953" i="2" s="1"/>
  <c r="AA1953" i="2"/>
  <c r="AB1953" i="2" l="1"/>
  <c r="AC1953" i="2" s="1"/>
  <c r="K1953" i="2"/>
  <c r="N1953" i="2" s="1"/>
  <c r="L1953" i="2"/>
  <c r="J1953" i="2"/>
  <c r="M1953" i="2" s="1"/>
  <c r="O1953" i="2" l="1"/>
  <c r="Q1953" i="2" s="1"/>
  <c r="R1953" i="2" s="1"/>
  <c r="S1953" i="2" s="1"/>
  <c r="T1953" i="2" s="1"/>
  <c r="U1953" i="2" l="1"/>
  <c r="X1953" i="2" s="1"/>
  <c r="Y1953" i="2" s="1"/>
  <c r="G1953" i="2"/>
  <c r="C1954" i="2" l="1"/>
  <c r="D1954" i="2" l="1"/>
  <c r="I1954" i="2" s="1"/>
  <c r="Z1954" i="2" s="1"/>
  <c r="AA1954" i="2"/>
  <c r="K1954" i="2" l="1"/>
  <c r="N1954" i="2" s="1"/>
  <c r="L1954" i="2"/>
  <c r="J1954" i="2"/>
  <c r="M1954" i="2" s="1"/>
  <c r="AB1954" i="2"/>
  <c r="AC1954" i="2" s="1"/>
  <c r="O1954" i="2" l="1"/>
  <c r="Q1954" i="2" s="1"/>
  <c r="R1954" i="2" s="1"/>
  <c r="S1954" i="2" s="1"/>
  <c r="T1954" i="2" s="1"/>
  <c r="U1954" i="2" l="1"/>
  <c r="X1954" i="2" s="1"/>
  <c r="Y1954" i="2" s="1"/>
  <c r="G1954" i="2"/>
  <c r="C1955" i="2" l="1"/>
  <c r="D1955" i="2" l="1"/>
  <c r="I1955" i="2" s="1"/>
  <c r="Z1955" i="2" s="1"/>
  <c r="AA1955" i="2"/>
  <c r="K1955" i="2" l="1"/>
  <c r="N1955" i="2" s="1"/>
  <c r="L1955" i="2"/>
  <c r="J1955" i="2"/>
  <c r="M1955" i="2" s="1"/>
  <c r="AB1955" i="2"/>
  <c r="AC1955" i="2" s="1"/>
  <c r="O1955" i="2" l="1"/>
  <c r="Q1955" i="2" s="1"/>
  <c r="R1955" i="2" s="1"/>
  <c r="S1955" i="2" s="1"/>
  <c r="T1955" i="2" s="1"/>
  <c r="U1955" i="2" l="1"/>
  <c r="X1955" i="2" s="1"/>
  <c r="Y1955" i="2" s="1"/>
  <c r="G1955" i="2"/>
  <c r="C1956" i="2" l="1"/>
  <c r="D1956" i="2" l="1"/>
  <c r="I1956" i="2" s="1"/>
  <c r="Z1956" i="2" s="1"/>
  <c r="AA1956" i="2"/>
  <c r="K1956" i="2" l="1"/>
  <c r="N1956" i="2" s="1"/>
  <c r="L1956" i="2"/>
  <c r="J1956" i="2"/>
  <c r="M1956" i="2" s="1"/>
  <c r="AB1956" i="2"/>
  <c r="AC1956" i="2" s="1"/>
  <c r="O1956" i="2" l="1"/>
  <c r="Q1956" i="2" s="1"/>
  <c r="R1956" i="2" s="1"/>
  <c r="S1956" i="2" s="1"/>
  <c r="T1956" i="2" s="1"/>
  <c r="U1956" i="2" l="1"/>
  <c r="X1956" i="2" s="1"/>
  <c r="Y1956" i="2" s="1"/>
  <c r="G1956" i="2"/>
  <c r="C1957" i="2" l="1"/>
  <c r="D1957" i="2" l="1"/>
  <c r="I1957" i="2" s="1"/>
  <c r="Z1957" i="2" s="1"/>
  <c r="AA1957" i="2"/>
  <c r="K1957" i="2" l="1"/>
  <c r="N1957" i="2" s="1"/>
  <c r="L1957" i="2"/>
  <c r="J1957" i="2"/>
  <c r="M1957" i="2" s="1"/>
  <c r="AB1957" i="2"/>
  <c r="AC1957" i="2" s="1"/>
  <c r="O1957" i="2" l="1"/>
  <c r="Q1957" i="2" s="1"/>
  <c r="R1957" i="2" s="1"/>
  <c r="S1957" i="2" s="1"/>
  <c r="T1957" i="2" s="1"/>
  <c r="U1957" i="2" l="1"/>
  <c r="X1957" i="2" s="1"/>
  <c r="Y1957" i="2" s="1"/>
  <c r="G1957" i="2"/>
  <c r="C1958" i="2"/>
  <c r="D1958" i="2" l="1"/>
  <c r="I1958" i="2" s="1"/>
  <c r="Z1958" i="2" s="1"/>
  <c r="AA1958" i="2"/>
  <c r="K1958" i="2" l="1"/>
  <c r="N1958" i="2" s="1"/>
  <c r="L1958" i="2"/>
  <c r="J1958" i="2"/>
  <c r="M1958" i="2" s="1"/>
  <c r="AB1958" i="2"/>
  <c r="AC1958" i="2" s="1"/>
  <c r="O1958" i="2" l="1"/>
  <c r="Q1958" i="2" s="1"/>
  <c r="R1958" i="2" s="1"/>
  <c r="S1958" i="2" s="1"/>
  <c r="T1958" i="2" s="1"/>
  <c r="U1958" i="2" l="1"/>
  <c r="X1958" i="2" s="1"/>
  <c r="Y1958" i="2" s="1"/>
  <c r="G1958" i="2"/>
  <c r="C1959" i="2" l="1"/>
  <c r="D1959" i="2" l="1"/>
  <c r="I1959" i="2" s="1"/>
  <c r="Z1959" i="2" s="1"/>
  <c r="AA1959" i="2"/>
  <c r="K1959" i="2" l="1"/>
  <c r="N1959" i="2" s="1"/>
  <c r="L1959" i="2"/>
  <c r="J1959" i="2"/>
  <c r="M1959" i="2" s="1"/>
  <c r="AB1959" i="2"/>
  <c r="AC1959" i="2" s="1"/>
  <c r="O1959" i="2" l="1"/>
  <c r="Q1959" i="2" s="1"/>
  <c r="R1959" i="2" s="1"/>
  <c r="S1959" i="2" s="1"/>
  <c r="T1959" i="2" s="1"/>
  <c r="U1959" i="2" l="1"/>
  <c r="X1959" i="2" s="1"/>
  <c r="Y1959" i="2" s="1"/>
  <c r="G1959" i="2"/>
  <c r="C1960" i="2" l="1"/>
  <c r="D1960" i="2" l="1"/>
  <c r="I1960" i="2" s="1"/>
  <c r="Z1960" i="2" s="1"/>
  <c r="AA1960" i="2"/>
  <c r="K1960" i="2" l="1"/>
  <c r="N1960" i="2" s="1"/>
  <c r="L1960" i="2"/>
  <c r="AB1960" i="2"/>
  <c r="AC1960" i="2" s="1"/>
  <c r="J1960" i="2"/>
  <c r="M1960" i="2" s="1"/>
  <c r="O1960" i="2" l="1"/>
  <c r="Q1960" i="2" s="1"/>
  <c r="R1960" i="2" s="1"/>
  <c r="S1960" i="2" s="1"/>
  <c r="T1960" i="2" s="1"/>
  <c r="U1960" i="2" l="1"/>
  <c r="X1960" i="2" s="1"/>
  <c r="Y1960" i="2" s="1"/>
  <c r="G1960" i="2"/>
  <c r="C1961" i="2" l="1"/>
  <c r="D1961" i="2" l="1"/>
  <c r="I1961" i="2" s="1"/>
  <c r="Z1961" i="2" s="1"/>
  <c r="AA1961" i="2"/>
  <c r="K1961" i="2" l="1"/>
  <c r="N1961" i="2" s="1"/>
  <c r="L1961" i="2"/>
  <c r="J1961" i="2"/>
  <c r="M1961" i="2" s="1"/>
  <c r="AB1961" i="2"/>
  <c r="AC1961" i="2" s="1"/>
  <c r="O1961" i="2" l="1"/>
  <c r="Q1961" i="2" s="1"/>
  <c r="R1961" i="2" s="1"/>
  <c r="S1961" i="2" s="1"/>
  <c r="T1961" i="2" s="1"/>
  <c r="U1961" i="2" l="1"/>
  <c r="X1961" i="2" s="1"/>
  <c r="Y1961" i="2" s="1"/>
  <c r="G1961" i="2"/>
  <c r="C1962" i="2" l="1"/>
  <c r="D1962" i="2" l="1"/>
  <c r="I1962" i="2" s="1"/>
  <c r="Z1962" i="2" s="1"/>
  <c r="AA1962" i="2"/>
  <c r="K1962" i="2" l="1"/>
  <c r="N1962" i="2" s="1"/>
  <c r="AB1962" i="2"/>
  <c r="AC1962" i="2" s="1"/>
  <c r="L1962" i="2"/>
  <c r="J1962" i="2"/>
  <c r="M1962" i="2" s="1"/>
  <c r="O1962" i="2" l="1"/>
  <c r="Q1962" i="2" s="1"/>
  <c r="R1962" i="2" s="1"/>
  <c r="S1962" i="2" s="1"/>
  <c r="T1962" i="2" s="1"/>
  <c r="U1962" i="2" l="1"/>
  <c r="X1962" i="2" s="1"/>
  <c r="Y1962" i="2" s="1"/>
  <c r="G1962" i="2"/>
  <c r="C1963" i="2" l="1"/>
  <c r="D1963" i="2" l="1"/>
  <c r="I1963" i="2" s="1"/>
  <c r="Z1963" i="2" s="1"/>
  <c r="AA1963" i="2"/>
  <c r="K1963" i="2" l="1"/>
  <c r="N1963" i="2" s="1"/>
  <c r="AB1963" i="2"/>
  <c r="AC1963" i="2" s="1"/>
  <c r="L1963" i="2"/>
  <c r="J1963" i="2"/>
  <c r="M1963" i="2" s="1"/>
  <c r="O1963" i="2" l="1"/>
  <c r="Q1963" i="2" s="1"/>
  <c r="R1963" i="2" s="1"/>
  <c r="S1963" i="2" s="1"/>
  <c r="T1963" i="2" s="1"/>
  <c r="U1963" i="2" l="1"/>
  <c r="X1963" i="2" s="1"/>
  <c r="Y1963" i="2" s="1"/>
  <c r="G1963" i="2"/>
  <c r="C1964" i="2" l="1"/>
  <c r="D1964" i="2" l="1"/>
  <c r="I1964" i="2" s="1"/>
  <c r="Z1964" i="2" s="1"/>
  <c r="AA1964" i="2"/>
  <c r="K1964" i="2" l="1"/>
  <c r="N1964" i="2" s="1"/>
  <c r="L1964" i="2"/>
  <c r="J1964" i="2"/>
  <c r="M1964" i="2" s="1"/>
  <c r="AB1964" i="2"/>
  <c r="AC1964" i="2" s="1"/>
  <c r="O1964" i="2" l="1"/>
  <c r="Q1964" i="2" s="1"/>
  <c r="R1964" i="2" s="1"/>
  <c r="S1964" i="2" s="1"/>
  <c r="T1964" i="2" s="1"/>
  <c r="U1964" i="2" l="1"/>
  <c r="X1964" i="2" s="1"/>
  <c r="Y1964" i="2" s="1"/>
  <c r="G1964" i="2"/>
  <c r="C1965" i="2" l="1"/>
  <c r="D1965" i="2" l="1"/>
  <c r="I1965" i="2" s="1"/>
  <c r="Z1965" i="2" s="1"/>
  <c r="AA1965" i="2"/>
  <c r="K1965" i="2" l="1"/>
  <c r="N1965" i="2" s="1"/>
  <c r="L1965" i="2"/>
  <c r="J1965" i="2"/>
  <c r="M1965" i="2" s="1"/>
  <c r="AB1965" i="2"/>
  <c r="AC1965" i="2" s="1"/>
  <c r="O1965" i="2" l="1"/>
  <c r="Q1965" i="2" s="1"/>
  <c r="R1965" i="2" s="1"/>
  <c r="S1965" i="2" s="1"/>
  <c r="T1965" i="2" s="1"/>
  <c r="U1965" i="2" l="1"/>
  <c r="X1965" i="2" s="1"/>
  <c r="Y1965" i="2" s="1"/>
  <c r="G1965" i="2"/>
  <c r="C1966" i="2" l="1"/>
  <c r="D1966" i="2" l="1"/>
  <c r="I1966" i="2" s="1"/>
  <c r="Z1966" i="2" s="1"/>
  <c r="AA1966" i="2"/>
  <c r="K1966" i="2" l="1"/>
  <c r="N1966" i="2" s="1"/>
  <c r="L1966" i="2"/>
  <c r="J1966" i="2"/>
  <c r="M1966" i="2" s="1"/>
  <c r="AB1966" i="2"/>
  <c r="AC1966" i="2" s="1"/>
  <c r="O1966" i="2" l="1"/>
  <c r="Q1966" i="2" s="1"/>
  <c r="R1966" i="2" s="1"/>
  <c r="S1966" i="2" s="1"/>
  <c r="T1966" i="2" s="1"/>
  <c r="U1966" i="2" l="1"/>
  <c r="X1966" i="2" s="1"/>
  <c r="Y1966" i="2" s="1"/>
  <c r="G1966" i="2"/>
  <c r="C1967" i="2" l="1"/>
  <c r="D1967" i="2" l="1"/>
  <c r="I1967" i="2" s="1"/>
  <c r="Z1967" i="2" s="1"/>
  <c r="AA1967" i="2"/>
  <c r="K1967" i="2" l="1"/>
  <c r="N1967" i="2" s="1"/>
  <c r="L1967" i="2"/>
  <c r="J1967" i="2"/>
  <c r="M1967" i="2" s="1"/>
  <c r="AB1967" i="2"/>
  <c r="AC1967" i="2" s="1"/>
  <c r="O1967" i="2" l="1"/>
  <c r="Q1967" i="2" s="1"/>
  <c r="R1967" i="2" s="1"/>
  <c r="S1967" i="2" s="1"/>
  <c r="T1967" i="2" s="1"/>
  <c r="U1967" i="2" l="1"/>
  <c r="X1967" i="2" s="1"/>
  <c r="Y1967" i="2" s="1"/>
  <c r="C1968" i="2" s="1"/>
  <c r="G1967" i="2"/>
  <c r="D1968" i="2" l="1"/>
  <c r="I1968" i="2" s="1"/>
  <c r="Z1968" i="2" s="1"/>
  <c r="AA1968" i="2"/>
  <c r="K1968" i="2" l="1"/>
  <c r="N1968" i="2" s="1"/>
  <c r="L1968" i="2"/>
  <c r="J1968" i="2"/>
  <c r="M1968" i="2" s="1"/>
  <c r="AB1968" i="2"/>
  <c r="AC1968" i="2" s="1"/>
  <c r="O1968" i="2" l="1"/>
  <c r="Q1968" i="2" s="1"/>
  <c r="R1968" i="2" s="1"/>
  <c r="S1968" i="2" s="1"/>
  <c r="T1968" i="2" s="1"/>
  <c r="U1968" i="2" l="1"/>
  <c r="X1968" i="2" s="1"/>
  <c r="Y1968" i="2" s="1"/>
  <c r="G1968" i="2"/>
  <c r="C1969" i="2" l="1"/>
  <c r="D1969" i="2" l="1"/>
  <c r="I1969" i="2" s="1"/>
  <c r="Z1969" i="2" s="1"/>
  <c r="AA1969" i="2"/>
  <c r="L1969" i="2" l="1"/>
  <c r="K1969" i="2"/>
  <c r="N1969" i="2" s="1"/>
  <c r="J1969" i="2"/>
  <c r="M1969" i="2" s="1"/>
  <c r="AB1969" i="2"/>
  <c r="AC1969" i="2" s="1"/>
  <c r="O1969" i="2" l="1"/>
  <c r="Q1969" i="2" s="1"/>
  <c r="R1969" i="2" s="1"/>
  <c r="S1969" i="2" s="1"/>
  <c r="T1969" i="2" s="1"/>
  <c r="U1969" i="2" l="1"/>
  <c r="X1969" i="2" s="1"/>
  <c r="Y1969" i="2" s="1"/>
  <c r="G1969" i="2"/>
  <c r="C1970" i="2" l="1"/>
  <c r="D1970" i="2" l="1"/>
  <c r="I1970" i="2" s="1"/>
  <c r="Z1970" i="2" s="1"/>
  <c r="AA1970" i="2"/>
  <c r="K1970" i="2" l="1"/>
  <c r="N1970" i="2" s="1"/>
  <c r="L1970" i="2"/>
  <c r="J1970" i="2"/>
  <c r="M1970" i="2" s="1"/>
  <c r="AB1970" i="2"/>
  <c r="AC1970" i="2" s="1"/>
  <c r="O1970" i="2" l="1"/>
  <c r="Q1970" i="2" s="1"/>
  <c r="R1970" i="2" s="1"/>
  <c r="S1970" i="2" s="1"/>
  <c r="T1970" i="2" s="1"/>
  <c r="U1970" i="2" l="1"/>
  <c r="X1970" i="2" s="1"/>
  <c r="Y1970" i="2" s="1"/>
  <c r="G1970" i="2"/>
  <c r="C1971" i="2" l="1"/>
  <c r="D1971" i="2" l="1"/>
  <c r="I1971" i="2" s="1"/>
  <c r="Z1971" i="2" s="1"/>
  <c r="AA1971" i="2"/>
  <c r="K1971" i="2" l="1"/>
  <c r="N1971" i="2" s="1"/>
  <c r="L1971" i="2"/>
  <c r="J1971" i="2"/>
  <c r="M1971" i="2" s="1"/>
  <c r="AB1971" i="2"/>
  <c r="AC1971" i="2" s="1"/>
  <c r="O1971" i="2" l="1"/>
  <c r="Q1971" i="2" s="1"/>
  <c r="R1971" i="2" s="1"/>
  <c r="S1971" i="2" s="1"/>
  <c r="T1971" i="2" s="1"/>
  <c r="U1971" i="2" l="1"/>
  <c r="X1971" i="2" s="1"/>
  <c r="Y1971" i="2" s="1"/>
  <c r="G1971" i="2"/>
  <c r="C1972" i="2" l="1"/>
  <c r="D1972" i="2" l="1"/>
  <c r="I1972" i="2" s="1"/>
  <c r="Z1972" i="2" s="1"/>
  <c r="AA1972" i="2"/>
  <c r="K1972" i="2" l="1"/>
  <c r="N1972" i="2" s="1"/>
  <c r="L1972" i="2"/>
  <c r="J1972" i="2"/>
  <c r="M1972" i="2" s="1"/>
  <c r="AB1972" i="2"/>
  <c r="AC1972" i="2" s="1"/>
  <c r="O1972" i="2" l="1"/>
  <c r="Q1972" i="2" s="1"/>
  <c r="R1972" i="2" s="1"/>
  <c r="S1972" i="2" s="1"/>
  <c r="T1972" i="2" s="1"/>
  <c r="U1972" i="2" l="1"/>
  <c r="X1972" i="2" s="1"/>
  <c r="Y1972" i="2" s="1"/>
  <c r="G1972" i="2"/>
  <c r="C1973" i="2" l="1"/>
  <c r="D1973" i="2" l="1"/>
  <c r="I1973" i="2" s="1"/>
  <c r="Z1973" i="2" s="1"/>
  <c r="AA1973" i="2"/>
  <c r="K1973" i="2" l="1"/>
  <c r="N1973" i="2" s="1"/>
  <c r="L1973" i="2"/>
  <c r="AB1973" i="2"/>
  <c r="AC1973" i="2" s="1"/>
  <c r="J1973" i="2"/>
  <c r="M1973" i="2" s="1"/>
  <c r="O1973" i="2" l="1"/>
  <c r="Q1973" i="2" s="1"/>
  <c r="R1973" i="2" s="1"/>
  <c r="S1973" i="2" s="1"/>
  <c r="T1973" i="2" s="1"/>
  <c r="U1973" i="2" l="1"/>
  <c r="X1973" i="2" s="1"/>
  <c r="Y1973" i="2" s="1"/>
  <c r="G1973" i="2"/>
  <c r="C1974" i="2"/>
  <c r="D1974" i="2" l="1"/>
  <c r="I1974" i="2" s="1"/>
  <c r="Z1974" i="2" s="1"/>
  <c r="AA1974" i="2"/>
  <c r="K1974" i="2" l="1"/>
  <c r="N1974" i="2" s="1"/>
  <c r="L1974" i="2"/>
  <c r="AB1974" i="2"/>
  <c r="AC1974" i="2" s="1"/>
  <c r="J1974" i="2"/>
  <c r="M1974" i="2" s="1"/>
  <c r="O1974" i="2" l="1"/>
  <c r="Q1974" i="2" s="1"/>
  <c r="R1974" i="2" s="1"/>
  <c r="S1974" i="2" s="1"/>
  <c r="T1974" i="2" s="1"/>
  <c r="U1974" i="2" l="1"/>
  <c r="X1974" i="2" s="1"/>
  <c r="Y1974" i="2" s="1"/>
  <c r="G1974" i="2"/>
  <c r="C1975" i="2" l="1"/>
  <c r="D1975" i="2" l="1"/>
  <c r="I1975" i="2" s="1"/>
  <c r="Z1975" i="2" s="1"/>
  <c r="AA1975" i="2"/>
  <c r="AB1975" i="2" l="1"/>
  <c r="AC1975" i="2" s="1"/>
  <c r="K1975" i="2"/>
  <c r="N1975" i="2" s="1"/>
  <c r="J1975" i="2"/>
  <c r="M1975" i="2" s="1"/>
  <c r="L1975" i="2"/>
  <c r="O1975" i="2" l="1"/>
  <c r="Q1975" i="2" s="1"/>
  <c r="R1975" i="2" s="1"/>
  <c r="S1975" i="2" s="1"/>
  <c r="T1975" i="2" s="1"/>
  <c r="U1975" i="2" l="1"/>
  <c r="X1975" i="2" s="1"/>
  <c r="Y1975" i="2" s="1"/>
  <c r="G1975" i="2"/>
  <c r="C1976" i="2" l="1"/>
  <c r="D1976" i="2" l="1"/>
  <c r="I1976" i="2" s="1"/>
  <c r="Z1976" i="2" s="1"/>
  <c r="AA1976" i="2"/>
  <c r="K1976" i="2" l="1"/>
  <c r="N1976" i="2" s="1"/>
  <c r="L1976" i="2"/>
  <c r="J1976" i="2"/>
  <c r="M1976" i="2" s="1"/>
  <c r="AB1976" i="2"/>
  <c r="AC1976" i="2" s="1"/>
  <c r="O1976" i="2" l="1"/>
  <c r="Q1976" i="2" s="1"/>
  <c r="R1976" i="2" s="1"/>
  <c r="S1976" i="2" s="1"/>
  <c r="T1976" i="2" s="1"/>
  <c r="U1976" i="2" l="1"/>
  <c r="X1976" i="2" s="1"/>
  <c r="Y1976" i="2" s="1"/>
  <c r="G1976" i="2"/>
  <c r="C1977" i="2" l="1"/>
  <c r="D1977" i="2" l="1"/>
  <c r="I1977" i="2" s="1"/>
  <c r="Z1977" i="2" s="1"/>
  <c r="AA1977" i="2"/>
  <c r="K1977" i="2" l="1"/>
  <c r="N1977" i="2" s="1"/>
  <c r="L1977" i="2"/>
  <c r="J1977" i="2"/>
  <c r="M1977" i="2" s="1"/>
  <c r="AB1977" i="2"/>
  <c r="AC1977" i="2" s="1"/>
  <c r="O1977" i="2" l="1"/>
  <c r="Q1977" i="2" s="1"/>
  <c r="R1977" i="2" s="1"/>
  <c r="S1977" i="2" s="1"/>
  <c r="T1977" i="2" s="1"/>
  <c r="U1977" i="2" l="1"/>
  <c r="X1977" i="2" s="1"/>
  <c r="Y1977" i="2" s="1"/>
  <c r="G1977" i="2"/>
  <c r="C1978" i="2" l="1"/>
  <c r="D1978" i="2" l="1"/>
  <c r="I1978" i="2" s="1"/>
  <c r="Z1978" i="2" s="1"/>
  <c r="AA1978" i="2"/>
  <c r="K1978" i="2" l="1"/>
  <c r="N1978" i="2" s="1"/>
  <c r="L1978" i="2"/>
  <c r="J1978" i="2"/>
  <c r="M1978" i="2" s="1"/>
  <c r="AB1978" i="2"/>
  <c r="AC1978" i="2" s="1"/>
  <c r="O1978" i="2" l="1"/>
  <c r="Q1978" i="2" s="1"/>
  <c r="R1978" i="2" s="1"/>
  <c r="S1978" i="2" s="1"/>
  <c r="T1978" i="2" s="1"/>
  <c r="U1978" i="2" l="1"/>
  <c r="X1978" i="2" s="1"/>
  <c r="Y1978" i="2" s="1"/>
  <c r="G1978" i="2"/>
  <c r="C1979" i="2" l="1"/>
  <c r="D1979" i="2" l="1"/>
  <c r="I1979" i="2" s="1"/>
  <c r="Z1979" i="2" s="1"/>
  <c r="AA1979" i="2"/>
  <c r="K1979" i="2" l="1"/>
  <c r="N1979" i="2" s="1"/>
  <c r="L1979" i="2"/>
  <c r="J1979" i="2"/>
  <c r="M1979" i="2" s="1"/>
  <c r="AB1979" i="2"/>
  <c r="AC1979" i="2" s="1"/>
  <c r="O1979" i="2" l="1"/>
  <c r="Q1979" i="2" s="1"/>
  <c r="R1979" i="2" s="1"/>
  <c r="S1979" i="2" s="1"/>
  <c r="T1979" i="2" s="1"/>
  <c r="U1979" i="2" l="1"/>
  <c r="X1979" i="2" s="1"/>
  <c r="Y1979" i="2" s="1"/>
  <c r="G1979" i="2"/>
  <c r="C1980" i="2" l="1"/>
  <c r="D1980" i="2" l="1"/>
  <c r="I1980" i="2" s="1"/>
  <c r="Z1980" i="2" s="1"/>
  <c r="AA1980" i="2"/>
  <c r="K1980" i="2" l="1"/>
  <c r="N1980" i="2" s="1"/>
  <c r="L1980" i="2"/>
  <c r="J1980" i="2"/>
  <c r="M1980" i="2" s="1"/>
  <c r="AB1980" i="2"/>
  <c r="AC1980" i="2" s="1"/>
  <c r="O1980" i="2" l="1"/>
  <c r="Q1980" i="2" s="1"/>
  <c r="R1980" i="2" s="1"/>
  <c r="S1980" i="2" s="1"/>
  <c r="T1980" i="2" s="1"/>
  <c r="U1980" i="2" l="1"/>
  <c r="X1980" i="2" s="1"/>
  <c r="Y1980" i="2" s="1"/>
  <c r="G1980" i="2"/>
  <c r="C1981" i="2" l="1"/>
  <c r="D1981" i="2" l="1"/>
  <c r="I1981" i="2" s="1"/>
  <c r="Z1981" i="2" s="1"/>
  <c r="AA1981" i="2"/>
  <c r="L1981" i="2" l="1"/>
  <c r="K1981" i="2"/>
  <c r="N1981" i="2" s="1"/>
  <c r="J1981" i="2"/>
  <c r="M1981" i="2" s="1"/>
  <c r="AB1981" i="2"/>
  <c r="AC1981" i="2" s="1"/>
  <c r="O1981" i="2" l="1"/>
  <c r="Q1981" i="2" s="1"/>
  <c r="R1981" i="2" s="1"/>
  <c r="S1981" i="2" s="1"/>
  <c r="T1981" i="2" s="1"/>
  <c r="U1981" i="2" l="1"/>
  <c r="X1981" i="2" s="1"/>
  <c r="Y1981" i="2" s="1"/>
  <c r="G1981" i="2"/>
  <c r="C1982" i="2" l="1"/>
  <c r="D1982" i="2" l="1"/>
  <c r="I1982" i="2" s="1"/>
  <c r="Z1982" i="2" s="1"/>
  <c r="AA1982" i="2"/>
  <c r="K1982" i="2" l="1"/>
  <c r="N1982" i="2" s="1"/>
  <c r="L1982" i="2"/>
  <c r="J1982" i="2"/>
  <c r="M1982" i="2" s="1"/>
  <c r="AB1982" i="2"/>
  <c r="AC1982" i="2" s="1"/>
  <c r="O1982" i="2" l="1"/>
  <c r="Q1982" i="2" s="1"/>
  <c r="R1982" i="2" s="1"/>
  <c r="S1982" i="2" s="1"/>
  <c r="T1982" i="2" s="1"/>
  <c r="U1982" i="2" l="1"/>
  <c r="X1982" i="2" s="1"/>
  <c r="Y1982" i="2" s="1"/>
  <c r="G1982" i="2"/>
  <c r="C1983" i="2" l="1"/>
  <c r="D1983" i="2" l="1"/>
  <c r="I1983" i="2" s="1"/>
  <c r="Z1983" i="2" s="1"/>
  <c r="AA1983" i="2"/>
  <c r="K1983" i="2" l="1"/>
  <c r="N1983" i="2" s="1"/>
  <c r="L1983" i="2"/>
  <c r="AB1983" i="2"/>
  <c r="AC1983" i="2" s="1"/>
  <c r="J1983" i="2"/>
  <c r="M1983" i="2" s="1"/>
  <c r="O1983" i="2" l="1"/>
  <c r="Q1983" i="2" s="1"/>
  <c r="R1983" i="2" s="1"/>
  <c r="S1983" i="2" s="1"/>
  <c r="T1983" i="2" s="1"/>
  <c r="U1983" i="2" l="1"/>
  <c r="X1983" i="2" s="1"/>
  <c r="Y1983" i="2" s="1"/>
  <c r="G1983" i="2"/>
  <c r="C1984" i="2" l="1"/>
  <c r="D1984" i="2" l="1"/>
  <c r="I1984" i="2" s="1"/>
  <c r="Z1984" i="2" s="1"/>
  <c r="AA1984" i="2"/>
  <c r="K1984" i="2" l="1"/>
  <c r="N1984" i="2" s="1"/>
  <c r="AB1984" i="2"/>
  <c r="AC1984" i="2" s="1"/>
  <c r="L1984" i="2"/>
  <c r="J1984" i="2"/>
  <c r="M1984" i="2" s="1"/>
  <c r="O1984" i="2" l="1"/>
  <c r="Q1984" i="2" s="1"/>
  <c r="R1984" i="2" s="1"/>
  <c r="S1984" i="2" s="1"/>
  <c r="T1984" i="2" s="1"/>
  <c r="U1984" i="2" l="1"/>
  <c r="X1984" i="2" s="1"/>
  <c r="Y1984" i="2" s="1"/>
  <c r="G1984" i="2"/>
  <c r="C1985" i="2" l="1"/>
  <c r="D1985" i="2" l="1"/>
  <c r="I1985" i="2" s="1"/>
  <c r="Z1985" i="2" s="1"/>
  <c r="AA1985" i="2"/>
  <c r="K1985" i="2" l="1"/>
  <c r="N1985" i="2" s="1"/>
  <c r="L1985" i="2"/>
  <c r="J1985" i="2"/>
  <c r="M1985" i="2" s="1"/>
  <c r="AB1985" i="2"/>
  <c r="AC1985" i="2" s="1"/>
  <c r="O1985" i="2" l="1"/>
  <c r="Q1985" i="2" s="1"/>
  <c r="R1985" i="2" s="1"/>
  <c r="S1985" i="2" s="1"/>
  <c r="T1985" i="2" s="1"/>
  <c r="U1985" i="2" l="1"/>
  <c r="X1985" i="2" s="1"/>
  <c r="Y1985" i="2" s="1"/>
  <c r="G1985" i="2"/>
  <c r="C1986" i="2" l="1"/>
  <c r="D1986" i="2" l="1"/>
  <c r="I1986" i="2" s="1"/>
  <c r="Z1986" i="2" s="1"/>
  <c r="AA1986" i="2"/>
  <c r="K1986" i="2" l="1"/>
  <c r="N1986" i="2" s="1"/>
  <c r="L1986" i="2"/>
  <c r="J1986" i="2"/>
  <c r="M1986" i="2" s="1"/>
  <c r="AB1986" i="2"/>
  <c r="AC1986" i="2" s="1"/>
  <c r="O1986" i="2" l="1"/>
  <c r="Q1986" i="2" s="1"/>
  <c r="R1986" i="2" s="1"/>
  <c r="S1986" i="2" s="1"/>
  <c r="T1986" i="2" s="1"/>
  <c r="U1986" i="2" l="1"/>
  <c r="X1986" i="2" s="1"/>
  <c r="Y1986" i="2" s="1"/>
  <c r="G1986" i="2"/>
  <c r="C1987" i="2" l="1"/>
  <c r="D1987" i="2" l="1"/>
  <c r="I1987" i="2" s="1"/>
  <c r="Z1987" i="2" s="1"/>
  <c r="AA1987" i="2"/>
  <c r="L1987" i="2" l="1"/>
  <c r="K1987" i="2"/>
  <c r="N1987" i="2" s="1"/>
  <c r="J1987" i="2"/>
  <c r="M1987" i="2" s="1"/>
  <c r="AB1987" i="2"/>
  <c r="AC1987" i="2" s="1"/>
  <c r="O1987" i="2" l="1"/>
  <c r="Q1987" i="2" s="1"/>
  <c r="R1987" i="2" s="1"/>
  <c r="S1987" i="2" s="1"/>
  <c r="T1987" i="2" s="1"/>
  <c r="U1987" i="2" l="1"/>
  <c r="X1987" i="2" s="1"/>
  <c r="Y1987" i="2" s="1"/>
  <c r="G1987" i="2"/>
  <c r="C1988" i="2" l="1"/>
  <c r="D1988" i="2" l="1"/>
  <c r="I1988" i="2" s="1"/>
  <c r="Z1988" i="2" s="1"/>
  <c r="AA1988" i="2"/>
  <c r="K1988" i="2" l="1"/>
  <c r="N1988" i="2" s="1"/>
  <c r="L1988" i="2"/>
  <c r="J1988" i="2"/>
  <c r="M1988" i="2" s="1"/>
  <c r="AB1988" i="2"/>
  <c r="AC1988" i="2" s="1"/>
  <c r="O1988" i="2" l="1"/>
  <c r="Q1988" i="2" s="1"/>
  <c r="R1988" i="2" s="1"/>
  <c r="S1988" i="2" s="1"/>
  <c r="T1988" i="2" s="1"/>
  <c r="U1988" i="2" l="1"/>
  <c r="X1988" i="2" s="1"/>
  <c r="Y1988" i="2" s="1"/>
  <c r="G1988" i="2"/>
  <c r="C1989" i="2" l="1"/>
  <c r="D1989" i="2" l="1"/>
  <c r="I1989" i="2" s="1"/>
  <c r="Z1989" i="2" s="1"/>
  <c r="AA1989" i="2"/>
  <c r="K1989" i="2" l="1"/>
  <c r="N1989" i="2" s="1"/>
  <c r="L1989" i="2"/>
  <c r="J1989" i="2"/>
  <c r="M1989" i="2" s="1"/>
  <c r="AB1989" i="2"/>
  <c r="AC1989" i="2" s="1"/>
  <c r="O1989" i="2" l="1"/>
  <c r="Q1989" i="2" s="1"/>
  <c r="R1989" i="2" s="1"/>
  <c r="S1989" i="2" s="1"/>
  <c r="T1989" i="2" s="1"/>
  <c r="U1989" i="2" l="1"/>
  <c r="X1989" i="2" s="1"/>
  <c r="Y1989" i="2" s="1"/>
  <c r="G1989" i="2"/>
  <c r="C1990" i="2" l="1"/>
  <c r="D1990" i="2" l="1"/>
  <c r="I1990" i="2" s="1"/>
  <c r="Z1990" i="2" s="1"/>
  <c r="AA1990" i="2"/>
  <c r="K1990" i="2" l="1"/>
  <c r="N1990" i="2" s="1"/>
  <c r="L1990" i="2"/>
  <c r="J1990" i="2"/>
  <c r="M1990" i="2" s="1"/>
  <c r="AB1990" i="2"/>
  <c r="AC1990" i="2" s="1"/>
  <c r="O1990" i="2" l="1"/>
  <c r="Q1990" i="2" s="1"/>
  <c r="R1990" i="2" s="1"/>
  <c r="S1990" i="2" s="1"/>
  <c r="T1990" i="2" s="1"/>
  <c r="U1990" i="2" l="1"/>
  <c r="X1990" i="2" s="1"/>
  <c r="Y1990" i="2" s="1"/>
  <c r="G1990" i="2"/>
  <c r="C1991" i="2" l="1"/>
  <c r="D1991" i="2" l="1"/>
  <c r="I1991" i="2" s="1"/>
  <c r="Z1991" i="2" s="1"/>
  <c r="AA1991" i="2"/>
  <c r="K1991" i="2" l="1"/>
  <c r="N1991" i="2" s="1"/>
  <c r="L1991" i="2"/>
  <c r="J1991" i="2"/>
  <c r="M1991" i="2" s="1"/>
  <c r="AB1991" i="2"/>
  <c r="AC1991" i="2" s="1"/>
  <c r="O1991" i="2" l="1"/>
  <c r="Q1991" i="2" s="1"/>
  <c r="R1991" i="2" s="1"/>
  <c r="S1991" i="2" s="1"/>
  <c r="T1991" i="2" s="1"/>
  <c r="U1991" i="2" l="1"/>
  <c r="X1991" i="2" s="1"/>
  <c r="Y1991" i="2" s="1"/>
  <c r="G1991" i="2"/>
  <c r="C1992" i="2" l="1"/>
  <c r="D1992" i="2" l="1"/>
  <c r="I1992" i="2" s="1"/>
  <c r="Z1992" i="2" s="1"/>
  <c r="AA1992" i="2"/>
  <c r="K1992" i="2" l="1"/>
  <c r="N1992" i="2" s="1"/>
  <c r="L1992" i="2"/>
  <c r="J1992" i="2"/>
  <c r="M1992" i="2" s="1"/>
  <c r="AB1992" i="2"/>
  <c r="AC1992" i="2" s="1"/>
  <c r="O1992" i="2" l="1"/>
  <c r="Q1992" i="2" s="1"/>
  <c r="R1992" i="2" s="1"/>
  <c r="S1992" i="2" s="1"/>
  <c r="T1992" i="2" s="1"/>
  <c r="U1992" i="2" l="1"/>
  <c r="X1992" i="2" s="1"/>
  <c r="Y1992" i="2" s="1"/>
  <c r="C1993" i="2" s="1"/>
  <c r="G1992" i="2"/>
  <c r="D1993" i="2" l="1"/>
  <c r="I1993" i="2" s="1"/>
  <c r="Z1993" i="2" s="1"/>
  <c r="AA1993" i="2"/>
  <c r="L1993" i="2" l="1"/>
  <c r="K1993" i="2"/>
  <c r="N1993" i="2" s="1"/>
  <c r="J1993" i="2"/>
  <c r="M1993" i="2" s="1"/>
  <c r="AB1993" i="2"/>
  <c r="AC1993" i="2" s="1"/>
  <c r="O1993" i="2" l="1"/>
  <c r="Q1993" i="2" s="1"/>
  <c r="R1993" i="2" s="1"/>
  <c r="S1993" i="2" s="1"/>
  <c r="T1993" i="2" s="1"/>
  <c r="U1993" i="2" l="1"/>
  <c r="X1993" i="2" s="1"/>
  <c r="Y1993" i="2" s="1"/>
  <c r="G1993" i="2"/>
  <c r="C1994" i="2" l="1"/>
  <c r="D1994" i="2" l="1"/>
  <c r="I1994" i="2" s="1"/>
  <c r="Z1994" i="2" s="1"/>
  <c r="AA1994" i="2"/>
  <c r="K1994" i="2" l="1"/>
  <c r="N1994" i="2" s="1"/>
  <c r="J1994" i="2"/>
  <c r="M1994" i="2" s="1"/>
  <c r="AB1994" i="2"/>
  <c r="AC1994" i="2" s="1"/>
  <c r="L1994" i="2"/>
  <c r="O1994" i="2" l="1"/>
  <c r="Q1994" i="2" s="1"/>
  <c r="R1994" i="2" s="1"/>
  <c r="S1994" i="2" s="1"/>
  <c r="T1994" i="2" s="1"/>
  <c r="U1994" i="2" l="1"/>
  <c r="X1994" i="2" s="1"/>
  <c r="Y1994" i="2" s="1"/>
  <c r="G1994" i="2"/>
  <c r="C1995" i="2" l="1"/>
  <c r="D1995" i="2" l="1"/>
  <c r="I1995" i="2" s="1"/>
  <c r="Z1995" i="2" s="1"/>
  <c r="AA1995" i="2"/>
  <c r="L1995" i="2" l="1"/>
  <c r="K1995" i="2"/>
  <c r="N1995" i="2" s="1"/>
  <c r="J1995" i="2"/>
  <c r="M1995" i="2" s="1"/>
  <c r="AB1995" i="2"/>
  <c r="AC1995" i="2" s="1"/>
  <c r="O1995" i="2" l="1"/>
  <c r="Q1995" i="2" s="1"/>
  <c r="R1995" i="2" s="1"/>
  <c r="S1995" i="2" s="1"/>
  <c r="T1995" i="2" s="1"/>
  <c r="U1995" i="2" l="1"/>
  <c r="X1995" i="2" s="1"/>
  <c r="Y1995" i="2" s="1"/>
  <c r="G1995" i="2"/>
  <c r="C1996" i="2" l="1"/>
  <c r="D1996" i="2" l="1"/>
  <c r="I1996" i="2" s="1"/>
  <c r="Z1996" i="2" s="1"/>
  <c r="AA1996" i="2"/>
  <c r="AB1996" i="2" l="1"/>
  <c r="AC1996" i="2" s="1"/>
  <c r="K1996" i="2"/>
  <c r="N1996" i="2" s="1"/>
  <c r="L1996" i="2"/>
  <c r="J1996" i="2"/>
  <c r="M1996" i="2" s="1"/>
  <c r="O1996" i="2" l="1"/>
  <c r="Q1996" i="2" s="1"/>
  <c r="R1996" i="2" s="1"/>
  <c r="S1996" i="2" s="1"/>
  <c r="T1996" i="2" s="1"/>
  <c r="U1996" i="2" l="1"/>
  <c r="X1996" i="2" s="1"/>
  <c r="Y1996" i="2" s="1"/>
  <c r="G1996" i="2"/>
  <c r="C1997" i="2" l="1"/>
  <c r="D1997" i="2" l="1"/>
  <c r="I1997" i="2" s="1"/>
  <c r="Z1997" i="2" s="1"/>
  <c r="AA1997" i="2"/>
  <c r="K1997" i="2" l="1"/>
  <c r="N1997" i="2" s="1"/>
  <c r="L1997" i="2"/>
  <c r="J1997" i="2"/>
  <c r="M1997" i="2" s="1"/>
  <c r="AB1997" i="2"/>
  <c r="AC1997" i="2" s="1"/>
  <c r="O1997" i="2" l="1"/>
  <c r="Q1997" i="2" s="1"/>
  <c r="R1997" i="2" s="1"/>
  <c r="S1997" i="2" s="1"/>
  <c r="T1997" i="2" s="1"/>
  <c r="U1997" i="2" l="1"/>
  <c r="X1997" i="2" s="1"/>
  <c r="Y1997" i="2" s="1"/>
  <c r="G1997" i="2"/>
  <c r="C1998" i="2"/>
  <c r="D1998" i="2" l="1"/>
  <c r="I1998" i="2" s="1"/>
  <c r="Z1998" i="2" s="1"/>
  <c r="AA1998" i="2"/>
  <c r="K1998" i="2" l="1"/>
  <c r="N1998" i="2" s="1"/>
  <c r="L1998" i="2"/>
  <c r="J1998" i="2"/>
  <c r="M1998" i="2" s="1"/>
  <c r="AB1998" i="2"/>
  <c r="AC1998" i="2" s="1"/>
  <c r="O1998" i="2" l="1"/>
  <c r="Q1998" i="2" s="1"/>
  <c r="R1998" i="2" s="1"/>
  <c r="S1998" i="2" s="1"/>
  <c r="T1998" i="2" s="1"/>
  <c r="U1998" i="2" l="1"/>
  <c r="X1998" i="2" s="1"/>
  <c r="Y1998" i="2" s="1"/>
  <c r="G1998" i="2"/>
  <c r="C1999" i="2" l="1"/>
  <c r="D1999" i="2" l="1"/>
  <c r="I1999" i="2" s="1"/>
  <c r="Z1999" i="2" s="1"/>
  <c r="AA1999" i="2"/>
  <c r="K1999" i="2" l="1"/>
  <c r="N1999" i="2" s="1"/>
  <c r="L1999" i="2"/>
  <c r="J1999" i="2"/>
  <c r="M1999" i="2" s="1"/>
  <c r="AB1999" i="2"/>
  <c r="AC1999" i="2" s="1"/>
  <c r="O1999" i="2" l="1"/>
  <c r="Q1999" i="2" s="1"/>
  <c r="R1999" i="2" s="1"/>
  <c r="S1999" i="2" s="1"/>
  <c r="T1999" i="2" s="1"/>
  <c r="U1999" i="2" l="1"/>
  <c r="X1999" i="2" s="1"/>
  <c r="Y1999" i="2" s="1"/>
  <c r="G1999" i="2"/>
  <c r="C2000" i="2" l="1"/>
  <c r="D2000" i="2" l="1"/>
  <c r="I2000" i="2" s="1"/>
  <c r="Z2000" i="2" s="1"/>
  <c r="AA2000" i="2"/>
  <c r="K2000" i="2" l="1"/>
  <c r="N2000" i="2" s="1"/>
  <c r="J2000" i="2"/>
  <c r="M2000" i="2" s="1"/>
  <c r="L2000" i="2"/>
  <c r="AB2000" i="2"/>
  <c r="AC2000" i="2" s="1"/>
  <c r="O2000" i="2" l="1"/>
  <c r="Q2000" i="2" s="1"/>
  <c r="R2000" i="2" s="1"/>
  <c r="S2000" i="2" s="1"/>
  <c r="T2000" i="2" s="1"/>
  <c r="U2000" i="2" l="1"/>
  <c r="X2000" i="2" s="1"/>
  <c r="Y2000" i="2" s="1"/>
  <c r="G2000" i="2"/>
  <c r="C2001" i="2"/>
  <c r="D2001" i="2" l="1"/>
  <c r="I2001" i="2" s="1"/>
  <c r="Z2001" i="2" s="1"/>
  <c r="AA2001" i="2"/>
  <c r="K2001" i="2" l="1"/>
  <c r="N2001" i="2" s="1"/>
  <c r="J2001" i="2"/>
  <c r="M2001" i="2" s="1"/>
  <c r="L2001" i="2"/>
  <c r="AB2001" i="2"/>
  <c r="AC2001" i="2" s="1"/>
  <c r="O2001" i="2" l="1"/>
  <c r="Q2001" i="2" s="1"/>
  <c r="R2001" i="2" s="1"/>
  <c r="S2001" i="2" s="1"/>
  <c r="T2001" i="2" s="1"/>
  <c r="U2001" i="2" l="1"/>
  <c r="X2001" i="2" s="1"/>
  <c r="Y2001" i="2" s="1"/>
  <c r="G2001" i="2"/>
  <c r="C2002" i="2" l="1"/>
  <c r="D2002" i="2" l="1"/>
  <c r="I2002" i="2" s="1"/>
  <c r="Z2002" i="2" s="1"/>
  <c r="AA2002" i="2"/>
  <c r="K2002" i="2" l="1"/>
  <c r="N2002" i="2" s="1"/>
  <c r="L2002" i="2"/>
  <c r="AB2002" i="2"/>
  <c r="AC2002" i="2" s="1"/>
  <c r="J2002" i="2"/>
  <c r="M2002" i="2" s="1"/>
  <c r="O2002" i="2" l="1"/>
  <c r="Q2002" i="2" s="1"/>
  <c r="R2002" i="2" s="1"/>
  <c r="S2002" i="2" s="1"/>
  <c r="T2002" i="2" s="1"/>
  <c r="U2002" i="2" l="1"/>
  <c r="X2002" i="2" s="1"/>
  <c r="Y2002" i="2" s="1"/>
  <c r="G2002" i="2"/>
  <c r="C2003" i="2" l="1"/>
  <c r="D2003" i="2" l="1"/>
  <c r="I2003" i="2" s="1"/>
  <c r="Z2003" i="2" s="1"/>
  <c r="AA2003" i="2"/>
  <c r="K2003" i="2" l="1"/>
  <c r="N2003" i="2" s="1"/>
  <c r="L2003" i="2"/>
  <c r="J2003" i="2"/>
  <c r="M2003" i="2" s="1"/>
  <c r="AB2003" i="2"/>
  <c r="AC2003" i="2" s="1"/>
  <c r="O2003" i="2" l="1"/>
  <c r="Q2003" i="2" s="1"/>
  <c r="R2003" i="2" s="1"/>
  <c r="S2003" i="2" s="1"/>
  <c r="T2003" i="2" s="1"/>
  <c r="U2003" i="2" l="1"/>
  <c r="X2003" i="2" s="1"/>
  <c r="Y2003" i="2" s="1"/>
  <c r="G2003" i="2"/>
  <c r="C2004" i="2" l="1"/>
  <c r="D2004" i="2" l="1"/>
  <c r="I2004" i="2" s="1"/>
  <c r="Z2004" i="2" s="1"/>
  <c r="AA2004" i="2"/>
  <c r="AB2004" i="2" l="1"/>
  <c r="AC2004" i="2" s="1"/>
  <c r="K2004" i="2"/>
  <c r="N2004" i="2" s="1"/>
  <c r="J2004" i="2"/>
  <c r="M2004" i="2" s="1"/>
  <c r="L2004" i="2"/>
  <c r="O2004" i="2" l="1"/>
  <c r="Q2004" i="2" s="1"/>
  <c r="R2004" i="2" s="1"/>
  <c r="S2004" i="2" s="1"/>
  <c r="T2004" i="2" s="1"/>
  <c r="U2004" i="2" l="1"/>
  <c r="X2004" i="2" s="1"/>
  <c r="Y2004" i="2" s="1"/>
  <c r="G2004" i="2"/>
  <c r="C2005" i="2" l="1"/>
  <c r="D2005" i="2" l="1"/>
  <c r="I2005" i="2" s="1"/>
  <c r="Z2005" i="2" s="1"/>
  <c r="AA2005" i="2"/>
  <c r="K2005" i="2" l="1"/>
  <c r="N2005" i="2" s="1"/>
  <c r="L2005" i="2"/>
  <c r="J2005" i="2"/>
  <c r="M2005" i="2" s="1"/>
  <c r="AB2005" i="2"/>
  <c r="AC2005" i="2" s="1"/>
  <c r="O2005" i="2" l="1"/>
  <c r="Q2005" i="2" s="1"/>
  <c r="R2005" i="2" s="1"/>
  <c r="S2005" i="2" s="1"/>
  <c r="T2005" i="2" s="1"/>
  <c r="U2005" i="2" l="1"/>
  <c r="X2005" i="2" s="1"/>
  <c r="Y2005" i="2" s="1"/>
  <c r="G2005" i="2"/>
  <c r="C2006" i="2" l="1"/>
  <c r="D2006" i="2" l="1"/>
  <c r="I2006" i="2" s="1"/>
  <c r="Z2006" i="2" s="1"/>
  <c r="AA2006" i="2"/>
  <c r="K2006" i="2" l="1"/>
  <c r="N2006" i="2" s="1"/>
  <c r="L2006" i="2"/>
  <c r="J2006" i="2"/>
  <c r="M2006" i="2" s="1"/>
  <c r="AB2006" i="2"/>
  <c r="AC2006" i="2" s="1"/>
  <c r="O2006" i="2" l="1"/>
  <c r="Q2006" i="2" s="1"/>
  <c r="R2006" i="2" s="1"/>
  <c r="S2006" i="2" s="1"/>
  <c r="T2006" i="2" s="1"/>
  <c r="U2006" i="2" l="1"/>
  <c r="X2006" i="2" s="1"/>
  <c r="Y2006" i="2" s="1"/>
  <c r="G2006" i="2"/>
  <c r="C2007" i="2" l="1"/>
  <c r="D2007" i="2" l="1"/>
  <c r="I2007" i="2" s="1"/>
  <c r="Z2007" i="2" s="1"/>
  <c r="AA2007" i="2"/>
  <c r="K2007" i="2" l="1"/>
  <c r="N2007" i="2" s="1"/>
  <c r="L2007" i="2"/>
  <c r="J2007" i="2"/>
  <c r="M2007" i="2" s="1"/>
  <c r="AB2007" i="2"/>
  <c r="AC2007" i="2" s="1"/>
  <c r="O2007" i="2" l="1"/>
  <c r="Q2007" i="2" s="1"/>
  <c r="R2007" i="2" s="1"/>
  <c r="S2007" i="2" s="1"/>
  <c r="T2007" i="2" s="1"/>
  <c r="U2007" i="2" l="1"/>
  <c r="X2007" i="2" s="1"/>
  <c r="Y2007" i="2" s="1"/>
  <c r="C2008" i="2" s="1"/>
  <c r="G2007" i="2"/>
  <c r="D2008" i="2" l="1"/>
  <c r="I2008" i="2" s="1"/>
  <c r="Z2008" i="2" s="1"/>
  <c r="AA2008" i="2"/>
  <c r="K2008" i="2" l="1"/>
  <c r="N2008" i="2" s="1"/>
  <c r="L2008" i="2"/>
  <c r="J2008" i="2"/>
  <c r="M2008" i="2" s="1"/>
  <c r="AB2008" i="2"/>
  <c r="AC2008" i="2" s="1"/>
  <c r="O2008" i="2" l="1"/>
  <c r="Q2008" i="2" s="1"/>
  <c r="R2008" i="2" s="1"/>
  <c r="S2008" i="2" s="1"/>
  <c r="T2008" i="2" s="1"/>
  <c r="U2008" i="2" l="1"/>
  <c r="X2008" i="2" s="1"/>
  <c r="Y2008" i="2" s="1"/>
  <c r="G2008" i="2"/>
  <c r="C2009" i="2" l="1"/>
  <c r="D2009" i="2" l="1"/>
  <c r="I2009" i="2" s="1"/>
  <c r="Z2009" i="2" s="1"/>
  <c r="AA2009" i="2"/>
  <c r="K2009" i="2" l="1"/>
  <c r="N2009" i="2" s="1"/>
  <c r="L2009" i="2"/>
  <c r="J2009" i="2"/>
  <c r="M2009" i="2" s="1"/>
  <c r="AB2009" i="2"/>
  <c r="AC2009" i="2" s="1"/>
  <c r="O2009" i="2" l="1"/>
  <c r="Q2009" i="2" s="1"/>
  <c r="R2009" i="2" s="1"/>
  <c r="S2009" i="2" s="1"/>
  <c r="T2009" i="2" s="1"/>
  <c r="U2009" i="2" l="1"/>
  <c r="X2009" i="2" s="1"/>
  <c r="Y2009" i="2" s="1"/>
  <c r="G2009" i="2"/>
  <c r="C2010" i="2" l="1"/>
  <c r="D2010" i="2" l="1"/>
  <c r="I2010" i="2" s="1"/>
  <c r="Z2010" i="2" s="1"/>
  <c r="AA2010" i="2"/>
  <c r="L2010" i="2" l="1"/>
  <c r="K2010" i="2"/>
  <c r="N2010" i="2" s="1"/>
  <c r="J2010" i="2"/>
  <c r="M2010" i="2" s="1"/>
  <c r="AB2010" i="2"/>
  <c r="AC2010" i="2" s="1"/>
  <c r="O2010" i="2" l="1"/>
  <c r="Q2010" i="2" s="1"/>
  <c r="R2010" i="2" s="1"/>
  <c r="S2010" i="2" s="1"/>
  <c r="T2010" i="2" s="1"/>
  <c r="U2010" i="2" l="1"/>
  <c r="X2010" i="2" s="1"/>
  <c r="Y2010" i="2" s="1"/>
  <c r="G2010" i="2"/>
  <c r="C2011" i="2"/>
  <c r="D2011" i="2" l="1"/>
  <c r="I2011" i="2" s="1"/>
  <c r="Z2011" i="2" s="1"/>
  <c r="AA2011" i="2"/>
  <c r="K2011" i="2" l="1"/>
  <c r="N2011" i="2" s="1"/>
  <c r="L2011" i="2"/>
  <c r="J2011" i="2"/>
  <c r="M2011" i="2" s="1"/>
  <c r="AB2011" i="2"/>
  <c r="AC2011" i="2" s="1"/>
  <c r="O2011" i="2" l="1"/>
  <c r="Q2011" i="2" s="1"/>
  <c r="R2011" i="2" s="1"/>
  <c r="S2011" i="2" s="1"/>
  <c r="T2011" i="2" s="1"/>
  <c r="U2011" i="2" l="1"/>
  <c r="X2011" i="2" s="1"/>
  <c r="Y2011" i="2" s="1"/>
  <c r="G2011" i="2"/>
  <c r="C2012" i="2" l="1"/>
  <c r="D2012" i="2" l="1"/>
  <c r="I2012" i="2" s="1"/>
  <c r="Z2012" i="2" s="1"/>
  <c r="AA2012" i="2"/>
  <c r="K2012" i="2" l="1"/>
  <c r="N2012" i="2" s="1"/>
  <c r="L2012" i="2"/>
  <c r="J2012" i="2"/>
  <c r="M2012" i="2" s="1"/>
  <c r="AB2012" i="2"/>
  <c r="AC2012" i="2" s="1"/>
  <c r="O2012" i="2" l="1"/>
  <c r="Q2012" i="2" s="1"/>
  <c r="R2012" i="2" s="1"/>
  <c r="S2012" i="2" s="1"/>
  <c r="T2012" i="2" s="1"/>
  <c r="U2012" i="2" l="1"/>
  <c r="X2012" i="2" s="1"/>
  <c r="Y2012" i="2" s="1"/>
  <c r="G2012" i="2"/>
  <c r="C2013" i="2" l="1"/>
  <c r="D2013" i="2" l="1"/>
  <c r="I2013" i="2" s="1"/>
  <c r="Z2013" i="2" s="1"/>
  <c r="AA2013" i="2"/>
  <c r="K2013" i="2" l="1"/>
  <c r="N2013" i="2" s="1"/>
  <c r="L2013" i="2"/>
  <c r="J2013" i="2"/>
  <c r="M2013" i="2" s="1"/>
  <c r="AB2013" i="2"/>
  <c r="AC2013" i="2" s="1"/>
  <c r="O2013" i="2" l="1"/>
  <c r="Q2013" i="2" s="1"/>
  <c r="R2013" i="2" s="1"/>
  <c r="S2013" i="2" s="1"/>
  <c r="T2013" i="2" s="1"/>
  <c r="U2013" i="2" l="1"/>
  <c r="X2013" i="2" s="1"/>
  <c r="Y2013" i="2" s="1"/>
  <c r="G2013" i="2"/>
  <c r="C2014" i="2" l="1"/>
  <c r="D2014" i="2" l="1"/>
  <c r="I2014" i="2" s="1"/>
  <c r="Z2014" i="2" s="1"/>
  <c r="AA2014" i="2"/>
  <c r="K2014" i="2" l="1"/>
  <c r="N2014" i="2" s="1"/>
  <c r="L2014" i="2"/>
  <c r="J2014" i="2"/>
  <c r="M2014" i="2" s="1"/>
  <c r="AB2014" i="2"/>
  <c r="AC2014" i="2" s="1"/>
  <c r="O2014" i="2" l="1"/>
  <c r="Q2014" i="2" s="1"/>
  <c r="R2014" i="2" s="1"/>
  <c r="S2014" i="2" s="1"/>
  <c r="T2014" i="2" s="1"/>
  <c r="U2014" i="2" l="1"/>
  <c r="X2014" i="2" s="1"/>
  <c r="Y2014" i="2" s="1"/>
  <c r="C2015" i="2" s="1"/>
  <c r="G2014" i="2"/>
  <c r="D2015" i="2" l="1"/>
  <c r="I2015" i="2" s="1"/>
  <c r="Z2015" i="2" s="1"/>
  <c r="AA2015" i="2"/>
  <c r="K2015" i="2" l="1"/>
  <c r="N2015" i="2" s="1"/>
  <c r="L2015" i="2"/>
  <c r="J2015" i="2"/>
  <c r="M2015" i="2" s="1"/>
  <c r="AB2015" i="2"/>
  <c r="AC2015" i="2" s="1"/>
  <c r="O2015" i="2" l="1"/>
  <c r="Q2015" i="2" s="1"/>
  <c r="R2015" i="2" s="1"/>
  <c r="S2015" i="2" s="1"/>
  <c r="T2015" i="2" s="1"/>
  <c r="U2015" i="2" l="1"/>
  <c r="X2015" i="2" s="1"/>
  <c r="Y2015" i="2" s="1"/>
  <c r="G2015" i="2"/>
  <c r="C2016" i="2" l="1"/>
  <c r="D2016" i="2" l="1"/>
  <c r="I2016" i="2" s="1"/>
  <c r="Z2016" i="2" s="1"/>
  <c r="AA2016" i="2"/>
  <c r="K2016" i="2" l="1"/>
  <c r="N2016" i="2" s="1"/>
  <c r="L2016" i="2"/>
  <c r="J2016" i="2"/>
  <c r="M2016" i="2" s="1"/>
  <c r="AB2016" i="2"/>
  <c r="AC2016" i="2" s="1"/>
  <c r="O2016" i="2" l="1"/>
  <c r="Q2016" i="2" s="1"/>
  <c r="R2016" i="2" s="1"/>
  <c r="S2016" i="2" s="1"/>
  <c r="T2016" i="2" s="1"/>
  <c r="U2016" i="2" l="1"/>
  <c r="X2016" i="2" s="1"/>
  <c r="Y2016" i="2" s="1"/>
  <c r="G2016" i="2"/>
  <c r="C2017" i="2" l="1"/>
  <c r="D2017" i="2" l="1"/>
  <c r="I2017" i="2" s="1"/>
  <c r="Z2017" i="2" s="1"/>
  <c r="AA2017" i="2"/>
  <c r="K2017" i="2" l="1"/>
  <c r="N2017" i="2" s="1"/>
  <c r="L2017" i="2"/>
  <c r="AB2017" i="2"/>
  <c r="AC2017" i="2" s="1"/>
  <c r="J2017" i="2"/>
  <c r="M2017" i="2" s="1"/>
  <c r="O2017" i="2" l="1"/>
  <c r="Q2017" i="2" s="1"/>
  <c r="R2017" i="2" s="1"/>
  <c r="S2017" i="2" s="1"/>
  <c r="T2017" i="2" s="1"/>
  <c r="U2017" i="2" l="1"/>
  <c r="X2017" i="2" s="1"/>
  <c r="Y2017" i="2" s="1"/>
  <c r="G2017" i="2"/>
  <c r="C2018" i="2" l="1"/>
  <c r="D2018" i="2" l="1"/>
  <c r="I2018" i="2" s="1"/>
  <c r="Z2018" i="2" s="1"/>
  <c r="AA2018" i="2"/>
  <c r="K2018" i="2" l="1"/>
  <c r="N2018" i="2" s="1"/>
  <c r="L2018" i="2"/>
  <c r="J2018" i="2"/>
  <c r="M2018" i="2" s="1"/>
  <c r="AB2018" i="2"/>
  <c r="AC2018" i="2" s="1"/>
  <c r="O2018" i="2" l="1"/>
  <c r="Q2018" i="2" s="1"/>
  <c r="R2018" i="2" s="1"/>
  <c r="S2018" i="2" s="1"/>
  <c r="T2018" i="2" s="1"/>
  <c r="U2018" i="2" l="1"/>
  <c r="X2018" i="2" s="1"/>
  <c r="Y2018" i="2" s="1"/>
  <c r="G2018" i="2"/>
  <c r="C2019" i="2" l="1"/>
  <c r="D2019" i="2" l="1"/>
  <c r="I2019" i="2" s="1"/>
  <c r="Z2019" i="2" s="1"/>
  <c r="AA2019" i="2"/>
  <c r="K2019" i="2" l="1"/>
  <c r="N2019" i="2" s="1"/>
  <c r="L2019" i="2"/>
  <c r="J2019" i="2"/>
  <c r="M2019" i="2" s="1"/>
  <c r="AB2019" i="2"/>
  <c r="AC2019" i="2" s="1"/>
  <c r="O2019" i="2" l="1"/>
  <c r="Q2019" i="2" s="1"/>
  <c r="R2019" i="2" s="1"/>
  <c r="S2019" i="2" s="1"/>
  <c r="T2019" i="2" s="1"/>
  <c r="U2019" i="2" l="1"/>
  <c r="X2019" i="2" s="1"/>
  <c r="Y2019" i="2" s="1"/>
  <c r="G2019" i="2"/>
  <c r="C2020" i="2" l="1"/>
  <c r="D2020" i="2" l="1"/>
  <c r="I2020" i="2" s="1"/>
  <c r="Z2020" i="2" s="1"/>
  <c r="AA2020" i="2"/>
  <c r="J2020" i="2" l="1"/>
  <c r="M2020" i="2" s="1"/>
  <c r="K2020" i="2"/>
  <c r="N2020" i="2" s="1"/>
  <c r="L2020" i="2"/>
  <c r="AB2020" i="2"/>
  <c r="AC2020" i="2" s="1"/>
  <c r="O2020" i="2" l="1"/>
  <c r="Q2020" i="2" s="1"/>
  <c r="R2020" i="2" s="1"/>
  <c r="S2020" i="2" s="1"/>
  <c r="T2020" i="2" s="1"/>
  <c r="U2020" i="2" l="1"/>
  <c r="X2020" i="2" s="1"/>
  <c r="Y2020" i="2" s="1"/>
  <c r="G2020" i="2"/>
  <c r="C2021" i="2" l="1"/>
  <c r="D2021" i="2" l="1"/>
  <c r="I2021" i="2" s="1"/>
  <c r="Z2021" i="2" s="1"/>
  <c r="AA2021" i="2"/>
  <c r="K2021" i="2" l="1"/>
  <c r="N2021" i="2" s="1"/>
  <c r="L2021" i="2"/>
  <c r="J2021" i="2"/>
  <c r="M2021" i="2" s="1"/>
  <c r="AB2021" i="2"/>
  <c r="AC2021" i="2" s="1"/>
  <c r="O2021" i="2" l="1"/>
  <c r="Q2021" i="2" s="1"/>
  <c r="R2021" i="2" s="1"/>
  <c r="S2021" i="2" s="1"/>
  <c r="T2021" i="2" s="1"/>
  <c r="U2021" i="2" l="1"/>
  <c r="X2021" i="2" s="1"/>
  <c r="Y2021" i="2" s="1"/>
  <c r="G2021" i="2"/>
  <c r="C2022" i="2" l="1"/>
  <c r="D2022" i="2" l="1"/>
  <c r="I2022" i="2" s="1"/>
  <c r="Z2022" i="2" s="1"/>
  <c r="AA2022" i="2"/>
  <c r="K2022" i="2" l="1"/>
  <c r="N2022" i="2" s="1"/>
  <c r="L2022" i="2"/>
  <c r="J2022" i="2"/>
  <c r="M2022" i="2" s="1"/>
  <c r="AB2022" i="2"/>
  <c r="AC2022" i="2" s="1"/>
  <c r="O2022" i="2" l="1"/>
  <c r="Q2022" i="2" s="1"/>
  <c r="R2022" i="2" s="1"/>
  <c r="S2022" i="2" s="1"/>
  <c r="T2022" i="2" s="1"/>
  <c r="U2022" i="2" l="1"/>
  <c r="X2022" i="2" s="1"/>
  <c r="Y2022" i="2" s="1"/>
  <c r="G2022" i="2"/>
  <c r="C2023" i="2" l="1"/>
  <c r="D2023" i="2" l="1"/>
  <c r="I2023" i="2" s="1"/>
  <c r="Z2023" i="2" s="1"/>
  <c r="AA2023" i="2"/>
  <c r="K2023" i="2" l="1"/>
  <c r="N2023" i="2" s="1"/>
  <c r="J2023" i="2"/>
  <c r="M2023" i="2" s="1"/>
  <c r="L2023" i="2"/>
  <c r="AB2023" i="2"/>
  <c r="AC2023" i="2" s="1"/>
  <c r="O2023" i="2" l="1"/>
  <c r="Q2023" i="2" s="1"/>
  <c r="R2023" i="2" s="1"/>
  <c r="S2023" i="2" s="1"/>
  <c r="T2023" i="2" s="1"/>
  <c r="U2023" i="2" l="1"/>
  <c r="X2023" i="2" s="1"/>
  <c r="Y2023" i="2" s="1"/>
  <c r="G2023" i="2"/>
  <c r="C2024" i="2" l="1"/>
  <c r="D2024" i="2" l="1"/>
  <c r="I2024" i="2" s="1"/>
  <c r="Z2024" i="2" s="1"/>
  <c r="AA2024" i="2"/>
  <c r="L2024" i="2" l="1"/>
  <c r="K2024" i="2"/>
  <c r="N2024" i="2" s="1"/>
  <c r="J2024" i="2"/>
  <c r="M2024" i="2" s="1"/>
  <c r="AB2024" i="2"/>
  <c r="AC2024" i="2" s="1"/>
  <c r="O2024" i="2" l="1"/>
  <c r="Q2024" i="2" s="1"/>
  <c r="R2024" i="2" s="1"/>
  <c r="S2024" i="2" s="1"/>
  <c r="T2024" i="2" s="1"/>
  <c r="U2024" i="2" l="1"/>
  <c r="X2024" i="2" s="1"/>
  <c r="Y2024" i="2" s="1"/>
  <c r="G2024" i="2"/>
  <c r="C2025" i="2" l="1"/>
  <c r="D2025" i="2" l="1"/>
  <c r="I2025" i="2" s="1"/>
  <c r="Z2025" i="2" s="1"/>
  <c r="AA2025" i="2"/>
  <c r="K2025" i="2" l="1"/>
  <c r="N2025" i="2" s="1"/>
  <c r="L2025" i="2"/>
  <c r="AB2025" i="2"/>
  <c r="AC2025" i="2" s="1"/>
  <c r="J2025" i="2"/>
  <c r="M2025" i="2" s="1"/>
  <c r="O2025" i="2" l="1"/>
  <c r="Q2025" i="2" s="1"/>
  <c r="R2025" i="2" s="1"/>
  <c r="S2025" i="2" s="1"/>
  <c r="T2025" i="2" s="1"/>
  <c r="U2025" i="2" l="1"/>
  <c r="X2025" i="2" s="1"/>
  <c r="Y2025" i="2" s="1"/>
  <c r="G2025" i="2"/>
  <c r="C2026" i="2" l="1"/>
  <c r="D2026" i="2" l="1"/>
  <c r="I2026" i="2" s="1"/>
  <c r="Z2026" i="2" s="1"/>
  <c r="AA2026" i="2"/>
  <c r="K2026" i="2" l="1"/>
  <c r="N2026" i="2" s="1"/>
  <c r="AB2026" i="2"/>
  <c r="AC2026" i="2" s="1"/>
  <c r="L2026" i="2"/>
  <c r="J2026" i="2"/>
  <c r="M2026" i="2" s="1"/>
  <c r="O2026" i="2" l="1"/>
  <c r="Q2026" i="2" s="1"/>
  <c r="R2026" i="2" s="1"/>
  <c r="S2026" i="2" s="1"/>
  <c r="T2026" i="2" s="1"/>
  <c r="U2026" i="2" l="1"/>
  <c r="X2026" i="2" s="1"/>
  <c r="Y2026" i="2" s="1"/>
  <c r="G2026" i="2"/>
  <c r="C2027" i="2" l="1"/>
  <c r="D2027" i="2" l="1"/>
  <c r="I2027" i="2" s="1"/>
  <c r="Z2027" i="2" s="1"/>
  <c r="AA2027" i="2"/>
  <c r="AB2027" i="2" l="1"/>
  <c r="AC2027" i="2" s="1"/>
  <c r="K2027" i="2"/>
  <c r="N2027" i="2" s="1"/>
  <c r="J2027" i="2"/>
  <c r="M2027" i="2" s="1"/>
  <c r="L2027" i="2"/>
  <c r="O2027" i="2" l="1"/>
  <c r="Q2027" i="2" s="1"/>
  <c r="R2027" i="2" s="1"/>
  <c r="S2027" i="2" s="1"/>
  <c r="T2027" i="2" s="1"/>
  <c r="U2027" i="2" l="1"/>
  <c r="X2027" i="2" s="1"/>
  <c r="Y2027" i="2" s="1"/>
  <c r="G2027" i="2"/>
  <c r="C2028" i="2" l="1"/>
  <c r="D2028" i="2" l="1"/>
  <c r="I2028" i="2" s="1"/>
  <c r="Z2028" i="2" s="1"/>
  <c r="AA2028" i="2"/>
  <c r="L2028" i="2" l="1"/>
  <c r="K2028" i="2"/>
  <c r="N2028" i="2" s="1"/>
  <c r="J2028" i="2"/>
  <c r="M2028" i="2" s="1"/>
  <c r="AB2028" i="2"/>
  <c r="AC2028" i="2" s="1"/>
  <c r="O2028" i="2" l="1"/>
  <c r="Q2028" i="2" s="1"/>
  <c r="R2028" i="2" s="1"/>
  <c r="S2028" i="2" s="1"/>
  <c r="T2028" i="2" s="1"/>
  <c r="U2028" i="2" l="1"/>
  <c r="X2028" i="2" s="1"/>
  <c r="Y2028" i="2" s="1"/>
  <c r="G2028" i="2"/>
  <c r="C2029" i="2" l="1"/>
  <c r="D2029" i="2" l="1"/>
  <c r="I2029" i="2" s="1"/>
  <c r="Z2029" i="2" s="1"/>
  <c r="AA2029" i="2"/>
  <c r="AB2029" i="2" l="1"/>
  <c r="AC2029" i="2" s="1"/>
  <c r="K2029" i="2"/>
  <c r="N2029" i="2" s="1"/>
  <c r="L2029" i="2"/>
  <c r="J2029" i="2"/>
  <c r="M2029" i="2" s="1"/>
  <c r="O2029" i="2" l="1"/>
  <c r="Q2029" i="2" s="1"/>
  <c r="R2029" i="2" s="1"/>
  <c r="S2029" i="2" s="1"/>
  <c r="T2029" i="2" s="1"/>
  <c r="U2029" i="2" l="1"/>
  <c r="X2029" i="2" s="1"/>
  <c r="Y2029" i="2" s="1"/>
  <c r="C2030" i="2" s="1"/>
  <c r="G2029" i="2"/>
  <c r="D2030" i="2" l="1"/>
  <c r="I2030" i="2" s="1"/>
  <c r="Z2030" i="2" s="1"/>
  <c r="AA2030" i="2"/>
  <c r="K2030" i="2" l="1"/>
  <c r="N2030" i="2" s="1"/>
  <c r="L2030" i="2"/>
  <c r="J2030" i="2"/>
  <c r="M2030" i="2" s="1"/>
  <c r="AB2030" i="2"/>
  <c r="AC2030" i="2" s="1"/>
  <c r="O2030" i="2" l="1"/>
  <c r="Q2030" i="2" s="1"/>
  <c r="R2030" i="2" s="1"/>
  <c r="S2030" i="2" s="1"/>
  <c r="T2030" i="2" s="1"/>
  <c r="U2030" i="2" l="1"/>
  <c r="X2030" i="2" s="1"/>
  <c r="Y2030" i="2" s="1"/>
  <c r="G2030" i="2"/>
  <c r="C2031" i="2" l="1"/>
  <c r="D2031" i="2" l="1"/>
  <c r="I2031" i="2" s="1"/>
  <c r="Z2031" i="2" s="1"/>
  <c r="AA2031" i="2"/>
  <c r="L2031" i="2" l="1"/>
  <c r="K2031" i="2"/>
  <c r="N2031" i="2" s="1"/>
  <c r="J2031" i="2"/>
  <c r="M2031" i="2" s="1"/>
  <c r="AB2031" i="2"/>
  <c r="AC2031" i="2" s="1"/>
  <c r="O2031" i="2" l="1"/>
  <c r="Q2031" i="2" s="1"/>
  <c r="R2031" i="2" s="1"/>
  <c r="S2031" i="2" s="1"/>
  <c r="T2031" i="2" s="1"/>
  <c r="U2031" i="2" l="1"/>
  <c r="X2031" i="2" s="1"/>
  <c r="Y2031" i="2" s="1"/>
  <c r="G2031" i="2"/>
  <c r="C2032" i="2" l="1"/>
  <c r="D2032" i="2" l="1"/>
  <c r="I2032" i="2" s="1"/>
  <c r="Z2032" i="2" s="1"/>
  <c r="AA2032" i="2"/>
  <c r="AB2032" i="2" l="1"/>
  <c r="AC2032" i="2" s="1"/>
  <c r="L2032" i="2"/>
  <c r="K2032" i="2"/>
  <c r="N2032" i="2" s="1"/>
  <c r="J2032" i="2"/>
  <c r="M2032" i="2" s="1"/>
  <c r="O2032" i="2" l="1"/>
  <c r="Q2032" i="2" s="1"/>
  <c r="R2032" i="2" s="1"/>
  <c r="S2032" i="2" s="1"/>
  <c r="T2032" i="2" s="1"/>
  <c r="U2032" i="2" l="1"/>
  <c r="X2032" i="2" s="1"/>
  <c r="Y2032" i="2" s="1"/>
  <c r="G2032" i="2"/>
  <c r="C2033" i="2" l="1"/>
  <c r="D2033" i="2" l="1"/>
  <c r="I2033" i="2" s="1"/>
  <c r="Z2033" i="2" s="1"/>
  <c r="AA2033" i="2"/>
  <c r="L2033" i="2" l="1"/>
  <c r="K2033" i="2"/>
  <c r="N2033" i="2" s="1"/>
  <c r="J2033" i="2"/>
  <c r="M2033" i="2" s="1"/>
  <c r="AB2033" i="2"/>
  <c r="AC2033" i="2" s="1"/>
  <c r="O2033" i="2" l="1"/>
  <c r="Q2033" i="2" s="1"/>
  <c r="R2033" i="2" s="1"/>
  <c r="S2033" i="2" s="1"/>
  <c r="T2033" i="2" s="1"/>
  <c r="U2033" i="2" l="1"/>
  <c r="X2033" i="2" s="1"/>
  <c r="Y2033" i="2" s="1"/>
  <c r="C2034" i="2" s="1"/>
  <c r="G2033" i="2"/>
  <c r="D2034" i="2" l="1"/>
  <c r="I2034" i="2" s="1"/>
  <c r="Z2034" i="2" s="1"/>
  <c r="AA2034" i="2"/>
  <c r="K2034" i="2" l="1"/>
  <c r="N2034" i="2" s="1"/>
  <c r="L2034" i="2"/>
  <c r="J2034" i="2"/>
  <c r="M2034" i="2" s="1"/>
  <c r="AB2034" i="2"/>
  <c r="AC2034" i="2" s="1"/>
  <c r="O2034" i="2" l="1"/>
  <c r="Q2034" i="2" s="1"/>
  <c r="R2034" i="2" s="1"/>
  <c r="S2034" i="2" s="1"/>
  <c r="T2034" i="2" s="1"/>
  <c r="U2034" i="2" l="1"/>
  <c r="X2034" i="2" s="1"/>
  <c r="Y2034" i="2" s="1"/>
  <c r="G2034" i="2"/>
  <c r="C2035" i="2" l="1"/>
  <c r="D2035" i="2" l="1"/>
  <c r="I2035" i="2" s="1"/>
  <c r="Z2035" i="2" s="1"/>
  <c r="AA2035" i="2"/>
  <c r="AB2035" i="2" l="1"/>
  <c r="AC2035" i="2" s="1"/>
  <c r="K2035" i="2"/>
  <c r="N2035" i="2" s="1"/>
  <c r="L2035" i="2"/>
  <c r="J2035" i="2"/>
  <c r="M2035" i="2" s="1"/>
  <c r="O2035" i="2" l="1"/>
  <c r="Q2035" i="2" s="1"/>
  <c r="R2035" i="2" s="1"/>
  <c r="S2035" i="2" s="1"/>
  <c r="T2035" i="2" s="1"/>
  <c r="U2035" i="2" l="1"/>
  <c r="X2035" i="2" s="1"/>
  <c r="Y2035" i="2" s="1"/>
  <c r="C2036" i="2" s="1"/>
  <c r="G2035" i="2"/>
  <c r="D2036" i="2" l="1"/>
  <c r="I2036" i="2" s="1"/>
  <c r="Z2036" i="2" s="1"/>
  <c r="AA2036" i="2"/>
  <c r="AB2036" i="2" l="1"/>
  <c r="AC2036" i="2" s="1"/>
  <c r="K2036" i="2"/>
  <c r="N2036" i="2" s="1"/>
  <c r="L2036" i="2"/>
  <c r="J2036" i="2"/>
  <c r="M2036" i="2" s="1"/>
  <c r="O2036" i="2" l="1"/>
  <c r="Q2036" i="2" s="1"/>
  <c r="R2036" i="2" s="1"/>
  <c r="S2036" i="2" s="1"/>
  <c r="T2036" i="2" s="1"/>
  <c r="U2036" i="2" l="1"/>
  <c r="X2036" i="2" s="1"/>
  <c r="Y2036" i="2" s="1"/>
  <c r="G2036" i="2"/>
  <c r="C2037" i="2" l="1"/>
  <c r="D2037" i="2" l="1"/>
  <c r="I2037" i="2" s="1"/>
  <c r="Z2037" i="2" s="1"/>
  <c r="AA2037" i="2"/>
  <c r="K2037" i="2" l="1"/>
  <c r="N2037" i="2" s="1"/>
  <c r="L2037" i="2"/>
  <c r="J2037" i="2"/>
  <c r="M2037" i="2" s="1"/>
  <c r="AB2037" i="2"/>
  <c r="AC2037" i="2" s="1"/>
  <c r="O2037" i="2" l="1"/>
  <c r="Q2037" i="2" s="1"/>
  <c r="R2037" i="2" s="1"/>
  <c r="S2037" i="2" s="1"/>
  <c r="T2037" i="2" s="1"/>
  <c r="U2037" i="2" l="1"/>
  <c r="X2037" i="2" s="1"/>
  <c r="Y2037" i="2" s="1"/>
  <c r="G2037" i="2"/>
  <c r="C2038" i="2" l="1"/>
  <c r="D2038" i="2" l="1"/>
  <c r="I2038" i="2" s="1"/>
  <c r="Z2038" i="2" s="1"/>
  <c r="AA2038" i="2"/>
  <c r="K2038" i="2" l="1"/>
  <c r="N2038" i="2" s="1"/>
  <c r="L2038" i="2"/>
  <c r="J2038" i="2"/>
  <c r="M2038" i="2" s="1"/>
  <c r="AB2038" i="2"/>
  <c r="AC2038" i="2" s="1"/>
  <c r="O2038" i="2" l="1"/>
  <c r="Q2038" i="2" s="1"/>
  <c r="R2038" i="2" s="1"/>
  <c r="S2038" i="2" s="1"/>
  <c r="T2038" i="2" s="1"/>
  <c r="U2038" i="2" l="1"/>
  <c r="X2038" i="2" s="1"/>
  <c r="Y2038" i="2" s="1"/>
  <c r="G2038" i="2"/>
  <c r="C2039" i="2" l="1"/>
  <c r="D2039" i="2" l="1"/>
  <c r="I2039" i="2" s="1"/>
  <c r="Z2039" i="2" s="1"/>
  <c r="AA2039" i="2"/>
  <c r="J2039" i="2" l="1"/>
  <c r="M2039" i="2" s="1"/>
  <c r="K2039" i="2"/>
  <c r="N2039" i="2" s="1"/>
  <c r="L2039" i="2"/>
  <c r="AB2039" i="2"/>
  <c r="AC2039" i="2" s="1"/>
  <c r="O2039" i="2" l="1"/>
  <c r="Q2039" i="2" s="1"/>
  <c r="R2039" i="2" s="1"/>
  <c r="S2039" i="2" s="1"/>
  <c r="T2039" i="2" s="1"/>
  <c r="U2039" i="2" l="1"/>
  <c r="X2039" i="2" s="1"/>
  <c r="Y2039" i="2" s="1"/>
  <c r="G2039" i="2"/>
  <c r="C2040" i="2" l="1"/>
  <c r="D2040" i="2" l="1"/>
  <c r="I2040" i="2" s="1"/>
  <c r="Z2040" i="2" s="1"/>
  <c r="AA2040" i="2"/>
  <c r="K2040" i="2" l="1"/>
  <c r="N2040" i="2" s="1"/>
  <c r="L2040" i="2"/>
  <c r="J2040" i="2"/>
  <c r="M2040" i="2" s="1"/>
  <c r="AB2040" i="2"/>
  <c r="AC2040" i="2" s="1"/>
  <c r="O2040" i="2" l="1"/>
  <c r="Q2040" i="2" s="1"/>
  <c r="R2040" i="2" s="1"/>
  <c r="S2040" i="2" s="1"/>
  <c r="T2040" i="2" s="1"/>
  <c r="U2040" i="2" l="1"/>
  <c r="X2040" i="2" s="1"/>
  <c r="Y2040" i="2" s="1"/>
  <c r="C2041" i="2" s="1"/>
  <c r="G2040" i="2"/>
  <c r="D2041" i="2" l="1"/>
  <c r="I2041" i="2" s="1"/>
  <c r="Z2041" i="2" s="1"/>
  <c r="AA2041" i="2"/>
  <c r="AB2041" i="2" l="1"/>
  <c r="AC2041" i="2" s="1"/>
  <c r="J2041" i="2"/>
  <c r="M2041" i="2" s="1"/>
  <c r="K2041" i="2"/>
  <c r="N2041" i="2" s="1"/>
  <c r="L2041" i="2"/>
  <c r="O2041" i="2" l="1"/>
  <c r="Q2041" i="2" s="1"/>
  <c r="R2041" i="2" s="1"/>
  <c r="S2041" i="2" s="1"/>
  <c r="T2041" i="2" s="1"/>
  <c r="U2041" i="2" l="1"/>
  <c r="X2041" i="2" s="1"/>
  <c r="Y2041" i="2" s="1"/>
  <c r="G2041" i="2"/>
  <c r="C2042" i="2" l="1"/>
  <c r="D2042" i="2" l="1"/>
  <c r="I2042" i="2" s="1"/>
  <c r="Z2042" i="2" s="1"/>
  <c r="AA2042" i="2"/>
  <c r="K2042" i="2" l="1"/>
  <c r="N2042" i="2" s="1"/>
  <c r="L2042" i="2"/>
  <c r="J2042" i="2"/>
  <c r="M2042" i="2" s="1"/>
  <c r="AB2042" i="2"/>
  <c r="AC2042" i="2" s="1"/>
  <c r="O2042" i="2" l="1"/>
  <c r="Q2042" i="2" s="1"/>
  <c r="R2042" i="2" s="1"/>
  <c r="S2042" i="2" s="1"/>
  <c r="T2042" i="2" s="1"/>
  <c r="U2042" i="2" l="1"/>
  <c r="X2042" i="2" s="1"/>
  <c r="Y2042" i="2" s="1"/>
  <c r="G2042" i="2"/>
  <c r="C2043" i="2" l="1"/>
  <c r="D2043" i="2" l="1"/>
  <c r="I2043" i="2" s="1"/>
  <c r="Z2043" i="2" s="1"/>
  <c r="AA2043" i="2"/>
  <c r="AB2043" i="2" l="1"/>
  <c r="AC2043" i="2" s="1"/>
  <c r="K2043" i="2"/>
  <c r="N2043" i="2" s="1"/>
  <c r="L2043" i="2"/>
  <c r="J2043" i="2"/>
  <c r="M2043" i="2" s="1"/>
  <c r="O2043" i="2" l="1"/>
  <c r="Q2043" i="2" s="1"/>
  <c r="R2043" i="2" s="1"/>
  <c r="S2043" i="2" s="1"/>
  <c r="T2043" i="2" s="1"/>
  <c r="U2043" i="2" l="1"/>
  <c r="X2043" i="2" s="1"/>
  <c r="Y2043" i="2" s="1"/>
  <c r="G2043" i="2"/>
  <c r="C2044" i="2" l="1"/>
  <c r="D2044" i="2" l="1"/>
  <c r="I2044" i="2" s="1"/>
  <c r="Z2044" i="2" s="1"/>
  <c r="AA2044" i="2"/>
  <c r="AB2044" i="2" l="1"/>
  <c r="AC2044" i="2" s="1"/>
  <c r="L2044" i="2"/>
  <c r="K2044" i="2"/>
  <c r="N2044" i="2" s="1"/>
  <c r="J2044" i="2"/>
  <c r="M2044" i="2" s="1"/>
  <c r="O2044" i="2" l="1"/>
  <c r="Q2044" i="2" s="1"/>
  <c r="R2044" i="2" s="1"/>
  <c r="S2044" i="2" s="1"/>
  <c r="T2044" i="2" s="1"/>
  <c r="U2044" i="2" l="1"/>
  <c r="X2044" i="2" s="1"/>
  <c r="Y2044" i="2" s="1"/>
  <c r="G2044" i="2"/>
  <c r="C2045" i="2" l="1"/>
  <c r="D2045" i="2" l="1"/>
  <c r="I2045" i="2" s="1"/>
  <c r="Z2045" i="2" s="1"/>
  <c r="AA2045" i="2"/>
  <c r="K2045" i="2" l="1"/>
  <c r="N2045" i="2" s="1"/>
  <c r="L2045" i="2"/>
  <c r="J2045" i="2"/>
  <c r="M2045" i="2" s="1"/>
  <c r="AB2045" i="2"/>
  <c r="AC2045" i="2" s="1"/>
  <c r="O2045" i="2" l="1"/>
  <c r="Q2045" i="2" s="1"/>
  <c r="R2045" i="2" s="1"/>
  <c r="S2045" i="2" s="1"/>
  <c r="T2045" i="2" s="1"/>
  <c r="U2045" i="2" l="1"/>
  <c r="X2045" i="2" s="1"/>
  <c r="Y2045" i="2" s="1"/>
  <c r="G2045" i="2"/>
  <c r="C2046" i="2" l="1"/>
  <c r="D2046" i="2" l="1"/>
  <c r="I2046" i="2" s="1"/>
  <c r="Z2046" i="2" s="1"/>
  <c r="AA2046" i="2"/>
  <c r="K2046" i="2" l="1"/>
  <c r="N2046" i="2" s="1"/>
  <c r="L2046" i="2"/>
  <c r="J2046" i="2"/>
  <c r="M2046" i="2" s="1"/>
  <c r="AB2046" i="2"/>
  <c r="AC2046" i="2" s="1"/>
  <c r="O2046" i="2" l="1"/>
  <c r="Q2046" i="2" s="1"/>
  <c r="R2046" i="2" s="1"/>
  <c r="S2046" i="2" s="1"/>
  <c r="T2046" i="2" s="1"/>
  <c r="U2046" i="2" l="1"/>
  <c r="X2046" i="2" s="1"/>
  <c r="Y2046" i="2" s="1"/>
  <c r="G2046" i="2"/>
  <c r="C2047" i="2" l="1"/>
  <c r="D2047" i="2" l="1"/>
  <c r="I2047" i="2" s="1"/>
  <c r="Z2047" i="2" s="1"/>
  <c r="AA2047" i="2"/>
  <c r="L2047" i="2" l="1"/>
  <c r="J2047" i="2"/>
  <c r="M2047" i="2" s="1"/>
  <c r="K2047" i="2"/>
  <c r="N2047" i="2" s="1"/>
  <c r="AB2047" i="2"/>
  <c r="AC2047" i="2" s="1"/>
  <c r="O2047" i="2" l="1"/>
  <c r="Q2047" i="2" s="1"/>
  <c r="R2047" i="2" s="1"/>
  <c r="S2047" i="2" s="1"/>
  <c r="T2047" i="2" s="1"/>
  <c r="U2047" i="2" l="1"/>
  <c r="X2047" i="2" s="1"/>
  <c r="Y2047" i="2" s="1"/>
  <c r="G2047" i="2"/>
  <c r="C2048" i="2" l="1"/>
  <c r="D2048" i="2" l="1"/>
  <c r="I2048" i="2" s="1"/>
  <c r="Z2048" i="2" s="1"/>
  <c r="AA2048" i="2"/>
  <c r="K2048" i="2" l="1"/>
  <c r="N2048" i="2" s="1"/>
  <c r="L2048" i="2"/>
  <c r="J2048" i="2"/>
  <c r="M2048" i="2" s="1"/>
  <c r="AB2048" i="2"/>
  <c r="AC2048" i="2" s="1"/>
  <c r="O2048" i="2" l="1"/>
  <c r="Q2048" i="2" s="1"/>
  <c r="R2048" i="2" s="1"/>
  <c r="S2048" i="2" s="1"/>
  <c r="T2048" i="2" s="1"/>
  <c r="U2048" i="2" l="1"/>
  <c r="X2048" i="2" s="1"/>
  <c r="Y2048" i="2" s="1"/>
  <c r="G2048" i="2"/>
  <c r="C2049" i="2" l="1"/>
  <c r="D2049" i="2" l="1"/>
  <c r="I2049" i="2" s="1"/>
  <c r="Z2049" i="2" s="1"/>
  <c r="AA2049" i="2"/>
  <c r="K2049" i="2" l="1"/>
  <c r="N2049" i="2" s="1"/>
  <c r="L2049" i="2"/>
  <c r="J2049" i="2"/>
  <c r="M2049" i="2" s="1"/>
  <c r="AB2049" i="2"/>
  <c r="AC2049" i="2" s="1"/>
  <c r="O2049" i="2" l="1"/>
  <c r="Q2049" i="2" s="1"/>
  <c r="R2049" i="2" s="1"/>
  <c r="S2049" i="2" s="1"/>
  <c r="T2049" i="2" s="1"/>
  <c r="U2049" i="2" l="1"/>
  <c r="X2049" i="2" s="1"/>
  <c r="Y2049" i="2" s="1"/>
  <c r="C2050" i="2" s="1"/>
  <c r="G2049" i="2"/>
  <c r="D2050" i="2" l="1"/>
  <c r="I2050" i="2" s="1"/>
  <c r="Z2050" i="2" s="1"/>
  <c r="AA2050" i="2"/>
  <c r="AB2050" i="2" l="1"/>
  <c r="AC2050" i="2" s="1"/>
  <c r="K2050" i="2"/>
  <c r="N2050" i="2" s="1"/>
  <c r="L2050" i="2"/>
  <c r="J2050" i="2"/>
  <c r="M2050" i="2" s="1"/>
  <c r="O2050" i="2" l="1"/>
  <c r="Q2050" i="2" s="1"/>
  <c r="R2050" i="2" s="1"/>
  <c r="S2050" i="2" s="1"/>
  <c r="T2050" i="2" s="1"/>
  <c r="U2050" i="2" l="1"/>
  <c r="X2050" i="2" s="1"/>
  <c r="Y2050" i="2" s="1"/>
  <c r="C2051" i="2" s="1"/>
  <c r="G2050" i="2"/>
  <c r="D2051" i="2" l="1"/>
  <c r="I2051" i="2" s="1"/>
  <c r="Z2051" i="2" s="1"/>
  <c r="AA2051" i="2"/>
  <c r="K2051" i="2" l="1"/>
  <c r="N2051" i="2" s="1"/>
  <c r="L2051" i="2"/>
  <c r="J2051" i="2"/>
  <c r="M2051" i="2" s="1"/>
  <c r="AB2051" i="2"/>
  <c r="AC2051" i="2" s="1"/>
  <c r="O2051" i="2" l="1"/>
  <c r="Q2051" i="2" s="1"/>
  <c r="R2051" i="2" s="1"/>
  <c r="S2051" i="2" s="1"/>
  <c r="T2051" i="2" s="1"/>
  <c r="U2051" i="2" l="1"/>
  <c r="X2051" i="2" s="1"/>
  <c r="Y2051" i="2" s="1"/>
  <c r="G2051" i="2"/>
  <c r="C2052" i="2" l="1"/>
  <c r="D2052" i="2" l="1"/>
  <c r="I2052" i="2" s="1"/>
  <c r="Z2052" i="2" s="1"/>
  <c r="AA2052" i="2"/>
  <c r="K2052" i="2" l="1"/>
  <c r="N2052" i="2" s="1"/>
  <c r="L2052" i="2"/>
  <c r="AB2052" i="2"/>
  <c r="AC2052" i="2" s="1"/>
  <c r="J2052" i="2"/>
  <c r="M2052" i="2" s="1"/>
  <c r="O2052" i="2" l="1"/>
  <c r="Q2052" i="2" s="1"/>
  <c r="R2052" i="2" s="1"/>
  <c r="S2052" i="2" s="1"/>
  <c r="T2052" i="2" s="1"/>
  <c r="U2052" i="2" l="1"/>
  <c r="X2052" i="2" s="1"/>
  <c r="Y2052" i="2" s="1"/>
  <c r="G2052" i="2"/>
  <c r="C2053" i="2" l="1"/>
  <c r="D2053" i="2" l="1"/>
  <c r="I2053" i="2" s="1"/>
  <c r="Z2053" i="2" s="1"/>
  <c r="AA2053" i="2"/>
  <c r="K2053" i="2" l="1"/>
  <c r="N2053" i="2" s="1"/>
  <c r="AB2053" i="2"/>
  <c r="AC2053" i="2" s="1"/>
  <c r="L2053" i="2"/>
  <c r="J2053" i="2"/>
  <c r="M2053" i="2" s="1"/>
  <c r="O2053" i="2" l="1"/>
  <c r="Q2053" i="2" s="1"/>
  <c r="R2053" i="2" s="1"/>
  <c r="S2053" i="2" s="1"/>
  <c r="T2053" i="2" s="1"/>
  <c r="U2053" i="2" l="1"/>
  <c r="X2053" i="2" s="1"/>
  <c r="Y2053" i="2" s="1"/>
  <c r="G2053" i="2"/>
  <c r="C2054" i="2" l="1"/>
  <c r="D2054" i="2" l="1"/>
  <c r="I2054" i="2" s="1"/>
  <c r="Z2054" i="2" s="1"/>
  <c r="AA2054" i="2"/>
  <c r="K2054" i="2" l="1"/>
  <c r="N2054" i="2" s="1"/>
  <c r="L2054" i="2"/>
  <c r="J2054" i="2"/>
  <c r="M2054" i="2" s="1"/>
  <c r="AB2054" i="2"/>
  <c r="AC2054" i="2" s="1"/>
  <c r="O2054" i="2" l="1"/>
  <c r="Q2054" i="2" s="1"/>
  <c r="R2054" i="2" s="1"/>
  <c r="S2054" i="2" s="1"/>
  <c r="T2054" i="2" s="1"/>
  <c r="U2054" i="2" l="1"/>
  <c r="X2054" i="2" s="1"/>
  <c r="Y2054" i="2" s="1"/>
  <c r="G2054" i="2"/>
  <c r="C2055" i="2" l="1"/>
  <c r="D2055" i="2" l="1"/>
  <c r="I2055" i="2" s="1"/>
  <c r="Z2055" i="2" s="1"/>
  <c r="AA2055" i="2"/>
  <c r="AB2055" i="2" l="1"/>
  <c r="AC2055" i="2" s="1"/>
  <c r="K2055" i="2"/>
  <c r="N2055" i="2" s="1"/>
  <c r="L2055" i="2"/>
  <c r="J2055" i="2"/>
  <c r="M2055" i="2" s="1"/>
  <c r="O2055" i="2" l="1"/>
  <c r="Q2055" i="2" s="1"/>
  <c r="R2055" i="2" s="1"/>
  <c r="S2055" i="2" s="1"/>
  <c r="T2055" i="2" s="1"/>
  <c r="U2055" i="2" l="1"/>
  <c r="X2055" i="2" s="1"/>
  <c r="Y2055" i="2" s="1"/>
  <c r="G2055" i="2"/>
  <c r="C2056" i="2" l="1"/>
  <c r="D2056" i="2" l="1"/>
  <c r="I2056" i="2" s="1"/>
  <c r="Z2056" i="2" s="1"/>
  <c r="AA2056" i="2"/>
  <c r="K2056" i="2" l="1"/>
  <c r="N2056" i="2" s="1"/>
  <c r="L2056" i="2"/>
  <c r="J2056" i="2"/>
  <c r="M2056" i="2" s="1"/>
  <c r="AB2056" i="2"/>
  <c r="AC2056" i="2" s="1"/>
  <c r="O2056" i="2" l="1"/>
  <c r="Q2056" i="2" s="1"/>
  <c r="R2056" i="2" s="1"/>
  <c r="S2056" i="2" s="1"/>
  <c r="T2056" i="2" s="1"/>
  <c r="U2056" i="2" l="1"/>
  <c r="X2056" i="2" s="1"/>
  <c r="Y2056" i="2" s="1"/>
  <c r="G2056" i="2"/>
  <c r="C2057" i="2" l="1"/>
  <c r="D2057" i="2" l="1"/>
  <c r="I2057" i="2" s="1"/>
  <c r="Z2057" i="2" s="1"/>
  <c r="AA2057" i="2"/>
  <c r="K2057" i="2" l="1"/>
  <c r="N2057" i="2" s="1"/>
  <c r="L2057" i="2"/>
  <c r="J2057" i="2"/>
  <c r="M2057" i="2" s="1"/>
  <c r="AB2057" i="2"/>
  <c r="AC2057" i="2" s="1"/>
  <c r="O2057" i="2" l="1"/>
  <c r="Q2057" i="2" s="1"/>
  <c r="R2057" i="2" s="1"/>
  <c r="S2057" i="2" s="1"/>
  <c r="T2057" i="2" s="1"/>
  <c r="U2057" i="2" l="1"/>
  <c r="X2057" i="2" s="1"/>
  <c r="Y2057" i="2" s="1"/>
  <c r="G2057" i="2"/>
  <c r="C2058" i="2" l="1"/>
  <c r="D2058" i="2" l="1"/>
  <c r="I2058" i="2" s="1"/>
  <c r="Z2058" i="2" s="1"/>
  <c r="AA2058" i="2"/>
  <c r="AB2058" i="2" l="1"/>
  <c r="AC2058" i="2" s="1"/>
  <c r="K2058" i="2"/>
  <c r="N2058" i="2" s="1"/>
  <c r="L2058" i="2"/>
  <c r="J2058" i="2"/>
  <c r="M2058" i="2" s="1"/>
  <c r="O2058" i="2" l="1"/>
  <c r="Q2058" i="2" s="1"/>
  <c r="R2058" i="2" s="1"/>
  <c r="S2058" i="2" s="1"/>
  <c r="T2058" i="2" s="1"/>
  <c r="U2058" i="2" l="1"/>
  <c r="X2058" i="2" s="1"/>
  <c r="Y2058" i="2" s="1"/>
  <c r="G2058" i="2"/>
  <c r="C2059" i="2" l="1"/>
  <c r="D2059" i="2" l="1"/>
  <c r="I2059" i="2" s="1"/>
  <c r="Z2059" i="2" s="1"/>
  <c r="AA2059" i="2"/>
  <c r="K2059" i="2" l="1"/>
  <c r="N2059" i="2" s="1"/>
  <c r="L2059" i="2"/>
  <c r="J2059" i="2"/>
  <c r="M2059" i="2" s="1"/>
  <c r="AB2059" i="2"/>
  <c r="AC2059" i="2" s="1"/>
  <c r="O2059" i="2" l="1"/>
  <c r="Q2059" i="2" s="1"/>
  <c r="R2059" i="2" s="1"/>
  <c r="S2059" i="2" s="1"/>
  <c r="T2059" i="2" s="1"/>
  <c r="U2059" i="2" l="1"/>
  <c r="X2059" i="2" s="1"/>
  <c r="Y2059" i="2" s="1"/>
  <c r="G2059" i="2"/>
  <c r="C2060" i="2" l="1"/>
  <c r="D2060" i="2" l="1"/>
  <c r="I2060" i="2" s="1"/>
  <c r="Z2060" i="2" s="1"/>
  <c r="AA2060" i="2"/>
  <c r="K2060" i="2" l="1"/>
  <c r="N2060" i="2" s="1"/>
  <c r="L2060" i="2"/>
  <c r="J2060" i="2"/>
  <c r="M2060" i="2" s="1"/>
  <c r="AB2060" i="2"/>
  <c r="AC2060" i="2" s="1"/>
  <c r="O2060" i="2" l="1"/>
  <c r="Q2060" i="2" s="1"/>
  <c r="R2060" i="2" s="1"/>
  <c r="S2060" i="2" s="1"/>
  <c r="T2060" i="2" s="1"/>
  <c r="U2060" i="2" l="1"/>
  <c r="X2060" i="2" s="1"/>
  <c r="Y2060" i="2" s="1"/>
  <c r="G2060" i="2"/>
  <c r="C2061" i="2" l="1"/>
  <c r="D2061" i="2" l="1"/>
  <c r="I2061" i="2" s="1"/>
  <c r="Z2061" i="2" s="1"/>
  <c r="AA2061" i="2"/>
  <c r="J2061" i="2" l="1"/>
  <c r="M2061" i="2" s="1"/>
  <c r="K2061" i="2"/>
  <c r="N2061" i="2" s="1"/>
  <c r="L2061" i="2"/>
  <c r="AB2061" i="2"/>
  <c r="AC2061" i="2" s="1"/>
  <c r="O2061" i="2" l="1"/>
  <c r="Q2061" i="2" s="1"/>
  <c r="R2061" i="2" s="1"/>
  <c r="S2061" i="2" s="1"/>
  <c r="T2061" i="2" s="1"/>
  <c r="U2061" i="2" l="1"/>
  <c r="X2061" i="2" s="1"/>
  <c r="Y2061" i="2" s="1"/>
  <c r="G2061" i="2"/>
  <c r="C2062" i="2" l="1"/>
  <c r="D2062" i="2" l="1"/>
  <c r="I2062" i="2" s="1"/>
  <c r="Z2062" i="2" s="1"/>
  <c r="AA2062" i="2"/>
  <c r="K2062" i="2" l="1"/>
  <c r="N2062" i="2" s="1"/>
  <c r="L2062" i="2"/>
  <c r="J2062" i="2"/>
  <c r="M2062" i="2" s="1"/>
  <c r="AB2062" i="2"/>
  <c r="AC2062" i="2" s="1"/>
  <c r="O2062" i="2" l="1"/>
  <c r="Q2062" i="2" s="1"/>
  <c r="R2062" i="2" s="1"/>
  <c r="S2062" i="2" s="1"/>
  <c r="T2062" i="2" s="1"/>
  <c r="U2062" i="2" l="1"/>
  <c r="X2062" i="2" s="1"/>
  <c r="Y2062" i="2" s="1"/>
  <c r="G2062" i="2"/>
  <c r="C2063" i="2" l="1"/>
  <c r="D2063" i="2" l="1"/>
  <c r="I2063" i="2" s="1"/>
  <c r="Z2063" i="2" s="1"/>
  <c r="AA2063" i="2"/>
  <c r="K2063" i="2" l="1"/>
  <c r="N2063" i="2" s="1"/>
  <c r="L2063" i="2"/>
  <c r="J2063" i="2"/>
  <c r="M2063" i="2" s="1"/>
  <c r="AB2063" i="2"/>
  <c r="AC2063" i="2" s="1"/>
  <c r="O2063" i="2" l="1"/>
  <c r="Q2063" i="2" s="1"/>
  <c r="R2063" i="2" s="1"/>
  <c r="S2063" i="2" s="1"/>
  <c r="T2063" i="2" s="1"/>
  <c r="U2063" i="2" l="1"/>
  <c r="X2063" i="2" s="1"/>
  <c r="Y2063" i="2" s="1"/>
  <c r="G2063" i="2"/>
  <c r="C2064" i="2" l="1"/>
  <c r="D2064" i="2" l="1"/>
  <c r="I2064" i="2" s="1"/>
  <c r="Z2064" i="2" s="1"/>
  <c r="AA2064" i="2"/>
  <c r="K2064" i="2" l="1"/>
  <c r="N2064" i="2" s="1"/>
  <c r="L2064" i="2"/>
  <c r="AB2064" i="2"/>
  <c r="AC2064" i="2" s="1"/>
  <c r="J2064" i="2"/>
  <c r="M2064" i="2" s="1"/>
  <c r="O2064" i="2" l="1"/>
  <c r="Q2064" i="2" s="1"/>
  <c r="R2064" i="2" s="1"/>
  <c r="S2064" i="2" s="1"/>
  <c r="T2064" i="2" s="1"/>
  <c r="U2064" i="2" l="1"/>
  <c r="X2064" i="2" s="1"/>
  <c r="Y2064" i="2" s="1"/>
  <c r="G2064" i="2"/>
  <c r="C2065" i="2" l="1"/>
  <c r="D2065" i="2" l="1"/>
  <c r="I2065" i="2" s="1"/>
  <c r="Z2065" i="2" s="1"/>
  <c r="AA2065" i="2"/>
  <c r="K2065" i="2" l="1"/>
  <c r="N2065" i="2" s="1"/>
  <c r="L2065" i="2"/>
  <c r="J2065" i="2"/>
  <c r="M2065" i="2" s="1"/>
  <c r="AB2065" i="2"/>
  <c r="AC2065" i="2" s="1"/>
  <c r="O2065" i="2" l="1"/>
  <c r="Q2065" i="2" s="1"/>
  <c r="R2065" i="2" s="1"/>
  <c r="S2065" i="2" s="1"/>
  <c r="T2065" i="2" s="1"/>
  <c r="U2065" i="2" l="1"/>
  <c r="X2065" i="2" s="1"/>
  <c r="Y2065" i="2" s="1"/>
  <c r="G2065" i="2"/>
  <c r="C2066" i="2" l="1"/>
  <c r="D2066" i="2" l="1"/>
  <c r="I2066" i="2" s="1"/>
  <c r="Z2066" i="2" s="1"/>
  <c r="AA2066" i="2"/>
  <c r="K2066" i="2" l="1"/>
  <c r="N2066" i="2" s="1"/>
  <c r="L2066" i="2"/>
  <c r="J2066" i="2"/>
  <c r="M2066" i="2" s="1"/>
  <c r="AB2066" i="2"/>
  <c r="AC2066" i="2" s="1"/>
  <c r="O2066" i="2" l="1"/>
  <c r="Q2066" i="2" s="1"/>
  <c r="R2066" i="2" s="1"/>
  <c r="S2066" i="2" s="1"/>
  <c r="T2066" i="2" s="1"/>
  <c r="U2066" i="2" l="1"/>
  <c r="X2066" i="2" s="1"/>
  <c r="Y2066" i="2" s="1"/>
  <c r="G2066" i="2"/>
  <c r="C2067" i="2" l="1"/>
  <c r="D2067" i="2" l="1"/>
  <c r="I2067" i="2" s="1"/>
  <c r="Z2067" i="2" s="1"/>
  <c r="AA2067" i="2"/>
  <c r="L2067" i="2" l="1"/>
  <c r="J2067" i="2"/>
  <c r="M2067" i="2" s="1"/>
  <c r="K2067" i="2"/>
  <c r="N2067" i="2" s="1"/>
  <c r="AB2067" i="2"/>
  <c r="AC2067" i="2" s="1"/>
  <c r="O2067" i="2" l="1"/>
  <c r="Q2067" i="2" s="1"/>
  <c r="R2067" i="2" s="1"/>
  <c r="S2067" i="2" s="1"/>
  <c r="T2067" i="2" s="1"/>
  <c r="U2067" i="2" l="1"/>
  <c r="X2067" i="2" s="1"/>
  <c r="Y2067" i="2" s="1"/>
  <c r="G2067" i="2"/>
  <c r="C2068" i="2" l="1"/>
  <c r="D2068" i="2" l="1"/>
  <c r="I2068" i="2" s="1"/>
  <c r="Z2068" i="2" s="1"/>
  <c r="AA2068" i="2"/>
  <c r="K2068" i="2" l="1"/>
  <c r="N2068" i="2" s="1"/>
  <c r="L2068" i="2"/>
  <c r="J2068" i="2"/>
  <c r="M2068" i="2" s="1"/>
  <c r="AB2068" i="2"/>
  <c r="AC2068" i="2" s="1"/>
  <c r="O2068" i="2" l="1"/>
  <c r="Q2068" i="2" s="1"/>
  <c r="R2068" i="2" s="1"/>
  <c r="S2068" i="2" s="1"/>
  <c r="T2068" i="2" s="1"/>
  <c r="U2068" i="2" l="1"/>
  <c r="X2068" i="2" s="1"/>
  <c r="Y2068" i="2" s="1"/>
  <c r="G2068" i="2"/>
  <c r="C2069" i="2" l="1"/>
  <c r="D2069" i="2" l="1"/>
  <c r="I2069" i="2" s="1"/>
  <c r="Z2069" i="2" s="1"/>
  <c r="AA2069" i="2"/>
  <c r="AB2069" i="2" l="1"/>
  <c r="AC2069" i="2" s="1"/>
  <c r="L2069" i="2"/>
  <c r="K2069" i="2"/>
  <c r="N2069" i="2" s="1"/>
  <c r="J2069" i="2"/>
  <c r="M2069" i="2" s="1"/>
  <c r="O2069" i="2" l="1"/>
  <c r="Q2069" i="2" s="1"/>
  <c r="R2069" i="2" s="1"/>
  <c r="S2069" i="2" s="1"/>
  <c r="T2069" i="2" s="1"/>
  <c r="U2069" i="2" l="1"/>
  <c r="X2069" i="2" s="1"/>
  <c r="Y2069" i="2" s="1"/>
  <c r="G2069" i="2"/>
  <c r="C2070" i="2" l="1"/>
  <c r="D2070" i="2" l="1"/>
  <c r="I2070" i="2" s="1"/>
  <c r="Z2070" i="2" s="1"/>
  <c r="AA2070" i="2"/>
  <c r="K2070" i="2" l="1"/>
  <c r="N2070" i="2" s="1"/>
  <c r="L2070" i="2"/>
  <c r="J2070" i="2"/>
  <c r="M2070" i="2" s="1"/>
  <c r="AB2070" i="2"/>
  <c r="AC2070" i="2" s="1"/>
  <c r="O2070" i="2" l="1"/>
  <c r="Q2070" i="2" s="1"/>
  <c r="R2070" i="2" s="1"/>
  <c r="S2070" i="2" s="1"/>
  <c r="T2070" i="2" s="1"/>
  <c r="U2070" i="2" l="1"/>
  <c r="X2070" i="2" s="1"/>
  <c r="Y2070" i="2" s="1"/>
  <c r="G2070" i="2"/>
  <c r="C2071" i="2" l="1"/>
  <c r="D2071" i="2" l="1"/>
  <c r="I2071" i="2" s="1"/>
  <c r="Z2071" i="2" s="1"/>
  <c r="AA2071" i="2"/>
  <c r="K2071" i="2" l="1"/>
  <c r="N2071" i="2" s="1"/>
  <c r="L2071" i="2"/>
  <c r="J2071" i="2"/>
  <c r="M2071" i="2" s="1"/>
  <c r="AB2071" i="2"/>
  <c r="AC2071" i="2" s="1"/>
  <c r="O2071" i="2" l="1"/>
  <c r="Q2071" i="2" s="1"/>
  <c r="R2071" i="2" s="1"/>
  <c r="S2071" i="2" s="1"/>
  <c r="T2071" i="2" s="1"/>
  <c r="U2071" i="2" l="1"/>
  <c r="X2071" i="2" s="1"/>
  <c r="Y2071" i="2" s="1"/>
  <c r="G2071" i="2"/>
  <c r="C2072" i="2" l="1"/>
  <c r="D2072" i="2" l="1"/>
  <c r="I2072" i="2" s="1"/>
  <c r="Z2072" i="2" s="1"/>
  <c r="AA2072" i="2"/>
  <c r="K2072" i="2" l="1"/>
  <c r="N2072" i="2" s="1"/>
  <c r="L2072" i="2"/>
  <c r="J2072" i="2"/>
  <c r="M2072" i="2" s="1"/>
  <c r="AB2072" i="2"/>
  <c r="AC2072" i="2" s="1"/>
  <c r="O2072" i="2" l="1"/>
  <c r="Q2072" i="2" s="1"/>
  <c r="R2072" i="2" s="1"/>
  <c r="S2072" i="2" s="1"/>
  <c r="T2072" i="2" s="1"/>
  <c r="U2072" i="2" l="1"/>
  <c r="X2072" i="2" s="1"/>
  <c r="Y2072" i="2" s="1"/>
  <c r="G2072" i="2"/>
  <c r="C2073" i="2" l="1"/>
  <c r="D2073" i="2" l="1"/>
  <c r="I2073" i="2" s="1"/>
  <c r="Z2073" i="2" s="1"/>
  <c r="AA2073" i="2"/>
  <c r="AB2073" i="2" l="1"/>
  <c r="AC2073" i="2" s="1"/>
  <c r="K2073" i="2"/>
  <c r="N2073" i="2" s="1"/>
  <c r="L2073" i="2"/>
  <c r="J2073" i="2"/>
  <c r="M2073" i="2" s="1"/>
  <c r="O2073" i="2" l="1"/>
  <c r="Q2073" i="2" s="1"/>
  <c r="R2073" i="2" s="1"/>
  <c r="S2073" i="2" s="1"/>
  <c r="T2073" i="2" s="1"/>
  <c r="U2073" i="2" l="1"/>
  <c r="X2073" i="2" s="1"/>
  <c r="Y2073" i="2" s="1"/>
  <c r="G2073" i="2"/>
  <c r="C2074" i="2" l="1"/>
  <c r="D2074" i="2" l="1"/>
  <c r="I2074" i="2" s="1"/>
  <c r="Z2074" i="2" s="1"/>
  <c r="AA2074" i="2"/>
  <c r="AB2074" i="2" l="1"/>
  <c r="AC2074" i="2" s="1"/>
  <c r="K2074" i="2"/>
  <c r="N2074" i="2" s="1"/>
  <c r="L2074" i="2"/>
  <c r="J2074" i="2"/>
  <c r="M2074" i="2" s="1"/>
  <c r="O2074" i="2" l="1"/>
  <c r="Q2074" i="2" s="1"/>
  <c r="R2074" i="2" s="1"/>
  <c r="S2074" i="2" s="1"/>
  <c r="T2074" i="2" s="1"/>
  <c r="U2074" i="2" l="1"/>
  <c r="X2074" i="2" s="1"/>
  <c r="Y2074" i="2" s="1"/>
  <c r="C2075" i="2" s="1"/>
  <c r="G2074" i="2"/>
  <c r="D2075" i="2" l="1"/>
  <c r="I2075" i="2" s="1"/>
  <c r="Z2075" i="2" s="1"/>
  <c r="AA2075" i="2"/>
  <c r="K2075" i="2" l="1"/>
  <c r="N2075" i="2" s="1"/>
  <c r="J2075" i="2"/>
  <c r="M2075" i="2" s="1"/>
  <c r="L2075" i="2"/>
  <c r="AB2075" i="2"/>
  <c r="AC2075" i="2" s="1"/>
  <c r="O2075" i="2" l="1"/>
  <c r="Q2075" i="2" s="1"/>
  <c r="R2075" i="2" s="1"/>
  <c r="S2075" i="2" s="1"/>
  <c r="T2075" i="2" s="1"/>
  <c r="U2075" i="2" l="1"/>
  <c r="X2075" i="2" s="1"/>
  <c r="Y2075" i="2" s="1"/>
  <c r="G2075" i="2"/>
  <c r="C2076" i="2" l="1"/>
  <c r="D2076" i="2" l="1"/>
  <c r="I2076" i="2" s="1"/>
  <c r="Z2076" i="2" s="1"/>
  <c r="AA2076" i="2"/>
  <c r="AB2076" i="2" l="1"/>
  <c r="AC2076" i="2" s="1"/>
  <c r="K2076" i="2"/>
  <c r="N2076" i="2" s="1"/>
  <c r="L2076" i="2"/>
  <c r="J2076" i="2"/>
  <c r="M2076" i="2" s="1"/>
  <c r="O2076" i="2" l="1"/>
  <c r="Q2076" i="2" s="1"/>
  <c r="R2076" i="2" s="1"/>
  <c r="S2076" i="2" s="1"/>
  <c r="T2076" i="2" s="1"/>
  <c r="U2076" i="2" l="1"/>
  <c r="X2076" i="2" s="1"/>
  <c r="Y2076" i="2" s="1"/>
  <c r="G2076" i="2"/>
  <c r="C2077" i="2" l="1"/>
  <c r="D2077" i="2" l="1"/>
  <c r="I2077" i="2" s="1"/>
  <c r="Z2077" i="2" s="1"/>
  <c r="AA2077" i="2"/>
  <c r="AB2077" i="2" l="1"/>
  <c r="AC2077" i="2" s="1"/>
  <c r="K2077" i="2"/>
  <c r="N2077" i="2" s="1"/>
  <c r="L2077" i="2"/>
  <c r="J2077" i="2"/>
  <c r="M2077" i="2" s="1"/>
  <c r="O2077" i="2" l="1"/>
  <c r="Q2077" i="2" s="1"/>
  <c r="R2077" i="2" s="1"/>
  <c r="S2077" i="2" s="1"/>
  <c r="T2077" i="2" s="1"/>
  <c r="U2077" i="2" l="1"/>
  <c r="X2077" i="2" s="1"/>
  <c r="Y2077" i="2" s="1"/>
  <c r="G2077" i="2"/>
  <c r="C2078" i="2" l="1"/>
  <c r="D2078" i="2" l="1"/>
  <c r="I2078" i="2" s="1"/>
  <c r="Z2078" i="2" s="1"/>
  <c r="AA2078" i="2"/>
  <c r="K2078" i="2" l="1"/>
  <c r="N2078" i="2" s="1"/>
  <c r="L2078" i="2"/>
  <c r="J2078" i="2"/>
  <c r="M2078" i="2" s="1"/>
  <c r="AB2078" i="2"/>
  <c r="AC2078" i="2" s="1"/>
  <c r="O2078" i="2" l="1"/>
  <c r="Q2078" i="2" s="1"/>
  <c r="R2078" i="2" s="1"/>
  <c r="S2078" i="2" s="1"/>
  <c r="T2078" i="2" s="1"/>
  <c r="U2078" i="2" l="1"/>
  <c r="X2078" i="2" s="1"/>
  <c r="Y2078" i="2" s="1"/>
  <c r="G2078" i="2"/>
  <c r="C2079" i="2" l="1"/>
  <c r="D2079" i="2" l="1"/>
  <c r="I2079" i="2" s="1"/>
  <c r="Z2079" i="2" s="1"/>
  <c r="AA2079" i="2"/>
  <c r="AB2079" i="2" l="1"/>
  <c r="AC2079" i="2" s="1"/>
  <c r="K2079" i="2"/>
  <c r="N2079" i="2" s="1"/>
  <c r="L2079" i="2"/>
  <c r="J2079" i="2"/>
  <c r="M2079" i="2" s="1"/>
  <c r="O2079" i="2" l="1"/>
  <c r="Q2079" i="2" s="1"/>
  <c r="R2079" i="2" s="1"/>
  <c r="S2079" i="2" s="1"/>
  <c r="T2079" i="2" s="1"/>
  <c r="U2079" i="2" l="1"/>
  <c r="X2079" i="2" s="1"/>
  <c r="Y2079" i="2" s="1"/>
  <c r="G2079" i="2"/>
  <c r="C2080" i="2" l="1"/>
  <c r="D2080" i="2" l="1"/>
  <c r="I2080" i="2" s="1"/>
  <c r="Z2080" i="2" s="1"/>
  <c r="AA2080" i="2"/>
  <c r="AB2080" i="2" l="1"/>
  <c r="AC2080" i="2" s="1"/>
  <c r="L2080" i="2"/>
  <c r="K2080" i="2"/>
  <c r="N2080" i="2" s="1"/>
  <c r="J2080" i="2"/>
  <c r="M2080" i="2" s="1"/>
  <c r="O2080" i="2" l="1"/>
  <c r="Q2080" i="2" s="1"/>
  <c r="R2080" i="2" s="1"/>
  <c r="S2080" i="2" s="1"/>
  <c r="T2080" i="2" s="1"/>
  <c r="U2080" i="2" l="1"/>
  <c r="X2080" i="2" s="1"/>
  <c r="Y2080" i="2" s="1"/>
  <c r="G2080" i="2"/>
  <c r="C2081" i="2" l="1"/>
  <c r="D2081" i="2" l="1"/>
  <c r="I2081" i="2" s="1"/>
  <c r="Z2081" i="2" s="1"/>
  <c r="AA2081" i="2"/>
  <c r="L2081" i="2" l="1"/>
  <c r="K2081" i="2"/>
  <c r="N2081" i="2" s="1"/>
  <c r="J2081" i="2"/>
  <c r="M2081" i="2" s="1"/>
  <c r="AB2081" i="2"/>
  <c r="AC2081" i="2" s="1"/>
  <c r="O2081" i="2" l="1"/>
  <c r="Q2081" i="2" s="1"/>
  <c r="R2081" i="2" s="1"/>
  <c r="S2081" i="2" s="1"/>
  <c r="T2081" i="2" s="1"/>
  <c r="U2081" i="2" l="1"/>
  <c r="X2081" i="2" s="1"/>
  <c r="Y2081" i="2" s="1"/>
  <c r="G2081" i="2"/>
  <c r="C2082" i="2" l="1"/>
  <c r="D2082" i="2" l="1"/>
  <c r="I2082" i="2" s="1"/>
  <c r="Z2082" i="2" s="1"/>
  <c r="AA2082" i="2"/>
  <c r="K2082" i="2" l="1"/>
  <c r="N2082" i="2" s="1"/>
  <c r="L2082" i="2"/>
  <c r="AB2082" i="2"/>
  <c r="AC2082" i="2" s="1"/>
  <c r="J2082" i="2"/>
  <c r="M2082" i="2" s="1"/>
  <c r="O2082" i="2" l="1"/>
  <c r="Q2082" i="2" s="1"/>
  <c r="R2082" i="2" s="1"/>
  <c r="S2082" i="2" s="1"/>
  <c r="T2082" i="2" s="1"/>
  <c r="U2082" i="2" l="1"/>
  <c r="X2082" i="2" s="1"/>
  <c r="Y2082" i="2" s="1"/>
  <c r="C2083" i="2" s="1"/>
  <c r="G2082" i="2"/>
  <c r="D2083" i="2" l="1"/>
  <c r="I2083" i="2" s="1"/>
  <c r="Z2083" i="2" s="1"/>
  <c r="AA2083" i="2"/>
  <c r="K2083" i="2" l="1"/>
  <c r="N2083" i="2" s="1"/>
  <c r="L2083" i="2"/>
  <c r="J2083" i="2"/>
  <c r="M2083" i="2" s="1"/>
  <c r="AB2083" i="2"/>
  <c r="AC2083" i="2" s="1"/>
  <c r="O2083" i="2" l="1"/>
  <c r="Q2083" i="2" s="1"/>
  <c r="R2083" i="2" s="1"/>
  <c r="S2083" i="2" s="1"/>
  <c r="T2083" i="2" s="1"/>
  <c r="U2083" i="2" l="1"/>
  <c r="X2083" i="2" s="1"/>
  <c r="Y2083" i="2" s="1"/>
  <c r="G2083" i="2"/>
  <c r="C2084" i="2" l="1"/>
  <c r="D2084" i="2" l="1"/>
  <c r="I2084" i="2" s="1"/>
  <c r="Z2084" i="2" s="1"/>
  <c r="AA2084" i="2"/>
  <c r="AB2084" i="2" l="1"/>
  <c r="AC2084" i="2" s="1"/>
  <c r="K2084" i="2"/>
  <c r="N2084" i="2" s="1"/>
  <c r="L2084" i="2"/>
  <c r="J2084" i="2"/>
  <c r="M2084" i="2" s="1"/>
  <c r="O2084" i="2" l="1"/>
  <c r="Q2084" i="2" s="1"/>
  <c r="R2084" i="2" s="1"/>
  <c r="S2084" i="2" s="1"/>
  <c r="T2084" i="2" s="1"/>
  <c r="U2084" i="2" l="1"/>
  <c r="X2084" i="2" s="1"/>
  <c r="Y2084" i="2" s="1"/>
  <c r="G2084" i="2"/>
  <c r="C2085" i="2" l="1"/>
  <c r="D2085" i="2" l="1"/>
  <c r="I2085" i="2" s="1"/>
  <c r="Z2085" i="2" s="1"/>
  <c r="AA2085" i="2"/>
  <c r="K2085" i="2" l="1"/>
  <c r="N2085" i="2" s="1"/>
  <c r="AB2085" i="2"/>
  <c r="AC2085" i="2" s="1"/>
  <c r="L2085" i="2"/>
  <c r="J2085" i="2"/>
  <c r="M2085" i="2" s="1"/>
  <c r="O2085" i="2" l="1"/>
  <c r="Q2085" i="2" s="1"/>
  <c r="R2085" i="2" s="1"/>
  <c r="S2085" i="2" s="1"/>
  <c r="T2085" i="2" s="1"/>
  <c r="U2085" i="2" l="1"/>
  <c r="X2085" i="2" s="1"/>
  <c r="Y2085" i="2" s="1"/>
  <c r="G2085" i="2"/>
  <c r="C2086" i="2" l="1"/>
  <c r="D2086" i="2" l="1"/>
  <c r="I2086" i="2" s="1"/>
  <c r="Z2086" i="2" s="1"/>
  <c r="AA2086" i="2"/>
  <c r="AB2086" i="2" l="1"/>
  <c r="AC2086" i="2" s="1"/>
  <c r="L2086" i="2"/>
  <c r="K2086" i="2"/>
  <c r="N2086" i="2" s="1"/>
  <c r="J2086" i="2"/>
  <c r="M2086" i="2" s="1"/>
  <c r="O2086" i="2" l="1"/>
  <c r="Q2086" i="2" s="1"/>
  <c r="R2086" i="2" s="1"/>
  <c r="S2086" i="2" s="1"/>
  <c r="T2086" i="2" s="1"/>
  <c r="U2086" i="2" l="1"/>
  <c r="X2086" i="2" s="1"/>
  <c r="Y2086" i="2" s="1"/>
  <c r="G2086" i="2"/>
  <c r="C2087" i="2" l="1"/>
  <c r="D2087" i="2" l="1"/>
  <c r="I2087" i="2" s="1"/>
  <c r="Z2087" i="2" s="1"/>
  <c r="AA2087" i="2"/>
  <c r="K2087" i="2" l="1"/>
  <c r="N2087" i="2" s="1"/>
  <c r="L2087" i="2"/>
  <c r="J2087" i="2"/>
  <c r="M2087" i="2" s="1"/>
  <c r="AB2087" i="2"/>
  <c r="AC2087" i="2" s="1"/>
  <c r="O2087" i="2" l="1"/>
  <c r="Q2087" i="2" s="1"/>
  <c r="R2087" i="2" s="1"/>
  <c r="S2087" i="2" s="1"/>
  <c r="T2087" i="2" s="1"/>
  <c r="U2087" i="2" l="1"/>
  <c r="X2087" i="2" s="1"/>
  <c r="Y2087" i="2" s="1"/>
  <c r="G2087" i="2"/>
  <c r="C2088" i="2" l="1"/>
  <c r="D2088" i="2" l="1"/>
  <c r="I2088" i="2" s="1"/>
  <c r="Z2088" i="2" s="1"/>
  <c r="AA2088" i="2"/>
  <c r="K2088" i="2" l="1"/>
  <c r="N2088" i="2" s="1"/>
  <c r="L2088" i="2"/>
  <c r="J2088" i="2"/>
  <c r="M2088" i="2" s="1"/>
  <c r="AB2088" i="2"/>
  <c r="AC2088" i="2" s="1"/>
  <c r="O2088" i="2" l="1"/>
  <c r="Q2088" i="2" s="1"/>
  <c r="R2088" i="2" s="1"/>
  <c r="S2088" i="2" s="1"/>
  <c r="T2088" i="2" s="1"/>
  <c r="U2088" i="2" l="1"/>
  <c r="X2088" i="2" s="1"/>
  <c r="Y2088" i="2" s="1"/>
  <c r="G2088" i="2"/>
  <c r="C2089" i="2" l="1"/>
  <c r="D2089" i="2" l="1"/>
  <c r="I2089" i="2" s="1"/>
  <c r="Z2089" i="2" s="1"/>
  <c r="AA2089" i="2"/>
  <c r="L2089" i="2" l="1"/>
  <c r="K2089" i="2"/>
  <c r="N2089" i="2" s="1"/>
  <c r="J2089" i="2"/>
  <c r="M2089" i="2" s="1"/>
  <c r="AB2089" i="2"/>
  <c r="AC2089" i="2" s="1"/>
  <c r="O2089" i="2" l="1"/>
  <c r="Q2089" i="2" s="1"/>
  <c r="R2089" i="2" s="1"/>
  <c r="S2089" i="2" s="1"/>
  <c r="T2089" i="2" s="1"/>
  <c r="U2089" i="2" l="1"/>
  <c r="X2089" i="2" s="1"/>
  <c r="Y2089" i="2" s="1"/>
  <c r="G2089" i="2"/>
  <c r="C2090" i="2" l="1"/>
  <c r="D2090" i="2" l="1"/>
  <c r="I2090" i="2" s="1"/>
  <c r="Z2090" i="2" s="1"/>
  <c r="AA2090" i="2"/>
  <c r="K2090" i="2" l="1"/>
  <c r="N2090" i="2" s="1"/>
  <c r="L2090" i="2"/>
  <c r="J2090" i="2"/>
  <c r="M2090" i="2" s="1"/>
  <c r="AB2090" i="2"/>
  <c r="AC2090" i="2" s="1"/>
  <c r="O2090" i="2" l="1"/>
  <c r="Q2090" i="2" s="1"/>
  <c r="R2090" i="2" s="1"/>
  <c r="S2090" i="2" s="1"/>
  <c r="T2090" i="2" s="1"/>
  <c r="U2090" i="2" l="1"/>
  <c r="X2090" i="2" s="1"/>
  <c r="Y2090" i="2" s="1"/>
  <c r="G2090" i="2"/>
  <c r="C2091" i="2" l="1"/>
  <c r="D2091" i="2" l="1"/>
  <c r="I2091" i="2" s="1"/>
  <c r="Z2091" i="2" s="1"/>
  <c r="AA2091" i="2"/>
  <c r="K2091" i="2" l="1"/>
  <c r="N2091" i="2" s="1"/>
  <c r="J2091" i="2"/>
  <c r="M2091" i="2" s="1"/>
  <c r="L2091" i="2"/>
  <c r="AB2091" i="2"/>
  <c r="AC2091" i="2" s="1"/>
  <c r="O2091" i="2" l="1"/>
  <c r="Q2091" i="2" s="1"/>
  <c r="R2091" i="2" s="1"/>
  <c r="S2091" i="2" s="1"/>
  <c r="T2091" i="2" s="1"/>
  <c r="U2091" i="2" l="1"/>
  <c r="X2091" i="2" s="1"/>
  <c r="Y2091" i="2" s="1"/>
  <c r="G2091" i="2"/>
  <c r="C2092" i="2" l="1"/>
  <c r="D2092" i="2" l="1"/>
  <c r="I2092" i="2" s="1"/>
  <c r="Z2092" i="2" s="1"/>
  <c r="AA2092" i="2"/>
  <c r="K2092" i="2" l="1"/>
  <c r="N2092" i="2" s="1"/>
  <c r="L2092" i="2"/>
  <c r="J2092" i="2"/>
  <c r="M2092" i="2" s="1"/>
  <c r="AB2092" i="2"/>
  <c r="AC2092" i="2" s="1"/>
  <c r="O2092" i="2" l="1"/>
  <c r="Q2092" i="2" s="1"/>
  <c r="R2092" i="2" s="1"/>
  <c r="S2092" i="2" s="1"/>
  <c r="T2092" i="2" s="1"/>
  <c r="U2092" i="2" l="1"/>
  <c r="X2092" i="2" s="1"/>
  <c r="Y2092" i="2" s="1"/>
  <c r="G2092" i="2"/>
  <c r="C2093" i="2" l="1"/>
  <c r="D2093" i="2" l="1"/>
  <c r="I2093" i="2" s="1"/>
  <c r="Z2093" i="2" s="1"/>
  <c r="AA2093" i="2"/>
  <c r="K2093" i="2" l="1"/>
  <c r="N2093" i="2" s="1"/>
  <c r="L2093" i="2"/>
  <c r="J2093" i="2"/>
  <c r="M2093" i="2" s="1"/>
  <c r="AB2093" i="2"/>
  <c r="AC2093" i="2" s="1"/>
  <c r="O2093" i="2" l="1"/>
  <c r="Q2093" i="2" s="1"/>
  <c r="R2093" i="2" s="1"/>
  <c r="S2093" i="2" s="1"/>
  <c r="T2093" i="2" s="1"/>
  <c r="U2093" i="2" l="1"/>
  <c r="X2093" i="2" s="1"/>
  <c r="Y2093" i="2" s="1"/>
  <c r="G2093" i="2"/>
  <c r="C2094" i="2" l="1"/>
  <c r="D2094" i="2" l="1"/>
  <c r="I2094" i="2" s="1"/>
  <c r="Z2094" i="2" s="1"/>
  <c r="AA2094" i="2"/>
  <c r="K2094" i="2" l="1"/>
  <c r="N2094" i="2" s="1"/>
  <c r="L2094" i="2"/>
  <c r="J2094" i="2"/>
  <c r="M2094" i="2" s="1"/>
  <c r="AB2094" i="2"/>
  <c r="AC2094" i="2" s="1"/>
  <c r="O2094" i="2" l="1"/>
  <c r="Q2094" i="2" s="1"/>
  <c r="R2094" i="2" s="1"/>
  <c r="S2094" i="2" s="1"/>
  <c r="T2094" i="2" s="1"/>
  <c r="U2094" i="2" l="1"/>
  <c r="X2094" i="2" s="1"/>
  <c r="Y2094" i="2" s="1"/>
  <c r="G2094" i="2"/>
  <c r="C2095" i="2" l="1"/>
  <c r="D2095" i="2" l="1"/>
  <c r="I2095" i="2" s="1"/>
  <c r="Z2095" i="2" s="1"/>
  <c r="AA2095" i="2"/>
  <c r="K2095" i="2" l="1"/>
  <c r="N2095" i="2" s="1"/>
  <c r="L2095" i="2"/>
  <c r="J2095" i="2"/>
  <c r="M2095" i="2" s="1"/>
  <c r="AB2095" i="2"/>
  <c r="AC2095" i="2" s="1"/>
  <c r="O2095" i="2" l="1"/>
  <c r="Q2095" i="2" s="1"/>
  <c r="R2095" i="2" s="1"/>
  <c r="S2095" i="2" s="1"/>
  <c r="T2095" i="2" s="1"/>
  <c r="U2095" i="2" l="1"/>
  <c r="X2095" i="2" s="1"/>
  <c r="Y2095" i="2" s="1"/>
  <c r="G2095" i="2"/>
  <c r="C2096" i="2" l="1"/>
  <c r="D2096" i="2" l="1"/>
  <c r="I2096" i="2" s="1"/>
  <c r="Z2096" i="2" s="1"/>
  <c r="AA2096" i="2"/>
  <c r="K2096" i="2" l="1"/>
  <c r="N2096" i="2" s="1"/>
  <c r="L2096" i="2"/>
  <c r="J2096" i="2"/>
  <c r="M2096" i="2" s="1"/>
  <c r="AB2096" i="2"/>
  <c r="AC2096" i="2" s="1"/>
  <c r="O2096" i="2" l="1"/>
  <c r="Q2096" i="2" s="1"/>
  <c r="R2096" i="2" s="1"/>
  <c r="S2096" i="2" s="1"/>
  <c r="T2096" i="2" s="1"/>
  <c r="U2096" i="2" l="1"/>
  <c r="X2096" i="2" s="1"/>
  <c r="Y2096" i="2" s="1"/>
  <c r="G2096" i="2"/>
  <c r="C2097" i="2" l="1"/>
  <c r="D2097" i="2" l="1"/>
  <c r="I2097" i="2" s="1"/>
  <c r="Z2097" i="2" s="1"/>
  <c r="AA2097" i="2"/>
  <c r="K2097" i="2" l="1"/>
  <c r="N2097" i="2" s="1"/>
  <c r="L2097" i="2"/>
  <c r="J2097" i="2"/>
  <c r="M2097" i="2" s="1"/>
  <c r="AB2097" i="2"/>
  <c r="AC2097" i="2" s="1"/>
  <c r="O2097" i="2" l="1"/>
  <c r="Q2097" i="2" s="1"/>
  <c r="R2097" i="2" s="1"/>
  <c r="S2097" i="2" s="1"/>
  <c r="T2097" i="2" s="1"/>
  <c r="U2097" i="2" l="1"/>
  <c r="X2097" i="2" s="1"/>
  <c r="Y2097" i="2" s="1"/>
  <c r="G2097" i="2"/>
  <c r="C2098" i="2" l="1"/>
  <c r="D2098" i="2" l="1"/>
  <c r="I2098" i="2" s="1"/>
  <c r="Z2098" i="2" s="1"/>
  <c r="AA2098" i="2"/>
  <c r="L2098" i="2" l="1"/>
  <c r="J2098" i="2"/>
  <c r="M2098" i="2" s="1"/>
  <c r="K2098" i="2"/>
  <c r="N2098" i="2" s="1"/>
  <c r="AB2098" i="2"/>
  <c r="AC2098" i="2" s="1"/>
  <c r="O2098" i="2" l="1"/>
  <c r="Q2098" i="2" s="1"/>
  <c r="R2098" i="2" s="1"/>
  <c r="S2098" i="2" s="1"/>
  <c r="T2098" i="2" s="1"/>
  <c r="U2098" i="2" l="1"/>
  <c r="X2098" i="2" s="1"/>
  <c r="Y2098" i="2" s="1"/>
  <c r="G2098" i="2"/>
  <c r="C2099" i="2" l="1"/>
  <c r="D2099" i="2" l="1"/>
  <c r="I2099" i="2" s="1"/>
  <c r="Z2099" i="2" s="1"/>
  <c r="AA2099" i="2"/>
  <c r="K2099" i="2" l="1"/>
  <c r="N2099" i="2" s="1"/>
  <c r="L2099" i="2"/>
  <c r="J2099" i="2"/>
  <c r="M2099" i="2" s="1"/>
  <c r="AB2099" i="2"/>
  <c r="AC2099" i="2" s="1"/>
  <c r="O2099" i="2" l="1"/>
  <c r="Q2099" i="2" s="1"/>
  <c r="R2099" i="2" s="1"/>
  <c r="S2099" i="2" s="1"/>
  <c r="T2099" i="2" s="1"/>
  <c r="U2099" i="2" l="1"/>
  <c r="X2099" i="2" s="1"/>
  <c r="Y2099" i="2" s="1"/>
  <c r="G2099" i="2"/>
  <c r="C2100" i="2" l="1"/>
  <c r="D2100" i="2" l="1"/>
  <c r="I2100" i="2" s="1"/>
  <c r="Z2100" i="2" s="1"/>
  <c r="AA2100" i="2"/>
  <c r="K2100" i="2" l="1"/>
  <c r="N2100" i="2" s="1"/>
  <c r="L2100" i="2"/>
  <c r="J2100" i="2"/>
  <c r="M2100" i="2" s="1"/>
  <c r="AB2100" i="2"/>
  <c r="AC2100" i="2" s="1"/>
  <c r="O2100" i="2" l="1"/>
  <c r="Q2100" i="2" s="1"/>
  <c r="R2100" i="2" s="1"/>
  <c r="S2100" i="2" s="1"/>
  <c r="T2100" i="2" s="1"/>
  <c r="U2100" i="2" l="1"/>
  <c r="X2100" i="2" s="1"/>
  <c r="Y2100" i="2" s="1"/>
  <c r="G2100" i="2"/>
  <c r="C2101" i="2" l="1"/>
  <c r="D2101" i="2" l="1"/>
  <c r="I2101" i="2" s="1"/>
  <c r="Z2101" i="2" s="1"/>
  <c r="AA2101" i="2"/>
  <c r="K2101" i="2" l="1"/>
  <c r="N2101" i="2" s="1"/>
  <c r="L2101" i="2"/>
  <c r="J2101" i="2"/>
  <c r="M2101" i="2" s="1"/>
  <c r="AB2101" i="2"/>
  <c r="AC2101" i="2" s="1"/>
  <c r="O2101" i="2" l="1"/>
  <c r="Q2101" i="2" s="1"/>
  <c r="R2101" i="2" s="1"/>
  <c r="S2101" i="2" s="1"/>
  <c r="T2101" i="2" s="1"/>
  <c r="U2101" i="2" l="1"/>
  <c r="X2101" i="2" s="1"/>
  <c r="Y2101" i="2" s="1"/>
  <c r="G2101" i="2"/>
  <c r="C2102" i="2" l="1"/>
  <c r="D2102" i="2" l="1"/>
  <c r="I2102" i="2" s="1"/>
  <c r="Z2102" i="2" s="1"/>
  <c r="AA2102" i="2"/>
  <c r="K2102" i="2" l="1"/>
  <c r="N2102" i="2" s="1"/>
  <c r="L2102" i="2"/>
  <c r="J2102" i="2"/>
  <c r="M2102" i="2" s="1"/>
  <c r="AB2102" i="2"/>
  <c r="AC2102" i="2" s="1"/>
  <c r="O2102" i="2" l="1"/>
  <c r="Q2102" i="2" s="1"/>
  <c r="R2102" i="2" s="1"/>
  <c r="S2102" i="2" s="1"/>
  <c r="T2102" i="2" s="1"/>
  <c r="U2102" i="2" l="1"/>
  <c r="X2102" i="2" s="1"/>
  <c r="Y2102" i="2" s="1"/>
  <c r="G2102" i="2"/>
  <c r="C2103" i="2"/>
  <c r="D2103" i="2" l="1"/>
  <c r="I2103" i="2" s="1"/>
  <c r="Z2103" i="2" s="1"/>
  <c r="AA2103" i="2"/>
  <c r="K2103" i="2" l="1"/>
  <c r="N2103" i="2" s="1"/>
  <c r="L2103" i="2"/>
  <c r="J2103" i="2"/>
  <c r="M2103" i="2" s="1"/>
  <c r="AB2103" i="2"/>
  <c r="AC2103" i="2" s="1"/>
  <c r="O2103" i="2" l="1"/>
  <c r="Q2103" i="2" s="1"/>
  <c r="R2103" i="2" s="1"/>
  <c r="S2103" i="2" s="1"/>
  <c r="T2103" i="2" s="1"/>
  <c r="U2103" i="2" l="1"/>
  <c r="X2103" i="2" s="1"/>
  <c r="Y2103" i="2" s="1"/>
  <c r="G2103" i="2"/>
  <c r="C2104" i="2" l="1"/>
  <c r="D2104" i="2" l="1"/>
  <c r="I2104" i="2" s="1"/>
  <c r="Z2104" i="2" s="1"/>
  <c r="AA2104" i="2"/>
  <c r="K2104" i="2" l="1"/>
  <c r="N2104" i="2" s="1"/>
  <c r="L2104" i="2"/>
  <c r="J2104" i="2"/>
  <c r="M2104" i="2" s="1"/>
  <c r="AB2104" i="2"/>
  <c r="AC2104" i="2" s="1"/>
  <c r="O2104" i="2" l="1"/>
  <c r="Q2104" i="2" s="1"/>
  <c r="R2104" i="2" s="1"/>
  <c r="S2104" i="2" s="1"/>
  <c r="T2104" i="2" s="1"/>
  <c r="U2104" i="2" l="1"/>
  <c r="X2104" i="2" s="1"/>
  <c r="Y2104" i="2" s="1"/>
  <c r="G2104" i="2"/>
  <c r="C2105" i="2" l="1"/>
  <c r="D2105" i="2" l="1"/>
  <c r="I2105" i="2" s="1"/>
  <c r="Z2105" i="2" s="1"/>
  <c r="AA2105" i="2"/>
  <c r="L2105" i="2" l="1"/>
  <c r="K2105" i="2"/>
  <c r="N2105" i="2" s="1"/>
  <c r="J2105" i="2"/>
  <c r="M2105" i="2" s="1"/>
  <c r="AB2105" i="2"/>
  <c r="AC2105" i="2" s="1"/>
  <c r="O2105" i="2" l="1"/>
  <c r="Q2105" i="2" s="1"/>
  <c r="R2105" i="2" s="1"/>
  <c r="S2105" i="2" s="1"/>
  <c r="T2105" i="2" s="1"/>
  <c r="U2105" i="2" l="1"/>
  <c r="X2105" i="2" s="1"/>
  <c r="Y2105" i="2" s="1"/>
  <c r="G2105" i="2"/>
  <c r="C2106" i="2" l="1"/>
  <c r="D2106" i="2" l="1"/>
  <c r="I2106" i="2" s="1"/>
  <c r="Z2106" i="2" s="1"/>
  <c r="AA2106" i="2"/>
  <c r="K2106" i="2" l="1"/>
  <c r="N2106" i="2" s="1"/>
  <c r="L2106" i="2"/>
  <c r="J2106" i="2"/>
  <c r="M2106" i="2" s="1"/>
  <c r="AB2106" i="2"/>
  <c r="AC2106" i="2" s="1"/>
  <c r="O2106" i="2" l="1"/>
  <c r="Q2106" i="2" s="1"/>
  <c r="R2106" i="2" s="1"/>
  <c r="S2106" i="2" s="1"/>
  <c r="T2106" i="2" s="1"/>
  <c r="U2106" i="2" l="1"/>
  <c r="X2106" i="2" s="1"/>
  <c r="Y2106" i="2" s="1"/>
  <c r="C2107" i="2" s="1"/>
  <c r="G2106" i="2"/>
  <c r="D2107" i="2" l="1"/>
  <c r="I2107" i="2" s="1"/>
  <c r="Z2107" i="2" s="1"/>
  <c r="AA2107" i="2"/>
  <c r="L2107" i="2" l="1"/>
  <c r="K2107" i="2"/>
  <c r="N2107" i="2" s="1"/>
  <c r="J2107" i="2"/>
  <c r="M2107" i="2" s="1"/>
  <c r="AB2107" i="2"/>
  <c r="AC2107" i="2" s="1"/>
  <c r="O2107" i="2" l="1"/>
  <c r="Q2107" i="2" s="1"/>
  <c r="R2107" i="2" s="1"/>
  <c r="S2107" i="2" s="1"/>
  <c r="T2107" i="2" s="1"/>
  <c r="U2107" i="2" s="1"/>
  <c r="X2107" i="2" s="1"/>
  <c r="Y2107" i="2" s="1"/>
  <c r="C2108" i="2" s="1"/>
  <c r="G2107" i="2" l="1"/>
  <c r="D2108" i="2"/>
  <c r="I2108" i="2" s="1"/>
  <c r="Z2108" i="2" s="1"/>
  <c r="AA2108" i="2"/>
  <c r="K2108" i="2" l="1"/>
  <c r="N2108" i="2" s="1"/>
  <c r="J2108" i="2"/>
  <c r="M2108" i="2" s="1"/>
  <c r="L2108" i="2"/>
  <c r="AB2108" i="2"/>
  <c r="AC2108" i="2" s="1"/>
  <c r="O2108" i="2" l="1"/>
  <c r="Q2108" i="2" s="1"/>
  <c r="R2108" i="2" s="1"/>
  <c r="S2108" i="2" s="1"/>
  <c r="T2108" i="2" s="1"/>
  <c r="U2108" i="2" s="1"/>
  <c r="X2108" i="2" s="1"/>
  <c r="Y2108" i="2" s="1"/>
  <c r="G2108" i="2" l="1"/>
  <c r="C2109" i="2"/>
  <c r="D2109" i="2" l="1"/>
  <c r="I2109" i="2" s="1"/>
  <c r="Z2109" i="2" s="1"/>
  <c r="AA2109" i="2"/>
  <c r="K2109" i="2" l="1"/>
  <c r="N2109" i="2" s="1"/>
  <c r="L2109" i="2"/>
  <c r="J2109" i="2"/>
  <c r="M2109" i="2" s="1"/>
  <c r="AB2109" i="2"/>
  <c r="AC2109" i="2" s="1"/>
  <c r="O2109" i="2" l="1"/>
  <c r="Q2109" i="2" s="1"/>
  <c r="R2109" i="2" s="1"/>
  <c r="S2109" i="2" s="1"/>
  <c r="T2109" i="2" s="1"/>
  <c r="U2109" i="2" l="1"/>
  <c r="X2109" i="2" s="1"/>
  <c r="Y2109" i="2" s="1"/>
  <c r="G2109" i="2"/>
  <c r="C2110" i="2" l="1"/>
  <c r="D2110" i="2" l="1"/>
  <c r="I2110" i="2" s="1"/>
  <c r="Z2110" i="2" s="1"/>
  <c r="AA2110" i="2"/>
  <c r="K2110" i="2" l="1"/>
  <c r="N2110" i="2" s="1"/>
  <c r="L2110" i="2"/>
  <c r="J2110" i="2"/>
  <c r="M2110" i="2" s="1"/>
  <c r="AB2110" i="2"/>
  <c r="AC2110" i="2" s="1"/>
  <c r="O2110" i="2" l="1"/>
  <c r="Q2110" i="2" s="1"/>
  <c r="R2110" i="2" s="1"/>
  <c r="S2110" i="2" s="1"/>
  <c r="T2110" i="2" s="1"/>
  <c r="U2110" i="2" l="1"/>
  <c r="X2110" i="2" s="1"/>
  <c r="Y2110" i="2" s="1"/>
  <c r="G2110" i="2"/>
  <c r="C2111" i="2" l="1"/>
  <c r="D2111" i="2" l="1"/>
  <c r="I2111" i="2" s="1"/>
  <c r="Z2111" i="2" s="1"/>
  <c r="AA2111" i="2"/>
  <c r="K2111" i="2" l="1"/>
  <c r="N2111" i="2" s="1"/>
  <c r="L2111" i="2"/>
  <c r="J2111" i="2"/>
  <c r="M2111" i="2" s="1"/>
  <c r="AB2111" i="2"/>
  <c r="AC2111" i="2" s="1"/>
  <c r="O2111" i="2" l="1"/>
  <c r="Q2111" i="2" s="1"/>
  <c r="R2111" i="2" s="1"/>
  <c r="S2111" i="2" s="1"/>
  <c r="T2111" i="2" s="1"/>
  <c r="U2111" i="2" l="1"/>
  <c r="X2111" i="2" s="1"/>
  <c r="Y2111" i="2" s="1"/>
  <c r="G2111" i="2"/>
  <c r="C2112" i="2" l="1"/>
  <c r="D2112" i="2" l="1"/>
  <c r="I2112" i="2" s="1"/>
  <c r="Z2112" i="2" s="1"/>
  <c r="AA2112" i="2"/>
  <c r="L2112" i="2" l="1"/>
  <c r="K2112" i="2"/>
  <c r="N2112" i="2" s="1"/>
  <c r="J2112" i="2"/>
  <c r="M2112" i="2" s="1"/>
  <c r="AB2112" i="2"/>
  <c r="AC2112" i="2" s="1"/>
  <c r="O2112" i="2" l="1"/>
  <c r="Q2112" i="2" s="1"/>
  <c r="R2112" i="2" s="1"/>
  <c r="S2112" i="2" l="1"/>
  <c r="T2112" i="2" s="1"/>
  <c r="U2112" i="2" l="1"/>
  <c r="X2112" i="2" s="1"/>
  <c r="Y2112" i="2" s="1"/>
  <c r="C2113" i="2" s="1"/>
  <c r="D2113" i="2" l="1"/>
  <c r="I2113" i="2" s="1"/>
  <c r="Z2113" i="2" s="1"/>
  <c r="AA2113" i="2"/>
  <c r="G2112" i="2"/>
  <c r="K2113" i="2" l="1"/>
  <c r="N2113" i="2" s="1"/>
  <c r="L2113" i="2"/>
  <c r="J2113" i="2"/>
  <c r="M2113" i="2" s="1"/>
  <c r="AB2113" i="2"/>
  <c r="AC2113" i="2" s="1"/>
  <c r="O2113" i="2" l="1"/>
  <c r="Q2113" i="2" s="1"/>
  <c r="R2113" i="2" s="1"/>
  <c r="S2113" i="2" s="1"/>
  <c r="T2113" i="2" s="1"/>
  <c r="U2113" i="2" s="1"/>
  <c r="X2113" i="2" s="1"/>
  <c r="Y2113" i="2" s="1"/>
  <c r="G2113" i="2" l="1"/>
  <c r="C2114" i="2"/>
  <c r="D2114" i="2" l="1"/>
  <c r="I2114" i="2" s="1"/>
  <c r="Z2114" i="2" s="1"/>
  <c r="AA2114" i="2"/>
  <c r="L2114" i="2" l="1"/>
  <c r="K2114" i="2"/>
  <c r="N2114" i="2" s="1"/>
  <c r="J2114" i="2"/>
  <c r="M2114" i="2" s="1"/>
  <c r="AB2114" i="2"/>
  <c r="AC2114" i="2" s="1"/>
  <c r="O2114" i="2" l="1"/>
  <c r="Q2114" i="2" s="1"/>
  <c r="R2114" i="2" s="1"/>
  <c r="S2114" i="2" s="1"/>
  <c r="T2114" i="2" s="1"/>
  <c r="U2114" i="2" l="1"/>
  <c r="X2114" i="2" s="1"/>
  <c r="Y2114" i="2" s="1"/>
  <c r="G2114" i="2"/>
  <c r="C2115" i="2" l="1"/>
  <c r="D2115" i="2" l="1"/>
  <c r="I2115" i="2" s="1"/>
  <c r="Z2115" i="2" s="1"/>
  <c r="AA2115" i="2"/>
  <c r="K2115" i="2" l="1"/>
  <c r="N2115" i="2" s="1"/>
  <c r="L2115" i="2"/>
  <c r="J2115" i="2"/>
  <c r="M2115" i="2" s="1"/>
  <c r="AB2115" i="2"/>
  <c r="AC2115" i="2" s="1"/>
  <c r="O2115" i="2" l="1"/>
  <c r="Q2115" i="2" s="1"/>
  <c r="R2115" i="2" s="1"/>
  <c r="S2115" i="2" s="1"/>
  <c r="T2115" i="2" s="1"/>
  <c r="U2115" i="2" l="1"/>
  <c r="X2115" i="2" s="1"/>
  <c r="Y2115" i="2" s="1"/>
  <c r="C2116" i="2" s="1"/>
  <c r="G2115" i="2"/>
  <c r="D2116" i="2" l="1"/>
  <c r="I2116" i="2" s="1"/>
  <c r="Z2116" i="2" s="1"/>
  <c r="Z2123" i="2" s="1"/>
  <c r="AA2116" i="2"/>
  <c r="Z2118" i="2" l="1"/>
  <c r="AG9" i="2" s="1"/>
  <c r="Z2122" i="2"/>
  <c r="AG14" i="2" s="1"/>
  <c r="Z2120" i="2"/>
  <c r="AG12" i="2" s="1"/>
  <c r="Z2121" i="2"/>
  <c r="AG13" i="2" s="1"/>
  <c r="Z2119" i="2"/>
  <c r="AG10" i="2" s="1"/>
  <c r="L2116" i="2"/>
  <c r="K2116" i="2"/>
  <c r="N2116" i="2" s="1"/>
  <c r="J2116" i="2"/>
  <c r="M2116" i="2" s="1"/>
  <c r="AB2116" i="2"/>
  <c r="AC2116" i="2" l="1"/>
  <c r="AC2118" i="2" s="1" a="1"/>
  <c r="AC2118" i="2" s="1"/>
  <c r="AG11" i="2" s="1"/>
  <c r="O2116" i="2"/>
  <c r="Q2116" i="2" s="1"/>
  <c r="R2116" i="2" s="1"/>
  <c r="S2116" i="2" s="1"/>
  <c r="T2116" i="2" s="1"/>
  <c r="U2116" i="2" s="1"/>
  <c r="X2116" i="2" s="1"/>
  <c r="Y2116" i="2" s="1"/>
  <c r="G2116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<sst xmlns="http://schemas.openxmlformats.org/spreadsheetml/2006/main" count="99" uniqueCount="87">
  <si>
    <t>Direct</t>
  </si>
  <si>
    <t>E = PV - SP</t>
  </si>
  <si>
    <t>Indirect</t>
  </si>
  <si>
    <t>E = SP - PV</t>
  </si>
  <si>
    <t>Level max, m</t>
  </si>
  <si>
    <t>P</t>
  </si>
  <si>
    <t>PD</t>
  </si>
  <si>
    <t>PI</t>
  </si>
  <si>
    <t>PID</t>
  </si>
  <si>
    <t>Fin - Fus</t>
  </si>
  <si>
    <t>t, s</t>
  </si>
  <si>
    <t>t, min</t>
  </si>
  <si>
    <t>PV, m</t>
  </si>
  <si>
    <t>SP, m</t>
  </si>
  <si>
    <t>Level min, m</t>
  </si>
  <si>
    <t>4 &lt; CO &lt; 20</t>
  </si>
  <si>
    <t>CO, mA</t>
  </si>
  <si>
    <t>Cin, mA</t>
  </si>
  <si>
    <t>C sp, mA</t>
  </si>
  <si>
    <t>% vlv</t>
  </si>
  <si>
    <t>Diametro, m</t>
  </si>
  <si>
    <t>Control valve</t>
  </si>
  <si>
    <t>Fail open</t>
  </si>
  <si>
    <t>Fail close</t>
  </si>
  <si>
    <t>Controller action</t>
  </si>
  <si>
    <t>Diameter, m</t>
  </si>
  <si>
    <t>Dead time, s</t>
  </si>
  <si>
    <t>Integral on(1)/off(0)</t>
  </si>
  <si>
    <t>Error</t>
  </si>
  <si>
    <t>Proportional action</t>
  </si>
  <si>
    <t>Integral action</t>
  </si>
  <si>
    <t>Derivative action</t>
  </si>
  <si>
    <t>Fin, mc/h</t>
  </si>
  <si>
    <t>D, mc/h</t>
  </si>
  <si>
    <t>Fout=Fin at t=0, mc/h</t>
  </si>
  <si>
    <t>PID CONTROLLER SIMULATOR</t>
  </si>
  <si>
    <t>Where:</t>
  </si>
  <si>
    <t>-</t>
  </si>
  <si>
    <t xml:space="preserve">Opening valve t=0,% </t>
  </si>
  <si>
    <t>INPUT DATA</t>
  </si>
  <si>
    <t>OUTPUT DATA</t>
  </si>
  <si>
    <t xml:space="preserve">Set Point (SP), m </t>
  </si>
  <si>
    <t>This worksheet simulate a simple level control in a tank. The algoritm PID, for discrete values, is used to simulate the process:</t>
  </si>
  <si>
    <t>At t = 0 it takes a step disturbance on the discharge line by means of the pump (refer to sheet "Calculation", cell J24)</t>
  </si>
  <si>
    <t>Through mass balance the actual level (Present Value) is calculated (refer to sheet "Calculation", cells C44:C2116). Obviously in real case there is a Level Trasmitter that "read" and communicate at the controller the PV.</t>
  </si>
  <si>
    <t>It is possible to put in the system a dead time (refer to sheet "Calculation", cell J25) just to see the effect on the PID controller.</t>
  </si>
  <si>
    <t>The algoritm PID determines the control action on the control valve that modify the inlet flowrate.</t>
  </si>
  <si>
    <t>The control valve has a linear characteristic: Fin= % opening valve / 100 * Fmax, in.</t>
  </si>
  <si>
    <t>Note: this excel file simulates an "academic" version of the PID controller.</t>
  </si>
  <si>
    <t>------------&gt;</t>
  </si>
  <si>
    <t>Air to open</t>
  </si>
  <si>
    <t>Air to close</t>
  </si>
  <si>
    <t>It was cosidered that the controller has in input (Cin) and in output (CO) the variables according to the standard 4-20 mA.</t>
  </si>
  <si>
    <t>Vlv at t=0,%</t>
  </si>
  <si>
    <t>Fout, mc/h</t>
  </si>
  <si>
    <t>Sum</t>
  </si>
  <si>
    <t>To disable the derivative action is sufficient to set Td = 0 (refer to sheet "Calculation", cell J8) while to disable the integral action set value 0 in the cell J9, sheet "Calculation".</t>
  </si>
  <si>
    <t>∆t = 1s</t>
  </si>
  <si>
    <t>CO corr, mA</t>
  </si>
  <si>
    <t>It is only used to calculate the PV; in real case PV comes from Level Transmitter</t>
  </si>
  <si>
    <r>
      <t>K</t>
    </r>
    <r>
      <rPr>
        <b/>
        <vertAlign val="subscript"/>
        <sz val="14"/>
        <color indexed="15"/>
        <rFont val="Arial"/>
        <family val="2"/>
      </rPr>
      <t>P</t>
    </r>
    <r>
      <rPr>
        <b/>
        <sz val="14"/>
        <color indexed="15"/>
        <rFont val="Arial"/>
        <family val="2"/>
      </rPr>
      <t xml:space="preserve"> </t>
    </r>
  </si>
  <si>
    <r>
      <t>T</t>
    </r>
    <r>
      <rPr>
        <b/>
        <vertAlign val="subscript"/>
        <sz val="14"/>
        <color indexed="15"/>
        <rFont val="Arial"/>
        <family val="2"/>
      </rPr>
      <t>I</t>
    </r>
    <r>
      <rPr>
        <b/>
        <sz val="14"/>
        <color indexed="15"/>
        <rFont val="Arial"/>
        <family val="2"/>
      </rPr>
      <t xml:space="preserve">, s </t>
    </r>
  </si>
  <si>
    <r>
      <t>T</t>
    </r>
    <r>
      <rPr>
        <b/>
        <vertAlign val="subscript"/>
        <sz val="14"/>
        <color indexed="15"/>
        <rFont val="Arial"/>
        <family val="2"/>
      </rPr>
      <t>D</t>
    </r>
    <r>
      <rPr>
        <b/>
        <sz val="14"/>
        <color indexed="15"/>
        <rFont val="Arial"/>
        <family val="2"/>
      </rPr>
      <t xml:space="preserve">, s </t>
    </r>
  </si>
  <si>
    <r>
      <t>Section, m</t>
    </r>
    <r>
      <rPr>
        <b/>
        <vertAlign val="superscript"/>
        <sz val="14"/>
        <color indexed="35"/>
        <rFont val="Arial"/>
        <family val="2"/>
      </rPr>
      <t>2</t>
    </r>
    <r>
      <rPr>
        <b/>
        <sz val="14"/>
        <color indexed="35"/>
        <rFont val="Arial"/>
        <family val="2"/>
      </rPr>
      <t xml:space="preserve">  </t>
    </r>
  </si>
  <si>
    <t>DO NOT TOUCH BELOW VALUES</t>
  </si>
  <si>
    <t xml:space="preserve">   If PV &gt; SP then CO (controller output signal) increase</t>
  </si>
  <si>
    <t xml:space="preserve">   If PV &gt; SP then CO (controller output signal) decrease</t>
  </si>
  <si>
    <r>
      <t xml:space="preserve">Sampling time </t>
    </r>
    <r>
      <rPr>
        <sz val="14"/>
        <color theme="1"/>
        <rFont val="Calibri"/>
        <family val="2"/>
      </rPr>
      <t>∆t</t>
    </r>
    <r>
      <rPr>
        <sz val="14"/>
        <color theme="1"/>
        <rFont val="Calibri"/>
        <family val="2"/>
        <scheme val="minor"/>
      </rPr>
      <t xml:space="preserve"> is equal to 1 s. The system is initially in a steady state with settable input flow rate equal to output flowrate (refer to sheet "Calculation", cell J21).</t>
    </r>
  </si>
  <si>
    <t>Ei Absolute</t>
  </si>
  <si>
    <t>Del PV</t>
  </si>
  <si>
    <t>abs del</t>
  </si>
  <si>
    <t>change of sign</t>
  </si>
  <si>
    <t>KP</t>
  </si>
  <si>
    <t>Ti</t>
  </si>
  <si>
    <t>TD</t>
  </si>
  <si>
    <t>Total</t>
  </si>
  <si>
    <t>Max</t>
  </si>
  <si>
    <t>Jitter</t>
  </si>
  <si>
    <t>First Quartile</t>
  </si>
  <si>
    <t>Second Quartile</t>
  </si>
  <si>
    <t>Third Quartile</t>
  </si>
  <si>
    <t>Q1</t>
  </si>
  <si>
    <t>Q2</t>
  </si>
  <si>
    <t>Q3</t>
  </si>
  <si>
    <t>MaxTrail</t>
  </si>
  <si>
    <t>Disturbance, T/h</t>
  </si>
  <si>
    <t>F max in, T/h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</si>
</sst>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2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2"/>
      <color theme="1"/>
      <name val="Calibri"/>
      <family val="2"/>
      <scheme val="minor"/>
    </font>
    <font>
      <sz val="14"/>
      <name val="Arial"/>
      <family val="2"/>
    </font>
    <font>
      <b/>
      <sz val="14"/>
      <color indexed="8"/>
      <name val="Arial"/>
      <family val="2"/>
    </font>
    <font>
      <b/>
      <sz val="14"/>
      <color indexed="15"/>
      <name val="Arial"/>
      <family val="2"/>
    </font>
    <font>
      <b/>
      <vertAlign val="subscript"/>
      <sz val="14"/>
      <color indexed="15"/>
      <name val="Arial"/>
      <family val="2"/>
    </font>
    <font>
      <b/>
      <sz val="14"/>
      <color indexed="13"/>
      <name val="Arial"/>
      <family val="2"/>
    </font>
    <font>
      <b/>
      <sz val="14"/>
      <color indexed="35"/>
      <name val="Arial"/>
      <family val="2"/>
    </font>
    <font>
      <b/>
      <vertAlign val="superscript"/>
      <sz val="14"/>
      <color indexed="35"/>
      <name val="Arial"/>
      <family val="2"/>
    </font>
    <font>
      <b/>
      <sz val="12"/>
      <name val="Arial"/>
      <family val="2"/>
    </font>
    <font>
      <b/>
      <sz val="12"/>
      <color rgb="FF0070C0"/>
      <name val="Arial"/>
      <family val="2"/>
    </font>
    <font>
      <b/>
      <sz val="12"/>
      <color rgb="FF7030A0"/>
      <name val="Arial"/>
      <family val="2"/>
    </font>
    <font>
      <b/>
      <sz val="16"/>
      <color rgb="FFFFFF00"/>
      <name val="Arial"/>
      <family val="2"/>
    </font>
    <font>
      <b/>
      <sz val="16"/>
      <color indexed="8"/>
      <name val="Arial"/>
      <family val="2"/>
    </font>
    <font>
      <b/>
      <sz val="18"/>
      <color rgb="FFFF0000"/>
      <name val="Arial"/>
      <family val="2"/>
    </font>
    <font>
      <sz val="14"/>
      <color theme="1"/>
      <name val="Calibri"/>
      <family val="2"/>
      <scheme val="minor"/>
    </font>
    <font>
      <sz val="14"/>
      <color theme="1"/>
      <name val="Calibri"/>
      <family val="2"/>
    </font>
    <font>
      <b/>
      <sz val="22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02">
    <xf numFmtId="0" fontId="0" fillId="0" borderId="0" xfId="0"/>
    <xf numFmtId="0" fontId="1" fillId="2" borderId="0" xfId="1" applyFill="1"/>
    <xf numFmtId="0" fontId="2" fillId="2" borderId="0" xfId="1" applyFont="1" applyFill="1"/>
    <xf numFmtId="0" fontId="2" fillId="2" borderId="0" xfId="1" applyFont="1" applyFill="1" applyAlignment="1">
      <alignment horizontal="center"/>
    </xf>
    <xf numFmtId="0" fontId="1" fillId="2" borderId="0" xfId="1" applyFill="1" applyAlignment="1">
      <alignment horizontal="center"/>
    </xf>
    <xf numFmtId="164" fontId="1" fillId="0" borderId="0" xfId="1" applyNumberFormat="1" applyAlignment="1">
      <alignment horizontal="center"/>
    </xf>
    <xf numFmtId="0" fontId="1" fillId="0" borderId="0" xfId="1"/>
    <xf numFmtId="0" fontId="1" fillId="0" borderId="0" xfId="1" applyAlignment="1">
      <alignment horizontal="center"/>
    </xf>
    <xf numFmtId="0" fontId="1" fillId="0" borderId="0" xfId="1" applyAlignment="1">
      <alignment horizontal="right"/>
    </xf>
    <xf numFmtId="0" fontId="2" fillId="2" borderId="0" xfId="1" quotePrefix="1" applyFont="1" applyFill="1" applyAlignment="1">
      <alignment horizontal="center"/>
    </xf>
    <xf numFmtId="164" fontId="2" fillId="0" borderId="0" xfId="1" applyNumberFormat="1" applyFont="1" applyAlignment="1">
      <alignment horizontal="center"/>
    </xf>
    <xf numFmtId="0" fontId="1" fillId="2" borderId="0" xfId="1" applyFill="1" applyProtection="1">
      <protection locked="0"/>
    </xf>
    <xf numFmtId="0" fontId="2" fillId="2" borderId="0" xfId="1" applyFont="1" applyFill="1" applyAlignment="1" applyProtection="1">
      <alignment horizontal="center"/>
      <protection locked="0"/>
    </xf>
    <xf numFmtId="164" fontId="2" fillId="0" borderId="0" xfId="1" applyNumberFormat="1" applyFont="1" applyAlignment="1" applyProtection="1">
      <alignment horizontal="center"/>
      <protection locked="0"/>
    </xf>
    <xf numFmtId="0" fontId="1" fillId="0" borderId="0" xfId="1" quotePrefix="1" applyAlignment="1">
      <alignment horizontal="left"/>
    </xf>
    <xf numFmtId="164" fontId="1" fillId="0" borderId="11" xfId="1" applyNumberFormat="1" applyBorder="1" applyAlignment="1">
      <alignment horizontal="center" vertical="center"/>
    </xf>
    <xf numFmtId="0" fontId="1" fillId="0" borderId="11" xfId="1" applyBorder="1" applyAlignment="1">
      <alignment horizontal="center" vertical="center"/>
    </xf>
    <xf numFmtId="0" fontId="1" fillId="0" borderId="11" xfId="1" applyBorder="1"/>
    <xf numFmtId="164" fontId="1" fillId="0" borderId="13" xfId="1" applyNumberFormat="1" applyBorder="1" applyAlignment="1">
      <alignment horizontal="center"/>
    </xf>
    <xf numFmtId="0" fontId="1" fillId="0" borderId="11" xfId="1" applyBorder="1" applyAlignment="1">
      <alignment horizontal="center"/>
    </xf>
    <xf numFmtId="0" fontId="1" fillId="7" borderId="0" xfId="1" applyFill="1"/>
    <xf numFmtId="0" fontId="1" fillId="7" borderId="0" xfId="1" applyFill="1" applyAlignment="1">
      <alignment horizontal="center"/>
    </xf>
    <xf numFmtId="0" fontId="1" fillId="7" borderId="11" xfId="1" applyFill="1" applyBorder="1"/>
    <xf numFmtId="0" fontId="1" fillId="7" borderId="11" xfId="1" applyFill="1" applyBorder="1" applyAlignment="1">
      <alignment horizontal="center"/>
    </xf>
    <xf numFmtId="0" fontId="1" fillId="7" borderId="11" xfId="1" quotePrefix="1" applyFill="1" applyBorder="1" applyAlignment="1">
      <alignment horizontal="center"/>
    </xf>
    <xf numFmtId="2" fontId="1" fillId="0" borderId="0" xfId="1" applyNumberFormat="1" applyAlignment="1">
      <alignment horizontal="center"/>
    </xf>
    <xf numFmtId="165" fontId="1" fillId="0" borderId="0" xfId="1" applyNumberFormat="1" applyAlignment="1">
      <alignment horizontal="center"/>
    </xf>
    <xf numFmtId="166" fontId="1" fillId="0" borderId="0" xfId="1" applyNumberFormat="1" applyAlignment="1">
      <alignment horizontal="center"/>
    </xf>
    <xf numFmtId="0" fontId="1" fillId="0" borderId="0" xfId="1" applyBorder="1" applyAlignment="1">
      <alignment horizontal="center"/>
    </xf>
    <xf numFmtId="0" fontId="1" fillId="0" borderId="0" xfId="1" applyAlignment="1">
      <alignment vertical="center"/>
    </xf>
    <xf numFmtId="0" fontId="1" fillId="0" borderId="0" xfId="1" quotePrefix="1"/>
    <xf numFmtId="0" fontId="1" fillId="0" borderId="0" xfId="1" applyFill="1" applyBorder="1" applyAlignment="1">
      <alignment horizontal="center" vertical="center" wrapText="1"/>
    </xf>
    <xf numFmtId="0" fontId="1" fillId="0" borderId="0" xfId="1" applyFill="1" applyAlignment="1">
      <alignment vertical="center"/>
    </xf>
    <xf numFmtId="0" fontId="1" fillId="0" borderId="0" xfId="1" applyAlignment="1">
      <alignment horizontal="center"/>
    </xf>
    <xf numFmtId="0" fontId="4" fillId="3" borderId="1" xfId="1" applyFont="1" applyFill="1" applyBorder="1" applyAlignment="1">
      <alignment horizontal="center"/>
    </xf>
    <xf numFmtId="0" fontId="4" fillId="3" borderId="2" xfId="1" applyFont="1" applyFill="1" applyBorder="1"/>
    <xf numFmtId="0" fontId="4" fillId="3" borderId="3" xfId="1" applyFont="1" applyFill="1" applyBorder="1" applyAlignment="1">
      <alignment horizontal="center"/>
    </xf>
    <xf numFmtId="0" fontId="4" fillId="3" borderId="4" xfId="1" applyFont="1" applyFill="1" applyBorder="1" applyAlignment="1">
      <alignment horizontal="center"/>
    </xf>
    <xf numFmtId="0" fontId="4" fillId="3" borderId="0" xfId="1" applyFont="1" applyFill="1"/>
    <xf numFmtId="0" fontId="5" fillId="4" borderId="5" xfId="1" applyFont="1" applyFill="1" applyBorder="1" applyAlignment="1">
      <alignment horizontal="center"/>
    </xf>
    <xf numFmtId="0" fontId="4" fillId="3" borderId="6" xfId="1" applyFont="1" applyFill="1" applyBorder="1" applyAlignment="1">
      <alignment horizontal="center"/>
    </xf>
    <xf numFmtId="0" fontId="6" fillId="3" borderId="0" xfId="1" quotePrefix="1" applyFont="1" applyFill="1" applyAlignment="1">
      <alignment horizontal="right"/>
    </xf>
    <xf numFmtId="0" fontId="8" fillId="5" borderId="5" xfId="1" applyFont="1" applyFill="1" applyBorder="1" applyAlignment="1" applyProtection="1">
      <alignment horizontal="center"/>
      <protection locked="0"/>
    </xf>
    <xf numFmtId="0" fontId="6" fillId="3" borderId="0" xfId="1" quotePrefix="1" applyFont="1" applyFill="1" applyAlignment="1" applyProtection="1">
      <alignment horizontal="right"/>
      <protection locked="0"/>
    </xf>
    <xf numFmtId="0" fontId="5" fillId="4" borderId="7" xfId="1" applyFont="1" applyFill="1" applyBorder="1" applyAlignment="1">
      <alignment horizontal="center"/>
    </xf>
    <xf numFmtId="0" fontId="4" fillId="3" borderId="0" xfId="1" applyFont="1" applyFill="1" applyBorder="1"/>
    <xf numFmtId="0" fontId="8" fillId="6" borderId="5" xfId="1" applyFont="1" applyFill="1" applyBorder="1" applyAlignment="1" applyProtection="1">
      <alignment horizontal="center"/>
      <protection locked="0"/>
    </xf>
    <xf numFmtId="0" fontId="8" fillId="6" borderId="7" xfId="1" applyFont="1" applyFill="1" applyBorder="1" applyAlignment="1" applyProtection="1">
      <alignment horizontal="center"/>
      <protection locked="0"/>
    </xf>
    <xf numFmtId="165" fontId="5" fillId="4" borderId="7" xfId="1" applyNumberFormat="1" applyFont="1" applyFill="1" applyBorder="1" applyAlignment="1">
      <alignment horizontal="center"/>
    </xf>
    <xf numFmtId="0" fontId="11" fillId="0" borderId="15" xfId="1" applyFont="1" applyBorder="1"/>
    <xf numFmtId="0" fontId="11" fillId="0" borderId="18" xfId="1" applyFont="1" applyBorder="1"/>
    <xf numFmtId="0" fontId="13" fillId="0" borderId="15" xfId="1" applyFont="1" applyBorder="1"/>
    <xf numFmtId="0" fontId="13" fillId="0" borderId="16" xfId="1" applyFont="1" applyBorder="1" applyAlignment="1">
      <alignment horizontal="center"/>
    </xf>
    <xf numFmtId="49" fontId="13" fillId="0" borderId="17" xfId="1" applyNumberFormat="1" applyFont="1" applyBorder="1" applyAlignment="1">
      <alignment horizontal="left" vertical="center"/>
    </xf>
    <xf numFmtId="0" fontId="13" fillId="0" borderId="18" xfId="1" applyFont="1" applyBorder="1"/>
    <xf numFmtId="0" fontId="13" fillId="0" borderId="11" xfId="1" applyFont="1" applyBorder="1" applyAlignment="1">
      <alignment horizontal="center"/>
    </xf>
    <xf numFmtId="49" fontId="13" fillId="0" borderId="19" xfId="1" applyNumberFormat="1" applyFont="1" applyBorder="1" applyAlignment="1">
      <alignment horizontal="left" vertical="center"/>
    </xf>
    <xf numFmtId="49" fontId="11" fillId="0" borderId="16" xfId="1" applyNumberFormat="1" applyFont="1" applyBorder="1"/>
    <xf numFmtId="0" fontId="11" fillId="0" borderId="17" xfId="1" applyFont="1" applyBorder="1" applyAlignment="1">
      <alignment horizontal="center"/>
    </xf>
    <xf numFmtId="0" fontId="12" fillId="0" borderId="0" xfId="1" applyFont="1"/>
    <xf numFmtId="49" fontId="11" fillId="0" borderId="11" xfId="1" applyNumberFormat="1" applyFont="1" applyBorder="1"/>
    <xf numFmtId="0" fontId="11" fillId="0" borderId="19" xfId="1" applyFont="1" applyBorder="1" applyAlignment="1">
      <alignment horizontal="center"/>
    </xf>
    <xf numFmtId="0" fontId="0" fillId="8" borderId="0" xfId="0" applyFill="1"/>
    <xf numFmtId="0" fontId="3" fillId="8" borderId="0" xfId="0" applyFont="1" applyFill="1" applyAlignment="1">
      <alignment horizontal="left"/>
    </xf>
    <xf numFmtId="0" fontId="3" fillId="8" borderId="0" xfId="0" applyFont="1" applyFill="1"/>
    <xf numFmtId="49" fontId="0" fillId="8" borderId="0" xfId="0" applyNumberFormat="1" applyFill="1" applyAlignment="1">
      <alignment horizontal="left" vertical="center"/>
    </xf>
    <xf numFmtId="49" fontId="3" fillId="8" borderId="0" xfId="0" applyNumberFormat="1" applyFont="1" applyFill="1" applyAlignment="1">
      <alignment vertical="center"/>
    </xf>
    <xf numFmtId="0" fontId="17" fillId="8" borderId="0" xfId="0" applyFont="1" applyFill="1"/>
    <xf numFmtId="49" fontId="17" fillId="8" borderId="0" xfId="0" applyNumberFormat="1" applyFont="1" applyFill="1" applyAlignment="1">
      <alignment horizontal="center" vertical="center"/>
    </xf>
    <xf numFmtId="49" fontId="17" fillId="8" borderId="0" xfId="0" applyNumberFormat="1" applyFont="1" applyFill="1" applyAlignment="1">
      <alignment horizontal="left" vertical="center" wrapText="1"/>
    </xf>
    <xf numFmtId="49" fontId="17" fillId="8" borderId="0" xfId="0" applyNumberFormat="1" applyFont="1" applyFill="1" applyAlignment="1">
      <alignment horizontal="left" vertical="center"/>
    </xf>
    <xf numFmtId="164" fontId="1" fillId="0" borderId="0" xfId="1" applyNumberFormat="1"/>
    <xf numFmtId="0" fontId="19" fillId="8" borderId="15" xfId="0" applyFont="1" applyFill="1" applyBorder="1" applyAlignment="1">
      <alignment horizontal="center" vertical="center"/>
    </xf>
    <xf numFmtId="0" fontId="20" fillId="8" borderId="16" xfId="0" applyFont="1" applyFill="1" applyBorder="1" applyAlignment="1">
      <alignment horizontal="center" vertical="center"/>
    </xf>
    <xf numFmtId="0" fontId="20" fillId="8" borderId="17" xfId="0" applyFont="1" applyFill="1" applyBorder="1" applyAlignment="1">
      <alignment horizontal="center" vertical="center"/>
    </xf>
    <xf numFmtId="0" fontId="20" fillId="8" borderId="18" xfId="0" applyFont="1" applyFill="1" applyBorder="1" applyAlignment="1">
      <alignment horizontal="center" vertical="center"/>
    </xf>
    <xf numFmtId="0" fontId="20" fillId="8" borderId="11" xfId="0" applyFont="1" applyFill="1" applyBorder="1" applyAlignment="1">
      <alignment horizontal="center" vertical="center"/>
    </xf>
    <xf numFmtId="0" fontId="20" fillId="8" borderId="19" xfId="0" applyFont="1" applyFill="1" applyBorder="1" applyAlignment="1">
      <alignment horizontal="center" vertical="center"/>
    </xf>
    <xf numFmtId="0" fontId="17" fillId="8" borderId="0" xfId="0" applyFont="1" applyFill="1" applyAlignment="1">
      <alignment horizontal="left"/>
    </xf>
    <xf numFmtId="49" fontId="17" fillId="8" borderId="0" xfId="0" applyNumberFormat="1" applyFont="1" applyFill="1" applyAlignment="1">
      <alignment horizontal="left" vertical="center"/>
    </xf>
    <xf numFmtId="49" fontId="17" fillId="8" borderId="0" xfId="0" applyNumberFormat="1" applyFont="1" applyFill="1" applyAlignment="1">
      <alignment horizontal="left" vertical="center" wrapText="1"/>
    </xf>
    <xf numFmtId="0" fontId="1" fillId="0" borderId="12" xfId="1" applyBorder="1" applyAlignment="1">
      <alignment horizontal="center" vertical="center" wrapText="1"/>
    </xf>
    <xf numFmtId="0" fontId="1" fillId="0" borderId="13" xfId="1" applyBorder="1" applyAlignment="1">
      <alignment horizontal="center" vertical="center" wrapText="1"/>
    </xf>
    <xf numFmtId="0" fontId="1" fillId="0" borderId="14" xfId="1" applyBorder="1" applyAlignment="1">
      <alignment horizontal="center" vertical="center" wrapText="1"/>
    </xf>
    <xf numFmtId="0" fontId="9" fillId="3" borderId="4" xfId="1" quotePrefix="1" applyFont="1" applyFill="1" applyBorder="1" applyAlignment="1">
      <alignment horizontal="right"/>
    </xf>
    <xf numFmtId="0" fontId="9" fillId="3" borderId="6" xfId="1" quotePrefix="1" applyFont="1" applyFill="1" applyBorder="1" applyAlignment="1">
      <alignment horizontal="right"/>
    </xf>
    <xf numFmtId="0" fontId="9" fillId="3" borderId="9" xfId="1" quotePrefix="1" applyFont="1" applyFill="1" applyBorder="1" applyAlignment="1">
      <alignment horizontal="right"/>
    </xf>
    <xf numFmtId="0" fontId="9" fillId="3" borderId="10" xfId="1" quotePrefix="1" applyFont="1" applyFill="1" applyBorder="1" applyAlignment="1">
      <alignment horizontal="right"/>
    </xf>
    <xf numFmtId="0" fontId="1" fillId="0" borderId="0" xfId="1" applyBorder="1" applyAlignment="1">
      <alignment horizontal="center" vertical="center" wrapText="1"/>
    </xf>
    <xf numFmtId="0" fontId="1" fillId="0" borderId="11" xfId="1" applyBorder="1" applyAlignment="1">
      <alignment horizontal="center" vertical="center" wrapText="1"/>
    </xf>
    <xf numFmtId="0" fontId="1" fillId="0" borderId="0" xfId="1" applyAlignment="1">
      <alignment horizontal="center"/>
    </xf>
    <xf numFmtId="0" fontId="1" fillId="0" borderId="11" xfId="1" applyBorder="1" applyAlignment="1">
      <alignment horizontal="center"/>
    </xf>
    <xf numFmtId="0" fontId="1" fillId="0" borderId="0" xfId="1" applyAlignment="1">
      <alignment horizontal="center" vertical="center"/>
    </xf>
    <xf numFmtId="0" fontId="16" fillId="0" borderId="0" xfId="1" applyFont="1" applyAlignment="1">
      <alignment horizontal="center"/>
    </xf>
    <xf numFmtId="0" fontId="6" fillId="3" borderId="4" xfId="1" quotePrefix="1" applyFont="1" applyFill="1" applyBorder="1" applyAlignment="1">
      <alignment horizontal="right"/>
    </xf>
    <xf numFmtId="0" fontId="6" fillId="3" borderId="6" xfId="1" quotePrefix="1" applyFont="1" applyFill="1" applyBorder="1" applyAlignment="1">
      <alignment horizontal="right"/>
    </xf>
    <xf numFmtId="0" fontId="14" fillId="6" borderId="8" xfId="1" applyFont="1" applyFill="1" applyBorder="1" applyAlignment="1" applyProtection="1">
      <alignment horizontal="center"/>
      <protection locked="0"/>
    </xf>
    <xf numFmtId="0" fontId="14" fillId="6" borderId="7" xfId="1" applyFont="1" applyFill="1" applyBorder="1" applyAlignment="1" applyProtection="1">
      <alignment horizontal="center"/>
      <protection locked="0"/>
    </xf>
    <xf numFmtId="0" fontId="6" fillId="3" borderId="9" xfId="1" quotePrefix="1" applyFont="1" applyFill="1" applyBorder="1" applyAlignment="1">
      <alignment horizontal="right"/>
    </xf>
    <xf numFmtId="0" fontId="6" fillId="3" borderId="10" xfId="1" quotePrefix="1" applyFont="1" applyFill="1" applyBorder="1" applyAlignment="1">
      <alignment horizontal="right"/>
    </xf>
    <xf numFmtId="0" fontId="15" fillId="4" borderId="8" xfId="1" applyFont="1" applyFill="1" applyBorder="1" applyAlignment="1">
      <alignment horizontal="center"/>
    </xf>
    <xf numFmtId="0" fontId="15" fillId="4" borderId="7" xfId="1" applyFont="1" applyFill="1" applyBorder="1" applyAlignment="1">
      <alignment horizontal="center"/>
    </xf>
  </cellXfs>
  <cellStyles count="2">
    <cellStyle name="Normal" xfId="0" builtinId="0"/>
    <cellStyle name="Normale_F313" xfId="1" xr:uid="{BBE41DC6-4B5E-48D0-AB42-E2B9D5EA34AA}"/>
  </cellStyles>
  <dxfs count="0"/>
  <tableStyles count="0" defaultTableStyle="TableStyleMedium2" defaultPivotStyle="PivotStyleLight16"/>
  <colors>
    <mruColors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98779134295228"/>
          <c:y val="0.12398042414355628"/>
          <c:w val="0.86681465038845729"/>
          <c:h val="0.7161500815660685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Calculation!$A$38</c:f>
              <c:strCache>
                <c:ptCount val="1"/>
                <c:pt idx="0">
                  <c:v>Controller PI - SP = 5 m - Kp = 13.9115567840042 - Ti = 10.282455014264 s - Td = 0 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Calculation!$B$44:$B$2116</c:f>
              <c:numCache>
                <c:formatCode>0.00</c:formatCode>
                <c:ptCount val="2073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</c:numCache>
            </c:numRef>
          </c:xVal>
          <c:yVal>
            <c:numRef>
              <c:f>Calculation!$C$44:$C$2116</c:f>
              <c:numCache>
                <c:formatCode>0.000</c:formatCode>
                <c:ptCount val="2073"/>
                <c:pt idx="0">
                  <c:v>5</c:v>
                </c:pt>
                <c:pt idx="1">
                  <c:v>5</c:v>
                </c:pt>
                <c:pt idx="2">
                  <c:v>4.9969387755102037</c:v>
                </c:pt>
                <c:pt idx="3">
                  <c:v>4.9938775510204083</c:v>
                </c:pt>
                <c:pt idx="4">
                  <c:v>4.9908640082193685</c:v>
                </c:pt>
                <c:pt idx="5">
                  <c:v>4.9879023732873531</c:v>
                </c:pt>
                <c:pt idx="6">
                  <c:v>4.9849961297137719</c:v>
                </c:pt>
                <c:pt idx="7">
                  <c:v>4.9821486293339126</c:v>
                </c:pt>
                <c:pt idx="8">
                  <c:v>4.9793630980626435</c:v>
                </c:pt>
                <c:pt idx="9">
                  <c:v>4.9766426331359224</c:v>
                </c:pt>
                <c:pt idx="10">
                  <c:v>4.9739902004447529</c:v>
                </c:pt>
                <c:pt idx="11">
                  <c:v>4.9714086320859412</c:v>
                </c:pt>
                <c:pt idx="12">
                  <c:v>4.9689006241320373</c:v>
                </c:pt>
                <c:pt idx="13">
                  <c:v>4.9664687346207428</c:v>
                </c:pt>
                <c:pt idx="14">
                  <c:v>4.9641153817637758</c:v>
                </c:pt>
                <c:pt idx="15">
                  <c:v>4.9618428423748275</c:v>
                </c:pt>
                <c:pt idx="16">
                  <c:v>4.9596532505159985</c:v>
                </c:pt>
                <c:pt idx="17">
                  <c:v>4.9575485963617423</c:v>
                </c:pt>
                <c:pt idx="18">
                  <c:v>4.9555307252791092</c:v>
                </c:pt>
                <c:pt idx="19">
                  <c:v>4.9536013371227616</c:v>
                </c:pt>
                <c:pt idx="20">
                  <c:v>4.9517619857429516</c:v>
                </c:pt>
                <c:pt idx="21">
                  <c:v>4.9500140787044007</c:v>
                </c:pt>
                <c:pt idx="22">
                  <c:v>4.9483588772137344</c:v>
                </c:pt>
                <c:pt idx="23">
                  <c:v>4.9467974962528469</c:v>
                </c:pt>
                <c:pt idx="24">
                  <c:v>4.9453309049153722</c:v>
                </c:pt>
                <c:pt idx="25">
                  <c:v>4.9439599269431103</c:v>
                </c:pt>
                <c:pt idx="26">
                  <c:v>4.9426852414591043</c:v>
                </c:pt>
                <c:pt idx="27">
                  <c:v>4.9415073838937538</c:v>
                </c:pt>
                <c:pt idx="28">
                  <c:v>4.9404267471001804</c:v>
                </c:pt>
                <c:pt idx="29">
                  <c:v>4.9394435826548246</c:v>
                </c:pt>
                <c:pt idx="30">
                  <c:v>4.9385580023390414</c:v>
                </c:pt>
                <c:pt idx="31">
                  <c:v>4.9377699797972747</c:v>
                </c:pt>
                <c:pt idx="32">
                  <c:v>4.9370793523671912</c:v>
                </c:pt>
                <c:pt idx="33">
                  <c:v>4.9364858230769864</c:v>
                </c:pt>
                <c:pt idx="34">
                  <c:v>4.9359889628048874</c:v>
                </c:pt>
                <c:pt idx="35">
                  <c:v>4.9355882125957189</c:v>
                </c:pt>
                <c:pt idx="36">
                  <c:v>4.9352828861292632</c:v>
                </c:pt>
                <c:pt idx="37">
                  <c:v>4.935072172334972</c:v>
                </c:pt>
                <c:pt idx="38">
                  <c:v>4.9349551381474699</c:v>
                </c:pt>
                <c:pt idx="39">
                  <c:v>4.9349307313971735</c:v>
                </c:pt>
                <c:pt idx="40">
                  <c:v>4.934997783830207</c:v>
                </c:pt>
                <c:pt idx="41">
                  <c:v>4.935155014251718</c:v>
                </c:pt>
                <c:pt idx="42">
                  <c:v>4.9354010317865837</c:v>
                </c:pt>
                <c:pt idx="43">
                  <c:v>4.9357343392514199</c:v>
                </c:pt>
                <c:pt idx="44">
                  <c:v>4.936153336631711</c:v>
                </c:pt>
                <c:pt idx="45">
                  <c:v>4.9366563246578563</c:v>
                </c:pt>
                <c:pt idx="46">
                  <c:v>4.9372415084738002</c:v>
                </c:pt>
                <c:pt idx="47">
                  <c:v>4.9379070013919399</c:v>
                </c:pt>
                <c:pt idx="48">
                  <c:v>4.9386508287279112</c:v>
                </c:pt>
                <c:pt idx="49">
                  <c:v>4.9394709317088488</c:v>
                </c:pt>
                <c:pt idx="50">
                  <c:v>4.9403651714486987</c:v>
                </c:pt>
                <c:pt idx="51">
                  <c:v>4.9413313329841371</c:v>
                </c:pt>
                <c:pt idx="52">
                  <c:v>4.9423671293646567</c:v>
                </c:pt>
                <c:pt idx="53">
                  <c:v>4.9434702057903923</c:v>
                </c:pt>
                <c:pt idx="54">
                  <c:v>4.9446381437912672</c:v>
                </c:pt>
                <c:pt idx="55">
                  <c:v>4.9458684654410705</c:v>
                </c:pt>
                <c:pt idx="56">
                  <c:v>4.9471586376001095</c:v>
                </c:pt>
                <c:pt idx="57">
                  <c:v>4.9485060761801245</c:v>
                </c:pt>
                <c:pt idx="58">
                  <c:v>4.9499081504252009</c:v>
                </c:pt>
                <c:pt idx="59">
                  <c:v>4.9513621872024762</c:v>
                </c:pt>
                <c:pt idx="60">
                  <c:v>4.9528654752965071</c:v>
                </c:pt>
                <c:pt idx="61">
                  <c:v>4.9544152697012249</c:v>
                </c:pt>
                <c:pt idx="62">
                  <c:v>4.9560087959035162</c:v>
                </c:pt>
                <c:pt idx="63">
                  <c:v>4.9576432541525168</c:v>
                </c:pt>
                <c:pt idx="64">
                  <c:v>4.9593158237088382</c:v>
                </c:pt>
                <c:pt idx="65">
                  <c:v>4.9610236670680328</c:v>
                </c:pt>
                <c:pt idx="66">
                  <c:v>4.962763934152715</c:v>
                </c:pt>
                <c:pt idx="67">
                  <c:v>4.964533766467869</c:v>
                </c:pt>
                <c:pt idx="68">
                  <c:v>4.9663303012140085</c:v>
                </c:pt>
                <c:pt idx="69">
                  <c:v>4.9681506753529741</c:v>
                </c:pt>
                <c:pt idx="70">
                  <c:v>4.9699920296212783</c:v>
                </c:pt>
                <c:pt idx="71">
                  <c:v>4.9718515124860678</c:v>
                </c:pt>
                <c:pt idx="72">
                  <c:v>4.9737262840389027</c:v>
                </c:pt>
                <c:pt idx="73">
                  <c:v>4.9756135198227076</c:v>
                </c:pt>
                <c:pt idx="74">
                  <c:v>4.9775104145873978</c:v>
                </c:pt>
                <c:pt idx="75">
                  <c:v>4.979414185969854</c:v>
                </c:pt>
                <c:pt idx="76">
                  <c:v>4.9813220780940597</c:v>
                </c:pt>
                <c:pt idx="77">
                  <c:v>4.9832313650874092</c:v>
                </c:pt>
                <c:pt idx="78">
                  <c:v>4.9851393545093448</c:v>
                </c:pt>
                <c:pt idx="79">
                  <c:v>4.9870433906886493</c:v>
                </c:pt>
                <c:pt idx="80">
                  <c:v>4.9889408579659191</c:v>
                </c:pt>
                <c:pt idx="81">
                  <c:v>4.9908291838379011</c:v>
                </c:pt>
                <c:pt idx="82">
                  <c:v>4.9927058420005581</c:v>
                </c:pt>
                <c:pt idx="83">
                  <c:v>4.994568355287921</c:v>
                </c:pt>
                <c:pt idx="84">
                  <c:v>4.9964142985039697</c:v>
                </c:pt>
                <c:pt idx="85">
                  <c:v>4.9982413011449447</c:v>
                </c:pt>
                <c:pt idx="86">
                  <c:v>5.0000470500097274</c:v>
                </c:pt>
                <c:pt idx="87">
                  <c:v>5.0018292916960538</c:v>
                </c:pt>
                <c:pt idx="88">
                  <c:v>5.0035858349805782</c:v>
                </c:pt>
                <c:pt idx="89">
                  <c:v>5.0053145530809386</c:v>
                </c:pt>
                <c:pt idx="90">
                  <c:v>5.0070133857981931</c:v>
                </c:pt>
                <c:pt idx="91">
                  <c:v>5.008680341538188</c:v>
                </c:pt>
                <c:pt idx="92">
                  <c:v>5.0103134992105858</c:v>
                </c:pt>
                <c:pt idx="93">
                  <c:v>5.0119110100044866</c:v>
                </c:pt>
                <c:pt idx="94">
                  <c:v>5.0134710990397631</c:v>
                </c:pt>
                <c:pt idx="95">
                  <c:v>5.014992066893396</c:v>
                </c:pt>
                <c:pt idx="96">
                  <c:v>5.0164722910003086</c:v>
                </c:pt>
                <c:pt idx="97">
                  <c:v>5.017910226928362</c:v>
                </c:pt>
                <c:pt idx="98">
                  <c:v>5.0193044095273516</c:v>
                </c:pt>
                <c:pt idx="99">
                  <c:v>5.0206534539520495</c:v>
                </c:pt>
                <c:pt idx="100">
                  <c:v>5.0219560565594721</c:v>
                </c:pt>
                <c:pt idx="101">
                  <c:v>5.0232109956807651</c:v>
                </c:pt>
                <c:pt idx="102">
                  <c:v>5.0244171322682503</c:v>
                </c:pt>
                <c:pt idx="103">
                  <c:v>5.0255734104183372</c:v>
                </c:pt>
                <c:pt idx="104">
                  <c:v>5.0266788577711967</c:v>
                </c:pt>
                <c:pt idx="105">
                  <c:v>5.0277325857882191</c:v>
                </c:pt>
                <c:pt idx="106">
                  <c:v>5.0287337899084639</c:v>
                </c:pt>
                <c:pt idx="107">
                  <c:v>5.0296817495854578</c:v>
                </c:pt>
                <c:pt idx="108">
                  <c:v>5.0305758282058255</c:v>
                </c:pt>
                <c:pt idx="109">
                  <c:v>5.0314154728914176</c:v>
                </c:pt>
                <c:pt idx="110">
                  <c:v>5.032200214186723</c:v>
                </c:pt>
                <c:pt idx="111">
                  <c:v>5.0329296656334819</c:v>
                </c:pt>
                <c:pt idx="112">
                  <c:v>5.0336035232345733</c:v>
                </c:pt>
                <c:pt idx="113">
                  <c:v>5.0342215648093527</c:v>
                </c:pt>
                <c:pt idx="114">
                  <c:v>5.0347836492427644</c:v>
                </c:pt>
                <c:pt idx="115">
                  <c:v>5.0352897156306495</c:v>
                </c:pt>
                <c:pt idx="116">
                  <c:v>5.0357397823237982</c:v>
                </c:pt>
                <c:pt idx="117">
                  <c:v>5.0361339458734022</c:v>
                </c:pt>
                <c:pt idx="118">
                  <c:v>5.0364723798806565</c:v>
                </c:pt>
                <c:pt idx="119">
                  <c:v>5.0367553337533773</c:v>
                </c:pt>
                <c:pt idx="120">
                  <c:v>5.0369831313725735</c:v>
                </c:pt>
                <c:pt idx="121">
                  <c:v>5.0371561696720173</c:v>
                </c:pt>
                <c:pt idx="122">
                  <c:v>5.0372749171339271</c:v>
                </c:pt>
                <c:pt idx="123">
                  <c:v>5.0373399122039615</c:v>
                </c:pt>
                <c:pt idx="124">
                  <c:v>5.0373517616287922</c:v>
                </c:pt>
                <c:pt idx="125">
                  <c:v>5.0373111387195886</c:v>
                </c:pt>
                <c:pt idx="126">
                  <c:v>5.0372187815448051</c:v>
                </c:pt>
                <c:pt idx="127">
                  <c:v>5.03707549105573</c:v>
                </c:pt>
                <c:pt idx="128">
                  <c:v>5.0368821291482782</c:v>
                </c:pt>
                <c:pt idx="129">
                  <c:v>5.0366396166645906</c:v>
                </c:pt>
                <c:pt idx="130">
                  <c:v>5.036348931337999</c:v>
                </c:pt>
                <c:pt idx="131">
                  <c:v>5.0360111056849908</c:v>
                </c:pt>
                <c:pt idx="132">
                  <c:v>5.0356272248477989</c:v>
                </c:pt>
                <c:pt idx="133">
                  <c:v>5.0351984243912842</c:v>
                </c:pt>
                <c:pt idx="134">
                  <c:v>5.0347258880577943</c:v>
                </c:pt>
                <c:pt idx="135">
                  <c:v>5.0342108454836865</c:v>
                </c:pt>
                <c:pt idx="136">
                  <c:v>5.0336545698812039</c:v>
                </c:pt>
                <c:pt idx="137">
                  <c:v>5.0330583756894134</c:v>
                </c:pt>
                <c:pt idx="138">
                  <c:v>5.0324236161978924</c:v>
                </c:pt>
                <c:pt idx="139">
                  <c:v>5.0317516811468357</c:v>
                </c:pt>
                <c:pt idx="140">
                  <c:v>5.031043994307276</c:v>
                </c:pt>
                <c:pt idx="141">
                  <c:v>5.0303020110450349</c:v>
                </c:pt>
                <c:pt idx="142">
                  <c:v>5.0295272158720516</c:v>
                </c:pt>
                <c:pt idx="143">
                  <c:v>5.0287211199886732</c:v>
                </c:pt>
                <c:pt idx="144">
                  <c:v>5.0278852588204641</c:v>
                </c:pt>
                <c:pt idx="145">
                  <c:v>5.027021189553059</c:v>
                </c:pt>
                <c:pt idx="146">
                  <c:v>5.0261304886685414</c:v>
                </c:pt>
                <c:pt idx="147">
                  <c:v>5.025214749486774</c:v>
                </c:pt>
                <c:pt idx="148">
                  <c:v>5.0242755797150593</c:v>
                </c:pt>
                <c:pt idx="149">
                  <c:v>5.023314599009459</c:v>
                </c:pt>
                <c:pt idx="150">
                  <c:v>5.0223334365510306</c:v>
                </c:pt>
                <c:pt idx="151">
                  <c:v>5.0213337286401964</c:v>
                </c:pt>
                <c:pt idx="152">
                  <c:v>5.0203171163123557</c:v>
                </c:pt>
                <c:pt idx="153">
                  <c:v>5.0192852429778236</c:v>
                </c:pt>
                <c:pt idx="154">
                  <c:v>5.0182397520890882</c:v>
                </c:pt>
                <c:pt idx="155">
                  <c:v>5.0171822848382757</c:v>
                </c:pt>
                <c:pt idx="156">
                  <c:v>5.0161144778876832</c:v>
                </c:pt>
                <c:pt idx="157">
                  <c:v>5.0150379611361151</c:v>
                </c:pt>
                <c:pt idx="158">
                  <c:v>5.0139543555236852</c:v>
                </c:pt>
                <c:pt idx="159">
                  <c:v>5.0128652708776702</c:v>
                </c:pt>
                <c:pt idx="160">
                  <c:v>5.01177230380189</c:v>
                </c:pt>
                <c:pt idx="161">
                  <c:v>5.0106770356120069</c:v>
                </c:pt>
                <c:pt idx="162">
                  <c:v>5.009581030319044</c:v>
                </c:pt>
                <c:pt idx="163">
                  <c:v>5.0084858326633217</c:v>
                </c:pt>
                <c:pt idx="164">
                  <c:v>5.0073929662009018</c:v>
                </c:pt>
                <c:pt idx="165">
                  <c:v>5.0063039314445543</c:v>
                </c:pt>
                <c:pt idx="166">
                  <c:v>5.0052202040611249</c:v>
                </c:pt>
                <c:pt idx="167">
                  <c:v>5.0041432331271114</c:v>
                </c:pt>
                <c:pt idx="168">
                  <c:v>5.0030744394441271</c:v>
                </c:pt>
                <c:pt idx="169">
                  <c:v>5.0020152139158389</c:v>
                </c:pt>
                <c:pt idx="170">
                  <c:v>5.0009669159878491</c:v>
                </c:pt>
                <c:pt idx="171">
                  <c:v>4.9999308721518982</c:v>
                </c:pt>
                <c:pt idx="172">
                  <c:v>4.9989083745156391</c:v>
                </c:pt>
                <c:pt idx="173">
                  <c:v>4.997900679439141</c:v>
                </c:pt>
                <c:pt idx="174">
                  <c:v>4.9969090062391697</c:v>
                </c:pt>
                <c:pt idx="175">
                  <c:v>4.9959345359621645</c:v>
                </c:pt>
                <c:pt idx="176">
                  <c:v>4.9949784102267589</c:v>
                </c:pt>
                <c:pt idx="177">
                  <c:v>4.9940417301365487</c:v>
                </c:pt>
                <c:pt idx="178">
                  <c:v>4.9931255552637221</c:v>
                </c:pt>
                <c:pt idx="179">
                  <c:v>4.992230902704061</c:v>
                </c:pt>
                <c:pt idx="180">
                  <c:v>4.9913587462037023</c:v>
                </c:pt>
                <c:pt idx="181">
                  <c:v>4.990510015357958</c:v>
                </c:pt>
                <c:pt idx="182">
                  <c:v>4.9896855948823733</c:v>
                </c:pt>
                <c:pt idx="183">
                  <c:v>4.9888863239561161</c:v>
                </c:pt>
                <c:pt idx="184">
                  <c:v>4.9881129956376693</c:v>
                </c:pt>
                <c:pt idx="185">
                  <c:v>4.9873663563527106</c:v>
                </c:pt>
                <c:pt idx="186">
                  <c:v>4.9866471054539572</c:v>
                </c:pt>
                <c:pt idx="187">
                  <c:v>4.9859558948526628</c:v>
                </c:pt>
                <c:pt idx="188">
                  <c:v>4.9852933287213439</c:v>
                </c:pt>
                <c:pt idx="189">
                  <c:v>4.984659963267239</c:v>
                </c:pt>
                <c:pt idx="190">
                  <c:v>4.9840563065758907</c:v>
                </c:pt>
                <c:pt idx="191">
                  <c:v>4.9834828185241582</c:v>
                </c:pt>
                <c:pt idx="192">
                  <c:v>4.9829399107618935</c:v>
                </c:pt>
                <c:pt idx="193">
                  <c:v>4.9824279467613994</c:v>
                </c:pt>
                <c:pt idx="194">
                  <c:v>4.981947241933729</c:v>
                </c:pt>
                <c:pt idx="195">
                  <c:v>4.9814980638107986</c:v>
                </c:pt>
                <c:pt idx="196">
                  <c:v>4.9810806322921986</c:v>
                </c:pt>
                <c:pt idx="197">
                  <c:v>4.9806951199555156</c:v>
                </c:pt>
                <c:pt idx="198">
                  <c:v>4.9803416524289128</c:v>
                </c:pt>
                <c:pt idx="199">
                  <c:v>4.9800203088246375</c:v>
                </c:pt>
                <c:pt idx="200">
                  <c:v>4.9797311222320548</c:v>
                </c:pt>
                <c:pt idx="201">
                  <c:v>4.9794740802687398</c:v>
                </c:pt>
                <c:pt idx="202">
                  <c:v>4.9792491256881153</c:v>
                </c:pt>
                <c:pt idx="203">
                  <c:v>4.9790561570420397</c:v>
                </c:pt>
                <c:pt idx="204">
                  <c:v>4.978895029396706</c:v>
                </c:pt>
                <c:pt idx="205">
                  <c:v>4.9787655551001562</c:v>
                </c:pt>
                <c:pt idx="206">
                  <c:v>4.9786675045996729</c:v>
                </c:pt>
                <c:pt idx="207">
                  <c:v>4.9786006073072437</c:v>
                </c:pt>
                <c:pt idx="208">
                  <c:v>4.9785645525112727</c:v>
                </c:pt>
                <c:pt idx="209">
                  <c:v>4.9785589903326564</c:v>
                </c:pt>
                <c:pt idx="210">
                  <c:v>4.9785835327233112</c:v>
                </c:pt>
                <c:pt idx="211">
                  <c:v>4.9786377545051979</c:v>
                </c:pt>
                <c:pt idx="212">
                  <c:v>4.9787211944478722</c:v>
                </c:pt>
                <c:pt idx="213">
                  <c:v>4.9788333563825402</c:v>
                </c:pt>
                <c:pt idx="214">
                  <c:v>4.9789737103505942</c:v>
                </c:pt>
                <c:pt idx="215">
                  <c:v>4.9791416937845598</c:v>
                </c:pt>
                <c:pt idx="216">
                  <c:v>4.9793367127194017</c:v>
                </c:pt>
                <c:pt idx="217">
                  <c:v>4.9795581430320706</c:v>
                </c:pt>
                <c:pt idx="218">
                  <c:v>4.9798053317072055</c:v>
                </c:pt>
                <c:pt idx="219">
                  <c:v>4.9800775981268783</c:v>
                </c:pt>
                <c:pt idx="220">
                  <c:v>4.9803742353822535</c:v>
                </c:pt>
                <c:pt idx="221">
                  <c:v>4.9806945116050478</c:v>
                </c:pt>
                <c:pt idx="222">
                  <c:v>4.9810376713166669</c:v>
                </c:pt>
                <c:pt idx="223">
                  <c:v>4.9814029367929002</c:v>
                </c:pt>
                <c:pt idx="224">
                  <c:v>4.9817895094420548</c:v>
                </c:pt>
                <c:pt idx="225">
                  <c:v>4.982196571194434</c:v>
                </c:pt>
                <c:pt idx="226">
                  <c:v>4.9826232859010577</c:v>
                </c:pt>
                <c:pt idx="227">
                  <c:v>4.9830688007395505</c:v>
                </c:pt>
                <c:pt idx="228">
                  <c:v>4.9835322476251287</c:v>
                </c:pt>
                <c:pt idx="229">
                  <c:v>4.9840127446246587</c:v>
                </c:pt>
                <c:pt idx="230">
                  <c:v>4.9845093973717463</c:v>
                </c:pt>
                <c:pt idx="231">
                  <c:v>4.9850213004808781</c:v>
                </c:pt>
                <c:pt idx="232">
                  <c:v>4.9855475389586328</c:v>
                </c:pt>
                <c:pt idx="233">
                  <c:v>4.98608718961004</c:v>
                </c:pt>
                <c:pt idx="234">
                  <c:v>4.98663932243816</c:v>
                </c:pt>
                <c:pt idx="235">
                  <c:v>4.9872030020350309</c:v>
                </c:pt>
                <c:pt idx="236">
                  <c:v>4.9877772889621355</c:v>
                </c:pt>
                <c:pt idx="237">
                  <c:v>4.9883612411185894</c:v>
                </c:pt>
                <c:pt idx="238">
                  <c:v>4.9889539150953022</c:v>
                </c:pt>
                <c:pt idx="239">
                  <c:v>4.9895543675133931</c:v>
                </c:pt>
                <c:pt idx="240">
                  <c:v>4.9901616563451832</c:v>
                </c:pt>
                <c:pt idx="241">
                  <c:v>4.9907748422161511</c:v>
                </c:pt>
                <c:pt idx="242">
                  <c:v>4.9913929896862737</c:v>
                </c:pt>
                <c:pt idx="243">
                  <c:v>4.9920151685092149</c:v>
                </c:pt>
                <c:pt idx="244">
                  <c:v>4.9926404548678986</c:v>
                </c:pt>
                <c:pt idx="245">
                  <c:v>4.993267932585038</c:v>
                </c:pt>
                <c:pt idx="246">
                  <c:v>4.9938966943072423</c:v>
                </c:pt>
                <c:pt idx="247">
                  <c:v>4.9945258426614023</c:v>
                </c:pt>
                <c:pt idx="248">
                  <c:v>4.995154491382074</c:v>
                </c:pt>
                <c:pt idx="249">
                  <c:v>4.9957817664086805</c:v>
                </c:pt>
                <c:pt idx="250">
                  <c:v>4.996406806951363</c:v>
                </c:pt>
                <c:pt idx="251">
                  <c:v>4.9970287665244193</c:v>
                </c:pt>
                <c:pt idx="252">
                  <c:v>4.9976468139462806</c:v>
                </c:pt>
                <c:pt idx="253">
                  <c:v>4.9982601343050765</c:v>
                </c:pt>
                <c:pt idx="254">
                  <c:v>4.9988679298888758</c:v>
                </c:pt>
                <c:pt idx="255">
                  <c:v>4.999469421079759</c:v>
                </c:pt>
                <c:pt idx="256">
                  <c:v>5.0000638472109395</c:v>
                </c:pt>
                <c:pt idx="257">
                  <c:v>5.0006504673862127</c:v>
                </c:pt>
                <c:pt idx="258">
                  <c:v>5.0012285612610796</c:v>
                </c:pt>
                <c:pt idx="259">
                  <c:v>5.0017974297849364</c:v>
                </c:pt>
                <c:pt idx="260">
                  <c:v>5.0023563959038091</c:v>
                </c:pt>
                <c:pt idx="261">
                  <c:v>5.0029048052231504</c:v>
                </c:pt>
                <c:pt idx="262">
                  <c:v>5.0034420266302995</c:v>
                </c:pt>
                <c:pt idx="263">
                  <c:v>5.0039674528762408</c:v>
                </c:pt>
                <c:pt idx="264">
                  <c:v>5.0044805011163964</c:v>
                </c:pt>
                <c:pt idx="265">
                  <c:v>5.0049806134102077</c:v>
                </c:pt>
                <c:pt idx="266">
                  <c:v>5.0054672571793475</c:v>
                </c:pt>
                <c:pt idx="267">
                  <c:v>5.0059399256244665</c:v>
                </c:pt>
                <c:pt idx="268">
                  <c:v>5.0063981381004146</c:v>
                </c:pt>
                <c:pt idx="269">
                  <c:v>5.006841440449957</c:v>
                </c:pt>
                <c:pt idx="270">
                  <c:v>5.0072694052960633</c:v>
                </c:pt>
                <c:pt idx="271">
                  <c:v>5.0076816322928854</c:v>
                </c:pt>
                <c:pt idx="272">
                  <c:v>5.008077748335614</c:v>
                </c:pt>
                <c:pt idx="273">
                  <c:v>5.008457407729459</c:v>
                </c:pt>
                <c:pt idx="274">
                  <c:v>5.00882029231804</c:v>
                </c:pt>
                <c:pt idx="275">
                  <c:v>5.0091661115715409</c:v>
                </c:pt>
                <c:pt idx="276">
                  <c:v>5.0094946026350158</c:v>
                </c:pt>
                <c:pt idx="277">
                  <c:v>5.009805530337311</c:v>
                </c:pt>
                <c:pt idx="278">
                  <c:v>5.0100986871610944</c:v>
                </c:pt>
                <c:pt idx="279">
                  <c:v>5.0103738931745347</c:v>
                </c:pt>
                <c:pt idx="280">
                  <c:v>5.0106309959252302</c:v>
                </c:pt>
                <c:pt idx="281">
                  <c:v>5.0108698702970287</c:v>
                </c:pt>
                <c:pt idx="282">
                  <c:v>5.0110904183304097</c:v>
                </c:pt>
                <c:pt idx="283">
                  <c:v>5.0112925690071624</c:v>
                </c:pt>
                <c:pt idx="284">
                  <c:v>5.0114762780001252</c:v>
                </c:pt>
                <c:pt idx="285">
                  <c:v>5.011641527388786</c:v>
                </c:pt>
                <c:pt idx="286">
                  <c:v>5.0117883253415831</c:v>
                </c:pt>
                <c:pt idx="287">
                  <c:v>5.0119167057657936</c:v>
                </c:pt>
                <c:pt idx="288">
                  <c:v>5.0120267279259103</c:v>
                </c:pt>
                <c:pt idx="289">
                  <c:v>5.0121184760314543</c:v>
                </c:pt>
                <c:pt idx="290">
                  <c:v>5.0121920587952067</c:v>
                </c:pt>
                <c:pt idx="291">
                  <c:v>5.0122476089628369</c:v>
                </c:pt>
                <c:pt idx="292">
                  <c:v>5.0122852828149913</c:v>
                </c:pt>
                <c:pt idx="293">
                  <c:v>5.0123052596428703</c:v>
                </c:pt>
                <c:pt idx="294">
                  <c:v>5.0123077411983825</c:v>
                </c:pt>
                <c:pt idx="295">
                  <c:v>5.0122929511199841</c:v>
                </c:pt>
                <c:pt idx="296">
                  <c:v>5.0122611343353016</c:v>
                </c:pt>
                <c:pt idx="297">
                  <c:v>5.0122125564417068</c:v>
                </c:pt>
                <c:pt idx="298">
                  <c:v>5.0121475030659637</c:v>
                </c:pt>
                <c:pt idx="299">
                  <c:v>5.0120662792041433</c:v>
                </c:pt>
                <c:pt idx="300">
                  <c:v>5.0119692085429781</c:v>
                </c:pt>
                <c:pt idx="301">
                  <c:v>5.0118566327638367</c:v>
                </c:pt>
                <c:pt idx="302">
                  <c:v>5.0117289108305396</c:v>
                </c:pt>
                <c:pt idx="303">
                  <c:v>5.0115864182622056</c:v>
                </c:pt>
                <c:pt idx="304">
                  <c:v>5.0114295463923515</c:v>
                </c:pt>
                <c:pt idx="305">
                  <c:v>5.0112587016154562</c:v>
                </c:pt>
                <c:pt idx="306">
                  <c:v>5.0110743046222179</c:v>
                </c:pt>
                <c:pt idx="307">
                  <c:v>5.0108767896246995</c:v>
                </c:pt>
                <c:pt idx="308">
                  <c:v>5.0106666035726075</c:v>
                </c:pt>
                <c:pt idx="309">
                  <c:v>5.0104442053618961</c:v>
                </c:pt>
                <c:pt idx="310">
                  <c:v>5.0102100650369108</c:v>
                </c:pt>
                <c:pt idx="311">
                  <c:v>5.0099646629872812</c:v>
                </c:pt>
                <c:pt idx="312">
                  <c:v>5.0097084891407357</c:v>
                </c:pt>
                <c:pt idx="313">
                  <c:v>5.0094420421530508</c:v>
                </c:pt>
                <c:pt idx="314">
                  <c:v>5.0091658285962781</c:v>
                </c:pt>
                <c:pt idx="315">
                  <c:v>5.0088803621464226</c:v>
                </c:pt>
                <c:pt idx="316">
                  <c:v>5.008586162771727</c:v>
                </c:pt>
                <c:pt idx="317">
                  <c:v>5.0082837559226601</c:v>
                </c:pt>
                <c:pt idx="318">
                  <c:v>5.0079736717247618</c:v>
                </c:pt>
                <c:pt idx="319">
                  <c:v>5.0076564441754039</c:v>
                </c:pt>
                <c:pt idx="320">
                  <c:v>5.0073326103455589</c:v>
                </c:pt>
                <c:pt idx="321">
                  <c:v>5.0070027095876277</c:v>
                </c:pt>
                <c:pt idx="322">
                  <c:v>5.0066672827503549</c:v>
                </c:pt>
                <c:pt idx="323">
                  <c:v>5.0063268714018365</c:v>
                </c:pt>
                <c:pt idx="324">
                  <c:v>5.0059820170616094</c:v>
                </c:pt>
                <c:pt idx="325">
                  <c:v>5.0056332604427771</c:v>
                </c:pt>
                <c:pt idx="326">
                  <c:v>5.0052811407051037</c:v>
                </c:pt>
                <c:pt idx="327">
                  <c:v>5.0049261947199764</c:v>
                </c:pt>
                <c:pt idx="328">
                  <c:v>5.0045689563481215</c:v>
                </c:pt>
                <c:pt idx="329">
                  <c:v>5.0042099557309072</c:v>
                </c:pt>
                <c:pt idx="330">
                  <c:v>5.0038497185960589</c:v>
                </c:pt>
                <c:pt idx="331">
                  <c:v>5.0034887655785694</c:v>
                </c:pt>
                <c:pt idx="332">
                  <c:v>5.0031276115575603</c:v>
                </c:pt>
                <c:pt idx="333">
                  <c:v>5.0027667650098095</c:v>
                </c:pt>
                <c:pt idx="334">
                  <c:v>5.0024067273806416</c:v>
                </c:pt>
                <c:pt idx="335">
                  <c:v>5.002047992472832</c:v>
                </c:pt>
                <c:pt idx="336">
                  <c:v>5.0016910458541544</c:v>
                </c:pt>
                <c:pt idx="337">
                  <c:v>5.0013363642841453</c:v>
                </c:pt>
                <c:pt idx="338">
                  <c:v>5.0009844151606533</c:v>
                </c:pt>
                <c:pt idx="339">
                  <c:v>5.0006356559866862</c:v>
                </c:pt>
                <c:pt idx="340">
                  <c:v>5.0002905338580366</c:v>
                </c:pt>
                <c:pt idx="341">
                  <c:v>4.9999494849721362</c:v>
                </c:pt>
                <c:pt idx="342">
                  <c:v>4.9996129341585522</c:v>
                </c:pt>
                <c:pt idx="343">
                  <c:v>4.999281294431503</c:v>
                </c:pt>
                <c:pt idx="344">
                  <c:v>4.9989549665647273</c:v>
                </c:pt>
                <c:pt idx="345">
                  <c:v>4.9986343386890262</c:v>
                </c:pt>
                <c:pt idx="346">
                  <c:v>4.9983197859127264</c:v>
                </c:pt>
                <c:pt idx="347">
                  <c:v>4.998011669965325</c:v>
                </c:pt>
                <c:pt idx="348">
                  <c:v>4.9977103388644881</c:v>
                </c:pt>
                <c:pt idx="349">
                  <c:v>4.9974161266065842</c:v>
                </c:pt>
                <c:pt idx="350">
                  <c:v>4.9971293528808749</c:v>
                </c:pt>
                <c:pt idx="351">
                  <c:v>4.9968503228074521</c:v>
                </c:pt>
                <c:pt idx="352">
                  <c:v>4.9965793266989884</c:v>
                </c:pt>
                <c:pt idx="353">
                  <c:v>4.9963166398463184</c:v>
                </c:pt>
                <c:pt idx="354">
                  <c:v>4.9960625223278434</c:v>
                </c:pt>
                <c:pt idx="355">
                  <c:v>4.9958172188427223</c:v>
                </c:pt>
                <c:pt idx="356">
                  <c:v>4.9955809585677668</c:v>
                </c:pt>
                <c:pt idx="357">
                  <c:v>4.9953539550379364</c:v>
                </c:pt>
                <c:pt idx="358">
                  <c:v>4.9951364060502943</c:v>
                </c:pt>
                <c:pt idx="359">
                  <c:v>4.9949284935912575</c:v>
                </c:pt>
                <c:pt idx="360">
                  <c:v>4.994730383786929</c:v>
                </c:pt>
                <c:pt idx="361">
                  <c:v>4.9945422268763018</c:v>
                </c:pt>
                <c:pt idx="362">
                  <c:v>4.9943641572070536</c:v>
                </c:pt>
                <c:pt idx="363">
                  <c:v>4.9941962932536601</c:v>
                </c:pt>
                <c:pt idx="364">
                  <c:v>4.9940387376575055</c:v>
                </c:pt>
                <c:pt idx="365">
                  <c:v>4.9938915772886494</c:v>
                </c:pt>
                <c:pt idx="366">
                  <c:v>4.9937548833288847</c:v>
                </c:pt>
                <c:pt idx="367">
                  <c:v>4.9936287113756883</c:v>
                </c:pt>
                <c:pt idx="368">
                  <c:v>4.9935131015666547</c:v>
                </c:pt>
                <c:pt idx="369">
                  <c:v>4.9934080787239665</c:v>
                </c:pt>
                <c:pt idx="370">
                  <c:v>4.9933136525184434</c:v>
                </c:pt>
                <c:pt idx="371">
                  <c:v>4.993229817652681</c:v>
                </c:pt>
                <c:pt idx="372">
                  <c:v>4.993156554062784</c:v>
                </c:pt>
                <c:pt idx="373">
                  <c:v>4.993093827138158</c:v>
                </c:pt>
                <c:pt idx="374">
                  <c:v>4.9930415879588255</c:v>
                </c:pt>
                <c:pt idx="375">
                  <c:v>4.9929997735497089</c:v>
                </c:pt>
                <c:pt idx="376">
                  <c:v>4.9929683071512887</c:v>
                </c:pt>
                <c:pt idx="377">
                  <c:v>4.9929470985060682</c:v>
                </c:pt>
                <c:pt idx="378">
                  <c:v>4.9929360441602197</c:v>
                </c:pt>
                <c:pt idx="379">
                  <c:v>4.9929350277797964</c:v>
                </c:pt>
                <c:pt idx="380">
                  <c:v>4.9929439204808874</c:v>
                </c:pt>
                <c:pt idx="381">
                  <c:v>4.992962581173062</c:v>
                </c:pt>
                <c:pt idx="382">
                  <c:v>4.9929908569154495</c:v>
                </c:pt>
                <c:pt idx="383">
                  <c:v>4.9930285832848051</c:v>
                </c:pt>
                <c:pt idx="384">
                  <c:v>4.9930755847548705</c:v>
                </c:pt>
                <c:pt idx="385">
                  <c:v>4.9931316750863672</c:v>
                </c:pt>
                <c:pt idx="386">
                  <c:v>4.9931966577269327</c:v>
                </c:pt>
                <c:pt idx="387">
                  <c:v>4.9932703262203129</c:v>
                </c:pt>
                <c:pt idx="388">
                  <c:v>4.9933524646241052</c:v>
                </c:pt>
                <c:pt idx="389">
                  <c:v>4.9934428479353796</c:v>
                </c:pt>
                <c:pt idx="390">
                  <c:v>4.9935412425234533</c:v>
                </c:pt>
                <c:pt idx="391">
                  <c:v>4.9936474065691412</c:v>
                </c:pt>
                <c:pt idx="392">
                  <c:v>4.9937610905097669</c:v>
                </c:pt>
                <c:pt idx="393">
                  <c:v>4.9938820374892501</c:v>
                </c:pt>
                <c:pt idx="394">
                  <c:v>4.9940099838125596</c:v>
                </c:pt>
                <c:pt idx="395">
                  <c:v>4.9941446594038537</c:v>
                </c:pt>
                <c:pt idx="396">
                  <c:v>4.9942857882676011</c:v>
                </c:pt>
                <c:pt idx="397">
                  <c:v>4.9944330889520225</c:v>
                </c:pt>
                <c:pt idx="398">
                  <c:v>4.9945862750141385</c:v>
                </c:pt>
                <c:pt idx="399">
                  <c:v>4.9947450554857928</c:v>
                </c:pt>
                <c:pt idx="400">
                  <c:v>4.9949091353399471</c:v>
                </c:pt>
                <c:pt idx="401">
                  <c:v>4.9950782159566174</c:v>
                </c:pt>
                <c:pt idx="402">
                  <c:v>4.9952519955877914</c:v>
                </c:pt>
                <c:pt idx="403">
                  <c:v>4.9954301698206951</c:v>
                </c:pt>
                <c:pt idx="404">
                  <c:v>4.9956124320387696</c:v>
                </c:pt>
                <c:pt idx="405">
                  <c:v>4.9957984738797636</c:v>
                </c:pt>
                <c:pt idx="406">
                  <c:v>4.995987985690312</c:v>
                </c:pt>
                <c:pt idx="407">
                  <c:v>4.9961806569764278</c:v>
                </c:pt>
                <c:pt idx="408">
                  <c:v>4.996376176849326</c:v>
                </c:pt>
                <c:pt idx="409">
                  <c:v>4.9965742344660065</c:v>
                </c:pt>
                <c:pt idx="410">
                  <c:v>4.9967745194640569</c:v>
                </c:pt>
                <c:pt idx="411">
                  <c:v>4.996976722390138</c:v>
                </c:pt>
                <c:pt idx="412">
                  <c:v>4.9971805351216361</c:v>
                </c:pt>
                <c:pt idx="413">
                  <c:v>4.9973856512809682</c:v>
                </c:pt>
                <c:pt idx="414">
                  <c:v>4.9975917666420786</c:v>
                </c:pt>
                <c:pt idx="415">
                  <c:v>4.9977985795286317</c:v>
                </c:pt>
                <c:pt idx="416">
                  <c:v>4.9980057912034725</c:v>
                </c:pt>
                <c:pt idx="417">
                  <c:v>4.9982131062489126</c:v>
                </c:pt>
                <c:pt idx="418">
                  <c:v>4.9984202329374288</c:v>
                </c:pt>
                <c:pt idx="419">
                  <c:v>4.9986268835923804</c:v>
                </c:pt>
                <c:pt idx="420">
                  <c:v>4.9988327749383732</c:v>
                </c:pt>
                <c:pt idx="421">
                  <c:v>4.9990376284409033</c:v>
                </c:pt>
                <c:pt idx="422">
                  <c:v>4.9992411706349609</c:v>
                </c:pt>
                <c:pt idx="423">
                  <c:v>4.9994431334422593</c:v>
                </c:pt>
                <c:pt idx="424">
                  <c:v>4.9996432544768066</c:v>
                </c:pt>
                <c:pt idx="425">
                  <c:v>4.9998412773385317</c:v>
                </c:pt>
                <c:pt idx="426">
                  <c:v>5.0000369518947174</c:v>
                </c:pt>
                <c:pt idx="427">
                  <c:v>5.0002300345490047</c:v>
                </c:pt>
                <c:pt idx="428">
                  <c:v>5.0004202884977405</c:v>
                </c:pt>
                <c:pt idx="429">
                  <c:v>5.0006074839734946</c:v>
                </c:pt>
                <c:pt idx="430">
                  <c:v>5.000791398475549</c:v>
                </c:pt>
                <c:pt idx="431">
                  <c:v>5.0009718169872235</c:v>
                </c:pt>
                <c:pt idx="432">
                  <c:v>5.0011485321798945</c:v>
                </c:pt>
                <c:pt idx="433">
                  <c:v>5.001321344603598</c:v>
                </c:pt>
                <c:pt idx="434">
                  <c:v>5.0014900628641223</c:v>
                </c:pt>
                <c:pt idx="435">
                  <c:v>5.0016545037865159</c:v>
                </c:pt>
                <c:pt idx="436">
                  <c:v>5.0018144925649635</c:v>
                </c:pt>
                <c:pt idx="437">
                  <c:v>5.0019698628989948</c:v>
                </c:pt>
                <c:pt idx="438">
                  <c:v>5.0021204571160043</c:v>
                </c:pt>
                <c:pt idx="439">
                  <c:v>5.0022661262801025</c:v>
                </c:pt>
                <c:pt idx="440">
                  <c:v>5.0024067302873165</c:v>
                </c:pt>
                <c:pt idx="441">
                  <c:v>5.0025421379471799</c:v>
                </c:pt>
                <c:pt idx="442">
                  <c:v>5.0026722270507813</c:v>
                </c:pt>
                <c:pt idx="443">
                  <c:v>5.0027968844253481</c:v>
                </c:pt>
                <c:pt idx="444">
                  <c:v>5.0029160059754645</c:v>
                </c:pt>
                <c:pt idx="445">
                  <c:v>5.00302949671104</c:v>
                </c:pt>
                <c:pt idx="446">
                  <c:v>5.0031372707621626</c:v>
                </c:pt>
                <c:pt idx="447">
                  <c:v>5.0032392513809825</c:v>
                </c:pt>
                <c:pt idx="448">
                  <c:v>5.0033353709307953</c:v>
                </c:pt>
                <c:pt idx="449">
                  <c:v>5.0034255708625013</c:v>
                </c:pt>
                <c:pt idx="450">
                  <c:v>5.003509801678649</c:v>
                </c:pt>
                <c:pt idx="451">
                  <c:v>5.0035880228852623</c:v>
                </c:pt>
                <c:pt idx="452">
                  <c:v>5.0036602029316777</c:v>
                </c:pt>
                <c:pt idx="453">
                  <c:v>5.003726319138643</c:v>
                </c:pt>
                <c:pt idx="454">
                  <c:v>5.0037863576149189</c:v>
                </c:pt>
                <c:pt idx="455">
                  <c:v>5.0038403131626579</c:v>
                </c:pt>
                <c:pt idx="456">
                  <c:v>5.0038881891718265</c:v>
                </c:pt>
                <c:pt idx="457">
                  <c:v>5.003929997503981</c:v>
                </c:pt>
                <c:pt idx="458">
                  <c:v>5.0039657583656743</c:v>
                </c:pt>
                <c:pt idx="459">
                  <c:v>5.0039955001718228</c:v>
                </c:pt>
                <c:pt idx="460">
                  <c:v>5.0040192593993513</c:v>
                </c:pt>
                <c:pt idx="461">
                  <c:v>5.004037080431444</c:v>
                </c:pt>
                <c:pt idx="462">
                  <c:v>5.0040490153927371</c:v>
                </c:pt>
                <c:pt idx="463">
                  <c:v>5.0040551239758173</c:v>
                </c:pt>
                <c:pt idx="464">
                  <c:v>5.0040554732593661</c:v>
                </c:pt>
                <c:pt idx="465">
                  <c:v>5.0040501375183206</c:v>
                </c:pt>
                <c:pt idx="466">
                  <c:v>5.0040391980264172</c:v>
                </c:pt>
                <c:pt idx="467">
                  <c:v>5.0040227428514985</c:v>
                </c:pt>
                <c:pt idx="468">
                  <c:v>5.0040008666439615</c:v>
                </c:pt>
                <c:pt idx="469">
                  <c:v>5.0039736704187234</c:v>
                </c:pt>
                <c:pt idx="470">
                  <c:v>5.0039412613311178</c:v>
                </c:pt>
                <c:pt idx="471">
                  <c:v>5.0039037524470844</c:v>
                </c:pt>
                <c:pt idx="472">
                  <c:v>5.003861262508071</c:v>
                </c:pt>
                <c:pt idx="473">
                  <c:v>5.0038139156910395</c:v>
                </c:pt>
                <c:pt idx="474">
                  <c:v>5.003761841363966</c:v>
                </c:pt>
                <c:pt idx="475">
                  <c:v>5.0037051738372522</c:v>
                </c:pt>
                <c:pt idx="476">
                  <c:v>5.0036440521114329</c:v>
                </c:pt>
                <c:pt idx="477">
                  <c:v>5.0035786196215986</c:v>
                </c:pt>
                <c:pt idx="478">
                  <c:v>5.0035090239789159</c:v>
                </c:pt>
                <c:pt idx="479">
                  <c:v>5.0034354167096584</c:v>
                </c:pt>
                <c:pt idx="480">
                  <c:v>5.0033579529921415</c:v>
                </c:pt>
                <c:pt idx="481">
                  <c:v>5.0032767913919516</c:v>
                </c:pt>
                <c:pt idx="482">
                  <c:v>5.0031920935958771</c:v>
                </c:pt>
                <c:pt idx="483">
                  <c:v>5.0031040241449141</c:v>
                </c:pt>
                <c:pt idx="484">
                  <c:v>5.0030127501667412</c:v>
                </c:pt>
                <c:pt idx="485">
                  <c:v>5.0029184411080472</c:v>
                </c:pt>
                <c:pt idx="486">
                  <c:v>5.0028212684670841</c:v>
                </c:pt>
                <c:pt idx="487">
                  <c:v>5.0027214055268132</c:v>
                </c:pt>
                <c:pt idx="488">
                  <c:v>5.0026190270890254</c:v>
                </c:pt>
                <c:pt idx="489">
                  <c:v>5.0025143092097775</c:v>
                </c:pt>
                <c:pt idx="490">
                  <c:v>5.0024074289365092</c:v>
                </c:pt>
                <c:pt idx="491">
                  <c:v>5.0022985640471829</c:v>
                </c:pt>
                <c:pt idx="492">
                  <c:v>5.0021878927917882</c:v>
                </c:pt>
                <c:pt idx="493">
                  <c:v>5.0020755936365395</c:v>
                </c:pt>
                <c:pt idx="494">
                  <c:v>5.0019618450110936</c:v>
                </c:pt>
                <c:pt idx="495">
                  <c:v>5.0018468250590944</c:v>
                </c:pt>
                <c:pt idx="496">
                  <c:v>5.0017307113923657</c:v>
                </c:pt>
                <c:pt idx="497">
                  <c:v>5.0016136808490304</c:v>
                </c:pt>
                <c:pt idx="498">
                  <c:v>5.0014959092558593</c:v>
                </c:pt>
                <c:pt idx="499">
                  <c:v>5.0013775711951194</c:v>
                </c:pt>
                <c:pt idx="500">
                  <c:v>5.0012588397761926</c:v>
                </c:pt>
                <c:pt idx="501">
                  <c:v>5.0011398864122238</c:v>
                </c:pt>
                <c:pt idx="502">
                  <c:v>5.0010208806020389</c:v>
                </c:pt>
                <c:pt idx="503">
                  <c:v>5.0009019897175833</c:v>
                </c:pt>
                <c:pt idx="504">
                  <c:v>5.000783378797089</c:v>
                </c:pt>
                <c:pt idx="505">
                  <c:v>5.0006652103442084</c:v>
                </c:pt>
                <c:pt idx="506">
                  <c:v>5.0005476441332917</c:v>
                </c:pt>
                <c:pt idx="507">
                  <c:v>5.0004308370210238</c:v>
                </c:pt>
                <c:pt idx="508">
                  <c:v>5.0003149427645939</c:v>
                </c:pt>
                <c:pt idx="509">
                  <c:v>5.0002001118465609</c:v>
                </c:pt>
                <c:pt idx="510">
                  <c:v>5.0000864913065843</c:v>
                </c:pt>
                <c:pt idx="511">
                  <c:v>4.9999742245801579</c:v>
                </c:pt>
                <c:pt idx="512">
                  <c:v>4.9998634513444902</c:v>
                </c:pt>
                <c:pt idx="513">
                  <c:v>4.9997543073716457</c:v>
                </c:pt>
                <c:pt idx="514">
                  <c:v>4.9996469243890633</c:v>
                </c:pt>
                <c:pt idx="515">
                  <c:v>4.999541429947552</c:v>
                </c:pt>
                <c:pt idx="516">
                  <c:v>4.9994379472968484</c:v>
                </c:pt>
                <c:pt idx="517">
                  <c:v>4.9993365952688187</c:v>
                </c:pt>
                <c:pt idx="518">
                  <c:v>4.9992374881683572</c:v>
                </c:pt>
                <c:pt idx="519">
                  <c:v>4.9991407356720492</c:v>
                </c:pt>
                <c:pt idx="520">
                  <c:v>4.9990464427346293</c:v>
                </c:pt>
                <c:pt idx="521">
                  <c:v>4.9989547095032671</c:v>
                </c:pt>
                <c:pt idx="522">
                  <c:v>4.9988656312397035</c:v>
                </c:pt>
                <c:pt idx="523">
                  <c:v>4.9987792982502333</c:v>
                </c:pt>
                <c:pt idx="524">
                  <c:v>4.9986957958235445</c:v>
                </c:pt>
                <c:pt idx="525">
                  <c:v>4.998615204176394</c:v>
                </c:pt>
                <c:pt idx="526">
                  <c:v>4.9985375984070837</c:v>
                </c:pt>
                <c:pt idx="527">
                  <c:v>4.9984630484567187</c:v>
                </c:pt>
                <c:pt idx="528">
                  <c:v>4.9983916190781885</c:v>
                </c:pt>
                <c:pt idx="529">
                  <c:v>4.9983233698128187</c:v>
                </c:pt>
                <c:pt idx="530">
                  <c:v>4.9982583549746238</c:v>
                </c:pt>
                <c:pt idx="531">
                  <c:v>4.9981966236420909</c:v>
                </c:pt>
                <c:pt idx="532">
                  <c:v>4.998138219657398</c:v>
                </c:pt>
                <c:pt idx="533">
                  <c:v>4.9980831816329792</c:v>
                </c:pt>
                <c:pt idx="534">
                  <c:v>4.9980315429653333</c:v>
                </c:pt>
                <c:pt idx="535">
                  <c:v>4.9979833318559503</c:v>
                </c:pt>
                <c:pt idx="536">
                  <c:v>4.9979385713392555</c:v>
                </c:pt>
                <c:pt idx="537">
                  <c:v>4.9978972793174146</c:v>
                </c:pt>
                <c:pt idx="538">
                  <c:v>4.9978594686018862</c:v>
                </c:pt>
                <c:pt idx="539">
                  <c:v>4.9978251469615635</c:v>
                </c:pt>
                <c:pt idx="540">
                  <c:v>4.9977943171773473</c:v>
                </c:pt>
                <c:pt idx="541">
                  <c:v>4.9977669771030051</c:v>
                </c:pt>
                <c:pt idx="542">
                  <c:v>4.9977431197321387</c:v>
                </c:pt>
                <c:pt idx="543">
                  <c:v>4.9977227332710914</c:v>
                </c:pt>
                <c:pt idx="544">
                  <c:v>4.9977058012176085</c:v>
                </c:pt>
                <c:pt idx="545">
                  <c:v>4.9976923024450839</c:v>
                </c:pt>
                <c:pt idx="546">
                  <c:v>4.9976822112921742</c:v>
                </c:pt>
                <c:pt idx="547">
                  <c:v>4.9976754976576174</c:v>
                </c:pt>
                <c:pt idx="548">
                  <c:v>4.9976721271000271</c:v>
                </c:pt>
                <c:pt idx="549">
                  <c:v>4.9976720609424801</c:v>
                </c:pt>
                <c:pt idx="550">
                  <c:v>4.9976752563816715</c:v>
                </c:pt>
                <c:pt idx="551">
                  <c:v>4.9976816666014354</c:v>
                </c:pt>
                <c:pt idx="552">
                  <c:v>4.9976912408904166</c:v>
                </c:pt>
                <c:pt idx="553">
                  <c:v>4.9977039247636617</c:v>
                </c:pt>
                <c:pt idx="554">
                  <c:v>4.9977196600879292</c:v>
                </c:pt>
                <c:pt idx="555">
                  <c:v>4.9977383852104706</c:v>
                </c:pt>
                <c:pt idx="556">
                  <c:v>4.9977600350910789</c:v>
                </c:pt>
                <c:pt idx="557">
                  <c:v>4.9977845414371664</c:v>
                </c:pt>
                <c:pt idx="558">
                  <c:v>4.997811832841637</c:v>
                </c:pt>
                <c:pt idx="559">
                  <c:v>4.9978418349233413</c:v>
                </c:pt>
                <c:pt idx="560">
                  <c:v>4.9978744704698679</c:v>
                </c:pt>
                <c:pt idx="561">
                  <c:v>4.9979096595824508</c:v>
                </c:pt>
                <c:pt idx="562">
                  <c:v>4.9979473198227531</c:v>
                </c:pt>
                <c:pt idx="563">
                  <c:v>4.9979873663613059</c:v>
                </c:pt>
                <c:pt idx="564">
                  <c:v>4.9980297121273711</c:v>
                </c:pt>
                <c:pt idx="565">
                  <c:v>4.9980742679599954</c:v>
                </c:pt>
                <c:pt idx="566">
                  <c:v>4.998120942760031</c:v>
                </c:pt>
                <c:pt idx="567">
                  <c:v>4.9981696436428997</c:v>
                </c:pt>
                <c:pt idx="568">
                  <c:v>4.9982202760918728</c:v>
                </c:pt>
                <c:pt idx="569">
                  <c:v>4.998272744111647</c:v>
                </c:pt>
                <c:pt idx="570">
                  <c:v>4.998326950382002</c:v>
                </c:pt>
                <c:pt idx="571">
                  <c:v>4.9983827964113132</c:v>
                </c:pt>
                <c:pt idx="572">
                  <c:v>4.9984401826897162</c:v>
                </c:pt>
                <c:pt idx="573">
                  <c:v>4.9984990088417094</c:v>
                </c:pt>
                <c:pt idx="574">
                  <c:v>4.9985591737779851</c:v>
                </c:pt>
                <c:pt idx="575">
                  <c:v>4.9986205758462905</c:v>
                </c:pt>
                <c:pt idx="576">
                  <c:v>4.9986831129811229</c:v>
                </c:pt>
                <c:pt idx="577">
                  <c:v>4.9987466828520546</c:v>
                </c:pt>
                <c:pt idx="578">
                  <c:v>4.9988111830105071</c:v>
                </c:pt>
                <c:pt idx="579">
                  <c:v>4.9988765110347844</c:v>
                </c:pt>
                <c:pt idx="580">
                  <c:v>4.9989425646731824</c:v>
                </c:pt>
                <c:pt idx="581">
                  <c:v>4.9990092419850125</c:v>
                </c:pt>
                <c:pt idx="582">
                  <c:v>4.9990764414793469</c:v>
                </c:pt>
                <c:pt idx="583">
                  <c:v>4.9991440622513386</c:v>
                </c:pt>
                <c:pt idx="584">
                  <c:v>4.9992120041159529</c:v>
                </c:pt>
                <c:pt idx="585">
                  <c:v>4.9992801677389505</c:v>
                </c:pt>
                <c:pt idx="586">
                  <c:v>4.9993484547649789</c:v>
                </c:pt>
                <c:pt idx="587">
                  <c:v>4.999416767942634</c:v>
                </c:pt>
                <c:pt idx="588">
                  <c:v>4.9994850112463478</c:v>
                </c:pt>
                <c:pt idx="589">
                  <c:v>4.9995530899949747</c:v>
                </c:pt>
                <c:pt idx="590">
                  <c:v>4.9996209109669651</c:v>
                </c:pt>
                <c:pt idx="591">
                  <c:v>4.9996883825119864</c:v>
                </c:pt>
                <c:pt idx="592">
                  <c:v>4.9997554146589058</c:v>
                </c:pt>
                <c:pt idx="593">
                  <c:v>4.9998219192200084</c:v>
                </c:pt>
                <c:pt idx="594">
                  <c:v>4.9998878098913782</c:v>
                </c:pt>
                <c:pt idx="595">
                  <c:v>4.9999530023493213</c:v>
                </c:pt>
                <c:pt idx="596">
                  <c:v>5.0000174143427758</c:v>
                </c:pt>
                <c:pt idx="597">
                  <c:v>5.0000809657816143</c:v>
                </c:pt>
                <c:pt idx="598">
                  <c:v>5.0001435788207731</c:v>
                </c:pt>
                <c:pt idx="599">
                  <c:v>5.0002051779401455</c:v>
                </c:pt>
                <c:pt idx="600">
                  <c:v>5.0002656900201838</c:v>
                </c:pt>
                <c:pt idx="601">
                  <c:v>5.0003250444131497</c:v>
                </c:pt>
                <c:pt idx="602">
                  <c:v>5.000383173009987</c:v>
                </c:pt>
                <c:pt idx="603">
                  <c:v>5.0004400103027642</c:v>
                </c:pt>
                <c:pt idx="604">
                  <c:v>5.0004954934426653</c:v>
                </c:pt>
                <c:pt idx="605">
                  <c:v>5.0005495622935028</c:v>
                </c:pt>
                <c:pt idx="606">
                  <c:v>5.0006021594807351</c:v>
                </c:pt>
                <c:pt idx="607">
                  <c:v>5.0006532304359839</c:v>
                </c:pt>
                <c:pt idx="608">
                  <c:v>5.0007027234370351</c:v>
                </c:pt>
                <c:pt idx="609">
                  <c:v>5.0007505896433422</c:v>
                </c:pt>
                <c:pt idx="610">
                  <c:v>5.0007967831270301</c:v>
                </c:pt>
                <c:pt idx="611">
                  <c:v>5.0008412608994091</c:v>
                </c:pt>
                <c:pt idx="612">
                  <c:v>5.0008839829330398</c:v>
                </c:pt>
                <c:pt idx="613">
                  <c:v>5.0009249121793582</c:v>
                </c:pt>
                <c:pt idx="614">
                  <c:v>5.0009640145818945</c:v>
                </c:pt>
                <c:pt idx="615">
                  <c:v>5.0010012590851378</c:v>
                </c:pt>
                <c:pt idx="616">
                  <c:v>5.0010366176390804</c:v>
                </c:pt>
                <c:pt idx="617">
                  <c:v>5.0010700651994853</c:v>
                </c:pt>
                <c:pt idx="618">
                  <c:v>5.0011015797239526</c:v>
                </c:pt>
                <c:pt idx="619">
                  <c:v>5.0011311421638212</c:v>
                </c:pt>
                <c:pt idx="620">
                  <c:v>5.0011587364519929</c:v>
                </c:pt>
                <c:pt idx="621">
                  <c:v>5.0011843494867243</c:v>
                </c:pt>
                <c:pt idx="622">
                  <c:v>5.0012079711114907</c:v>
                </c:pt>
                <c:pt idx="623">
                  <c:v>5.0012295940909768</c:v>
                </c:pt>
                <c:pt idx="624">
                  <c:v>5.0012492140832885</c:v>
                </c:pt>
                <c:pt idx="625">
                  <c:v>5.0012668296084746</c:v>
                </c:pt>
                <c:pt idx="626">
                  <c:v>5.0012824420134478</c:v>
                </c:pt>
                <c:pt idx="627">
                  <c:v>5.0012960554334009</c:v>
                </c:pt>
                <c:pt idx="628">
                  <c:v>5.0013076767498186</c:v>
                </c:pt>
                <c:pt idx="629">
                  <c:v>5.0013173155451884</c:v>
                </c:pt>
                <c:pt idx="630">
                  <c:v>5.0013249840545129</c:v>
                </c:pt>
                <c:pt idx="631">
                  <c:v>5.001330697113743</c:v>
                </c:pt>
                <c:pt idx="632">
                  <c:v>5.0013344721052295</c:v>
                </c:pt>
                <c:pt idx="633">
                  <c:v>5.0013363289003223</c:v>
                </c:pt>
                <c:pt idx="634">
                  <c:v>5.0013362897992222</c:v>
                </c:pt>
                <c:pt idx="635">
                  <c:v>5.0013343794682195</c:v>
                </c:pt>
                <c:pt idx="636">
                  <c:v>5.0013306248744254</c:v>
                </c:pt>
                <c:pt idx="637">
                  <c:v>5.001325055218131</c:v>
                </c:pt>
                <c:pt idx="638">
                  <c:v>5.0013177018629209</c:v>
                </c:pt>
                <c:pt idx="639">
                  <c:v>5.0013085982636536</c:v>
                </c:pt>
                <c:pt idx="640">
                  <c:v>5.0012977798924574</c:v>
                </c:pt>
                <c:pt idx="641">
                  <c:v>5.001285284162857</c:v>
                </c:pt>
                <c:pt idx="642">
                  <c:v>5.0012711503521654</c:v>
                </c:pt>
                <c:pt idx="643">
                  <c:v>5.0012554195222743</c:v>
                </c:pt>
                <c:pt idx="644">
                  <c:v>5.0012381344389718</c:v>
                </c:pt>
                <c:pt idx="645">
                  <c:v>5.0012193394899223</c:v>
                </c:pt>
                <c:pt idx="646">
                  <c:v>5.0011990806014381</c:v>
                </c:pt>
                <c:pt idx="647">
                  <c:v>5.0011774051541744</c:v>
                </c:pt>
                <c:pt idx="648">
                  <c:v>5.0011543618978891</c:v>
                </c:pt>
                <c:pt idx="649">
                  <c:v>5.0011300008653796</c:v>
                </c:pt>
                <c:pt idx="650">
                  <c:v>5.0011043732857523</c:v>
                </c:pt>
                <c:pt idx="651">
                  <c:v>5.0010775314971312</c:v>
                </c:pt>
                <c:pt idx="652">
                  <c:v>5.0010495288589567</c:v>
                </c:pt>
                <c:pt idx="653">
                  <c:v>5.0010204196639805</c:v>
                </c:pt>
                <c:pt idx="654">
                  <c:v>5.0009902590501092</c:v>
                </c:pt>
                <c:pt idx="655">
                  <c:v>5.0009591029121943</c:v>
                </c:pt>
                <c:pt idx="656">
                  <c:v>5.000927007813921</c:v>
                </c:pt>
                <c:pt idx="657">
                  <c:v>5.0008940308998922</c:v>
                </c:pt>
                <c:pt idx="658">
                  <c:v>5.0008602298080467</c:v>
                </c:pt>
                <c:pt idx="659">
                  <c:v>5.0008256625825211</c:v>
                </c:pt>
                <c:pt idx="660">
                  <c:v>5.0007903875870783</c:v>
                </c:pt>
                <c:pt idx="661">
                  <c:v>5.0007544634192014</c:v>
                </c:pt>
                <c:pt idx="662">
                  <c:v>5.0007179488249882</c:v>
                </c:pt>
                <c:pt idx="663">
                  <c:v>5.0006809026149339</c:v>
                </c:pt>
                <c:pt idx="664">
                  <c:v>5.0006433835807185</c:v>
                </c:pt>
                <c:pt idx="665">
                  <c:v>5.0006054504131061</c:v>
                </c:pt>
                <c:pt idx="666">
                  <c:v>5.0005671616210403</c:v>
                </c:pt>
                <c:pt idx="667">
                  <c:v>5.0005285754520568</c:v>
                </c:pt>
                <c:pt idx="668">
                  <c:v>5.0004897498140881</c:v>
                </c:pt>
                <c:pt idx="669">
                  <c:v>5.0004507421987592</c:v>
                </c:pt>
                <c:pt idx="670">
                  <c:v>5.0004116096062647</c:v>
                </c:pt>
                <c:pt idx="671">
                  <c:v>5.0003724084719083</c:v>
                </c:pt>
                <c:pt idx="672">
                  <c:v>5.0003331945943854</c:v>
                </c:pt>
                <c:pt idx="673">
                  <c:v>5.0002940230658943</c:v>
                </c:pt>
                <c:pt idx="674">
                  <c:v>5.0002549482041347</c:v>
                </c:pt>
                <c:pt idx="675">
                  <c:v>5.000216023486284</c:v>
                </c:pt>
                <c:pt idx="676">
                  <c:v>5.0001773014849995</c:v>
                </c:pt>
                <c:pt idx="677">
                  <c:v>5.000138833806524</c:v>
                </c:pt>
                <c:pt idx="678">
                  <c:v>5.0001006710309461</c:v>
                </c:pt>
                <c:pt idx="679">
                  <c:v>5.0000628626546746</c:v>
                </c:pt>
                <c:pt idx="680">
                  <c:v>5.000025457035175</c:v>
                </c:pt>
                <c:pt idx="681">
                  <c:v>4.9999885013380219</c:v>
                </c:pt>
                <c:pt idx="682">
                  <c:v>4.9999520414863055</c:v>
                </c:pt>
                <c:pt idx="683">
                  <c:v>4.99991612211244</c:v>
                </c:pt>
                <c:pt idx="684">
                  <c:v>4.9998807865123949</c:v>
                </c:pt>
                <c:pt idx="685">
                  <c:v>4.9998460766024087</c:v>
                </c:pt>
                <c:pt idx="686">
                  <c:v>4.9998120328781805</c:v>
                </c:pt>
                <c:pt idx="687">
                  <c:v>4.9997786943765918</c:v>
                </c:pt>
                <c:pt idx="688">
                  <c:v>4.9997460986399629</c:v>
                </c:pt>
                <c:pt idx="689">
                  <c:v>4.9997142816828744</c:v>
                </c:pt>
                <c:pt idx="690">
                  <c:v>4.9996832779615463</c:v>
                </c:pt>
                <c:pt idx="691">
                  <c:v>4.999653120345811</c:v>
                </c:pt>
                <c:pt idx="692">
                  <c:v>4.9996238400936655</c:v>
                </c:pt>
                <c:pt idx="693">
                  <c:v>4.9995954668284082</c:v>
                </c:pt>
                <c:pt idx="694">
                  <c:v>4.9995680285183726</c:v>
                </c:pt>
                <c:pt idx="695">
                  <c:v>4.9995415514592301</c:v>
                </c:pt>
                <c:pt idx="696">
                  <c:v>4.999516060258876</c:v>
                </c:pt>
                <c:pt idx="697">
                  <c:v>4.9994915778248696</c:v>
                </c:pt>
                <c:pt idx="698">
                  <c:v>4.9994681253544178</c:v>
                </c:pt>
                <c:pt idx="699">
                  <c:v>4.9994457223268904</c:v>
                </c:pt>
                <c:pt idx="700">
                  <c:v>4.9994243864988359</c:v>
                </c:pt>
                <c:pt idx="701">
                  <c:v>4.9994041339014723</c:v>
                </c:pt>
                <c:pt idx="702">
                  <c:v>4.9993849788406299</c:v>
                </c:pt>
                <c:pt idx="703">
                  <c:v>4.9993669338991129</c:v>
                </c:pt>
                <c:pt idx="704">
                  <c:v>4.9993500099414403</c:v>
                </c:pt>
                <c:pt idx="705">
                  <c:v>4.9993342161209346</c:v>
                </c:pt>
                <c:pt idx="706">
                  <c:v>4.9993195598891154</c:v>
                </c:pt>
                <c:pt idx="707">
                  <c:v>4.9993060470073525</c:v>
                </c:pt>
                <c:pt idx="708">
                  <c:v>4.9992936815607383</c:v>
                </c:pt>
                <c:pt idx="709">
                  <c:v>4.9992824659741242</c:v>
                </c:pt>
                <c:pt idx="710">
                  <c:v>4.9992724010302787</c:v>
                </c:pt>
                <c:pt idx="711">
                  <c:v>4.9992634858901059</c:v>
                </c:pt>
                <c:pt idx="712">
                  <c:v>4.9992557181148758</c:v>
                </c:pt>
                <c:pt idx="713">
                  <c:v>4.9992490936904055</c:v>
                </c:pt>
                <c:pt idx="714">
                  <c:v>4.9992436070531348</c:v>
                </c:pt>
                <c:pt idx="715">
                  <c:v>4.9992392511180306</c:v>
                </c:pt>
                <c:pt idx="716">
                  <c:v>4.9992360173082622</c:v>
                </c:pt>
                <c:pt idx="717">
                  <c:v>4.999233895586582</c:v>
                </c:pt>
                <c:pt idx="718">
                  <c:v>4.9992328744883405</c:v>
                </c:pt>
                <c:pt idx="719">
                  <c:v>4.9992329411560767</c:v>
                </c:pt>
                <c:pt idx="720">
                  <c:v>4.9992340813756062</c:v>
                </c:pt>
                <c:pt idx="721">
                  <c:v>4.9992362796135481</c:v>
                </c:pt>
                <c:pt idx="722">
                  <c:v>4.9992395190561991</c:v>
                </c:pt>
                <c:pt idx="723">
                  <c:v>4.9992437816497137</c:v>
                </c:pt>
                <c:pt idx="724">
                  <c:v>4.9992490481414862</c:v>
                </c:pt>
                <c:pt idx="725">
                  <c:v>4.9992552981226801</c:v>
                </c:pt>
                <c:pt idx="726">
                  <c:v>4.9992625100718247</c:v>
                </c:pt>
                <c:pt idx="727">
                  <c:v>4.9992706613994029</c:v>
                </c:pt>
                <c:pt idx="728">
                  <c:v>4.9992797284933603</c:v>
                </c:pt>
                <c:pt idx="729">
                  <c:v>4.9992896867654482</c:v>
                </c:pt>
                <c:pt idx="730">
                  <c:v>4.9993005106983386</c:v>
                </c:pt>
                <c:pt idx="731">
                  <c:v>4.9993121738934292</c:v>
                </c:pt>
                <c:pt idx="732">
                  <c:v>4.9993246491192558</c:v>
                </c:pt>
                <c:pt idx="733">
                  <c:v>4.9993379083604514</c:v>
                </c:pt>
                <c:pt idx="734">
                  <c:v>4.9993519228671595</c:v>
                </c:pt>
                <c:pt idx="735">
                  <c:v>4.9993666632048424</c:v>
                </c:pt>
                <c:pt idx="736">
                  <c:v>4.9993820993043947</c:v>
                </c:pt>
                <c:pt idx="737">
                  <c:v>4.9993982005125028</c:v>
                </c:pt>
                <c:pt idx="738">
                  <c:v>4.99941493564216</c:v>
                </c:pt>
                <c:pt idx="739">
                  <c:v>4.9994322730232827</c:v>
                </c:pt>
                <c:pt idx="740">
                  <c:v>4.999450180553338</c:v>
                </c:pt>
                <c:pt idx="741">
                  <c:v>4.9994686257479257</c:v>
                </c:pt>
                <c:pt idx="742">
                  <c:v>4.9994875757912354</c:v>
                </c:pt>
                <c:pt idx="743">
                  <c:v>4.9995069975863151</c:v>
                </c:pt>
                <c:pt idx="744">
                  <c:v>4.9995268578050762</c:v>
                </c:pt>
                <c:pt idx="745">
                  <c:v>4.9995471229379804</c:v>
                </c:pt>
                <c:pt idx="746">
                  <c:v>4.9995677593433303</c:v>
                </c:pt>
                <c:pt idx="747">
                  <c:v>4.9995887332961075</c:v>
                </c:pt>
                <c:pt idx="748">
                  <c:v>4.9996100110362898</c:v>
                </c:pt>
                <c:pt idx="749">
                  <c:v>4.9996315588165983</c:v>
                </c:pt>
                <c:pt idx="750">
                  <c:v>4.9996533429495962</c:v>
                </c:pt>
                <c:pt idx="751">
                  <c:v>4.9996753298541039</c:v>
                </c:pt>
                <c:pt idx="752">
                  <c:v>4.9996974861008505</c:v>
                </c:pt>
                <c:pt idx="753">
                  <c:v>4.9997197784573304</c:v>
                </c:pt>
                <c:pt idx="754">
                  <c:v>4.9997421739317964</c:v>
                </c:pt>
                <c:pt idx="755">
                  <c:v>4.9997646398163438</c:v>
                </c:pt>
                <c:pt idx="756">
                  <c:v>4.9997871437290442</c:v>
                </c:pt>
                <c:pt idx="757">
                  <c:v>4.999809653655066</c:v>
                </c:pt>
                <c:pt idx="758">
                  <c:v>4.9998321379867559</c:v>
                </c:pt>
                <c:pt idx="759">
                  <c:v>4.9998545655626225</c:v>
                </c:pt>
                <c:pt idx="760">
                  <c:v>4.9998769057051957</c:v>
                </c:pt>
                <c:pt idx="761">
                  <c:v>4.9998991282577112</c:v>
                </c:pt>
                <c:pt idx="762">
                  <c:v>4.9999212036195928</c:v>
                </c:pt>
                <c:pt idx="763">
                  <c:v>4.9999431027806907</c:v>
                </c:pt>
                <c:pt idx="764">
                  <c:v>4.9999647973542558</c:v>
                </c:pt>
                <c:pt idx="765">
                  <c:v>4.9999862596086038</c:v>
                </c:pt>
                <c:pt idx="766">
                  <c:v>5.0000074624974591</c:v>
                </c:pt>
                <c:pt idx="767">
                  <c:v>5.0000283796889375</c:v>
                </c:pt>
                <c:pt idx="768">
                  <c:v>5.0000489855931596</c:v>
                </c:pt>
                <c:pt idx="769">
                  <c:v>5.0000692553884551</c:v>
                </c:pt>
                <c:pt idx="770">
                  <c:v>5.000089165046167</c:v>
                </c:pt>
                <c:pt idx="771">
                  <c:v>5.000108691354006</c:v>
                </c:pt>
                <c:pt idx="772">
                  <c:v>5.0001278119379711</c:v>
                </c:pt>
                <c:pt idx="773">
                  <c:v>5.0001465052828058</c:v>
                </c:pt>
                <c:pt idx="774">
                  <c:v>5.000164750750983</c:v>
                </c:pt>
                <c:pt idx="775">
                  <c:v>5.0001825286002246</c:v>
                </c:pt>
                <c:pt idx="776">
                  <c:v>5.0001998199995255</c:v>
                </c:pt>
                <c:pt idx="777">
                  <c:v>5.000216607043706</c:v>
                </c:pt>
                <c:pt idx="778">
                  <c:v>5.0002328727664693</c:v>
                </c:pt>
                <c:pt idx="779">
                  <c:v>5.0002486011519807</c:v>
                </c:pt>
                <c:pt idx="780">
                  <c:v>5.0002637771449603</c:v>
                </c:pt>
                <c:pt idx="781">
                  <c:v>5.0002783866593052</c:v>
                </c:pt>
                <c:pt idx="782">
                  <c:v>5.000292416585232</c:v>
                </c:pt>
                <c:pt idx="783">
                  <c:v>5.0003058547949726</c:v>
                </c:pt>
                <c:pt idx="784">
                  <c:v>5.0003186901470089</c:v>
                </c:pt>
                <c:pt idx="785">
                  <c:v>5.0003309124888782</c:v>
                </c:pt>
                <c:pt idx="786">
                  <c:v>5.0003425126585528</c:v>
                </c:pt>
                <c:pt idx="787">
                  <c:v>5.0003534824844156</c:v>
                </c:pt>
                <c:pt idx="788">
                  <c:v>5.0003638147838512</c:v>
                </c:pt>
                <c:pt idx="789">
                  <c:v>5.0003735033604677</c:v>
                </c:pt>
                <c:pt idx="790">
                  <c:v>5.0003825429999686</c:v>
                </c:pt>
                <c:pt idx="791">
                  <c:v>5.0003909294647162</c:v>
                </c:pt>
                <c:pt idx="792">
                  <c:v>5.0003986594869785</c:v>
                </c:pt>
                <c:pt idx="793">
                  <c:v>5.0004057307609244</c:v>
                </c:pt>
                <c:pt idx="794">
                  <c:v>5.0004121419333609</c:v>
                </c:pt>
                <c:pt idx="795">
                  <c:v>5.0004178925932647</c:v>
                </c:pt>
                <c:pt idx="796">
                  <c:v>5.0004229832601261</c:v>
                </c:pt>
                <c:pt idx="797">
                  <c:v>5.0004274153711421</c:v>
                </c:pt>
                <c:pt idx="798">
                  <c:v>5.0004311912672899</c:v>
                </c:pt>
                <c:pt idx="799">
                  <c:v>5.0004343141783165</c:v>
                </c:pt>
                <c:pt idx="800">
                  <c:v>5.0004367882066747</c:v>
                </c:pt>
                <c:pt idx="801">
                  <c:v>5.0004386183104526</c:v>
                </c:pt>
                <c:pt idx="802">
                  <c:v>5.0004398102853163</c:v>
                </c:pt>
                <c:pt idx="803">
                  <c:v>5.0004403707455207</c:v>
                </c:pt>
                <c:pt idx="804">
                  <c:v>5.0004403071040198</c:v>
                </c:pt>
                <c:pt idx="805">
                  <c:v>5.0004396275517156</c:v>
                </c:pt>
                <c:pt idx="806">
                  <c:v>5.0004383410358804</c:v>
                </c:pt>
                <c:pt idx="807">
                  <c:v>5.0004364572378144</c:v>
                </c:pt>
                <c:pt idx="808">
                  <c:v>5.0004339865497505</c:v>
                </c:pt>
                <c:pt idx="809">
                  <c:v>5.0004309400510687</c:v>
                </c:pt>
                <c:pt idx="810">
                  <c:v>5.0004273294838608</c:v>
                </c:pt>
                <c:pt idx="811">
                  <c:v>5.0004231672278765</c:v>
                </c:pt>
                <c:pt idx="812">
                  <c:v>5.0004184662749092</c:v>
                </c:pt>
                <c:pt idx="813">
                  <c:v>5.0004132402026489</c:v>
                </c:pt>
                <c:pt idx="814">
                  <c:v>5.0004075031480619</c:v>
                </c:pt>
                <c:pt idx="815">
                  <c:v>5.0004012697803271</c:v>
                </c:pt>
                <c:pt idx="816">
                  <c:v>5.0003945552733802</c:v>
                </c:pt>
                <c:pt idx="817">
                  <c:v>5.0003873752781081</c:v>
                </c:pt>
                <c:pt idx="818">
                  <c:v>5.0003797458942314</c:v>
                </c:pt>
                <c:pt idx="819">
                  <c:v>5.0003716836419345</c:v>
                </c:pt>
                <c:pt idx="820">
                  <c:v>5.0003632054332607</c:v>
                </c:pt>
                <c:pt idx="821">
                  <c:v>5.0003543285433381</c:v>
                </c:pt>
                <c:pt idx="822">
                  <c:v>5.0003450705814716</c:v>
                </c:pt>
                <c:pt idx="823">
                  <c:v>5.0003354494621384</c:v>
                </c:pt>
                <c:pt idx="824">
                  <c:v>5.0003254833759314</c:v>
                </c:pt>
                <c:pt idx="825">
                  <c:v>5.0003151907604977</c:v>
                </c:pt>
                <c:pt idx="826">
                  <c:v>5.0003045902715053</c:v>
                </c:pt>
                <c:pt idx="827">
                  <c:v>5.0002937007536818</c:v>
                </c:pt>
                <c:pt idx="828">
                  <c:v>5.0002825412119654</c:v>
                </c:pt>
                <c:pt idx="829">
                  <c:v>5.0002711307828012</c:v>
                </c:pt>
                <c:pt idx="830">
                  <c:v>5.0002594887056366</c:v>
                </c:pt>
                <c:pt idx="831">
                  <c:v>5.0002476342946283</c:v>
                </c:pt>
                <c:pt idx="832">
                  <c:v>5.0002355869106223</c:v>
                </c:pt>
                <c:pt idx="833">
                  <c:v>5.0002233659334303</c:v>
                </c:pt>
                <c:pt idx="834">
                  <c:v>5.0002109907344376</c:v>
                </c:pt>
                <c:pt idx="835">
                  <c:v>5.0001984806495772</c:v>
                </c:pt>
                <c:pt idx="836">
                  <c:v>5.000185854952707</c:v>
                </c:pt>
                <c:pt idx="837">
                  <c:v>5.0001731328294206</c:v>
                </c:pt>
                <c:pt idx="838">
                  <c:v>5.0001603333513192</c:v>
                </c:pt>
                <c:pt idx="839">
                  <c:v>5.0001474754507749</c:v>
                </c:pt>
                <c:pt idx="840">
                  <c:v>5.0001345778962243</c:v>
                </c:pt>
                <c:pt idx="841">
                  <c:v>5.0001216592680038</c:v>
                </c:pt>
                <c:pt idx="842">
                  <c:v>5.0001087379347684</c:v>
                </c:pt>
                <c:pt idx="843">
                  <c:v>5.0000958320305093</c:v>
                </c:pt>
                <c:pt idx="844">
                  <c:v>5.0000829594322012</c:v>
                </c:pt>
                <c:pt idx="845">
                  <c:v>5.0000701377380965</c:v>
                </c:pt>
                <c:pt idx="846">
                  <c:v>5.0000573842466967</c:v>
                </c:pt>
                <c:pt idx="847">
                  <c:v>5.0000447159364114</c:v>
                </c:pt>
                <c:pt idx="848">
                  <c:v>5.0000321494459312</c:v>
                </c:pt>
                <c:pt idx="849">
                  <c:v>5.0000197010553347</c:v>
                </c:pt>
                <c:pt idx="850">
                  <c:v>5.0000073866679395</c:v>
                </c:pt>
                <c:pt idx="851">
                  <c:v>4.9999952217929149</c:v>
                </c:pt>
                <c:pt idx="852">
                  <c:v>4.9999832215286784</c:v>
                </c:pt>
                <c:pt idx="853">
                  <c:v>4.9999714005470777</c:v>
                </c:pt>
                <c:pt idx="854">
                  <c:v>4.9999597730783769</c:v>
                </c:pt>
                <c:pt idx="855">
                  <c:v>4.9999483528970581</c:v>
                </c:pt>
                <c:pt idx="856">
                  <c:v>4.9999371533084433</c:v>
                </c:pt>
                <c:pt idx="857">
                  <c:v>4.9999261871361478</c:v>
                </c:pt>
                <c:pt idx="858">
                  <c:v>4.9999154667103722</c:v>
                </c:pt>
                <c:pt idx="859">
                  <c:v>4.9999050038570374</c:v>
                </c:pt>
                <c:pt idx="860">
                  <c:v>4.9998948098877634</c:v>
                </c:pt>
                <c:pt idx="861">
                  <c:v>4.9998848955907063</c:v>
                </c:pt>
                <c:pt idx="862">
                  <c:v>4.999875271222237</c:v>
                </c:pt>
                <c:pt idx="863">
                  <c:v>4.999865946499483</c:v>
                </c:pt>
                <c:pt idx="864">
                  <c:v>4.9998569305937171</c:v>
                </c:pt>
                <c:pt idx="865">
                  <c:v>4.9998482321245952</c:v>
                </c:pt>
                <c:pt idx="866">
                  <c:v>4.9998398591552444</c:v>
                </c:pt>
                <c:pt idx="867">
                  <c:v>4.9998318191881941</c:v>
                </c:pt>
                <c:pt idx="868">
                  <c:v>4.9998241191621453</c:v>
                </c:pt>
                <c:pt idx="869">
                  <c:v>4.9998167654495704</c:v>
                </c:pt>
                <c:pt idx="870">
                  <c:v>4.9998097638551346</c:v>
                </c:pt>
                <c:pt idx="871">
                  <c:v>4.9998031196149428</c:v>
                </c:pt>
                <c:pt idx="872">
                  <c:v>4.9997968373965795</c:v>
                </c:pt>
                <c:pt idx="873">
                  <c:v>4.9997909212999554</c:v>
                </c:pt>
                <c:pt idx="874">
                  <c:v>4.9997853748589325</c:v>
                </c:pt>
                <c:pt idx="875">
                  <c:v>4.9997802010437224</c:v>
                </c:pt>
                <c:pt idx="876">
                  <c:v>4.999775402264043</c:v>
                </c:pt>
                <c:pt idx="877">
                  <c:v>4.999770980373019</c:v>
                </c:pt>
                <c:pt idx="878">
                  <c:v>4.9997669366718132</c:v>
                </c:pt>
                <c:pt idx="879">
                  <c:v>4.9997632719149658</c:v>
                </c:pt>
                <c:pt idx="880">
                  <c:v>4.9997599863164375</c:v>
                </c:pt>
                <c:pt idx="881">
                  <c:v>4.999757079556324</c:v>
                </c:pt>
                <c:pt idx="882">
                  <c:v>4.9997545507882366</c:v>
                </c:pt>
                <c:pt idx="883">
                  <c:v>4.9997523986473222</c:v>
                </c:pt>
                <c:pt idx="884">
                  <c:v>4.9997506212589036</c:v>
                </c:pt>
                <c:pt idx="885">
                  <c:v>4.9997492162477259</c:v>
                </c:pt>
                <c:pt idx="886">
                  <c:v>4.9997481807477806</c:v>
                </c:pt>
                <c:pt idx="887">
                  <c:v>4.9997475114126901</c:v>
                </c:pt>
                <c:pt idx="888">
                  <c:v>4.9997472044266313</c:v>
                </c:pt>
                <c:pt idx="889">
                  <c:v>4.9997472555157758</c:v>
                </c:pt>
                <c:pt idx="890">
                  <c:v>4.9997476599602217</c:v>
                </c:pt>
                <c:pt idx="891">
                  <c:v>4.999748412606392</c:v>
                </c:pt>
                <c:pt idx="892">
                  <c:v>4.999749507879887</c:v>
                </c:pt>
                <c:pt idx="893">
                  <c:v>4.9997509397987541</c:v>
                </c:pt>
                <c:pt idx="894">
                  <c:v>4.9997527019871555</c:v>
                </c:pt>
                <c:pt idx="895">
                  <c:v>4.9997547876894153</c:v>
                </c:pt>
                <c:pt idx="896">
                  <c:v>4.9997571897844111</c:v>
                </c:pt>
                <c:pt idx="897">
                  <c:v>4.9997599008002904</c:v>
                </c:pt>
                <c:pt idx="898">
                  <c:v>4.9997629129294943</c:v>
                </c:pt>
                <c:pt idx="899">
                  <c:v>4.999766218044047</c:v>
                </c:pt>
                <c:pt idx="900">
                  <c:v>4.9997698077111039</c:v>
                </c:pt>
                <c:pt idx="901">
                  <c:v>4.9997736732087175</c:v>
                </c:pt>
                <c:pt idx="902">
                  <c:v>4.9997778055418101</c:v>
                </c:pt>
                <c:pt idx="903">
                  <c:v>4.9997821954583159</c:v>
                </c:pt>
                <c:pt idx="904">
                  <c:v>4.9997868334654809</c:v>
                </c:pt>
                <c:pt idx="905">
                  <c:v>4.9997917098462779</c:v>
                </c:pt>
                <c:pt idx="906">
                  <c:v>4.9997968146759346</c:v>
                </c:pt>
                <c:pt idx="907">
                  <c:v>4.9998021378385271</c:v>
                </c:pt>
                <c:pt idx="908">
                  <c:v>4.9998076690436335</c:v>
                </c:pt>
                <c:pt idx="909">
                  <c:v>4.9998133978430124</c:v>
                </c:pt>
                <c:pt idx="910">
                  <c:v>4.9998193136472855</c:v>
                </c:pt>
                <c:pt idx="911">
                  <c:v>4.9998254057426035</c:v>
                </c:pt>
                <c:pt idx="912">
                  <c:v>4.9998316633072681</c:v>
                </c:pt>
                <c:pt idx="913">
                  <c:v>4.9998380754282898</c:v>
                </c:pt>
                <c:pt idx="914">
                  <c:v>4.9998446311178597</c:v>
                </c:pt>
                <c:pt idx="915">
                  <c:v>4.9998513193297098</c:v>
                </c:pt>
                <c:pt idx="916">
                  <c:v>4.9998581289753457</c:v>
                </c:pt>
                <c:pt idx="917">
                  <c:v>4.9998650489401273</c:v>
                </c:pt>
                <c:pt idx="918">
                  <c:v>4.9998720680991724</c:v>
                </c:pt>
                <c:pt idx="919">
                  <c:v>4.9998791753330787</c:v>
                </c:pt>
                <c:pt idx="920">
                  <c:v>4.9998863595434191</c:v>
                </c:pt>
                <c:pt idx="921">
                  <c:v>4.9998936096680247</c:v>
                </c:pt>
                <c:pt idx="922">
                  <c:v>4.9999009146960001</c:v>
                </c:pt>
                <c:pt idx="923">
                  <c:v>4.999908263682487</c:v>
                </c:pt>
                <c:pt idx="924">
                  <c:v>4.9999156457631324</c:v>
                </c:pt>
                <c:pt idx="925">
                  <c:v>4.9999230501682668</c:v>
                </c:pt>
                <c:pt idx="926">
                  <c:v>4.9999304662367541</c:v>
                </c:pt>
                <c:pt idx="927">
                  <c:v>4.9999378834295216</c:v>
                </c:pt>
                <c:pt idx="928">
                  <c:v>4.9999452913427307</c:v>
                </c:pt>
                <c:pt idx="929">
                  <c:v>4.9999526797206002</c:v>
                </c:pt>
                <c:pt idx="930">
                  <c:v>4.9999600384678473</c:v>
                </c:pt>
                <c:pt idx="931">
                  <c:v>4.9999673576617445</c:v>
                </c:pt>
                <c:pt idx="932">
                  <c:v>4.999974627563776</c:v>
                </c:pt>
                <c:pt idx="933">
                  <c:v>4.999981838630891</c:v>
                </c:pt>
                <c:pt idx="934">
                  <c:v>4.9999889815263305</c:v>
                </c:pt>
                <c:pt idx="935">
                  <c:v>4.9999960471300309</c:v>
                </c:pt>
                <c:pt idx="936">
                  <c:v>5.0000030265485789</c:v>
                </c:pt>
                <c:pt idx="937">
                  <c:v>5.0000099111247325</c:v>
                </c:pt>
                <c:pt idx="938">
                  <c:v>5.0000166924464784</c:v>
                </c:pt>
                <c:pt idx="939">
                  <c:v>5.0000233623556323</c:v>
                </c:pt>
                <c:pt idx="940">
                  <c:v>5.0000299129559682</c:v>
                </c:pt>
                <c:pt idx="941">
                  <c:v>5.0000363366208829</c:v>
                </c:pt>
                <c:pt idx="942">
                  <c:v>5.0000426260005755</c:v>
                </c:pt>
                <c:pt idx="943">
                  <c:v>5.0000487740287474</c:v>
                </c:pt>
                <c:pt idx="944">
                  <c:v>5.0000547739288228</c:v>
                </c:pt>
                <c:pt idx="945">
                  <c:v>5.0000606192196795</c:v>
                </c:pt>
                <c:pt idx="946">
                  <c:v>5.0000663037208888</c:v>
                </c:pt>
                <c:pt idx="947">
                  <c:v>5.0000718215574711</c:v>
                </c:pt>
                <c:pt idx="948">
                  <c:v>5.0000771671641608</c:v>
                </c:pt>
                <c:pt idx="949">
                  <c:v>5.0000823352891777</c:v>
                </c:pt>
                <c:pt idx="950">
                  <c:v>5.0000873209975154</c:v>
                </c:pt>
                <c:pt idx="951">
                  <c:v>5.0000921196737433</c:v>
                </c:pt>
                <c:pt idx="952">
                  <c:v>5.0000967270243208</c:v>
                </c:pt>
                <c:pt idx="953">
                  <c:v>5.0001011390794323</c:v>
                </c:pt>
                <c:pt idx="954">
                  <c:v>5.000105352194347</c:v>
                </c:pt>
                <c:pt idx="955">
                  <c:v>5.000109363050302</c:v>
                </c:pt>
                <c:pt idx="956">
                  <c:v>5.0001131686549201</c:v>
                </c:pt>
                <c:pt idx="957">
                  <c:v>5.0001167663421677</c:v>
                </c:pt>
                <c:pt idx="958">
                  <c:v>5.0001201537718458</c:v>
                </c:pt>
                <c:pt idx="959">
                  <c:v>5.0001233289286429</c:v>
                </c:pt>
                <c:pt idx="960">
                  <c:v>5.0001262901207406</c:v>
                </c:pt>
                <c:pt idx="961">
                  <c:v>5.0001290359779818</c:v>
                </c:pt>
                <c:pt idx="962">
                  <c:v>5.0001315654496139</c:v>
                </c:pt>
                <c:pt idx="963">
                  <c:v>5.0001338778016162</c:v>
                </c:pt>
                <c:pt idx="964">
                  <c:v>5.0001359726136165</c:v>
                </c:pt>
                <c:pt idx="965">
                  <c:v>5.0001378497754061</c:v>
                </c:pt>
                <c:pt idx="966">
                  <c:v>5.000139509483069</c:v>
                </c:pt>
                <c:pt idx="967">
                  <c:v>5.000140952234732</c:v>
                </c:pt>
                <c:pt idx="968">
                  <c:v>5.0001421788259437</c:v>
                </c:pt>
                <c:pt idx="969">
                  <c:v>5.0001431903447031</c:v>
                </c:pt>
                <c:pt idx="970">
                  <c:v>5.0001439881661343</c:v>
                </c:pt>
                <c:pt idx="971">
                  <c:v>5.0001445739468373</c:v>
                </c:pt>
                <c:pt idx="972">
                  <c:v>5.0001449496189094</c:v>
                </c:pt>
                <c:pt idx="973">
                  <c:v>5.0001451173836697</c:v>
                </c:pt>
                <c:pt idx="974">
                  <c:v>5.0001450797050699</c:v>
                </c:pt>
                <c:pt idx="975">
                  <c:v>5.0001448393028465</c:v>
                </c:pt>
                <c:pt idx="976">
                  <c:v>5.0001443991453778</c:v>
                </c:pt>
                <c:pt idx="977">
                  <c:v>5.0001437624423106</c:v>
                </c:pt>
                <c:pt idx="978">
                  <c:v>5.0001429326369227</c:v>
                </c:pt>
                <c:pt idx="979">
                  <c:v>5.0001419133982719</c:v>
                </c:pt>
                <c:pt idx="980">
                  <c:v>5.0001407086131264</c:v>
                </c:pt>
                <c:pt idx="981">
                  <c:v>5.0001393223776924</c:v>
                </c:pt>
                <c:pt idx="982">
                  <c:v>5.0001377589891556</c:v>
                </c:pt>
                <c:pt idx="983">
                  <c:v>5.0001360229370597</c:v>
                </c:pt>
                <c:pt idx="984">
                  <c:v>5.0001341188945139</c:v>
                </c:pt>
                <c:pt idx="985">
                  <c:v>5.0001320517092687</c:v>
                </c:pt>
                <c:pt idx="986">
                  <c:v>5.0001298263946579</c:v>
                </c:pt>
                <c:pt idx="987">
                  <c:v>5.0001274481204243</c:v>
                </c:pt>
                <c:pt idx="988">
                  <c:v>5.0001249222034518</c:v>
                </c:pt>
                <c:pt idx="989">
                  <c:v>5.0001222540984038</c:v>
                </c:pt>
                <c:pt idx="990">
                  <c:v>5.0001194493883006</c:v>
                </c:pt>
                <c:pt idx="991">
                  <c:v>5.0001165137750236</c:v>
                </c:pt>
                <c:pt idx="992">
                  <c:v>5.0001134530697966</c:v>
                </c:pt>
                <c:pt idx="993">
                  <c:v>5.0001102731836173</c:v>
                </c:pt>
                <c:pt idx="994">
                  <c:v>5.0001069801176881</c:v>
                </c:pt>
                <c:pt idx="995">
                  <c:v>5.0001035799538363</c:v>
                </c:pt>
                <c:pt idx="996">
                  <c:v>5.0001000788449517</c:v>
                </c:pt>
                <c:pt idx="997">
                  <c:v>5.000096483005442</c:v>
                </c:pt>
                <c:pt idx="998">
                  <c:v>5.0000927987017327</c:v>
                </c:pt>
                <c:pt idx="999">
                  <c:v>5.0000890322428146</c:v>
                </c:pt>
                <c:pt idx="1000">
                  <c:v>5.0000851899708509</c:v>
                </c:pt>
                <c:pt idx="1001">
                  <c:v>5.0000812782518667</c:v>
                </c:pt>
                <c:pt idx="1002">
                  <c:v>5.0000773034665205</c:v>
                </c:pt>
                <c:pt idx="1003">
                  <c:v>5.0000732720009777</c:v>
                </c:pt>
                <c:pt idx="1004">
                  <c:v>5.0000691902378929</c:v>
                </c:pt>
                <c:pt idx="1005">
                  <c:v>5.0000650645475169</c:v>
                </c:pt>
                <c:pt idx="1006">
                  <c:v>5.0000609012789337</c:v>
                </c:pt>
                <c:pt idx="1007">
                  <c:v>5.000056706751443</c:v>
                </c:pt>
                <c:pt idx="1008">
                  <c:v>5.0000524872460943</c:v>
                </c:pt>
                <c:pt idx="1009">
                  <c:v>5.0000482489973868</c:v>
                </c:pt>
                <c:pt idx="1010">
                  <c:v>5.0000439981851406</c:v>
                </c:pt>
                <c:pt idx="1011">
                  <c:v>5.0000397409265496</c:v>
                </c:pt>
                <c:pt idx="1012">
                  <c:v>5.0000354832684275</c:v>
                </c:pt>
                <c:pt idx="1013">
                  <c:v>5.0000312311796513</c:v>
                </c:pt>
                <c:pt idx="1014">
                  <c:v>5.0000269905438115</c:v>
                </c:pt>
                <c:pt idx="1015">
                  <c:v>5.0000227671520792</c:v>
                </c:pt>
                <c:pt idx="1016">
                  <c:v>5.0000185666962942</c:v>
                </c:pt>
                <c:pt idx="1017">
                  <c:v>5.0000143947622808</c:v>
                </c:pt>
                <c:pt idx="1018">
                  <c:v>5.0000102568234013</c:v>
                </c:pt>
                <c:pt idx="1019">
                  <c:v>5.0000061582343482</c:v>
                </c:pt>
                <c:pt idx="1020">
                  <c:v>5.000002104225187</c:v>
                </c:pt>
                <c:pt idx="1021">
                  <c:v>4.9999980998956435</c:v>
                </c:pt>
                <c:pt idx="1022">
                  <c:v>4.9999941502096563</c:v>
                </c:pt>
                <c:pt idx="1023">
                  <c:v>4.9999902599901871</c:v>
                </c:pt>
                <c:pt idx="1024">
                  <c:v>4.9999864339142919</c:v>
                </c:pt>
                <c:pt idx="1025">
                  <c:v>4.9999826765084681</c:v>
                </c:pt>
                <c:pt idx="1026">
                  <c:v>4.9999789921442641</c:v>
                </c:pt>
                <c:pt idx="1027">
                  <c:v>4.9999753850341726</c:v>
                </c:pt>
                <c:pt idx="1028">
                  <c:v>4.9999718592277897</c:v>
                </c:pt>
                <c:pt idx="1029">
                  <c:v>4.9999684186082618</c:v>
                </c:pt>
                <c:pt idx="1030">
                  <c:v>4.999965066889005</c:v>
                </c:pt>
                <c:pt idx="1031">
                  <c:v>4.9999618076107062</c:v>
                </c:pt>
                <c:pt idx="1032">
                  <c:v>4.9999586441386077</c:v>
                </c:pt>
                <c:pt idx="1033">
                  <c:v>4.9999555796600728</c:v>
                </c:pt>
                <c:pt idx="1034">
                  <c:v>4.9999526171824247</c:v>
                </c:pt>
                <c:pt idx="1035">
                  <c:v>4.9999497595310762</c:v>
                </c:pt>
                <c:pt idx="1036">
                  <c:v>4.9999470093479337</c:v>
                </c:pt>
                <c:pt idx="1037">
                  <c:v>4.9999443690900742</c:v>
                </c:pt>
                <c:pt idx="1038">
                  <c:v>4.9999418410287086</c:v>
                </c:pt>
                <c:pt idx="1039">
                  <c:v>4.9999394272484112</c:v>
                </c:pt>
                <c:pt idx="1040">
                  <c:v>4.9999371296466197</c:v>
                </c:pt>
                <c:pt idx="1041">
                  <c:v>4.9999349499334107</c:v>
                </c:pt>
                <c:pt idx="1042">
                  <c:v>4.9999328896315367</c:v>
                </c:pt>
                <c:pt idx="1043">
                  <c:v>4.9999309500767222</c:v>
                </c:pt>
                <c:pt idx="1044">
                  <c:v>4.9999291324182202</c:v>
                </c:pt>
                <c:pt idx="1045">
                  <c:v>4.9999274376196281</c:v>
                </c:pt>
                <c:pt idx="1046">
                  <c:v>4.9999258664599431</c:v>
                </c:pt>
                <c:pt idx="1047">
                  <c:v>4.99992441953487</c:v>
                </c:pt>
                <c:pt idx="1048">
                  <c:v>4.9999230972583639</c:v>
                </c:pt>
                <c:pt idx="1049">
                  <c:v>4.9999218998644128</c:v>
                </c:pt>
                <c:pt idx="1050">
                  <c:v>4.999920827409043</c:v>
                </c:pt>
                <c:pt idx="1051">
                  <c:v>4.9999198797725546</c:v>
                </c:pt>
                <c:pt idx="1052">
                  <c:v>4.9999190566619669</c:v>
                </c:pt>
                <c:pt idx="1053">
                  <c:v>4.9999183576136783</c:v>
                </c:pt>
                <c:pt idx="1054">
                  <c:v>4.9999177819963334</c:v>
                </c:pt>
                <c:pt idx="1055">
                  <c:v>4.9999173290138819</c:v>
                </c:pt>
                <c:pt idx="1056">
                  <c:v>4.9999169977088354</c:v>
                </c:pt>
                <c:pt idx="1057">
                  <c:v>4.9999167869656986</c:v>
                </c:pt>
                <c:pt idx="1058">
                  <c:v>4.9999166955145888</c:v>
                </c:pt>
                <c:pt idx="1059">
                  <c:v>4.9999167219350156</c:v>
                </c:pt>
                <c:pt idx="1060">
                  <c:v>4.9999168646598262</c:v>
                </c:pt>
                <c:pt idx="1061">
                  <c:v>4.9999171219793039</c:v>
                </c:pt>
                <c:pt idx="1062">
                  <c:v>4.999917492045415</c:v>
                </c:pt>
                <c:pt idx="1063">
                  <c:v>4.9999179728761911</c:v>
                </c:pt>
                <c:pt idx="1064">
                  <c:v>4.9999185623602473</c:v>
                </c:pt>
                <c:pt idx="1065">
                  <c:v>4.9999192582614134</c:v>
                </c:pt>
                <c:pt idx="1066">
                  <c:v>4.9999200582234939</c:v>
                </c:pt>
                <c:pt idx="1067">
                  <c:v>4.9999209597751184</c:v>
                </c:pt>
                <c:pt idx="1068">
                  <c:v>4.9999219603347065</c:v>
                </c:pt>
                <c:pt idx="1069">
                  <c:v>4.999923057215506</c:v>
                </c:pt>
                <c:pt idx="1070">
                  <c:v>4.9999242476307302</c:v>
                </c:pt>
                <c:pt idx="1071">
                  <c:v>4.9999255286987516</c:v>
                </c:pt>
                <c:pt idx="1072">
                  <c:v>4.9999268974483755</c:v>
                </c:pt>
                <c:pt idx="1073">
                  <c:v>4.9999283508241623</c:v>
                </c:pt>
                <c:pt idx="1074">
                  <c:v>4.9999298856917997</c:v>
                </c:pt>
                <c:pt idx="1075">
                  <c:v>4.9999314988435204</c:v>
                </c:pt>
                <c:pt idx="1076">
                  <c:v>4.9999331870035428</c:v>
                </c:pt>
                <c:pt idx="1077">
                  <c:v>4.9999349468335481</c:v>
                </c:pt>
                <c:pt idx="1078">
                  <c:v>4.9999367749381651</c:v>
                </c:pt>
                <c:pt idx="1079">
                  <c:v>4.9999386678704694</c:v>
                </c:pt>
                <c:pt idx="1080">
                  <c:v>4.9999406221374763</c:v>
                </c:pt>
                <c:pt idx="1081">
                  <c:v>4.9999426342056337</c:v>
                </c:pt>
                <c:pt idx="1082">
                  <c:v>4.9999447005063002</c:v>
                </c:pt>
                <c:pt idx="1083">
                  <c:v>4.9999468174411961</c:v>
                </c:pt>
                <c:pt idx="1084">
                  <c:v>4.9999489813878295</c:v>
                </c:pt>
                <c:pt idx="1085">
                  <c:v>4.9999511887048858</c:v>
                </c:pt>
                <c:pt idx="1086">
                  <c:v>4.9999534357375692</c:v>
                </c:pt>
                <c:pt idx="1087">
                  <c:v>4.9999557188228998</c:v>
                </c:pt>
                <c:pt idx="1088">
                  <c:v>4.9999580342949494</c:v>
                </c:pt>
                <c:pt idx="1089">
                  <c:v>4.9999603784900168</c:v>
                </c:pt>
                <c:pt idx="1090">
                  <c:v>4.9999627477517263</c:v>
                </c:pt>
                <c:pt idx="1091">
                  <c:v>4.9999651384360577</c:v>
                </c:pt>
                <c:pt idx="1092">
                  <c:v>4.999967546916289</c:v>
                </c:pt>
                <c:pt idx="1093">
                  <c:v>4.999969969587851</c:v>
                </c:pt>
                <c:pt idx="1094">
                  <c:v>4.999972402873091</c:v>
                </c:pt>
                <c:pt idx="1095">
                  <c:v>4.9999748432259308</c:v>
                </c:pt>
                <c:pt idx="1096">
                  <c:v>4.999977287136427</c:v>
                </c:pt>
                <c:pt idx="1097">
                  <c:v>4.9999797311352179</c:v>
                </c:pt>
                <c:pt idx="1098">
                  <c:v>4.9999821717978543</c:v>
                </c:pt>
                <c:pt idx="1099">
                  <c:v>4.9999846057490149</c:v>
                </c:pt>
                <c:pt idx="1100">
                  <c:v>4.9999870296665962</c:v>
                </c:pt>
                <c:pt idx="1101">
                  <c:v>4.999989440285673</c:v>
                </c:pt>
                <c:pt idx="1102">
                  <c:v>4.9999918344023335</c:v>
                </c:pt>
                <c:pt idx="1103">
                  <c:v>4.9999942088773688</c:v>
                </c:pt>
                <c:pt idx="1104">
                  <c:v>4.9999965606398362</c:v>
                </c:pt>
                <c:pt idx="1105">
                  <c:v>4.9999988866904719</c:v>
                </c:pt>
                <c:pt idx="1106">
                  <c:v>5.0000011841049581</c:v>
                </c:pt>
                <c:pt idx="1107">
                  <c:v>5.0000034500370543</c:v>
                </c:pt>
                <c:pt idx="1108">
                  <c:v>5.0000056817215617</c:v>
                </c:pt>
                <c:pt idx="1109">
                  <c:v>5.0000078764771514</c:v>
                </c:pt>
                <c:pt idx="1110">
                  <c:v>5.0000100317090252</c:v>
                </c:pt>
                <c:pt idx="1111">
                  <c:v>5.000012144911433</c:v>
                </c:pt>
                <c:pt idx="1112">
                  <c:v>5.0000142136700205</c:v>
                </c:pt>
                <c:pt idx="1113">
                  <c:v>5.000016235664031</c:v>
                </c:pt>
                <c:pt idx="1114">
                  <c:v>5.0000182086683358</c:v>
                </c:pt>
                <c:pt idx="1115">
                  <c:v>5.0000201305553107</c:v>
                </c:pt>
                <c:pt idx="1116">
                  <c:v>5.0000219992965524</c:v>
                </c:pt>
                <c:pt idx="1117">
                  <c:v>5.0000238129644297</c:v>
                </c:pt>
                <c:pt idx="1118">
                  <c:v>5.0000255697334772</c:v>
                </c:pt>
                <c:pt idx="1119">
                  <c:v>5.000027267881622</c:v>
                </c:pt>
                <c:pt idx="1120">
                  <c:v>5.0000289057912592</c:v>
                </c:pt>
                <c:pt idx="1121">
                  <c:v>5.0000304819501578</c:v>
                </c:pt>
                <c:pt idx="1122">
                  <c:v>5.0000319949522103</c:v>
                </c:pt>
                <c:pt idx="1123">
                  <c:v>5.0000334434980296</c:v>
                </c:pt>
                <c:pt idx="1124">
                  <c:v>5.0000348263953764</c:v>
                </c:pt>
                <c:pt idx="1125">
                  <c:v>5.0000361425594457</c:v>
                </c:pt>
                <c:pt idx="1126">
                  <c:v>5.0000373910129845</c:v>
                </c:pt>
                <c:pt idx="1127">
                  <c:v>5.0000385708862698</c:v>
                </c:pt>
                <c:pt idx="1128">
                  <c:v>5.0000396814169301</c:v>
                </c:pt>
                <c:pt idx="1129">
                  <c:v>5.0000407219496159</c:v>
                </c:pt>
                <c:pt idx="1130">
                  <c:v>5.0000416919355333</c:v>
                </c:pt>
                <c:pt idx="1131">
                  <c:v>5.0000425909318258</c:v>
                </c:pt>
                <c:pt idx="1132">
                  <c:v>5.0000434186008222</c:v>
                </c:pt>
                <c:pt idx="1133">
                  <c:v>5.0000441747091413</c:v>
                </c:pt>
                <c:pt idx="1134">
                  <c:v>5.0000448591266684</c:v>
                </c:pt>
                <c:pt idx="1135">
                  <c:v>5.0000454718253913</c:v>
                </c:pt>
                <c:pt idx="1136">
                  <c:v>5.0000460128781228</c:v>
                </c:pt>
                <c:pt idx="1137">
                  <c:v>5.0000464824570798</c:v>
                </c:pt>
                <c:pt idx="1138">
                  <c:v>5.0000468808323602</c:v>
                </c:pt>
                <c:pt idx="1139">
                  <c:v>5.0000472083702894</c:v>
                </c:pt>
                <c:pt idx="1140">
                  <c:v>5.0000474655316589</c:v>
                </c:pt>
                <c:pt idx="1141">
                  <c:v>5.0000476528698536</c:v>
                </c:pt>
                <c:pt idx="1142">
                  <c:v>5.0000477710288784</c:v>
                </c:pt>
                <c:pt idx="1143">
                  <c:v>5.0000478207412744</c:v>
                </c:pt>
                <c:pt idx="1144">
                  <c:v>5.0000478028259474</c:v>
                </c:pt>
                <c:pt idx="1145">
                  <c:v>5.0000477181859004</c:v>
                </c:pt>
                <c:pt idx="1146">
                  <c:v>5.0000475678058711</c:v>
                </c:pt>
                <c:pt idx="1147">
                  <c:v>5.0000473527498999</c:v>
                </c:pt>
                <c:pt idx="1148">
                  <c:v>5.0000470741588039</c:v>
                </c:pt>
                <c:pt idx="1149">
                  <c:v>5.0000467332475829</c:v>
                </c:pt>
                <c:pt idx="1150">
                  <c:v>5.0000463313027579</c:v>
                </c:pt>
                <c:pt idx="1151">
                  <c:v>5.0000458696796377</c:v>
                </c:pt>
                <c:pt idx="1152">
                  <c:v>5.0000453497995281</c:v>
                </c:pt>
                <c:pt idx="1153">
                  <c:v>5.0000447731468869</c:v>
                </c:pt>
                <c:pt idx="1154">
                  <c:v>5.0000441412664189</c:v>
                </c:pt>
                <c:pt idx="1155">
                  <c:v>5.000043455760137</c:v>
                </c:pt>
                <c:pt idx="1156">
                  <c:v>5.0000427182843694</c:v>
                </c:pt>
                <c:pt idx="1157">
                  <c:v>5.000041930546737</c:v>
                </c:pt>
                <c:pt idx="1158">
                  <c:v>5.0000410943030946</c:v>
                </c:pt>
                <c:pt idx="1159">
                  <c:v>5.0000402113544453</c:v>
                </c:pt>
                <c:pt idx="1160">
                  <c:v>5.000039283543833</c:v>
                </c:pt>
                <c:pt idx="1161">
                  <c:v>5.0000383127532135</c:v>
                </c:pt>
                <c:pt idx="1162">
                  <c:v>5.0000373009003152</c:v>
                </c:pt>
                <c:pt idx="1163">
                  <c:v>5.0000362499354845</c:v>
                </c:pt>
                <c:pt idx="1164">
                  <c:v>5.0000351618385377</c:v>
                </c:pt>
                <c:pt idx="1165">
                  <c:v>5.0000340386155964</c:v>
                </c:pt>
                <c:pt idx="1166">
                  <c:v>5.0000328822959448</c:v>
                </c:pt>
                <c:pt idx="1167">
                  <c:v>5.0000316949288806</c:v>
                </c:pt>
                <c:pt idx="1168">
                  <c:v>5.0000304785805847</c:v>
                </c:pt>
                <c:pt idx="1169">
                  <c:v>5.0000292353310147</c:v>
                </c:pt>
                <c:pt idx="1170">
                  <c:v>5.0000279672708023</c:v>
                </c:pt>
                <c:pt idx="1171">
                  <c:v>5.0000266764981971</c:v>
                </c:pt>
                <c:pt idx="1172">
                  <c:v>5.0000253651160191</c:v>
                </c:pt>
                <c:pt idx="1173">
                  <c:v>5.0000240352286616</c:v>
                </c:pt>
                <c:pt idx="1174">
                  <c:v>5.0000226889391168</c:v>
                </c:pt>
                <c:pt idx="1175">
                  <c:v>5.0000213283460564</c:v>
                </c:pt>
                <c:pt idx="1176">
                  <c:v>5.000019955540937</c:v>
                </c:pt>
                <c:pt idx="1177">
                  <c:v>5.0000185726051756</c:v>
                </c:pt>
                <c:pt idx="1178">
                  <c:v>5.0000171816073555</c:v>
                </c:pt>
                <c:pt idx="1179">
                  <c:v>5.0000157846005022</c:v>
                </c:pt>
                <c:pt idx="1180">
                  <c:v>5.0000143836194049</c:v>
                </c:pt>
                <c:pt idx="1181">
                  <c:v>5.0000129806780063</c:v>
                </c:pt>
                <c:pt idx="1182">
                  <c:v>5.0000115777668492</c:v>
                </c:pt>
                <c:pt idx="1183">
                  <c:v>5.000010176850596</c:v>
                </c:pt>
                <c:pt idx="1184">
                  <c:v>5.0000087798656079</c:v>
                </c:pt>
                <c:pt idx="1185">
                  <c:v>5.0000073887176057</c:v>
                </c:pt>
                <c:pt idx="1186">
                  <c:v>5.0000060052793938</c:v>
                </c:pt>
                <c:pt idx="1187">
                  <c:v>5.0000046313886655</c:v>
                </c:pt>
                <c:pt idx="1188">
                  <c:v>5.0000032688458864</c:v>
                </c:pt>
                <c:pt idx="1189">
                  <c:v>5.0000019194122514</c:v>
                </c:pt>
                <c:pt idx="1190">
                  <c:v>5.0000005848077347</c:v>
                </c:pt>
                <c:pt idx="1191">
                  <c:v>4.9999992667092084</c:v>
                </c:pt>
                <c:pt idx="1192">
                  <c:v>4.9999979667486576</c:v>
                </c:pt>
                <c:pt idx="1193">
                  <c:v>4.9999966865114756</c:v>
                </c:pt>
                <c:pt idx="1194">
                  <c:v>4.9999954275348495</c:v>
                </c:pt>
                <c:pt idx="1195">
                  <c:v>4.9999941913062305</c:v>
                </c:pt>
                <c:pt idx="1196">
                  <c:v>4.9999929792618989</c:v>
                </c:pt>
                <c:pt idx="1197">
                  <c:v>4.9999917927856137</c:v>
                </c:pt>
                <c:pt idx="1198">
                  <c:v>4.9999906332073589</c:v>
                </c:pt>
                <c:pt idx="1199">
                  <c:v>4.9999895018021752</c:v>
                </c:pt>
                <c:pt idx="1200">
                  <c:v>4.9999883997890917</c:v>
                </c:pt>
                <c:pt idx="1201">
                  <c:v>4.9999873283301435</c:v>
                </c:pt>
                <c:pt idx="1202">
                  <c:v>4.9999862885294801</c:v>
                </c:pt>
                <c:pt idx="1203">
                  <c:v>4.9999852814325791</c:v>
                </c:pt>
                <c:pt idx="1204">
                  <c:v>4.9999843080255335</c:v>
                </c:pt>
                <c:pt idx="1205">
                  <c:v>4.9999833692344495</c:v>
                </c:pt>
                <c:pt idx="1206">
                  <c:v>4.9999824659249219</c:v>
                </c:pt>
                <c:pt idx="1207">
                  <c:v>4.999981598901611</c:v>
                </c:pt>
                <c:pt idx="1208">
                  <c:v>4.999980768907907</c:v>
                </c:pt>
                <c:pt idx="1209">
                  <c:v>4.9999799766256805</c:v>
                </c:pt>
                <c:pt idx="1210">
                  <c:v>4.9999792226751278</c:v>
                </c:pt>
                <c:pt idx="1211">
                  <c:v>4.9999785076147045</c:v>
                </c:pt>
                <c:pt idx="1212">
                  <c:v>4.999977831941143</c:v>
                </c:pt>
                <c:pt idx="1213">
                  <c:v>4.9999771960895574</c:v>
                </c:pt>
                <c:pt idx="1214">
                  <c:v>4.9999766004336363</c:v>
                </c:pt>
                <c:pt idx="1215">
                  <c:v>4.9999760452859139</c:v>
                </c:pt>
                <c:pt idx="1216">
                  <c:v>4.9999755308981282</c:v>
                </c:pt>
                <c:pt idx="1217">
                  <c:v>4.9999750574616568</c:v>
                </c:pt>
                <c:pt idx="1218">
                  <c:v>4.9999746251080328</c:v>
                </c:pt>
                <c:pt idx="1219">
                  <c:v>4.999974233909537</c:v>
                </c:pt>
                <c:pt idx="1220">
                  <c:v>4.999973883879866</c:v>
                </c:pt>
                <c:pt idx="1221">
                  <c:v>4.9999735749748728</c:v>
                </c:pt>
                <c:pt idx="1222">
                  <c:v>4.9999733070933816</c:v>
                </c:pt>
                <c:pt idx="1223">
                  <c:v>4.9999730800780684</c:v>
                </c:pt>
                <c:pt idx="1224">
                  <c:v>4.999972893716409</c:v>
                </c:pt>
                <c:pt idx="1225">
                  <c:v>4.9999727477416966</c:v>
                </c:pt>
                <c:pt idx="1226">
                  <c:v>4.9999726418341135</c:v>
                </c:pt>
                <c:pt idx="1227">
                  <c:v>4.999972575621876</c:v>
                </c:pt>
                <c:pt idx="1228">
                  <c:v>4.9999725486824227</c:v>
                </c:pt>
                <c:pt idx="1229">
                  <c:v>4.9999725605436689</c:v>
                </c:pt>
                <c:pt idx="1230">
                  <c:v>4.9999726106853108</c:v>
                </c:pt>
                <c:pt idx="1231">
                  <c:v>4.9999726985401791</c:v>
                </c:pt>
                <c:pt idx="1232">
                  <c:v>4.9999728234956429</c:v>
                </c:pt>
                <c:pt idx="1233">
                  <c:v>4.9999729848950567</c:v>
                </c:pt>
                <c:pt idx="1234">
                  <c:v>4.9999731820392528</c:v>
                </c:pt>
                <c:pt idx="1235">
                  <c:v>4.9999734141880721</c:v>
                </c:pt>
                <c:pt idx="1236">
                  <c:v>4.9999736805619328</c:v>
                </c:pt>
                <c:pt idx="1237">
                  <c:v>4.9999739803434347</c:v>
                </c:pt>
                <c:pt idx="1238">
                  <c:v>4.9999743126789937</c:v>
                </c:pt>
                <c:pt idx="1239">
                  <c:v>4.9999746766805098</c:v>
                </c:pt>
                <c:pt idx="1240">
                  <c:v>4.9999750714270554</c:v>
                </c:pt>
                <c:pt idx="1241">
                  <c:v>4.999975495966595</c:v>
                </c:pt>
                <c:pt idx="1242">
                  <c:v>4.9999759493177205</c:v>
                </c:pt>
                <c:pt idx="1243">
                  <c:v>4.9999764304714063</c:v>
                </c:pt>
                <c:pt idx="1244">
                  <c:v>4.999976938392785</c:v>
                </c:pt>
                <c:pt idx="1245">
                  <c:v>4.9999774720229277</c:v>
                </c:pt>
                <c:pt idx="1246">
                  <c:v>4.9999780302806434</c:v>
                </c:pt>
                <c:pt idx="1247">
                  <c:v>4.999978612064278</c:v>
                </c:pt>
                <c:pt idx="1248">
                  <c:v>4.9999792162535295</c:v>
                </c:pt>
                <c:pt idx="1249">
                  <c:v>4.9999798417112533</c:v>
                </c:pt>
                <c:pt idx="1250">
                  <c:v>4.9999804872852769</c:v>
                </c:pt>
                <c:pt idx="1251">
                  <c:v>4.9999811518102062</c:v>
                </c:pt>
                <c:pt idx="1252">
                  <c:v>4.9999818341092332</c:v>
                </c:pt>
                <c:pt idx="1253">
                  <c:v>4.9999825329959302</c:v>
                </c:pt>
                <c:pt idx="1254">
                  <c:v>4.9999832472760337</c:v>
                </c:pt>
                <c:pt idx="1255">
                  <c:v>4.9999839757492275</c:v>
                </c:pt>
                <c:pt idx="1256">
                  <c:v>4.999984717210892</c:v>
                </c:pt>
                <c:pt idx="1257">
                  <c:v>4.9999854704538551</c:v>
                </c:pt>
                <c:pt idx="1258">
                  <c:v>4.9999862342701125</c:v>
                </c:pt>
                <c:pt idx="1259">
                  <c:v>4.9999870074525319</c:v>
                </c:pt>
                <c:pt idx="1260">
                  <c:v>4.9999877887965329</c:v>
                </c:pt>
                <c:pt idx="1261">
                  <c:v>4.9999885771017389</c:v>
                </c:pt>
                <c:pt idx="1262">
                  <c:v>4.9999893711736076</c:v>
                </c:pt>
                <c:pt idx="1263">
                  <c:v>4.9999901698250229</c:v>
                </c:pt>
                <c:pt idx="1264">
                  <c:v>4.9999909718778683</c:v>
                </c:pt>
                <c:pt idx="1265">
                  <c:v>4.9999917761645545</c:v>
                </c:pt>
                <c:pt idx="1266">
                  <c:v>4.9999925815295212</c:v>
                </c:pt>
                <c:pt idx="1267">
                  <c:v>4.9999933868306972</c:v>
                </c:pt>
                <c:pt idx="1268">
                  <c:v>4.999994190940928</c:v>
                </c:pt>
                <c:pt idx="1269">
                  <c:v>4.9999949927493592</c:v>
                </c:pt>
                <c:pt idx="1270">
                  <c:v>4.9999957911627799</c:v>
                </c:pt>
                <c:pt idx="1271">
                  <c:v>4.9999965851069277</c:v>
                </c:pt>
                <c:pt idx="1272">
                  <c:v>4.9999973735277443</c:v>
                </c:pt>
                <c:pt idx="1273">
                  <c:v>4.999998155392591</c:v>
                </c:pt>
                <c:pt idx="1274">
                  <c:v>4.9999989296914196</c:v>
                </c:pt>
                <c:pt idx="1275">
                  <c:v>4.9999996954378894</c:v>
                </c:pt>
                <c:pt idx="1276">
                  <c:v>5.0000004516704424</c:v>
                </c:pt>
                <c:pt idx="1277">
                  <c:v>5.000001197453332</c:v>
                </c:pt>
                <c:pt idx="1278">
                  <c:v>5.000001931877593</c:v>
                </c:pt>
                <c:pt idx="1279">
                  <c:v>5.000002654061972</c:v>
                </c:pt>
                <c:pt idx="1280">
                  <c:v>5.0000033631537981</c:v>
                </c:pt>
                <c:pt idx="1281">
                  <c:v>5.0000040583298091</c:v>
                </c:pt>
                <c:pt idx="1282">
                  <c:v>5.0000047387969211</c:v>
                </c:pt>
                <c:pt idx="1283">
                  <c:v>5.00000540379295</c:v>
                </c:pt>
                <c:pt idx="1284">
                  <c:v>5.000006052587274</c:v>
                </c:pt>
                <c:pt idx="1285">
                  <c:v>5.0000066844814519</c:v>
                </c:pt>
                <c:pt idx="1286">
                  <c:v>5.0000072988097788</c:v>
                </c:pt>
                <c:pt idx="1287">
                  <c:v>5.000007894939797</c:v>
                </c:pt>
                <c:pt idx="1288">
                  <c:v>5.0000084722727509</c:v>
                </c:pt>
                <c:pt idx="1289">
                  <c:v>5.0000090302439846</c:v>
                </c:pt>
                <c:pt idx="1290">
                  <c:v>5.0000095683232928</c:v>
                </c:pt>
                <c:pt idx="1291">
                  <c:v>5.0000100860152159</c:v>
                </c:pt>
                <c:pt idx="1292">
                  <c:v>5.0000105828592822</c:v>
                </c:pt>
                <c:pt idx="1293">
                  <c:v>5.0000110584302</c:v>
                </c:pt>
                <c:pt idx="1294">
                  <c:v>5.000011512337994</c:v>
                </c:pt>
                <c:pt idx="1295">
                  <c:v>5.0000119442280981</c:v>
                </c:pt>
                <c:pt idx="1296">
                  <c:v>5.0000123537813845</c:v>
                </c:pt>
                <c:pt idx="1297">
                  <c:v>5.0000127407141601</c:v>
                </c:pt>
                <c:pt idx="1298">
                  <c:v>5.0000131047780947</c:v>
                </c:pt>
                <c:pt idx="1299">
                  <c:v>5.0000134457601169</c:v>
                </c:pt>
                <c:pt idx="1300">
                  <c:v>5.0000137634822517</c:v>
                </c:pt>
                <c:pt idx="1301">
                  <c:v>5.0000140578014136</c:v>
                </c:pt>
                <c:pt idx="1302">
                  <c:v>5.0000143286091561</c:v>
                </c:pt>
                <c:pt idx="1303">
                  <c:v>5.0000145758313721</c:v>
                </c:pt>
                <c:pt idx="1304">
                  <c:v>5.0000147994279525</c:v>
                </c:pt>
                <c:pt idx="1305">
                  <c:v>5.0000149993924019</c:v>
                </c:pt>
                <c:pt idx="1306">
                  <c:v>5.0000151757514102</c:v>
                </c:pt>
                <c:pt idx="1307">
                  <c:v>5.0000153285643858</c:v>
                </c:pt>
                <c:pt idx="1308">
                  <c:v>5.0000154579229452</c:v>
                </c:pt>
                <c:pt idx="1309">
                  <c:v>5.0000155639503703</c:v>
                </c:pt>
                <c:pt idx="1310">
                  <c:v>5.0000156468010202</c:v>
                </c:pt>
                <c:pt idx="1311">
                  <c:v>5.0000157066597151</c:v>
                </c:pt>
                <c:pt idx="1312">
                  <c:v>5.0000157437410806</c:v>
                </c:pt>
                <c:pt idx="1313">
                  <c:v>5.0000157582888605</c:v>
                </c:pt>
                <c:pt idx="1314">
                  <c:v>5.0000157505751952</c:v>
                </c:pt>
                <c:pt idx="1315">
                  <c:v>5.0000157208998779</c:v>
                </c:pt>
                <c:pt idx="1316">
                  <c:v>5.0000156695895672</c:v>
                </c:pt>
                <c:pt idx="1317">
                  <c:v>5.0000155969969891</c:v>
                </c:pt>
                <c:pt idx="1318">
                  <c:v>5.0000155035000979</c:v>
                </c:pt>
                <c:pt idx="1319">
                  <c:v>5.0000153895012227</c:v>
                </c:pt>
                <c:pt idx="1320">
                  <c:v>5.000015255426189</c:v>
                </c:pt>
                <c:pt idx="1321">
                  <c:v>5.0000151017234113</c:v>
                </c:pt>
                <c:pt idx="1322">
                  <c:v>5.0000149288629796</c:v>
                </c:pt>
                <c:pt idx="1323">
                  <c:v>5.0000147373357118</c:v>
                </c:pt>
                <c:pt idx="1324">
                  <c:v>5.0000145276522039</c:v>
                </c:pt>
                <c:pt idx="1325">
                  <c:v>5.0000143003418529</c:v>
                </c:pt>
                <c:pt idx="1326">
                  <c:v>5.0000140559518753</c:v>
                </c:pt>
                <c:pt idx="1327">
                  <c:v>5.0000137950463053</c:v>
                </c:pt>
                <c:pt idx="1328">
                  <c:v>5.0000135182049892</c:v>
                </c:pt>
                <c:pt idx="1329">
                  <c:v>5.0000132260225669</c:v>
                </c:pt>
                <c:pt idx="1330">
                  <c:v>5.0000129191074487</c:v>
                </c:pt>
                <c:pt idx="1331">
                  <c:v>5.0000125980807812</c:v>
                </c:pt>
                <c:pt idx="1332">
                  <c:v>5.0000122635754147</c:v>
                </c:pt>
                <c:pt idx="1333">
                  <c:v>5.0000119162348629</c:v>
                </c:pt>
                <c:pt idx="1334">
                  <c:v>5.0000115567122636</c:v>
                </c:pt>
                <c:pt idx="1335">
                  <c:v>5.0000111856693419</c:v>
                </c:pt>
                <c:pt idx="1336">
                  <c:v>5.0000108037753659</c:v>
                </c:pt>
                <c:pt idx="1337">
                  <c:v>5.0000104117061159</c:v>
                </c:pt>
                <c:pt idx="1338">
                  <c:v>5.0000100101428533</c:v>
                </c:pt>
                <c:pt idx="1339">
                  <c:v>5.0000095997712926</c:v>
                </c:pt>
                <c:pt idx="1340">
                  <c:v>5.0000091812805847</c:v>
                </c:pt>
                <c:pt idx="1341">
                  <c:v>5.0000087553623063</c:v>
                </c:pt>
                <c:pt idx="1342">
                  <c:v>5.000008322709462</c:v>
                </c:pt>
                <c:pt idx="1343">
                  <c:v>5.0000078840154902</c:v>
                </c:pt>
                <c:pt idx="1344">
                  <c:v>5.0000074399732934</c:v>
                </c:pt>
                <c:pt idx="1345">
                  <c:v>5.0000069912742662</c:v>
                </c:pt>
                <c:pt idx="1346">
                  <c:v>5.0000065386073533</c:v>
                </c:pt>
                <c:pt idx="1347">
                  <c:v>5.0000060826581132</c:v>
                </c:pt>
                <c:pt idx="1348">
                  <c:v>5.0000056241078026</c:v>
                </c:pt>
                <c:pt idx="1349">
                  <c:v>5.0000051636324754</c:v>
                </c:pt>
                <c:pt idx="1350">
                  <c:v>5.0000047019021103</c:v>
                </c:pt>
                <c:pt idx="1351">
                  <c:v>5.0000042395797424</c:v>
                </c:pt>
                <c:pt idx="1352">
                  <c:v>5.0000037773206305</c:v>
                </c:pt>
                <c:pt idx="1353">
                  <c:v>5.0000033157714396</c:v>
                </c:pt>
                <c:pt idx="1354">
                  <c:v>5.0000028555694431</c:v>
                </c:pt>
                <c:pt idx="1355">
                  <c:v>5.0000023973417571</c:v>
                </c:pt>
                <c:pt idx="1356">
                  <c:v>5.0000019417045909</c:v>
                </c:pt>
                <c:pt idx="1357">
                  <c:v>5.000001489262524</c:v>
                </c:pt>
                <c:pt idx="1358">
                  <c:v>5.000001040607815</c:v>
                </c:pt>
                <c:pt idx="1359">
                  <c:v>5.0000005963197269</c:v>
                </c:pt>
                <c:pt idx="1360">
                  <c:v>5.0000001569638881</c:v>
                </c:pt>
                <c:pt idx="1361">
                  <c:v>4.9999997230916753</c:v>
                </c:pt>
                <c:pt idx="1362">
                  <c:v>4.9999992952396273</c:v>
                </c:pt>
                <c:pt idx="1363">
                  <c:v>4.9999988739288828</c:v>
                </c:pt>
                <c:pt idx="1364">
                  <c:v>4.9999984596646572</c:v>
                </c:pt>
                <c:pt idx="1365">
                  <c:v>4.9999980529357329</c:v>
                </c:pt>
                <c:pt idx="1366">
                  <c:v>4.9999976542139963</c:v>
                </c:pt>
                <c:pt idx="1367">
                  <c:v>4.9999972639539907</c:v>
                </c:pt>
                <c:pt idx="1368">
                  <c:v>4.9999968825925052</c:v>
                </c:pt>
                <c:pt idx="1369">
                  <c:v>4.9999965105481969</c:v>
                </c:pt>
                <c:pt idx="1370">
                  <c:v>4.9999961482212374</c:v>
                </c:pt>
                <c:pt idx="1371">
                  <c:v>4.9999957959929899</c:v>
                </c:pt>
                <c:pt idx="1372">
                  <c:v>4.9999954542257239</c:v>
                </c:pt>
                <c:pt idx="1373">
                  <c:v>4.9999951232623543</c:v>
                </c:pt>
                <c:pt idx="1374">
                  <c:v>4.9999948034262083</c:v>
                </c:pt>
                <c:pt idx="1375">
                  <c:v>4.9999944950208324</c:v>
                </c:pt>
                <c:pt idx="1376">
                  <c:v>4.9999941983298219</c:v>
                </c:pt>
                <c:pt idx="1377">
                  <c:v>4.99999391361668</c:v>
                </c:pt>
                <c:pt idx="1378">
                  <c:v>4.999993641124715</c:v>
                </c:pt>
                <c:pt idx="1379">
                  <c:v>4.9999933810769548</c:v>
                </c:pt>
                <c:pt idx="1380">
                  <c:v>4.9999931336761048</c:v>
                </c:pt>
                <c:pt idx="1381">
                  <c:v>4.9999928991045222</c:v>
                </c:pt>
                <c:pt idx="1382">
                  <c:v>4.9999926775242294</c:v>
                </c:pt>
                <c:pt idx="1383">
                  <c:v>4.9999924690769468</c:v>
                </c:pt>
                <c:pt idx="1384">
                  <c:v>4.9999922738841596</c:v>
                </c:pt>
                <c:pt idx="1385">
                  <c:v>4.9999920920472114</c:v>
                </c:pt>
                <c:pt idx="1386">
                  <c:v>4.9999919236474213</c:v>
                </c:pt>
                <c:pt idx="1387">
                  <c:v>4.9999917687462343</c:v>
                </c:pt>
                <c:pt idx="1388">
                  <c:v>4.9999916273853868</c:v>
                </c:pt>
                <c:pt idx="1389">
                  <c:v>4.99999149958711</c:v>
                </c:pt>
                <c:pt idx="1390">
                  <c:v>4.9999913853543472</c:v>
                </c:pt>
                <c:pt idx="1391">
                  <c:v>4.9999912846710055</c:v>
                </c:pt>
                <c:pt idx="1392">
                  <c:v>4.9999911975022187</c:v>
                </c:pt>
                <c:pt idx="1393">
                  <c:v>4.9999911237946453</c:v>
                </c:pt>
                <c:pt idx="1394">
                  <c:v>4.9999910634767817</c:v>
                </c:pt>
                <c:pt idx="1395">
                  <c:v>4.9999910164592967</c:v>
                </c:pt>
                <c:pt idx="1396">
                  <c:v>4.9999909826353885</c:v>
                </c:pt>
                <c:pt idx="1397">
                  <c:v>4.9999909618811627</c:v>
                </c:pt>
                <c:pt idx="1398">
                  <c:v>4.9999909540560257</c:v>
                </c:pt>
                <c:pt idx="1399">
                  <c:v>4.9999909590030995</c:v>
                </c:pt>
                <c:pt idx="1400">
                  <c:v>4.9999909765496522</c:v>
                </c:pt>
                <c:pt idx="1401">
                  <c:v>4.9999910065075479</c:v>
                </c:pt>
                <c:pt idx="1402">
                  <c:v>4.9999910486737074</c:v>
                </c:pt>
                <c:pt idx="1403">
                  <c:v>4.9999911028305855</c:v>
                </c:pt>
                <c:pt idx="1404">
                  <c:v>4.9999911687466687</c:v>
                </c:pt>
                <c:pt idx="1405">
                  <c:v>4.9999912461769771</c:v>
                </c:pt>
                <c:pt idx="1406">
                  <c:v>4.9999913348635827</c:v>
                </c:pt>
                <c:pt idx="1407">
                  <c:v>4.9999914345361383</c:v>
                </c:pt>
                <c:pt idx="1408">
                  <c:v>4.9999915449124197</c:v>
                </c:pt>
                <c:pt idx="1409">
                  <c:v>4.9999916656988725</c:v>
                </c:pt>
                <c:pt idx="1410">
                  <c:v>4.9999917965911731</c:v>
                </c:pt>
                <c:pt idx="1411">
                  <c:v>4.9999919372747907</c:v>
                </c:pt>
                <c:pt idx="1412">
                  <c:v>4.9999920874255661</c:v>
                </c:pt>
                <c:pt idx="1413">
                  <c:v>4.9999922467102849</c:v>
                </c:pt>
                <c:pt idx="1414">
                  <c:v>4.9999924147872656</c:v>
                </c:pt>
                <c:pt idx="1415">
                  <c:v>4.9999925913069472</c:v>
                </c:pt>
                <c:pt idx="1416">
                  <c:v>4.9999927759124798</c:v>
                </c:pt>
                <c:pt idx="1417">
                  <c:v>4.9999929682403215</c:v>
                </c:pt>
                <c:pt idx="1418">
                  <c:v>4.9999931679208309</c:v>
                </c:pt>
                <c:pt idx="1419">
                  <c:v>4.9999933745788683</c:v>
                </c:pt>
                <c:pt idx="1420">
                  <c:v>4.99999358783439</c:v>
                </c:pt>
                <c:pt idx="1421">
                  <c:v>4.9999938073030448</c:v>
                </c:pt>
                <c:pt idx="1422">
                  <c:v>4.9999940325967671</c:v>
                </c:pt>
                <c:pt idx="1423">
                  <c:v>4.9999942633243712</c:v>
                </c:pt>
                <c:pt idx="1424">
                  <c:v>4.9999944990921374</c:v>
                </c:pt>
                <c:pt idx="1425">
                  <c:v>4.9999947395043991</c:v>
                </c:pt>
                <c:pt idx="1426">
                  <c:v>4.9999949841641165</c:v>
                </c:pt>
                <c:pt idx="1427">
                  <c:v>4.9999952326734602</c:v>
                </c:pt>
                <c:pt idx="1428">
                  <c:v>4.9999954846343675</c:v>
                </c:pt>
                <c:pt idx="1429">
                  <c:v>4.9999957396491119</c:v>
                </c:pt>
                <c:pt idx="1430">
                  <c:v>4.9999959973208528</c:v>
                </c:pt>
                <c:pt idx="1431">
                  <c:v>4.9999962572541765</c:v>
                </c:pt>
                <c:pt idx="1432">
                  <c:v>4.9999965190556379</c:v>
                </c:pt>
                <c:pt idx="1433">
                  <c:v>4.9999967823342804</c:v>
                </c:pt>
                <c:pt idx="1434">
                  <c:v>4.9999970467021546</c:v>
                </c:pt>
                <c:pt idx="1435">
                  <c:v>4.9999973117748215</c:v>
                </c:pt>
                <c:pt idx="1436">
                  <c:v>4.999997577171845</c:v>
                </c:pt>
                <c:pt idx="1437">
                  <c:v>4.9999978425172742</c:v>
                </c:pt>
                <c:pt idx="1438">
                  <c:v>4.999998107440109</c:v>
                </c:pt>
                <c:pt idx="1439">
                  <c:v>4.9999983715747591</c:v>
                </c:pt>
                <c:pt idx="1440">
                  <c:v>4.9999986345614849</c:v>
                </c:pt>
                <c:pt idx="1441">
                  <c:v>4.9999988960468214</c:v>
                </c:pt>
                <c:pt idx="1442">
                  <c:v>4.999999155683998</c:v>
                </c:pt>
                <c:pt idx="1443">
                  <c:v>4.9999994131333336</c:v>
                </c:pt>
                <c:pt idx="1444">
                  <c:v>4.9999996680626211</c:v>
                </c:pt>
                <c:pt idx="1445">
                  <c:v>4.9999999201474949</c:v>
                </c:pt>
                <c:pt idx="1446">
                  <c:v>5.0000001690717859</c:v>
                </c:pt>
                <c:pt idx="1447">
                  <c:v>5.0000004145278547</c:v>
                </c:pt>
                <c:pt idx="1448">
                  <c:v>5.0000006562169155</c:v>
                </c:pt>
                <c:pt idx="1449">
                  <c:v>5.000000893849335</c:v>
                </c:pt>
                <c:pt idx="1450">
                  <c:v>5.0000011271449241</c:v>
                </c:pt>
                <c:pt idx="1451">
                  <c:v>5.0000013558332039</c:v>
                </c:pt>
                <c:pt idx="1452">
                  <c:v>5.000001579653663</c:v>
                </c:pt>
                <c:pt idx="1453">
                  <c:v>5.0000017983559859</c:v>
                </c:pt>
                <c:pt idx="1454">
                  <c:v>5.0000020117002784</c:v>
                </c:pt>
                <c:pt idx="1455">
                  <c:v>5.000002219457266</c:v>
                </c:pt>
                <c:pt idx="1456">
                  <c:v>5.0000024214084746</c:v>
                </c:pt>
                <c:pt idx="1457">
                  <c:v>5.0000026173463983</c:v>
                </c:pt>
                <c:pt idx="1458">
                  <c:v>5.0000028070746501</c:v>
                </c:pt>
                <c:pt idx="1459">
                  <c:v>5.0000029904080892</c:v>
                </c:pt>
                <c:pt idx="1460">
                  <c:v>5.0000031671729328</c:v>
                </c:pt>
                <c:pt idx="1461">
                  <c:v>5.0000033372068593</c:v>
                </c:pt>
                <c:pt idx="1462">
                  <c:v>5.0000035003590781</c:v>
                </c:pt>
                <c:pt idx="1463">
                  <c:v>5.0000036564903985</c:v>
                </c:pt>
                <c:pt idx="1464">
                  <c:v>5.0000038054732681</c:v>
                </c:pt>
                <c:pt idx="1465">
                  <c:v>5.0000039471918045</c:v>
                </c:pt>
                <c:pt idx="1466">
                  <c:v>5.0000040815418059</c:v>
                </c:pt>
                <c:pt idx="1467">
                  <c:v>5.0000042084307417</c:v>
                </c:pt>
                <c:pt idx="1468">
                  <c:v>5.0000043277777353</c:v>
                </c:pt>
                <c:pt idx="1469">
                  <c:v>5.000004439513523</c:v>
                </c:pt>
                <c:pt idx="1470">
                  <c:v>5.0000045435804008</c:v>
                </c:pt>
                <c:pt idx="1471">
                  <c:v>5.0000046399321567</c:v>
                </c:pt>
                <c:pt idx="1472">
                  <c:v>5.0000047285339857</c:v>
                </c:pt>
                <c:pt idx="1473">
                  <c:v>5.0000048093623874</c:v>
                </c:pt>
                <c:pt idx="1474">
                  <c:v>5.0000048824050563</c:v>
                </c:pt>
                <c:pt idx="1475">
                  <c:v>5.0000049476607531</c:v>
                </c:pt>
                <c:pt idx="1476">
                  <c:v>5.00000500513916</c:v>
                </c:pt>
                <c:pt idx="1477">
                  <c:v>5.0000050548607273</c:v>
                </c:pt>
                <c:pt idx="1478">
                  <c:v>5.0000050968565057</c:v>
                </c:pt>
                <c:pt idx="1479">
                  <c:v>5.0000051311679652</c:v>
                </c:pt>
                <c:pt idx="1480">
                  <c:v>5.0000051578467977</c:v>
                </c:pt>
                <c:pt idx="1481">
                  <c:v>5.0000051769547174</c:v>
                </c:pt>
                <c:pt idx="1482">
                  <c:v>5.0000051885632422</c:v>
                </c:pt>
                <c:pt idx="1483">
                  <c:v>5.0000051927534654</c:v>
                </c:pt>
                <c:pt idx="1484">
                  <c:v>5.0000051896158171</c:v>
                </c:pt>
                <c:pt idx="1485">
                  <c:v>5.0000051792498192</c:v>
                </c:pt>
                <c:pt idx="1486">
                  <c:v>5.0000051617638261</c:v>
                </c:pt>
                <c:pt idx="1487">
                  <c:v>5.0000051372747585</c:v>
                </c:pt>
                <c:pt idx="1488">
                  <c:v>5.0000051059078281</c:v>
                </c:pt>
                <c:pt idx="1489">
                  <c:v>5.0000050677962546</c:v>
                </c:pt>
                <c:pt idx="1490">
                  <c:v>5.0000050230809778</c:v>
                </c:pt>
                <c:pt idx="1491">
                  <c:v>5.0000049719103554</c:v>
                </c:pt>
                <c:pt idx="1492">
                  <c:v>5.0000049144398613</c:v>
                </c:pt>
                <c:pt idx="1493">
                  <c:v>5.0000048508317754</c:v>
                </c:pt>
                <c:pt idx="1494">
                  <c:v>5.0000047812548702</c:v>
                </c:pt>
                <c:pt idx="1495">
                  <c:v>5.0000047058840842</c:v>
                </c:pt>
                <c:pt idx="1496">
                  <c:v>5.0000046249002033</c:v>
                </c:pt>
                <c:pt idx="1497">
                  <c:v>5.0000045384895264</c:v>
                </c:pt>
                <c:pt idx="1498">
                  <c:v>5.0000044468435378</c:v>
                </c:pt>
                <c:pt idx="1499">
                  <c:v>5.0000043501585667</c:v>
                </c:pt>
                <c:pt idx="1500">
                  <c:v>5.0000042486354541</c:v>
                </c:pt>
                <c:pt idx="1501">
                  <c:v>5.0000041424792085</c:v>
                </c:pt>
                <c:pt idx="1502">
                  <c:v>5.0000040318986674</c:v>
                </c:pt>
                <c:pt idx="1503">
                  <c:v>5.000003917106155</c:v>
                </c:pt>
                <c:pt idx="1504">
                  <c:v>5.0000037983171381</c:v>
                </c:pt>
                <c:pt idx="1505">
                  <c:v>5.0000036757498849</c:v>
                </c:pt>
                <c:pt idx="1506">
                  <c:v>5.0000035496251218</c:v>
                </c:pt>
                <c:pt idx="1507">
                  <c:v>5.0000034201656929</c:v>
                </c:pt>
                <c:pt idx="1508">
                  <c:v>5.0000032875962219</c:v>
                </c:pt>
                <c:pt idx="1509">
                  <c:v>5.0000031521427699</c:v>
                </c:pt>
                <c:pt idx="1510">
                  <c:v>5.0000030140325054</c:v>
                </c:pt>
                <c:pt idx="1511">
                  <c:v>5.0000028734933677</c:v>
                </c:pt>
                <c:pt idx="1512">
                  <c:v>5.0000027307537414</c:v>
                </c:pt>
                <c:pt idx="1513">
                  <c:v>5.0000025860421244</c:v>
                </c:pt>
                <c:pt idx="1514">
                  <c:v>5.0000024395868161</c:v>
                </c:pt>
                <c:pt idx="1515">
                  <c:v>5.0000022916155897</c:v>
                </c:pt>
                <c:pt idx="1516">
                  <c:v>5.0000021423553882</c:v>
                </c:pt>
                <c:pt idx="1517">
                  <c:v>5.0000019920320113</c:v>
                </c:pt>
                <c:pt idx="1518">
                  <c:v>5.0000018408698201</c:v>
                </c:pt>
                <c:pt idx="1519">
                  <c:v>5.0000016890914347</c:v>
                </c:pt>
                <c:pt idx="1520">
                  <c:v>5.0000015369174502</c:v>
                </c:pt>
                <c:pt idx="1521">
                  <c:v>5.0000013845661515</c:v>
                </c:pt>
                <c:pt idx="1522">
                  <c:v>5.000001232253239</c:v>
                </c:pt>
                <c:pt idx="1523">
                  <c:v>5.0000010801915575</c:v>
                </c:pt>
                <c:pt idx="1524">
                  <c:v>5.0000009285908398</c:v>
                </c:pt>
                <c:pt idx="1525">
                  <c:v>5.0000007776574469</c:v>
                </c:pt>
                <c:pt idx="1526">
                  <c:v>5.0000006275941296</c:v>
                </c:pt>
                <c:pt idx="1527">
                  <c:v>5.0000004785997847</c:v>
                </c:pt>
                <c:pt idx="1528">
                  <c:v>5.0000003308692325</c:v>
                </c:pt>
                <c:pt idx="1529">
                  <c:v>5.0000001845929924</c:v>
                </c:pt>
                <c:pt idx="1530">
                  <c:v>5.0000000399570741</c:v>
                </c:pt>
                <c:pt idx="1531">
                  <c:v>4.9999998971427742</c:v>
                </c:pt>
                <c:pt idx="1532">
                  <c:v>4.9999997563264866</c:v>
                </c:pt>
                <c:pt idx="1533">
                  <c:v>4.9999996176795145</c:v>
                </c:pt>
                <c:pt idx="1534">
                  <c:v>4.9999994813678983</c:v>
                </c:pt>
                <c:pt idx="1535">
                  <c:v>4.9999993475522544</c:v>
                </c:pt>
                <c:pt idx="1536">
                  <c:v>4.9999992163876161</c:v>
                </c:pt>
                <c:pt idx="1537">
                  <c:v>4.9999990880232916</c:v>
                </c:pt>
                <c:pt idx="1538">
                  <c:v>4.9999989626027279</c:v>
                </c:pt>
                <c:pt idx="1539">
                  <c:v>4.9999988402633875</c:v>
                </c:pt>
                <c:pt idx="1540">
                  <c:v>4.999998721136631</c:v>
                </c:pt>
                <c:pt idx="1541">
                  <c:v>4.9999986053476162</c:v>
                </c:pt>
                <c:pt idx="1542">
                  <c:v>4.9999984930151982</c:v>
                </c:pt>
                <c:pt idx="1543">
                  <c:v>4.9999983842518496</c:v>
                </c:pt>
                <c:pt idx="1544">
                  <c:v>4.9999982791635835</c:v>
                </c:pt>
                <c:pt idx="1545">
                  <c:v>4.9999981778498883</c:v>
                </c:pt>
                <c:pt idx="1546">
                  <c:v>4.9999980804036754</c:v>
                </c:pt>
                <c:pt idx="1547">
                  <c:v>4.9999979869112305</c:v>
                </c:pt>
                <c:pt idx="1548">
                  <c:v>4.9999978974521824</c:v>
                </c:pt>
                <c:pt idx="1549">
                  <c:v>4.9999978120994779</c:v>
                </c:pt>
                <c:pt idx="1550">
                  <c:v>4.9999977309193628</c:v>
                </c:pt>
                <c:pt idx="1551">
                  <c:v>4.9999976539713806</c:v>
                </c:pt>
                <c:pt idx="1552">
                  <c:v>4.9999975813083726</c:v>
                </c:pt>
                <c:pt idx="1553">
                  <c:v>4.9999975129764911</c:v>
                </c:pt>
                <c:pt idx="1554">
                  <c:v>4.9999974490152255</c:v>
                </c:pt>
                <c:pt idx="1555">
                  <c:v>4.9999973894574294</c:v>
                </c:pt>
                <c:pt idx="1556">
                  <c:v>4.9999973343293602</c:v>
                </c:pt>
                <c:pt idx="1557">
                  <c:v>4.9999972836507318</c:v>
                </c:pt>
                <c:pt idx="1558">
                  <c:v>4.9999972374347701</c:v>
                </c:pt>
                <c:pt idx="1559">
                  <c:v>4.9999971956882767</c:v>
                </c:pt>
                <c:pt idx="1560">
                  <c:v>4.9999971584117056</c:v>
                </c:pt>
                <c:pt idx="1561">
                  <c:v>4.9999971255992453</c:v>
                </c:pt>
                <c:pt idx="1562">
                  <c:v>4.9999970972389036</c:v>
                </c:pt>
                <c:pt idx="1563">
                  <c:v>4.9999970733126107</c:v>
                </c:pt>
                <c:pt idx="1564">
                  <c:v>4.999997053796319</c:v>
                </c:pt>
                <c:pt idx="1565">
                  <c:v>4.9999970386601174</c:v>
                </c:pt>
                <c:pt idx="1566">
                  <c:v>4.9999970278683463</c:v>
                </c:pt>
                <c:pt idx="1567">
                  <c:v>4.9999970213797251</c:v>
                </c:pt>
                <c:pt idx="1568">
                  <c:v>4.9999970191474814</c:v>
                </c:pt>
                <c:pt idx="1569">
                  <c:v>4.9999970211194871</c:v>
                </c:pt>
                <c:pt idx="1570">
                  <c:v>4.9999970272384031</c:v>
                </c:pt>
                <c:pt idx="1571">
                  <c:v>4.9999970374418261</c:v>
                </c:pt>
                <c:pt idx="1572">
                  <c:v>4.999997051662441</c:v>
                </c:pt>
                <c:pt idx="1573">
                  <c:v>4.9999970698281793</c:v>
                </c:pt>
                <c:pt idx="1574">
                  <c:v>4.9999970918623831</c:v>
                </c:pt>
                <c:pt idx="1575">
                  <c:v>4.9999971176839715</c:v>
                </c:pt>
                <c:pt idx="1576">
                  <c:v>4.9999971472076101</c:v>
                </c:pt>
                <c:pt idx="1577">
                  <c:v>4.9999971803438861</c:v>
                </c:pt>
                <c:pt idx="1578">
                  <c:v>4.99999721699949</c:v>
                </c:pt>
                <c:pt idx="1579">
                  <c:v>4.9999972570773918</c:v>
                </c:pt>
                <c:pt idx="1580">
                  <c:v>4.9999973004770268</c:v>
                </c:pt>
                <c:pt idx="1581">
                  <c:v>4.9999973470944861</c:v>
                </c:pt>
                <c:pt idx="1582">
                  <c:v>4.9999973968226987</c:v>
                </c:pt>
                <c:pt idx="1583">
                  <c:v>4.9999974495516302</c:v>
                </c:pt>
                <c:pt idx="1584">
                  <c:v>4.9999975051684684</c:v>
                </c:pt>
                <c:pt idx="1585">
                  <c:v>4.9999975635578222</c:v>
                </c:pt>
                <c:pt idx="1586">
                  <c:v>4.9999976246019147</c:v>
                </c:pt>
                <c:pt idx="1587">
                  <c:v>4.9999976881807777</c:v>
                </c:pt>
                <c:pt idx="1588">
                  <c:v>4.999997754172453</c:v>
                </c:pt>
                <c:pt idx="1589">
                  <c:v>4.9999978224531842</c:v>
                </c:pt>
                <c:pt idx="1590">
                  <c:v>4.999997892897615</c:v>
                </c:pt>
                <c:pt idx="1591">
                  <c:v>4.9999979653789852</c:v>
                </c:pt>
                <c:pt idx="1592">
                  <c:v>4.9999980397693298</c:v>
                </c:pt>
                <c:pt idx="1593">
                  <c:v>4.9999981159396674</c:v>
                </c:pt>
                <c:pt idx="1594">
                  <c:v>4.9999981937602005</c:v>
                </c:pt>
                <c:pt idx="1595">
                  <c:v>4.9999982731005037</c:v>
                </c:pt>
                <c:pt idx="1596">
                  <c:v>4.9999983538297164</c:v>
                </c:pt>
                <c:pt idx="1597">
                  <c:v>4.9999984358167318</c:v>
                </c:pt>
                <c:pt idx="1598">
                  <c:v>4.9999985189303828</c:v>
                </c:pt>
                <c:pt idx="1599">
                  <c:v>4.999998603039626</c:v>
                </c:pt>
                <c:pt idx="1600">
                  <c:v>4.9999986880137257</c:v>
                </c:pt>
                <c:pt idx="1601">
                  <c:v>4.9999987737224334</c:v>
                </c:pt>
                <c:pt idx="1602">
                  <c:v>4.9999988600361585</c:v>
                </c:pt>
                <c:pt idx="1603">
                  <c:v>4.9999989468261496</c:v>
                </c:pt>
                <c:pt idx="1604">
                  <c:v>4.9999990339646567</c:v>
                </c:pt>
                <c:pt idx="1605">
                  <c:v>4.9999991213251</c:v>
                </c:pt>
                <c:pt idx="1606">
                  <c:v>4.9999992087822349</c:v>
                </c:pt>
                <c:pt idx="1607">
                  <c:v>4.9999992962123034</c:v>
                </c:pt>
                <c:pt idx="1608">
                  <c:v>4.9999993834931953</c:v>
                </c:pt>
                <c:pt idx="1609">
                  <c:v>4.9999994705045916</c:v>
                </c:pt>
                <c:pt idx="1610">
                  <c:v>4.9999995571281151</c:v>
                </c:pt>
                <c:pt idx="1611">
                  <c:v>4.9999996432474676</c:v>
                </c:pt>
                <c:pt idx="1612">
                  <c:v>4.9999997287485662</c:v>
                </c:pt>
                <c:pt idx="1613">
                  <c:v>4.9999998135196764</c:v>
                </c:pt>
                <c:pt idx="1614">
                  <c:v>4.9999998974515352</c:v>
                </c:pt>
                <c:pt idx="1615">
                  <c:v>4.9999999804374742</c:v>
                </c:pt>
                <c:pt idx="1616">
                  <c:v>5.0000000623735348</c:v>
                </c:pt>
                <c:pt idx="1617">
                  <c:v>5.0000001431585792</c:v>
                </c:pt>
                <c:pt idx="1618">
                  <c:v>5.0000002226943918</c:v>
                </c:pt>
                <c:pt idx="1619">
                  <c:v>5.0000003008857865</c:v>
                </c:pt>
                <c:pt idx="1620">
                  <c:v>5.0000003776406912</c:v>
                </c:pt>
                <c:pt idx="1621">
                  <c:v>5.0000004528702444</c:v>
                </c:pt>
                <c:pt idx="1622">
                  <c:v>5.0000005264888729</c:v>
                </c:pt>
                <c:pt idx="1623">
                  <c:v>5.0000005984143723</c:v>
                </c:pt>
                <c:pt idx="1624">
                  <c:v>5.0000006685679752</c:v>
                </c:pt>
                <c:pt idx="1625">
                  <c:v>5.0000007368744193</c:v>
                </c:pt>
                <c:pt idx="1626">
                  <c:v>5.000000803262008</c:v>
                </c:pt>
                <c:pt idx="1627">
                  <c:v>5.0000008676626608</c:v>
                </c:pt>
                <c:pt idx="1628">
                  <c:v>5.0000009300119661</c:v>
                </c:pt>
                <c:pt idx="1629">
                  <c:v>5.0000009902492213</c:v>
                </c:pt>
                <c:pt idx="1630">
                  <c:v>5.0000010483174675</c:v>
                </c:pt>
                <c:pt idx="1631">
                  <c:v>5.0000011041635277</c:v>
                </c:pt>
                <c:pt idx="1632">
                  <c:v>5.0000011577380254</c:v>
                </c:pt>
                <c:pt idx="1633">
                  <c:v>5.000001208995406</c:v>
                </c:pt>
                <c:pt idx="1634">
                  <c:v>5.0000012578939543</c:v>
                </c:pt>
                <c:pt idx="1635">
                  <c:v>5.0000013043957994</c:v>
                </c:pt>
                <c:pt idx="1636">
                  <c:v>5.0000013484669177</c:v>
                </c:pt>
                <c:pt idx="1637">
                  <c:v>5.0000013900771343</c:v>
                </c:pt>
                <c:pt idx="1638">
                  <c:v>5.000001429200112</c:v>
                </c:pt>
                <c:pt idx="1639">
                  <c:v>5.0000014658133392</c:v>
                </c:pt>
                <c:pt idx="1640">
                  <c:v>5.0000014998981115</c:v>
                </c:pt>
                <c:pt idx="1641">
                  <c:v>5.0000015314395112</c:v>
                </c:pt>
                <c:pt idx="1642">
                  <c:v>5.000001560426373</c:v>
                </c:pt>
                <c:pt idx="1643">
                  <c:v>5.0000015868512584</c:v>
                </c:pt>
                <c:pt idx="1644">
                  <c:v>5.0000016107104113</c:v>
                </c:pt>
                <c:pt idx="1645">
                  <c:v>5.0000016320037197</c:v>
                </c:pt>
                <c:pt idx="1646">
                  <c:v>5.0000016507346672</c:v>
                </c:pt>
                <c:pt idx="1647">
                  <c:v>5.0000016669102791</c:v>
                </c:pt>
                <c:pt idx="1648">
                  <c:v>5.0000016805410707</c:v>
                </c:pt>
                <c:pt idx="1649">
                  <c:v>5.0000016916409864</c:v>
                </c:pt>
                <c:pt idx="1650">
                  <c:v>5.0000017002273314</c:v>
                </c:pt>
                <c:pt idx="1651">
                  <c:v>5.0000017063207087</c:v>
                </c:pt>
                <c:pt idx="1652">
                  <c:v>5.0000017099449465</c:v>
                </c:pt>
                <c:pt idx="1653">
                  <c:v>5.0000017111270214</c:v>
                </c:pt>
                <c:pt idx="1654">
                  <c:v>5.0000017098969805</c:v>
                </c:pt>
                <c:pt idx="1655">
                  <c:v>5.0000017062878586</c:v>
                </c:pt>
                <c:pt idx="1656">
                  <c:v>5.0000017003355959</c:v>
                </c:pt>
                <c:pt idx="1657">
                  <c:v>5.0000016920789472</c:v>
                </c:pt>
                <c:pt idx="1658">
                  <c:v>5.0000016815593913</c:v>
                </c:pt>
                <c:pt idx="1659">
                  <c:v>5.0000016688210387</c:v>
                </c:pt>
                <c:pt idx="1660">
                  <c:v>5.0000016539105365</c:v>
                </c:pt>
                <c:pt idx="1661">
                  <c:v>5.0000016368769655</c:v>
                </c:pt>
                <c:pt idx="1662">
                  <c:v>5.0000016177717468</c:v>
                </c:pt>
                <c:pt idx="1663">
                  <c:v>5.0000015966485334</c:v>
                </c:pt>
                <c:pt idx="1664">
                  <c:v>5.0000015735631083</c:v>
                </c:pt>
                <c:pt idx="1665">
                  <c:v>5.0000015485732812</c:v>
                </c:pt>
                <c:pt idx="1666">
                  <c:v>5.0000015217387768</c:v>
                </c:pt>
                <c:pt idx="1667">
                  <c:v>5.0000014931211272</c:v>
                </c:pt>
                <c:pt idx="1668">
                  <c:v>5.0000014627835672</c:v>
                </c:pt>
                <c:pt idx="1669">
                  <c:v>5.0000014307909151</c:v>
                </c:pt>
                <c:pt idx="1670">
                  <c:v>5.0000013972094708</c:v>
                </c:pt>
                <c:pt idx="1671">
                  <c:v>5.0000013621068948</c:v>
                </c:pt>
                <c:pt idx="1672">
                  <c:v>5.0000013255521036</c:v>
                </c:pt>
                <c:pt idx="1673">
                  <c:v>5.0000012876151487</c:v>
                </c:pt>
                <c:pt idx="1674">
                  <c:v>5.0000012483671128</c:v>
                </c:pt>
                <c:pt idx="1675">
                  <c:v>5.0000012078799898</c:v>
                </c:pt>
                <c:pt idx="1676">
                  <c:v>5.0000011662265749</c:v>
                </c:pt>
                <c:pt idx="1677">
                  <c:v>5.0000011234803523</c:v>
                </c:pt>
                <c:pt idx="1678">
                  <c:v>5.0000010797153829</c:v>
                </c:pt>
                <c:pt idx="1679">
                  <c:v>5.0000010350061919</c:v>
                </c:pt>
                <c:pt idx="1680">
                  <c:v>5.0000009894276625</c:v>
                </c:pt>
                <c:pt idx="1681">
                  <c:v>5.0000009430549204</c:v>
                </c:pt>
                <c:pt idx="1682">
                  <c:v>5.0000008959632298</c:v>
                </c:pt>
                <c:pt idx="1683">
                  <c:v>5.0000008482278862</c:v>
                </c:pt>
                <c:pt idx="1684">
                  <c:v>5.0000007999241065</c:v>
                </c:pt>
                <c:pt idx="1685">
                  <c:v>5.0000007511269295</c:v>
                </c:pt>
                <c:pt idx="1686">
                  <c:v>5.0000007019111097</c:v>
                </c:pt>
                <c:pt idx="1687">
                  <c:v>5.0000006523510194</c:v>
                </c:pt>
                <c:pt idx="1688">
                  <c:v>5.0000006025205446</c:v>
                </c:pt>
                <c:pt idx="1689">
                  <c:v>5.0000005524929945</c:v>
                </c:pt>
                <c:pt idx="1690">
                  <c:v>5.0000005023410008</c:v>
                </c:pt>
                <c:pt idx="1691">
                  <c:v>5.0000004521364252</c:v>
                </c:pt>
                <c:pt idx="1692">
                  <c:v>5.0000004019502722</c:v>
                </c:pt>
                <c:pt idx="1693">
                  <c:v>5.0000003518525995</c:v>
                </c:pt>
                <c:pt idx="1694">
                  <c:v>5.0000003019124284</c:v>
                </c:pt>
                <c:pt idx="1695">
                  <c:v>5.0000002521976672</c:v>
                </c:pt>
                <c:pt idx="1696">
                  <c:v>5.0000002027750234</c:v>
                </c:pt>
                <c:pt idx="1697">
                  <c:v>5.0000001537099319</c:v>
                </c:pt>
                <c:pt idx="1698">
                  <c:v>5.0000001050664764</c:v>
                </c:pt>
                <c:pt idx="1699">
                  <c:v>5.000000056907318</c:v>
                </c:pt>
                <c:pt idx="1700">
                  <c:v>5.0000000092936272</c:v>
                </c:pt>
                <c:pt idx="1701">
                  <c:v>4.9999999622850133</c:v>
                </c:pt>
                <c:pt idx="1702">
                  <c:v>4.9999999159394681</c:v>
                </c:pt>
                <c:pt idx="1703">
                  <c:v>4.9999998703133004</c:v>
                </c:pt>
                <c:pt idx="1704">
                  <c:v>4.999999825461078</c:v>
                </c:pt>
                <c:pt idx="1705">
                  <c:v>4.9999997814355801</c:v>
                </c:pt>
                <c:pt idx="1706">
                  <c:v>4.999999738287741</c:v>
                </c:pt>
                <c:pt idx="1707">
                  <c:v>4.9999996960666033</c:v>
                </c:pt>
                <c:pt idx="1708">
                  <c:v>4.9999996548192769</c:v>
                </c:pt>
                <c:pt idx="1709">
                  <c:v>4.9999996145908954</c:v>
                </c:pt>
                <c:pt idx="1710">
                  <c:v>4.999999575424579</c:v>
                </c:pt>
                <c:pt idx="1711">
                  <c:v>4.9999995373614006</c:v>
                </c:pt>
                <c:pt idx="1712">
                  <c:v>4.9999995004403539</c:v>
                </c:pt>
                <c:pt idx="1713">
                  <c:v>4.9999994646983295</c:v>
                </c:pt>
                <c:pt idx="1714">
                  <c:v>4.9999994301700843</c:v>
                </c:pt>
                <c:pt idx="1715">
                  <c:v>4.9999993968882261</c:v>
                </c:pt>
                <c:pt idx="1716">
                  <c:v>4.999999364883192</c:v>
                </c:pt>
                <c:pt idx="1717">
                  <c:v>4.9999993341832374</c:v>
                </c:pt>
                <c:pt idx="1718">
                  <c:v>4.9999993048144198</c:v>
                </c:pt>
                <c:pt idx="1719">
                  <c:v>4.9999992768005983</c:v>
                </c:pt>
                <c:pt idx="1720">
                  <c:v>4.9999992501634205</c:v>
                </c:pt>
                <c:pt idx="1721">
                  <c:v>4.9999992249223268</c:v>
                </c:pt>
                <c:pt idx="1722">
                  <c:v>4.999999201094548</c:v>
                </c:pt>
                <c:pt idx="1723">
                  <c:v>4.9999991786951146</c:v>
                </c:pt>
                <c:pt idx="1724">
                  <c:v>4.9999991577368572</c:v>
                </c:pt>
                <c:pt idx="1725">
                  <c:v>4.9999991382304252</c:v>
                </c:pt>
                <c:pt idx="1726">
                  <c:v>4.9999991201842935</c:v>
                </c:pt>
                <c:pt idx="1727">
                  <c:v>4.9999991036047824</c:v>
                </c:pt>
                <c:pt idx="1728">
                  <c:v>4.9999990884960761</c:v>
                </c:pt>
                <c:pt idx="1729">
                  <c:v>4.9999990748602441</c:v>
                </c:pt>
                <c:pt idx="1730">
                  <c:v>4.9999990626972668</c:v>
                </c:pt>
                <c:pt idx="1731">
                  <c:v>4.9999990520050597</c:v>
                </c:pt>
                <c:pt idx="1732">
                  <c:v>4.9999990427795069</c:v>
                </c:pt>
                <c:pt idx="1733">
                  <c:v>4.9999990350144916</c:v>
                </c:pt>
                <c:pt idx="1734">
                  <c:v>4.9999990287019296</c:v>
                </c:pt>
                <c:pt idx="1735">
                  <c:v>4.9999990238318093</c:v>
                </c:pt>
                <c:pt idx="1736">
                  <c:v>4.9999990203922264</c:v>
                </c:pt>
                <c:pt idx="1737">
                  <c:v>4.9999990183694276</c:v>
                </c:pt>
                <c:pt idx="1738">
                  <c:v>4.9999990177478555</c:v>
                </c:pt>
                <c:pt idx="1739">
                  <c:v>4.9999990185101906</c:v>
                </c:pt>
                <c:pt idx="1740">
                  <c:v>4.9999990206373992</c:v>
                </c:pt>
                <c:pt idx="1741">
                  <c:v>4.9999990241087842</c:v>
                </c:pt>
                <c:pt idx="1742">
                  <c:v>4.9999990289020335</c:v>
                </c:pt>
                <c:pt idx="1743">
                  <c:v>4.9999990349932739</c:v>
                </c:pt>
                <c:pt idx="1744">
                  <c:v>4.999999042357123</c:v>
                </c:pt>
                <c:pt idx="1745">
                  <c:v>4.9999990509667462</c:v>
                </c:pt>
                <c:pt idx="1746">
                  <c:v>4.999999060793912</c:v>
                </c:pt>
                <c:pt idx="1747">
                  <c:v>4.999999071809051</c:v>
                </c:pt>
                <c:pt idx="1748">
                  <c:v>4.9999990839813115</c:v>
                </c:pt>
                <c:pt idx="1749">
                  <c:v>4.9999990972786224</c:v>
                </c:pt>
                <c:pt idx="1750">
                  <c:v>4.9999991116677549</c:v>
                </c:pt>
                <c:pt idx="1751">
                  <c:v>4.9999991271143793</c:v>
                </c:pt>
                <c:pt idx="1752">
                  <c:v>4.9999991435831328</c:v>
                </c:pt>
                <c:pt idx="1753">
                  <c:v>4.9999991610376782</c:v>
                </c:pt>
                <c:pt idx="1754">
                  <c:v>4.9999991794407697</c:v>
                </c:pt>
                <c:pt idx="1755">
                  <c:v>4.9999991987543178</c:v>
                </c:pt>
                <c:pt idx="1756">
                  <c:v>4.9999992189394495</c:v>
                </c:pt>
                <c:pt idx="1757">
                  <c:v>4.9999992399565789</c:v>
                </c:pt>
                <c:pt idx="1758">
                  <c:v>4.9999992617654652</c:v>
                </c:pt>
                <c:pt idx="1759">
                  <c:v>4.9999992843252832</c:v>
                </c:pt>
                <c:pt idx="1760">
                  <c:v>4.9999993075946856</c:v>
                </c:pt>
                <c:pt idx="1761">
                  <c:v>4.9999993315318667</c:v>
                </c:pt>
                <c:pt idx="1762">
                  <c:v>4.9999993560946301</c:v>
                </c:pt>
                <c:pt idx="1763">
                  <c:v>4.9999993812404488</c:v>
                </c:pt>
                <c:pt idx="1764">
                  <c:v>4.9999994069265323</c:v>
                </c:pt>
                <c:pt idx="1765">
                  <c:v>4.99999943310989</c:v>
                </c:pt>
                <c:pt idx="1766">
                  <c:v>4.9999994597473894</c:v>
                </c:pt>
                <c:pt idx="1767">
                  <c:v>4.9999994867958266</c:v>
                </c:pt>
                <c:pt idx="1768">
                  <c:v>4.9999995142119777</c:v>
                </c:pt>
                <c:pt idx="1769">
                  <c:v>4.9999995419526693</c:v>
                </c:pt>
                <c:pt idx="1770">
                  <c:v>4.9999995699748316</c:v>
                </c:pt>
                <c:pt idx="1771">
                  <c:v>4.9999995982355605</c:v>
                </c:pt>
                <c:pt idx="1772">
                  <c:v>4.9999996266921736</c:v>
                </c:pt>
                <c:pt idx="1773">
                  <c:v>4.9999996553022692</c:v>
                </c:pt>
                <c:pt idx="1774">
                  <c:v>4.9999996840237815</c:v>
                </c:pt>
                <c:pt idx="1775">
                  <c:v>4.9999997128150326</c:v>
                </c:pt>
                <c:pt idx="1776">
                  <c:v>4.9999997416347908</c:v>
                </c:pt>
                <c:pt idx="1777">
                  <c:v>4.9999997704423169</c:v>
                </c:pt>
                <c:pt idx="1778">
                  <c:v>4.9999997991974201</c:v>
                </c:pt>
                <c:pt idx="1779">
                  <c:v>4.9999998278605036</c:v>
                </c:pt>
                <c:pt idx="1780">
                  <c:v>4.9999998563926127</c:v>
                </c:pt>
                <c:pt idx="1781">
                  <c:v>4.9999998847554847</c:v>
                </c:pt>
                <c:pt idx="1782">
                  <c:v>4.9999999129115862</c:v>
                </c:pt>
                <c:pt idx="1783">
                  <c:v>4.999999940824166</c:v>
                </c:pt>
                <c:pt idx="1784">
                  <c:v>4.9999999684572858</c:v>
                </c:pt>
                <c:pt idx="1785">
                  <c:v>4.9999999957758696</c:v>
                </c:pt>
                <c:pt idx="1786">
                  <c:v>5.0000000227457342</c:v>
                </c:pt>
                <c:pt idx="1787">
                  <c:v>5.0000000493336305</c:v>
                </c:pt>
                <c:pt idx="1788">
                  <c:v>5.000000075507276</c:v>
                </c:pt>
                <c:pt idx="1789">
                  <c:v>5.0000001012353854</c:v>
                </c:pt>
                <c:pt idx="1790">
                  <c:v>5.0000001264877065</c:v>
                </c:pt>
                <c:pt idx="1791">
                  <c:v>5.000000151235044</c:v>
                </c:pt>
                <c:pt idx="1792">
                  <c:v>5.0000001754492907</c:v>
                </c:pt>
                <c:pt idx="1793">
                  <c:v>5.0000001991034493</c:v>
                </c:pt>
                <c:pt idx="1794">
                  <c:v>5.000000222171658</c:v>
                </c:pt>
                <c:pt idx="1795">
                  <c:v>5.0000002446292129</c:v>
                </c:pt>
                <c:pt idx="1796">
                  <c:v>5.0000002664525836</c:v>
                </c:pt>
                <c:pt idx="1797">
                  <c:v>5.0000002876194358</c:v>
                </c:pt>
                <c:pt idx="1798">
                  <c:v>5.0000003081086435</c:v>
                </c:pt>
                <c:pt idx="1799">
                  <c:v>5.0000003279003034</c:v>
                </c:pt>
                <c:pt idx="1800">
                  <c:v>5.0000003469757504</c:v>
                </c:pt>
                <c:pt idx="1801">
                  <c:v>5.0000003653175611</c:v>
                </c:pt>
                <c:pt idx="1802">
                  <c:v>5.0000003829095698</c:v>
                </c:pt>
                <c:pt idx="1803">
                  <c:v>5.0000003997368676</c:v>
                </c:pt>
                <c:pt idx="1804">
                  <c:v>5.000000415785812</c:v>
                </c:pt>
                <c:pt idx="1805">
                  <c:v>5.0000004310440271</c:v>
                </c:pt>
                <c:pt idx="1806">
                  <c:v>5.0000004455004063</c:v>
                </c:pt>
                <c:pt idx="1807">
                  <c:v>5.0000004591451086</c:v>
                </c:pt>
                <c:pt idx="1808">
                  <c:v>5.0000004719695603</c:v>
                </c:pt>
                <c:pt idx="1809">
                  <c:v>5.0000004839664447</c:v>
                </c:pt>
                <c:pt idx="1810">
                  <c:v>5.0000004951297017</c:v>
                </c:pt>
                <c:pt idx="1811">
                  <c:v>5.0000005054545156</c:v>
                </c:pt>
                <c:pt idx="1812">
                  <c:v>5.0000005149373106</c:v>
                </c:pt>
                <c:pt idx="1813">
                  <c:v>5.000000523575733</c:v>
                </c:pt>
                <c:pt idx="1814">
                  <c:v>5.0000005313686451</c:v>
                </c:pt>
                <c:pt idx="1815">
                  <c:v>5.0000005383161064</c:v>
                </c:pt>
                <c:pt idx="1816">
                  <c:v>5.000000544419362</c:v>
                </c:pt>
                <c:pt idx="1817">
                  <c:v>5.0000005496808226</c:v>
                </c:pt>
                <c:pt idx="1818">
                  <c:v>5.0000005541040444</c:v>
                </c:pt>
                <c:pt idx="1819">
                  <c:v>5.0000005576937143</c:v>
                </c:pt>
                <c:pt idx="1820">
                  <c:v>5.000000560455625</c:v>
                </c:pt>
                <c:pt idx="1821">
                  <c:v>5.0000005623966528</c:v>
                </c:pt>
                <c:pt idx="1822">
                  <c:v>5.0000005635247362</c:v>
                </c:pt>
                <c:pt idx="1823">
                  <c:v>5.0000005638488476</c:v>
                </c:pt>
                <c:pt idx="1824">
                  <c:v>5.000000563378971</c:v>
                </c:pt>
                <c:pt idx="1825">
                  <c:v>5.0000005621260692</c:v>
                </c:pt>
                <c:pt idx="1826">
                  <c:v>5.0000005601020643</c:v>
                </c:pt>
                <c:pt idx="1827">
                  <c:v>5.000000557319801</c:v>
                </c:pt>
                <c:pt idx="1828">
                  <c:v>5.0000005537930186</c:v>
                </c:pt>
                <c:pt idx="1829">
                  <c:v>5.0000005495363222</c:v>
                </c:pt>
                <c:pt idx="1830">
                  <c:v>5.0000005445651512</c:v>
                </c:pt>
                <c:pt idx="1831">
                  <c:v>5.0000005388957414</c:v>
                </c:pt>
                <c:pt idx="1832">
                  <c:v>5.0000005325450996</c:v>
                </c:pt>
                <c:pt idx="1833">
                  <c:v>5.0000005255309636</c:v>
                </c:pt>
                <c:pt idx="1834">
                  <c:v>5.0000005178717712</c:v>
                </c:pt>
                <c:pt idx="1835">
                  <c:v>5.0000005095866253</c:v>
                </c:pt>
                <c:pt idx="1836">
                  <c:v>5.0000005006952568</c:v>
                </c:pt>
                <c:pt idx="1837">
                  <c:v>5.0000004912179881</c:v>
                </c:pt>
                <c:pt idx="1838">
                  <c:v>5.0000004811757011</c:v>
                </c:pt>
                <c:pt idx="1839">
                  <c:v>5.0000004705897956</c:v>
                </c:pt>
                <c:pt idx="1840">
                  <c:v>5.0000004594821572</c:v>
                </c:pt>
                <c:pt idx="1841">
                  <c:v>5.0000004478751165</c:v>
                </c:pt>
                <c:pt idx="1842">
                  <c:v>5.0000004357914154</c:v>
                </c:pt>
                <c:pt idx="1843">
                  <c:v>5.0000004232541668</c:v>
                </c:pt>
                <c:pt idx="1844">
                  <c:v>5.0000004102868187</c:v>
                </c:pt>
                <c:pt idx="1845">
                  <c:v>5.0000003969131184</c:v>
                </c:pt>
                <c:pt idx="1846">
                  <c:v>5.0000003831570723</c:v>
                </c:pt>
                <c:pt idx="1847">
                  <c:v>5.0000003690429144</c:v>
                </c:pt>
                <c:pt idx="1848">
                  <c:v>5.0000003545950609</c:v>
                </c:pt>
                <c:pt idx="1849">
                  <c:v>5.0000003398380812</c:v>
                </c:pt>
                <c:pt idx="1850">
                  <c:v>5.0000003247966589</c:v>
                </c:pt>
                <c:pt idx="1851">
                  <c:v>5.0000003094955545</c:v>
                </c:pt>
                <c:pt idx="1852">
                  <c:v>5.0000002939595714</c:v>
                </c:pt>
                <c:pt idx="1853">
                  <c:v>5.0000002782135198</c:v>
                </c:pt>
                <c:pt idx="1854">
                  <c:v>5.0000002622821818</c:v>
                </c:pt>
                <c:pt idx="1855">
                  <c:v>5.0000002461902779</c:v>
                </c:pt>
                <c:pt idx="1856">
                  <c:v>5.0000002299624331</c:v>
                </c:pt>
                <c:pt idx="1857">
                  <c:v>5.0000002136231423</c:v>
                </c:pt>
                <c:pt idx="1858">
                  <c:v>5.0000001971967372</c:v>
                </c:pt>
                <c:pt idx="1859">
                  <c:v>5.0000001807073584</c:v>
                </c:pt>
                <c:pt idx="1860">
                  <c:v>5.0000001641789202</c:v>
                </c:pt>
                <c:pt idx="1861">
                  <c:v>5.0000001476350793</c:v>
                </c:pt>
                <c:pt idx="1862">
                  <c:v>5.0000001310992106</c:v>
                </c:pt>
                <c:pt idx="1863">
                  <c:v>5.0000001145943713</c:v>
                </c:pt>
                <c:pt idx="1864">
                  <c:v>5.0000000981432775</c:v>
                </c:pt>
                <c:pt idx="1865">
                  <c:v>5.000000081768273</c:v>
                </c:pt>
                <c:pt idx="1866">
                  <c:v>5.0000000654913084</c:v>
                </c:pt>
                <c:pt idx="1867">
                  <c:v>5.0000000493339094</c:v>
                </c:pt>
                <c:pt idx="1868">
                  <c:v>5.0000000333171544</c:v>
                </c:pt>
                <c:pt idx="1869">
                  <c:v>5.0000000174616543</c:v>
                </c:pt>
                <c:pt idx="1870">
                  <c:v>5.0000000017875221</c:v>
                </c:pt>
                <c:pt idx="1871">
                  <c:v>4.9999999863143607</c:v>
                </c:pt>
                <c:pt idx="1872">
                  <c:v>4.9999999710612322</c:v>
                </c:pt>
                <c:pt idx="1873">
                  <c:v>4.999999956046647</c:v>
                </c:pt>
                <c:pt idx="1874">
                  <c:v>4.9999999412885376</c:v>
                </c:pt>
                <c:pt idx="1875">
                  <c:v>4.9999999268042483</c:v>
                </c:pt>
                <c:pt idx="1876">
                  <c:v>4.9999999126105106</c:v>
                </c:pt>
                <c:pt idx="1877">
                  <c:v>4.9999998987234351</c:v>
                </c:pt>
                <c:pt idx="1878">
                  <c:v>4.9999998851584913</c:v>
                </c:pt>
                <c:pt idx="1879">
                  <c:v>4.9999998719304992</c:v>
                </c:pt>
                <c:pt idx="1880">
                  <c:v>4.999999859053613</c:v>
                </c:pt>
                <c:pt idx="1881">
                  <c:v>4.9999998465413098</c:v>
                </c:pt>
                <c:pt idx="1882">
                  <c:v>4.9999998344063847</c:v>
                </c:pt>
                <c:pt idx="1883">
                  <c:v>4.9999998226609348</c:v>
                </c:pt>
                <c:pt idx="1884">
                  <c:v>4.9999998113163571</c:v>
                </c:pt>
                <c:pt idx="1885">
                  <c:v>4.9999998003833372</c:v>
                </c:pt>
                <c:pt idx="1886">
                  <c:v>4.999999789871846</c:v>
                </c:pt>
                <c:pt idx="1887">
                  <c:v>4.9999997797911355</c:v>
                </c:pt>
                <c:pt idx="1888">
                  <c:v>4.9999997701497341</c:v>
                </c:pt>
                <c:pt idx="1889">
                  <c:v>4.9999997609554416</c:v>
                </c:pt>
                <c:pt idx="1890">
                  <c:v>4.9999997522153352</c:v>
                </c:pt>
                <c:pt idx="1891">
                  <c:v>4.9999997439357582</c:v>
                </c:pt>
                <c:pt idx="1892">
                  <c:v>4.9999997361223318</c:v>
                </c:pt>
                <c:pt idx="1893">
                  <c:v>4.9999997287799474</c:v>
                </c:pt>
                <c:pt idx="1894">
                  <c:v>4.9999997219127748</c:v>
                </c:pt>
                <c:pt idx="1895">
                  <c:v>4.9999997155242646</c:v>
                </c:pt>
                <c:pt idx="1896">
                  <c:v>4.9999997096171507</c:v>
                </c:pt>
                <c:pt idx="1897">
                  <c:v>4.999999704193459</c:v>
                </c:pt>
                <c:pt idx="1898">
                  <c:v>4.9999996992545093</c:v>
                </c:pt>
                <c:pt idx="1899">
                  <c:v>4.9999996948009287</c:v>
                </c:pt>
                <c:pt idx="1900">
                  <c:v>4.9999996908326532</c:v>
                </c:pt>
                <c:pt idx="1901">
                  <c:v>4.9999996873489412</c:v>
                </c:pt>
                <c:pt idx="1902">
                  <c:v>4.9999996843483832</c:v>
                </c:pt>
                <c:pt idx="1903">
                  <c:v>4.9999996818289087</c:v>
                </c:pt>
                <c:pt idx="1904">
                  <c:v>4.9999996797878028</c:v>
                </c:pt>
                <c:pt idx="1905">
                  <c:v>4.9999996782217133</c:v>
                </c:pt>
                <c:pt idx="1906">
                  <c:v>4.9999996771266675</c:v>
                </c:pt>
                <c:pt idx="1907">
                  <c:v>4.999999676498085</c:v>
                </c:pt>
                <c:pt idx="1908">
                  <c:v>4.9999996763307912</c:v>
                </c:pt>
                <c:pt idx="1909">
                  <c:v>4.9999996766190309</c:v>
                </c:pt>
                <c:pt idx="1910">
                  <c:v>4.9999996773564881</c:v>
                </c:pt>
                <c:pt idx="1911">
                  <c:v>4.9999996785362981</c:v>
                </c:pt>
                <c:pt idx="1912">
                  <c:v>4.999999680151066</c:v>
                </c:pt>
                <c:pt idx="1913">
                  <c:v>4.9999996821928825</c:v>
                </c:pt>
                <c:pt idx="1914">
                  <c:v>4.9999996846533454</c:v>
                </c:pt>
                <c:pt idx="1915">
                  <c:v>4.999999687523573</c:v>
                </c:pt>
                <c:pt idx="1916">
                  <c:v>4.9999996907942261</c:v>
                </c:pt>
                <c:pt idx="1917">
                  <c:v>4.9999996944555241</c:v>
                </c:pt>
                <c:pt idx="1918">
                  <c:v>4.9999996984972688</c:v>
                </c:pt>
                <c:pt idx="1919">
                  <c:v>4.9999997029088599</c:v>
                </c:pt>
                <c:pt idx="1920">
                  <c:v>4.9999997076793168</c:v>
                </c:pt>
                <c:pt idx="1921">
                  <c:v>4.9999997127972984</c:v>
                </c:pt>
                <c:pt idx="1922">
                  <c:v>4.999999718251126</c:v>
                </c:pt>
                <c:pt idx="1923">
                  <c:v>4.9999997240287994</c:v>
                </c:pt>
                <c:pt idx="1924">
                  <c:v>4.9999997301180219</c:v>
                </c:pt>
                <c:pt idx="1925">
                  <c:v>4.9999997365062212</c:v>
                </c:pt>
                <c:pt idx="1926">
                  <c:v>4.9999997431805658</c:v>
                </c:pt>
                <c:pt idx="1927">
                  <c:v>4.9999997501279951</c:v>
                </c:pt>
                <c:pt idx="1928">
                  <c:v>4.9999997573352317</c:v>
                </c:pt>
                <c:pt idx="1929">
                  <c:v>4.9999997647888064</c:v>
                </c:pt>
                <c:pt idx="1930">
                  <c:v>4.9999997724750838</c:v>
                </c:pt>
                <c:pt idx="1931">
                  <c:v>4.9999997803802749</c:v>
                </c:pt>
                <c:pt idx="1932">
                  <c:v>4.9999997884904657</c:v>
                </c:pt>
                <c:pt idx="1933">
                  <c:v>4.9999997967916352</c:v>
                </c:pt>
                <c:pt idx="1934">
                  <c:v>4.9999998052696766</c:v>
                </c:pt>
                <c:pt idx="1935">
                  <c:v>4.9999998139104189</c:v>
                </c:pt>
                <c:pt idx="1936">
                  <c:v>4.9999998226996469</c:v>
                </c:pt>
                <c:pt idx="1937">
                  <c:v>4.9999998316231222</c:v>
                </c:pt>
                <c:pt idx="1938">
                  <c:v>4.999999840666602</c:v>
                </c:pt>
                <c:pt idx="1939">
                  <c:v>4.9999998498158629</c:v>
                </c:pt>
                <c:pt idx="1940">
                  <c:v>4.9999998590567145</c:v>
                </c:pt>
                <c:pt idx="1941">
                  <c:v>4.999999868375026</c:v>
                </c:pt>
                <c:pt idx="1942">
                  <c:v>4.9999998777567383</c:v>
                </c:pt>
                <c:pt idx="1943">
                  <c:v>4.9999998871878875</c:v>
                </c:pt>
                <c:pt idx="1944">
                  <c:v>4.9999998966546233</c:v>
                </c:pt>
                <c:pt idx="1945">
                  <c:v>4.9999999061432217</c:v>
                </c:pt>
                <c:pt idx="1946">
                  <c:v>4.9999999156401094</c:v>
                </c:pt>
                <c:pt idx="1947">
                  <c:v>4.9999999251318759</c:v>
                </c:pt>
                <c:pt idx="1948">
                  <c:v>4.9999999346052935</c:v>
                </c:pt>
                <c:pt idx="1949">
                  <c:v>4.9999999440473299</c:v>
                </c:pt>
                <c:pt idx="1950">
                  <c:v>4.999999953445168</c:v>
                </c:pt>
                <c:pt idx="1951">
                  <c:v>4.9999999627862168</c:v>
                </c:pt>
                <c:pt idx="1952">
                  <c:v>4.9999999720581307</c:v>
                </c:pt>
                <c:pt idx="1953">
                  <c:v>4.9999999812488198</c:v>
                </c:pt>
                <c:pt idx="1954">
                  <c:v>4.9999999903464651</c:v>
                </c:pt>
                <c:pt idx="1955">
                  <c:v>4.999999999339531</c:v>
                </c:pt>
                <c:pt idx="1956">
                  <c:v>5.0000000082167784</c:v>
                </c:pt>
                <c:pt idx="1957">
                  <c:v>5.0000000169672774</c:v>
                </c:pt>
                <c:pt idx="1958">
                  <c:v>5.000000025580416</c:v>
                </c:pt>
                <c:pt idx="1959">
                  <c:v>5.0000000340459128</c:v>
                </c:pt>
                <c:pt idx="1960">
                  <c:v>5.0000000423538271</c:v>
                </c:pt>
                <c:pt idx="1961">
                  <c:v>5.0000000504945676</c:v>
                </c:pt>
                <c:pt idx="1962">
                  <c:v>5.0000000584589017</c:v>
                </c:pt>
                <c:pt idx="1963">
                  <c:v>5.0000000662379636</c:v>
                </c:pt>
                <c:pt idx="1964">
                  <c:v>5.0000000738232622</c:v>
                </c:pt>
                <c:pt idx="1965">
                  <c:v>5.0000000812066894</c:v>
                </c:pt>
                <c:pt idx="1966">
                  <c:v>5.0000000883805225</c:v>
                </c:pt>
                <c:pt idx="1967">
                  <c:v>5.0000000953374339</c:v>
                </c:pt>
                <c:pt idx="1968">
                  <c:v>5.0000001020704961</c:v>
                </c:pt>
                <c:pt idx="1969">
                  <c:v>5.0000001085731824</c:v>
                </c:pt>
                <c:pt idx="1970">
                  <c:v>5.0000001148393771</c:v>
                </c:pt>
                <c:pt idx="1971">
                  <c:v>5.0000001208633718</c:v>
                </c:pt>
                <c:pt idx="1972">
                  <c:v>5.0000001266398728</c:v>
                </c:pt>
                <c:pt idx="1973">
                  <c:v>5.0000001321640033</c:v>
                </c:pt>
                <c:pt idx="1974">
                  <c:v>5.0000001374312992</c:v>
                </c:pt>
                <c:pt idx="1975">
                  <c:v>5.0000001424377194</c:v>
                </c:pt>
                <c:pt idx="1976">
                  <c:v>5.0000001471796365</c:v>
                </c:pt>
                <c:pt idx="1977">
                  <c:v>5.0000001516538424</c:v>
                </c:pt>
                <c:pt idx="1978">
                  <c:v>5.0000001558575455</c:v>
                </c:pt>
                <c:pt idx="1979">
                  <c:v>5.0000001597883683</c:v>
                </c:pt>
                <c:pt idx="1980">
                  <c:v>5.0000001634443487</c:v>
                </c:pt>
                <c:pt idx="1981">
                  <c:v>5.0000001668239333</c:v>
                </c:pt>
                <c:pt idx="1982">
                  <c:v>5.0000001699259764</c:v>
                </c:pt>
                <c:pt idx="1983">
                  <c:v>5.0000001727497345</c:v>
                </c:pt>
                <c:pt idx="1984">
                  <c:v>5.0000001752948666</c:v>
                </c:pt>
                <c:pt idx="1985">
                  <c:v>5.0000001775614242</c:v>
                </c:pt>
                <c:pt idx="1986">
                  <c:v>5.0000001795498488</c:v>
                </c:pt>
                <c:pt idx="1987">
                  <c:v>5.0000001812609653</c:v>
                </c:pt>
                <c:pt idx="1988">
                  <c:v>5.0000001826959775</c:v>
                </c:pt>
                <c:pt idx="1989">
                  <c:v>5.0000001838564589</c:v>
                </c:pt>
                <c:pt idx="1990">
                  <c:v>5.0000001847443487</c:v>
                </c:pt>
                <c:pt idx="1991">
                  <c:v>5.0000001853619418</c:v>
                </c:pt>
                <c:pt idx="1992">
                  <c:v>5.0000001857118814</c:v>
                </c:pt>
                <c:pt idx="1993">
                  <c:v>5.0000001857971519</c:v>
                </c:pt>
                <c:pt idx="1994">
                  <c:v>5.0000001856210705</c:v>
                </c:pt>
                <c:pt idx="1995">
                  <c:v>5.0000001851872753</c:v>
                </c:pt>
                <c:pt idx="1996">
                  <c:v>5.0000001844997204</c:v>
                </c:pt>
                <c:pt idx="1997">
                  <c:v>5.0000001835626628</c:v>
                </c:pt>
                <c:pt idx="1998">
                  <c:v>5.0000001823806537</c:v>
                </c:pt>
                <c:pt idx="1999">
                  <c:v>5.0000001809585291</c:v>
                </c:pt>
                <c:pt idx="2000">
                  <c:v>5.0000001793013968</c:v>
                </c:pt>
                <c:pt idx="2001">
                  <c:v>5.0000001774146305</c:v>
                </c:pt>
                <c:pt idx="2002">
                  <c:v>5.0000001753038523</c:v>
                </c:pt>
                <c:pt idx="2003">
                  <c:v>5.0000001729749277</c:v>
                </c:pt>
                <c:pt idx="2004">
                  <c:v>5.0000001704339505</c:v>
                </c:pt>
                <c:pt idx="2005">
                  <c:v>5.0000001676872321</c:v>
                </c:pt>
                <c:pt idx="2006">
                  <c:v>5.0000001647412917</c:v>
                </c:pt>
                <c:pt idx="2007">
                  <c:v>5.0000001616028413</c:v>
                </c:pt>
                <c:pt idx="2008">
                  <c:v>5.0000001582787759</c:v>
                </c:pt>
                <c:pt idx="2009">
                  <c:v>5.0000001547761608</c:v>
                </c:pt>
                <c:pt idx="2010">
                  <c:v>5.0000001511022205</c:v>
                </c:pt>
                <c:pt idx="2011">
                  <c:v>5.0000001472643243</c:v>
                </c:pt>
                <c:pt idx="2012">
                  <c:v>5.0000001432699781</c:v>
                </c:pt>
                <c:pt idx="2013">
                  <c:v>5.0000001391268052</c:v>
                </c:pt>
                <c:pt idx="2014">
                  <c:v>5.0000001348425434</c:v>
                </c:pt>
                <c:pt idx="2015">
                  <c:v>5.0000001304250228</c:v>
                </c:pt>
                <c:pt idx="2016">
                  <c:v>5.0000001258821634</c:v>
                </c:pt>
                <c:pt idx="2017">
                  <c:v>5.0000001212219534</c:v>
                </c:pt>
                <c:pt idx="2018">
                  <c:v>5.000000116452445</c:v>
                </c:pt>
                <c:pt idx="2019">
                  <c:v>5.0000001115817367</c:v>
                </c:pt>
                <c:pt idx="2020">
                  <c:v>5.0000001066179651</c:v>
                </c:pt>
                <c:pt idx="2021">
                  <c:v>5.0000001015692916</c:v>
                </c:pt>
                <c:pt idx="2022">
                  <c:v>5.0000000964438884</c:v>
                </c:pt>
                <c:pt idx="2023">
                  <c:v>5.0000000912499329</c:v>
                </c:pt>
                <c:pt idx="2024">
                  <c:v>5.0000000859955884</c:v>
                </c:pt>
                <c:pt idx="2025">
                  <c:v>5.0000000806889995</c:v>
                </c:pt>
                <c:pt idx="2026">
                  <c:v>5.0000000753382778</c:v>
                </c:pt>
                <c:pt idx="2027">
                  <c:v>5.000000069951489</c:v>
                </c:pt>
                <c:pt idx="2028">
                  <c:v>5.000000064536648</c:v>
                </c:pt>
                <c:pt idx="2029">
                  <c:v>5.000000059101704</c:v>
                </c:pt>
                <c:pt idx="2030">
                  <c:v>5.0000000536545297</c:v>
                </c:pt>
                <c:pt idx="2031">
                  <c:v>5.0000000482029137</c:v>
                </c:pt>
                <c:pt idx="2032">
                  <c:v>5.0000000427545501</c:v>
                </c:pt>
                <c:pt idx="2033">
                  <c:v>5.0000000373170277</c:v>
                </c:pt>
                <c:pt idx="2034">
                  <c:v>5.000000031897823</c:v>
                </c:pt>
                <c:pt idx="2035">
                  <c:v>5.0000000265042885</c:v>
                </c:pt>
                <c:pt idx="2036">
                  <c:v>5.0000000211436451</c:v>
                </c:pt>
                <c:pt idx="2037">
                  <c:v>5.0000000158229749</c:v>
                </c:pt>
                <c:pt idx="2038">
                  <c:v>5.0000000105492122</c:v>
                </c:pt>
                <c:pt idx="2039">
                  <c:v>5.0000000053291336</c:v>
                </c:pt>
                <c:pt idx="2040">
                  <c:v>5.0000000001693552</c:v>
                </c:pt>
                <c:pt idx="2041">
                  <c:v>4.9999999950763216</c:v>
                </c:pt>
                <c:pt idx="2042">
                  <c:v>4.999999990056299</c:v>
                </c:pt>
                <c:pt idx="2043">
                  <c:v>4.9999999851153722</c:v>
                </c:pt>
                <c:pt idx="2044">
                  <c:v>4.9999999802594344</c:v>
                </c:pt>
                <c:pt idx="2045">
                  <c:v>4.999999975494184</c:v>
                </c:pt>
                <c:pt idx="2046">
                  <c:v>4.9999999708251197</c:v>
                </c:pt>
                <c:pt idx="2047">
                  <c:v>4.9999999662575316</c:v>
                </c:pt>
                <c:pt idx="2048">
                  <c:v>4.9999999617965001</c:v>
                </c:pt>
                <c:pt idx="2049">
                  <c:v>4.9999999574468914</c:v>
                </c:pt>
                <c:pt idx="2050">
                  <c:v>4.9999999532133508</c:v>
                </c:pt>
                <c:pt idx="2051">
                  <c:v>4.9999999491003013</c:v>
                </c:pt>
                <c:pt idx="2052">
                  <c:v>4.9999999451119406</c:v>
                </c:pt>
                <c:pt idx="2053">
                  <c:v>4.9999999412522369</c:v>
                </c:pt>
                <c:pt idx="2054">
                  <c:v>4.9999999375249251</c:v>
                </c:pt>
                <c:pt idx="2055">
                  <c:v>4.9999999339335073</c:v>
                </c:pt>
                <c:pt idx="2056">
                  <c:v>4.999999930481251</c:v>
                </c:pt>
                <c:pt idx="2057">
                  <c:v>4.999999927171185</c:v>
                </c:pt>
                <c:pt idx="2058">
                  <c:v>4.9999999240060999</c:v>
                </c:pt>
                <c:pt idx="2059">
                  <c:v>4.9999999209885466</c:v>
                </c:pt>
                <c:pt idx="2060">
                  <c:v>4.9999999181208361</c:v>
                </c:pt>
                <c:pt idx="2061">
                  <c:v>4.9999999154050414</c:v>
                </c:pt>
                <c:pt idx="2062">
                  <c:v>4.9999999128429931</c:v>
                </c:pt>
                <c:pt idx="2063">
                  <c:v>4.9999999104362853</c:v>
                </c:pt>
                <c:pt idx="2064">
                  <c:v>4.9999999081862709</c:v>
                </c:pt>
                <c:pt idx="2065">
                  <c:v>4.999999906094069</c:v>
                </c:pt>
                <c:pt idx="2066">
                  <c:v>4.9999999041605596</c:v>
                </c:pt>
                <c:pt idx="2067">
                  <c:v>4.999999902386393</c:v>
                </c:pt>
                <c:pt idx="2068">
                  <c:v>4.9999999007719849</c:v>
                </c:pt>
                <c:pt idx="2069">
                  <c:v>4.9999998993175216</c:v>
                </c:pt>
                <c:pt idx="2070">
                  <c:v>4.9999998980229661</c:v>
                </c:pt>
                <c:pt idx="2071">
                  <c:v>4.9999998968880544</c:v>
                </c:pt>
                <c:pt idx="2072">
                  <c:v>4.9999998959123042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62-486D-A93E-DE322BC80C5B}"/>
            </c:ext>
          </c:extLst>
        </c:ser>
        <c:ser>
          <c:idx val="1"/>
          <c:order val="1"/>
          <c:tx>
            <c:strRef>
              <c:f>Calculation!$E$43</c:f>
              <c:strCache>
                <c:ptCount val="1"/>
                <c:pt idx="0">
                  <c:v>SP, m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Calculation!$B$44:$B$2116</c:f>
              <c:numCache>
                <c:formatCode>0.00</c:formatCode>
                <c:ptCount val="2073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</c:numCache>
            </c:numRef>
          </c:xVal>
          <c:yVal>
            <c:numRef>
              <c:f>Calculation!$E$44:$E$2116</c:f>
              <c:numCache>
                <c:formatCode>General</c:formatCode>
                <c:ptCount val="207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62-486D-A93E-DE322BC80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704736"/>
        <c:axId val="1"/>
      </c:scatterChart>
      <c:valAx>
        <c:axId val="50570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t, minutes</a:t>
                </a:r>
              </a:p>
            </c:rich>
          </c:tx>
          <c:layout>
            <c:manualLayout>
              <c:xMode val="edge"/>
              <c:yMode val="edge"/>
              <c:x val="0.51276359600443955"/>
              <c:y val="0.89070146818923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Level
(m)</a:t>
                </a:r>
              </a:p>
            </c:rich>
          </c:tx>
          <c:layout>
            <c:manualLayout>
              <c:xMode val="edge"/>
              <c:yMode val="edge"/>
              <c:x val="1.7758046614872364E-2"/>
              <c:y val="0.443719412724306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0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911209766925645E-2"/>
          <c:y val="0.12398042414355628"/>
          <c:w val="0.83351831298557155"/>
          <c:h val="0.7210440456769984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Calculation!$A$38</c:f>
              <c:strCache>
                <c:ptCount val="1"/>
                <c:pt idx="0">
                  <c:v>Controller PI - SP = 5 m - Kp = 13.9115567840042 - Ti = 10.282455014264 s - Td = 0 s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Calculation!$B$44:$B$2116</c:f>
              <c:numCache>
                <c:formatCode>0.00</c:formatCode>
                <c:ptCount val="2073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</c:numCache>
            </c:numRef>
          </c:xVal>
          <c:yVal>
            <c:numRef>
              <c:f>Calculation!$G$44:$G$2116</c:f>
              <c:numCache>
                <c:formatCode>0.0</c:formatCode>
                <c:ptCount val="2073"/>
                <c:pt idx="0">
                  <c:v>40</c:v>
                </c:pt>
                <c:pt idx="1">
                  <c:v>40</c:v>
                </c:pt>
                <c:pt idx="2">
                  <c:v>40.467280549810546</c:v>
                </c:pt>
                <c:pt idx="3">
                  <c:v>40.975977666247573</c:v>
                </c:pt>
                <c:pt idx="4">
                  <c:v>41.51881297890354</c:v>
                </c:pt>
                <c:pt idx="5">
                  <c:v>42.094496277377132</c:v>
                </c:pt>
                <c:pt idx="6">
                  <c:v>42.701793541563717</c:v>
                </c:pt>
                <c:pt idx="7">
                  <c:v>43.339443718138568</c:v>
                </c:pt>
                <c:pt idx="8">
                  <c:v>44.00615962653567</c:v>
                </c:pt>
                <c:pt idx="9">
                  <c:v>44.700630083648775</c:v>
                </c:pt>
                <c:pt idx="10">
                  <c:v>45.42152205173867</c:v>
                </c:pt>
                <c:pt idx="11">
                  <c:v>46.1674827893181</c:v>
                </c:pt>
                <c:pt idx="12">
                  <c:v>46.937142001716012</c:v>
                </c:pt>
                <c:pt idx="13">
                  <c:v>47.729113988311703</c:v>
                </c:pt>
                <c:pt idx="14">
                  <c:v>48.541999783473557</c:v>
                </c:pt>
                <c:pt idx="15">
                  <c:v>49.37438928828778</c:v>
                </c:pt>
                <c:pt idx="16">
                  <c:v>50.224863390203176</c:v>
                </c:pt>
                <c:pt idx="17">
                  <c:v>51.091996067791086</c:v>
                </c:pt>
                <c:pt idx="18">
                  <c:v>51.974356477856411</c:v>
                </c:pt>
                <c:pt idx="19">
                  <c:v>52.870511022208319</c:v>
                </c:pt>
                <c:pt idx="20">
                  <c:v>53.779025391463605</c:v>
                </c:pt>
                <c:pt idx="21">
                  <c:v>54.698466583309546</c:v>
                </c:pt>
                <c:pt idx="22">
                  <c:v>55.627404892740138</c:v>
                </c:pt>
                <c:pt idx="23">
                  <c:v>56.564415871837284</c:v>
                </c:pt>
                <c:pt idx="24">
                  <c:v>57.508082256743286</c:v>
                </c:pt>
                <c:pt idx="25">
                  <c:v>58.456995859561502</c:v>
                </c:pt>
                <c:pt idx="26">
                  <c:v>59.409759422980791</c:v>
                </c:pt>
                <c:pt idx="27">
                  <c:v>60.364988435515713</c:v>
                </c:pt>
                <c:pt idx="28">
                  <c:v>61.321312905326806</c:v>
                </c:pt>
                <c:pt idx="29">
                  <c:v>62.277379090681087</c:v>
                </c:pt>
                <c:pt idx="30">
                  <c:v>63.231851185180332</c:v>
                </c:pt>
                <c:pt idx="31">
                  <c:v>64.183412955997582</c:v>
                </c:pt>
                <c:pt idx="32">
                  <c:v>65.130769333425761</c:v>
                </c:pt>
                <c:pt idx="33">
                  <c:v>66.072647950150127</c:v>
                </c:pt>
                <c:pt idx="34">
                  <c:v>67.007800628738906</c:v>
                </c:pt>
                <c:pt idx="35">
                  <c:v>67.935004815942776</c:v>
                </c:pt>
                <c:pt idx="36">
                  <c:v>68.853064962480715</c:v>
                </c:pt>
                <c:pt idx="37">
                  <c:v>69.760813847093388</c:v>
                </c:pt>
                <c:pt idx="38">
                  <c:v>70.657113843725767</c:v>
                </c:pt>
                <c:pt idx="39">
                  <c:v>71.540858130808246</c:v>
                </c:pt>
                <c:pt idx="40">
                  <c:v>72.410971841691435</c:v>
                </c:pt>
                <c:pt idx="41">
                  <c:v>73.266413155385962</c:v>
                </c:pt>
                <c:pt idx="42">
                  <c:v>74.106174326859232</c:v>
                </c:pt>
                <c:pt idx="43">
                  <c:v>74.929282656221545</c:v>
                </c:pt>
                <c:pt idx="44">
                  <c:v>75.7348013962511</c:v>
                </c:pt>
                <c:pt idx="45">
                  <c:v>76.521830597770716</c:v>
                </c:pt>
                <c:pt idx="46">
                  <c:v>77.289507892514564</c:v>
                </c:pt>
                <c:pt idx="47">
                  <c:v>78.037009213187829</c:v>
                </c:pt>
                <c:pt idx="48">
                  <c:v>78.76354945053275</c:v>
                </c:pt>
                <c:pt idx="49">
                  <c:v>79.468383047297493</c:v>
                </c:pt>
                <c:pt idx="50">
                  <c:v>80.150804529091246</c:v>
                </c:pt>
                <c:pt idx="51">
                  <c:v>80.810148972207571</c:v>
                </c:pt>
                <c:pt idx="52">
                  <c:v>81.445792408572501</c:v>
                </c:pt>
                <c:pt idx="53">
                  <c:v>82.05715216807117</c:v>
                </c:pt>
                <c:pt idx="54">
                  <c:v>82.643687158583944</c:v>
                </c:pt>
                <c:pt idx="55">
                  <c:v>83.204898084148837</c:v>
                </c:pt>
                <c:pt idx="56">
                  <c:v>83.74032760174876</c:v>
                </c:pt>
                <c:pt idx="57">
                  <c:v>84.249560417299918</c:v>
                </c:pt>
                <c:pt idx="58">
                  <c:v>84.732223321495439</c:v>
                </c:pt>
                <c:pt idx="59">
                  <c:v>85.187985166236842</c:v>
                </c:pt>
                <c:pt idx="60">
                  <c:v>85.616556782455604</c:v>
                </c:pt>
                <c:pt idx="61">
                  <c:v>86.01769084020323</c:v>
                </c:pt>
                <c:pt idx="62">
                  <c:v>86.391181651950163</c:v>
                </c:pt>
                <c:pt idx="63">
                  <c:v>86.736864920113277</c:v>
                </c:pt>
                <c:pt idx="64">
                  <c:v>87.054617429884701</c:v>
                </c:pt>
                <c:pt idx="65">
                  <c:v>87.344356688503041</c:v>
                </c:pt>
                <c:pt idx="66">
                  <c:v>87.606040512169912</c:v>
                </c:pt>
                <c:pt idx="67">
                  <c:v>87.839666561865045</c:v>
                </c:pt>
                <c:pt idx="68">
                  <c:v>88.045271829380695</c:v>
                </c:pt>
                <c:pt idx="69">
                  <c:v>88.222932074934747</c:v>
                </c:pt>
                <c:pt idx="70">
                  <c:v>88.37276121778163</c:v>
                </c:pt>
                <c:pt idx="71">
                  <c:v>88.494910681287209</c:v>
                </c:pt>
                <c:pt idx="72">
                  <c:v>88.589568693970719</c:v>
                </c:pt>
                <c:pt idx="73">
                  <c:v>88.656959548069381</c:v>
                </c:pt>
                <c:pt idx="74">
                  <c:v>88.697342817211307</c:v>
                </c:pt>
                <c:pt idx="75">
                  <c:v>88.711012534828939</c:v>
                </c:pt>
                <c:pt idx="76">
                  <c:v>88.698296334966869</c:v>
                </c:pt>
                <c:pt idx="77">
                  <c:v>88.659554557181991</c:v>
                </c:pt>
                <c:pt idx="78">
                  <c:v>88.595179317248892</c:v>
                </c:pt>
                <c:pt idx="79">
                  <c:v>88.505593545424688</c:v>
                </c:pt>
                <c:pt idx="80">
                  <c:v>88.391249994032847</c:v>
                </c:pt>
                <c:pt idx="81">
                  <c:v>88.252630216160568</c:v>
                </c:pt>
                <c:pt idx="82">
                  <c:v>88.090243517272128</c:v>
                </c:pt>
                <c:pt idx="83">
                  <c:v>87.904625881560165</c:v>
                </c:pt>
                <c:pt idx="84">
                  <c:v>87.696338874864139</c:v>
                </c:pt>
                <c:pt idx="85">
                  <c:v>87.465968526000125</c:v>
                </c:pt>
                <c:pt idx="86">
                  <c:v>87.214124188344272</c:v>
                </c:pt>
                <c:pt idx="87">
                  <c:v>86.941437383528736</c:v>
                </c:pt>
                <c:pt idx="88">
                  <c:v>86.648560629094277</c:v>
                </c:pt>
                <c:pt idx="89">
                  <c:v>86.336166251949777</c:v>
                </c:pt>
                <c:pt idx="90">
                  <c:v>86.004945189494933</c:v>
                </c:pt>
                <c:pt idx="91">
                  <c:v>85.655605780233344</c:v>
                </c:pt>
                <c:pt idx="92">
                  <c:v>85.288872545710376</c:v>
                </c:pt>
                <c:pt idx="93">
                  <c:v>84.905484965601957</c:v>
                </c:pt>
                <c:pt idx="94">
                  <c:v>84.506196247746217</c:v>
                </c:pt>
                <c:pt idx="95">
                  <c:v>84.09177209491699</c:v>
                </c:pt>
                <c:pt idx="96">
                  <c:v>83.662989470101977</c:v>
                </c:pt>
                <c:pt idx="97">
                  <c:v>83.220635362040213</c:v>
                </c:pt>
                <c:pt idx="98">
                  <c:v>82.765505552738887</c:v>
                </c:pt>
                <c:pt idx="99">
                  <c:v>82.298403388674785</c:v>
                </c:pt>
                <c:pt idx="100">
                  <c:v>81.820138557351157</c:v>
                </c:pt>
                <c:pt idx="101">
                  <c:v>81.331525870854023</c:v>
                </c:pt>
                <c:pt idx="102">
                  <c:v>80.833384058022787</c:v>
                </c:pt>
                <c:pt idx="103">
                  <c:v>80.326534566814843</c:v>
                </c:pt>
                <c:pt idx="104">
                  <c:v>79.811800378406161</c:v>
                </c:pt>
                <c:pt idx="105">
                  <c:v>79.290004834540014</c:v>
                </c:pt>
                <c:pt idx="106">
                  <c:v>78.761970479596414</c:v>
                </c:pt>
                <c:pt idx="107">
                  <c:v>78.228517918803277</c:v>
                </c:pt>
                <c:pt idx="108">
                  <c:v>77.69046469399359</c:v>
                </c:pt>
                <c:pt idx="109">
                  <c:v>77.148624178242812</c:v>
                </c:pt>
                <c:pt idx="110">
                  <c:v>76.603804490694969</c:v>
                </c:pt>
                <c:pt idx="111">
                  <c:v>76.056807432837843</c:v>
                </c:pt>
                <c:pt idx="112">
                  <c:v>75.50842744743332</c:v>
                </c:pt>
                <c:pt idx="113">
                  <c:v>74.95945060127103</c:v>
                </c:pt>
                <c:pt idx="114">
                  <c:v>74.410653592858253</c:v>
                </c:pt>
                <c:pt idx="115">
                  <c:v>73.862802786116404</c:v>
                </c:pt>
                <c:pt idx="116">
                  <c:v>73.316653271093372</c:v>
                </c:pt>
                <c:pt idx="117">
                  <c:v>72.772947952663657</c:v>
                </c:pt>
                <c:pt idx="118">
                  <c:v>72.232416668123918</c:v>
                </c:pt>
                <c:pt idx="119">
                  <c:v>71.69577533454914</c:v>
                </c:pt>
                <c:pt idx="120">
                  <c:v>71.163725126714212</c:v>
                </c:pt>
                <c:pt idx="121">
                  <c:v>70.636951686337213</c:v>
                </c:pt>
                <c:pt idx="122">
                  <c:v>70.116124363343644</c:v>
                </c:pt>
                <c:pt idx="123">
                  <c:v>69.601895489803724</c:v>
                </c:pt>
                <c:pt idx="124">
                  <c:v>69.094899687126812</c:v>
                </c:pt>
                <c:pt idx="125">
                  <c:v>68.595753207060554</c:v>
                </c:pt>
                <c:pt idx="126">
                  <c:v>68.105053306974355</c:v>
                </c:pt>
                <c:pt idx="127">
                  <c:v>67.623377659856317</c:v>
                </c:pt>
                <c:pt idx="128">
                  <c:v>67.151283799404055</c:v>
                </c:pt>
                <c:pt idx="129">
                  <c:v>66.689308600524384</c:v>
                </c:pt>
                <c:pt idx="130">
                  <c:v>66.237967795516937</c:v>
                </c:pt>
                <c:pt idx="131">
                  <c:v>65.797755526151548</c:v>
                </c:pt>
                <c:pt idx="132">
                  <c:v>65.369143931801204</c:v>
                </c:pt>
                <c:pt idx="133">
                  <c:v>64.952582773740573</c:v>
                </c:pt>
                <c:pt idx="134">
                  <c:v>64.548499095670138</c:v>
                </c:pt>
                <c:pt idx="135">
                  <c:v>64.157296920461349</c:v>
                </c:pt>
                <c:pt idx="136">
                  <c:v>63.779356983089372</c:v>
                </c:pt>
                <c:pt idx="137">
                  <c:v>63.415036499648892</c:v>
                </c:pt>
                <c:pt idx="138">
                  <c:v>63.064668972311665</c:v>
                </c:pt>
                <c:pt idx="139">
                  <c:v>62.728564030033816</c:v>
                </c:pt>
                <c:pt idx="140">
                  <c:v>62.407007304767738</c:v>
                </c:pt>
                <c:pt idx="141">
                  <c:v>62.100260342895297</c:v>
                </c:pt>
                <c:pt idx="142">
                  <c:v>61.808560551546385</c:v>
                </c:pt>
                <c:pt idx="143">
                  <c:v>61.532121179425722</c:v>
                </c:pt>
                <c:pt idx="144">
                  <c:v>61.271131331728959</c:v>
                </c:pt>
                <c:pt idx="145">
                  <c:v>61.025756018681697</c:v>
                </c:pt>
                <c:pt idx="146">
                  <c:v>60.796136237197416</c:v>
                </c:pt>
                <c:pt idx="147">
                  <c:v>60.58238908511202</c:v>
                </c:pt>
                <c:pt idx="148">
                  <c:v>60.384607907410114</c:v>
                </c:pt>
                <c:pt idx="149">
                  <c:v>60.202862473825157</c:v>
                </c:pt>
                <c:pt idx="150">
                  <c:v>60.037199187152844</c:v>
                </c:pt>
                <c:pt idx="151">
                  <c:v>59.887641321593264</c:v>
                </c:pt>
                <c:pt idx="152">
                  <c:v>59.754189290392453</c:v>
                </c:pt>
                <c:pt idx="153">
                  <c:v>59.636820942035428</c:v>
                </c:pt>
                <c:pt idx="154">
                  <c:v>59.535491884194073</c:v>
                </c:pt>
                <c:pt idx="155">
                  <c:v>59.450135834627574</c:v>
                </c:pt>
                <c:pt idx="156">
                  <c:v>59.380664998187171</c:v>
                </c:pt>
                <c:pt idx="157">
                  <c:v>59.326970469058558</c:v>
                </c:pt>
                <c:pt idx="158">
                  <c:v>59.288922657355492</c:v>
                </c:pt>
                <c:pt idx="159">
                  <c:v>59.266371739143331</c:v>
                </c:pt>
                <c:pt idx="160">
                  <c:v>59.259148128965741</c:v>
                </c:pt>
                <c:pt idx="161">
                  <c:v>59.267062973917405</c:v>
                </c:pt>
                <c:pt idx="162">
                  <c:v>59.289908668287197</c:v>
                </c:pt>
                <c:pt idx="163">
                  <c:v>59.327459387791528</c:v>
                </c:pt>
                <c:pt idx="164">
                  <c:v>59.379471642389845</c:v>
                </c:pt>
                <c:pt idx="165">
                  <c:v>59.445684846666815</c:v>
                </c:pt>
                <c:pt idx="166">
                  <c:v>59.525821906757685</c:v>
                </c:pt>
                <c:pt idx="167">
                  <c:v>59.619589822776085</c:v>
                </c:pt>
                <c:pt idx="168">
                  <c:v>59.72668030570324</c:v>
                </c:pt>
                <c:pt idx="169">
                  <c:v>59.846770407680197</c:v>
                </c:pt>
                <c:pt idx="170">
                  <c:v>59.979523164656754</c:v>
                </c:pt>
                <c:pt idx="171">
                  <c:v>60.124588250323519</c:v>
                </c:pt>
                <c:pt idx="172">
                  <c:v>60.281602640277612</c:v>
                </c:pt>
                <c:pt idx="173">
                  <c:v>60.450191285348232</c:v>
                </c:pt>
                <c:pt idx="174">
                  <c:v>60.629967793026431</c:v>
                </c:pt>
                <c:pt idx="175">
                  <c:v>60.820535115937936</c:v>
                </c:pt>
                <c:pt idx="176">
                  <c:v>61.021486246300924</c:v>
                </c:pt>
                <c:pt idx="177">
                  <c:v>61.232404915322824</c:v>
                </c:pt>
                <c:pt idx="178">
                  <c:v>61.452866296487599</c:v>
                </c:pt>
                <c:pt idx="179">
                  <c:v>61.682437711701191</c:v>
                </c:pt>
                <c:pt idx="180">
                  <c:v>61.920679339267615</c:v>
                </c:pt>
                <c:pt idx="181">
                  <c:v>62.167144922679384</c:v>
                </c:pt>
                <c:pt idx="182">
                  <c:v>62.421382479223674</c:v>
                </c:pt>
                <c:pt idx="183">
                  <c:v>62.682935007405227</c:v>
                </c:pt>
                <c:pt idx="184">
                  <c:v>62.951341192219488</c:v>
                </c:pt>
                <c:pt idx="185">
                  <c:v>63.226136107311092</c:v>
                </c:pt>
                <c:pt idx="186">
                  <c:v>63.506851913074684</c:v>
                </c:pt>
                <c:pt idx="187">
                  <c:v>63.793018549775994</c:v>
                </c:pt>
                <c:pt idx="188">
                  <c:v>64.084164424783239</c:v>
                </c:pt>
                <c:pt idx="189">
                  <c:v>64.379817093024357</c:v>
                </c:pt>
                <c:pt idx="190">
                  <c:v>64.679503929806685</c:v>
                </c:pt>
                <c:pt idx="191">
                  <c:v>64.982752795152166</c:v>
                </c:pt>
                <c:pt idx="192">
                  <c:v>65.289092688829129</c:v>
                </c:pt>
                <c:pt idx="193">
                  <c:v>65.598054395288145</c:v>
                </c:pt>
                <c:pt idx="194">
                  <c:v>65.909171117720106</c:v>
                </c:pt>
                <c:pt idx="195">
                  <c:v>66.221979100500832</c:v>
                </c:pt>
                <c:pt idx="196">
                  <c:v>66.536018239291948</c:v>
                </c:pt>
                <c:pt idx="197">
                  <c:v>66.850832678108958</c:v>
                </c:pt>
                <c:pt idx="198">
                  <c:v>67.165971392688235</c:v>
                </c:pt>
                <c:pt idx="199">
                  <c:v>67.480988759511973</c:v>
                </c:pt>
                <c:pt idx="200">
                  <c:v>67.795445109881669</c:v>
                </c:pt>
                <c:pt idx="201">
                  <c:v>68.108907268460655</c:v>
                </c:pt>
                <c:pt idx="202">
                  <c:v>68.420949075725403</c:v>
                </c:pt>
                <c:pt idx="203">
                  <c:v>68.731151893813077</c:v>
                </c:pt>
                <c:pt idx="204">
                  <c:v>69.03910509526257</c:v>
                </c:pt>
                <c:pt idx="205">
                  <c:v>69.344406534192714</c:v>
                </c:pt>
                <c:pt idx="206">
                  <c:v>69.64666299948415</c:v>
                </c:pt>
                <c:pt idx="207">
                  <c:v>69.945490649562473</c:v>
                </c:pt>
                <c:pt idx="208">
                  <c:v>70.240515428412891</c:v>
                </c:pt>
                <c:pt idx="209">
                  <c:v>70.531373462490095</c:v>
                </c:pt>
                <c:pt idx="210">
                  <c:v>70.817711438209599</c:v>
                </c:pt>
                <c:pt idx="211">
                  <c:v>71.099186959751222</c:v>
                </c:pt>
                <c:pt idx="212">
                  <c:v>71.375468886921411</c:v>
                </c:pt>
                <c:pt idx="213">
                  <c:v>71.646237652867313</c:v>
                </c:pt>
                <c:pt idx="214">
                  <c:v>71.911185561453749</c:v>
                </c:pt>
                <c:pt idx="215">
                  <c:v>72.17001706415266</c:v>
                </c:pt>
                <c:pt idx="216">
                  <c:v>72.422449016324308</c:v>
                </c:pt>
                <c:pt idx="217">
                  <c:v>72.668210912794677</c:v>
                </c:pt>
                <c:pt idx="218">
                  <c:v>72.907045102674616</c:v>
                </c:pt>
                <c:pt idx="219">
                  <c:v>73.138706983381425</c:v>
                </c:pt>
                <c:pt idx="220">
                  <c:v>73.362965173867977</c:v>
                </c:pt>
                <c:pt idx="221">
                  <c:v>73.5796016670824</c:v>
                </c:pt>
                <c:pt idx="222">
                  <c:v>73.788411961715241</c:v>
                </c:pt>
                <c:pt idx="223">
                  <c:v>73.989205173319633</c:v>
                </c:pt>
                <c:pt idx="224">
                  <c:v>74.181804124916923</c:v>
                </c:pt>
                <c:pt idx="225">
                  <c:v>74.366045417223091</c:v>
                </c:pt>
                <c:pt idx="226">
                  <c:v>74.541779478667408</c:v>
                </c:pt>
                <c:pt idx="227">
                  <c:v>74.708870595394188</c:v>
                </c:pt>
                <c:pt idx="228">
                  <c:v>74.867196921462167</c:v>
                </c:pt>
                <c:pt idx="229">
                  <c:v>75.016650469487644</c:v>
                </c:pt>
                <c:pt idx="230">
                  <c:v>75.157137081998187</c:v>
                </c:pt>
                <c:pt idx="231">
                  <c:v>75.288576383786435</c:v>
                </c:pt>
                <c:pt idx="232">
                  <c:v>75.410901715576145</c:v>
                </c:pt>
                <c:pt idx="233">
                  <c:v>75.524060049340491</c:v>
                </c:pt>
                <c:pt idx="234">
                  <c:v>75.628011885623067</c:v>
                </c:pt>
                <c:pt idx="235">
                  <c:v>75.722731133244679</c:v>
                </c:pt>
                <c:pt idx="236">
                  <c:v>75.808204971789749</c:v>
                </c:pt>
                <c:pt idx="237">
                  <c:v>75.884433697289921</c:v>
                </c:pt>
                <c:pt idx="238">
                  <c:v>75.951430551539104</c:v>
                </c:pt>
                <c:pt idx="239">
                  <c:v>76.00922153548963</c:v>
                </c:pt>
                <c:pt idx="240">
                  <c:v>76.057845207200984</c:v>
                </c:pt>
                <c:pt idx="241">
                  <c:v>76.097352464821725</c:v>
                </c:pt>
                <c:pt idx="242">
                  <c:v>76.127806315104337</c:v>
                </c:pt>
                <c:pt idx="243">
                  <c:v>76.149281627963305</c:v>
                </c:pt>
                <c:pt idx="244">
                  <c:v>76.161864877605453</c:v>
                </c:pt>
                <c:pt idx="245">
                  <c:v>76.165653870763478</c:v>
                </c:pt>
                <c:pt idx="246">
                  <c:v>76.160757462586275</c:v>
                </c:pt>
                <c:pt idx="247">
                  <c:v>76.147295260740037</c:v>
                </c:pt>
                <c:pt idx="248">
                  <c:v>76.125397318293352</c:v>
                </c:pt>
                <c:pt idx="249">
                  <c:v>76.095203815951919</c:v>
                </c:pt>
                <c:pt idx="250">
                  <c:v>76.056864734238559</c:v>
                </c:pt>
                <c:pt idx="251">
                  <c:v>76.010539516199515</c:v>
                </c:pt>
                <c:pt idx="252">
                  <c:v>75.956396721234839</c:v>
                </c:pt>
                <c:pt idx="253">
                  <c:v>75.894613670655218</c:v>
                </c:pt>
                <c:pt idx="254">
                  <c:v>75.825376085563917</c:v>
                </c:pt>
                <c:pt idx="255">
                  <c:v>75.748877717679292</c:v>
                </c:pt>
                <c:pt idx="256">
                  <c:v>75.66531997369448</c:v>
                </c:pt>
                <c:pt idx="257">
                  <c:v>75.574911533796964</c:v>
                </c:pt>
                <c:pt idx="258">
                  <c:v>75.47786796495086</c:v>
                </c:pt>
                <c:pt idx="259">
                  <c:v>75.374411329549631</c:v>
                </c:pt>
                <c:pt idx="260">
                  <c:v>75.264769790056093</c:v>
                </c:pt>
                <c:pt idx="261">
                  <c:v>75.149177210226782</c:v>
                </c:pt>
                <c:pt idx="262">
                  <c:v>75.027872753529095</c:v>
                </c:pt>
                <c:pt idx="263">
                  <c:v>74.901100479346894</c:v>
                </c:pt>
                <c:pt idx="264">
                  <c:v>74.769108937572611</c:v>
                </c:pt>
                <c:pt idx="265">
                  <c:v>74.632150762167655</c:v>
                </c:pt>
                <c:pt idx="266">
                  <c:v>74.490482264285006</c:v>
                </c:pt>
                <c:pt idx="267">
                  <c:v>74.344363025517168</c:v>
                </c:pt>
                <c:pt idx="268">
                  <c:v>74.194055491846328</c:v>
                </c:pt>
                <c:pt idx="269">
                  <c:v>74.039824568853632</c:v>
                </c:pt>
                <c:pt idx="270">
                  <c:v>73.881937218737065</c:v>
                </c:pt>
                <c:pt idx="271">
                  <c:v>73.720662059679668</c:v>
                </c:pt>
                <c:pt idx="272">
                  <c:v>73.556268968100667</c:v>
                </c:pt>
                <c:pt idx="273">
                  <c:v>73.389028684306524</c:v>
                </c:pt>
                <c:pt idx="274">
                  <c:v>73.21921242204958</c:v>
                </c:pt>
                <c:pt idx="275">
                  <c:v>73.047091482496157</c:v>
                </c:pt>
                <c:pt idx="276">
                  <c:v>72.87293687307907</c:v>
                </c:pt>
                <c:pt idx="277">
                  <c:v>72.697018931712293</c:v>
                </c:pt>
                <c:pt idx="278">
                  <c:v>72.519606956820155</c:v>
                </c:pt>
                <c:pt idx="279">
                  <c:v>72.340968843626058</c:v>
                </c:pt>
                <c:pt idx="280">
                  <c:v>72.161370727128244</c:v>
                </c:pt>
                <c:pt idx="281">
                  <c:v>71.981076632175771</c:v>
                </c:pt>
                <c:pt idx="282">
                  <c:v>71.800348131041233</c:v>
                </c:pt>
                <c:pt idx="283">
                  <c:v>71.619444008876172</c:v>
                </c:pt>
                <c:pt idx="284">
                  <c:v>71.43861993741281</c:v>
                </c:pt>
                <c:pt idx="285">
                  <c:v>71.258128157260913</c:v>
                </c:pt>
                <c:pt idx="286">
                  <c:v>71.078217169137375</c:v>
                </c:pt>
                <c:pt idx="287">
                  <c:v>70.899131434339552</c:v>
                </c:pt>
                <c:pt idx="288">
                  <c:v>70.721111084768012</c:v>
                </c:pt>
                <c:pt idx="289">
                  <c:v>70.544391642776731</c:v>
                </c:pt>
                <c:pt idx="290">
                  <c:v>70.369203751114412</c:v>
                </c:pt>
                <c:pt idx="291">
                  <c:v>70.195772913209595</c:v>
                </c:pt>
                <c:pt idx="292">
                  <c:v>70.02431924402434</c:v>
                </c:pt>
                <c:pt idx="293">
                  <c:v>69.855057231690367</c:v>
                </c:pt>
                <c:pt idx="294">
                  <c:v>69.688195510119797</c:v>
                </c:pt>
                <c:pt idx="295">
                  <c:v>69.523936642768973</c:v>
                </c:pt>
                <c:pt idx="296">
                  <c:v>69.362476917712229</c:v>
                </c:pt>
                <c:pt idx="297">
                  <c:v>69.204006154164688</c:v>
                </c:pt>
                <c:pt idx="298">
                  <c:v>69.048707520578617</c:v>
                </c:pt>
                <c:pt idx="299">
                  <c:v>68.89675736441724</c:v>
                </c:pt>
                <c:pt idx="300">
                  <c:v>68.748325053690195</c:v>
                </c:pt>
                <c:pt idx="301">
                  <c:v>68.60357283032539</c:v>
                </c:pt>
                <c:pt idx="302">
                  <c:v>68.462655675423946</c:v>
                </c:pt>
                <c:pt idx="303">
                  <c:v>68.325721186433157</c:v>
                </c:pt>
                <c:pt idx="304">
                  <c:v>68.192909466259948</c:v>
                </c:pt>
                <c:pt idx="305">
                  <c:v>68.064353024318962</c:v>
                </c:pt>
                <c:pt idx="306">
                  <c:v>67.940176689499481</c:v>
                </c:pt>
                <c:pt idx="307">
                  <c:v>67.820497535025567</c:v>
                </c:pt>
                <c:pt idx="308">
                  <c:v>67.705424815149712</c:v>
                </c:pt>
                <c:pt idx="309">
                  <c:v>67.595059913623274</c:v>
                </c:pt>
                <c:pt idx="310">
                  <c:v>67.489496303859013</c:v>
                </c:pt>
                <c:pt idx="311">
                  <c:v>67.388819520690973</c:v>
                </c:pt>
                <c:pt idx="312">
                  <c:v>67.293107143620574</c:v>
                </c:pt>
                <c:pt idx="313">
                  <c:v>67.202428791423245</c:v>
                </c:pt>
                <c:pt idx="314">
                  <c:v>67.116846127975151</c:v>
                </c:pt>
                <c:pt idx="315">
                  <c:v>67.036412879147562</c:v>
                </c:pt>
                <c:pt idx="316">
                  <c:v>66.961174860598987</c:v>
                </c:pt>
                <c:pt idx="317">
                  <c:v>66.891170016289593</c:v>
                </c:pt>
                <c:pt idx="318">
                  <c:v>66.826428467517601</c:v>
                </c:pt>
                <c:pt idx="319">
                  <c:v>66.766972572278348</c:v>
                </c:pt>
                <c:pt idx="320">
                  <c:v>66.712816994728016</c:v>
                </c:pt>
                <c:pt idx="321">
                  <c:v>66.663968784518872</c:v>
                </c:pt>
                <c:pt idx="322">
                  <c:v>66.620427465773716</c:v>
                </c:pt>
                <c:pt idx="323">
                  <c:v>66.582185135444092</c:v>
                </c:pt>
                <c:pt idx="324">
                  <c:v>66.549226570796932</c:v>
                </c:pt>
                <c:pt idx="325">
                  <c:v>66.521529345755567</c:v>
                </c:pt>
                <c:pt idx="326">
                  <c:v>66.499063955823146</c:v>
                </c:pt>
                <c:pt idx="327">
                  <c:v>66.481793951296808</c:v>
                </c:pt>
                <c:pt idx="328">
                  <c:v>66.469676078483175</c:v>
                </c:pt>
                <c:pt idx="329">
                  <c:v>66.462660428607023</c:v>
                </c:pt>
                <c:pt idx="330">
                  <c:v>66.460690594114268</c:v>
                </c:pt>
                <c:pt idx="331">
                  <c:v>66.463703832042768</c:v>
                </c:pt>
                <c:pt idx="332">
                  <c:v>66.471631234150877</c:v>
                </c:pt>
                <c:pt idx="333">
                  <c:v>66.484397903470509</c:v>
                </c:pt>
                <c:pt idx="334">
                  <c:v>66.501923136957714</c:v>
                </c:pt>
                <c:pt idx="335">
                  <c:v>66.524120613905851</c:v>
                </c:pt>
                <c:pt idx="336">
                  <c:v>66.550898589778157</c:v>
                </c:pt>
                <c:pt idx="337">
                  <c:v>66.58216009512428</c:v>
                </c:pt>
                <c:pt idx="338">
                  <c:v>66.617803139233871</c:v>
                </c:pt>
                <c:pt idx="339">
                  <c:v>66.65772091817513</c:v>
                </c:pt>
                <c:pt idx="340">
                  <c:v>66.701802026879477</c:v>
                </c:pt>
                <c:pt idx="341">
                  <c:v>66.749930674914964</c:v>
                </c:pt>
                <c:pt idx="342">
                  <c:v>66.801986905602789</c:v>
                </c:pt>
                <c:pt idx="343">
                  <c:v>66.857846818123178</c:v>
                </c:pt>
                <c:pt idx="344">
                  <c:v>66.917382792265514</c:v>
                </c:pt>
                <c:pt idx="345">
                  <c:v>66.980463715466243</c:v>
                </c:pt>
                <c:pt idx="346">
                  <c:v>67.046955211796359</c:v>
                </c:pt>
                <c:pt idx="347">
                  <c:v>67.116719872542944</c:v>
                </c:pt>
                <c:pt idx="348">
                  <c:v>67.189617488047929</c:v>
                </c:pt>
                <c:pt idx="349">
                  <c:v>67.265505280459166</c:v>
                </c:pt>
                <c:pt idx="350">
                  <c:v>67.344238137058497</c:v>
                </c:pt>
                <c:pt idx="351">
                  <c:v>67.425668843830991</c:v>
                </c:pt>
                <c:pt idx="352">
                  <c:v>67.509648318944244</c:v>
                </c:pt>
                <c:pt idx="353">
                  <c:v>67.59602584581441</c:v>
                </c:pt>
                <c:pt idx="354">
                  <c:v>67.684649305436011</c:v>
                </c:pt>
                <c:pt idx="355">
                  <c:v>67.775365407660274</c:v>
                </c:pt>
                <c:pt idx="356">
                  <c:v>67.868019921110815</c:v>
                </c:pt>
                <c:pt idx="357">
                  <c:v>67.962457901434092</c:v>
                </c:pt>
                <c:pt idx="358">
                  <c:v>68.058523917584537</c:v>
                </c:pt>
                <c:pt idx="359">
                  <c:v>68.156062275855874</c:v>
                </c:pt>
                <c:pt idx="360">
                  <c:v>68.254917241368247</c:v>
                </c:pt>
                <c:pt idx="361">
                  <c:v>68.35493325674193</c:v>
                </c:pt>
                <c:pt idx="362">
                  <c:v>68.455955157681657</c:v>
                </c:pt>
                <c:pt idx="363">
                  <c:v>68.557828385210627</c:v>
                </c:pt>
                <c:pt idx="364">
                  <c:v>68.660399194305043</c:v>
                </c:pt>
                <c:pt idx="365">
                  <c:v>68.763514858676615</c:v>
                </c:pt>
                <c:pt idx="366">
                  <c:v>68.867023871471872</c:v>
                </c:pt>
                <c:pt idx="367">
                  <c:v>68.970776141656216</c:v>
                </c:pt>
                <c:pt idx="368">
                  <c:v>69.074623185868546</c:v>
                </c:pt>
                <c:pt idx="369">
                  <c:v>69.178418315529242</c:v>
                </c:pt>
                <c:pt idx="370">
                  <c:v>69.282016819009357</c:v>
                </c:pt>
                <c:pt idx="371">
                  <c:v>69.385276138663755</c:v>
                </c:pt>
                <c:pt idx="372">
                  <c:v>69.488056042548379</c:v>
                </c:pt>
                <c:pt idx="373">
                  <c:v>69.590218790652784</c:v>
                </c:pt>
                <c:pt idx="374">
                  <c:v>69.691629295482628</c:v>
                </c:pt>
                <c:pt idx="375">
                  <c:v>69.792155276842749</c:v>
                </c:pt>
                <c:pt idx="376">
                  <c:v>69.891667410680171</c:v>
                </c:pt>
                <c:pt idx="377">
                  <c:v>69.990039471850551</c:v>
                </c:pt>
                <c:pt idx="378">
                  <c:v>70.087148470694316</c:v>
                </c:pt>
                <c:pt idx="379">
                  <c:v>70.182874783307355</c:v>
                </c:pt>
                <c:pt idx="380">
                  <c:v>70.277102275404204</c:v>
                </c:pt>
                <c:pt idx="381">
                  <c:v>70.36971841968618</c:v>
                </c:pt>
                <c:pt idx="382">
                  <c:v>70.460614406636623</c:v>
                </c:pt>
                <c:pt idx="383">
                  <c:v>70.549685248664304</c:v>
                </c:pt>
                <c:pt idx="384">
                  <c:v>70.63682987754791</c:v>
                </c:pt>
                <c:pt idx="385">
                  <c:v>70.721951235121821</c:v>
                </c:pt>
                <c:pt idx="386">
                  <c:v>70.804956357168408</c:v>
                </c:pt>
                <c:pt idx="387">
                  <c:v>70.885756450487619</c:v>
                </c:pt>
                <c:pt idx="388">
                  <c:v>70.964266963123251</c:v>
                </c:pt>
                <c:pt idx="389">
                  <c:v>71.040407647738135</c:v>
                </c:pt>
                <c:pt idx="390">
                  <c:v>71.114102618134567</c:v>
                </c:pt>
                <c:pt idx="391">
                  <c:v>71.185280398934196</c:v>
                </c:pt>
                <c:pt idx="392">
                  <c:v>71.253873968435855</c:v>
                </c:pt>
                <c:pt idx="393">
                  <c:v>71.319820794675536</c:v>
                </c:pt>
                <c:pt idx="394">
                  <c:v>71.383062864732267</c:v>
                </c:pt>
                <c:pt idx="395">
                  <c:v>71.443546707323137</c:v>
                </c:pt>
                <c:pt idx="396">
                  <c:v>71.50122340874276</c:v>
                </c:pt>
                <c:pt idx="397">
                  <c:v>71.556048622211733</c:v>
                </c:pt>
                <c:pt idx="398">
                  <c:v>71.607982570709837</c:v>
                </c:pt>
                <c:pt idx="399">
                  <c:v>71.656990043367003</c:v>
                </c:pt>
                <c:pt idx="400">
                  <c:v>71.703040385509723</c:v>
                </c:pt>
                <c:pt idx="401">
                  <c:v>71.746107482450668</c:v>
                </c:pt>
                <c:pt idx="402">
                  <c:v>71.786169737134259</c:v>
                </c:pt>
                <c:pt idx="403">
                  <c:v>71.823210041740055</c:v>
                </c:pt>
                <c:pt idx="404">
                  <c:v>71.857215743370105</c:v>
                </c:pt>
                <c:pt idx="405">
                  <c:v>71.88817860393894</c:v>
                </c:pt>
                <c:pt idx="406">
                  <c:v>71.916094754403872</c:v>
                </c:pt>
                <c:pt idx="407">
                  <c:v>71.940964643465847</c:v>
                </c:pt>
                <c:pt idx="408">
                  <c:v>71.962792980891635</c:v>
                </c:pt>
                <c:pt idx="409">
                  <c:v>71.981588675600676</c:v>
                </c:pt>
                <c:pt idx="410">
                  <c:v>71.99736476867696</c:v>
                </c:pt>
                <c:pt idx="411">
                  <c:v>72.010138361458999</c:v>
                </c:pt>
                <c:pt idx="412">
                  <c:v>72.019930538879223</c:v>
                </c:pt>
                <c:pt idx="413">
                  <c:v>72.026766288216919</c:v>
                </c:pt>
                <c:pt idx="414">
                  <c:v>72.030674413440039</c:v>
                </c:pt>
                <c:pt idx="415">
                  <c:v>72.031687445315143</c:v>
                </c:pt>
                <c:pt idx="416">
                  <c:v>72.029841547459597</c:v>
                </c:pt>
                <c:pt idx="417">
                  <c:v>72.025176418529739</c:v>
                </c:pt>
                <c:pt idx="418">
                  <c:v>72.017735190723826</c:v>
                </c:pt>
                <c:pt idx="419">
                  <c:v>72.007564324795311</c:v>
                </c:pt>
                <c:pt idx="420">
                  <c:v>71.99471350176492</c:v>
                </c:pt>
                <c:pt idx="421">
                  <c:v>71.979235511530248</c:v>
                </c:pt>
                <c:pt idx="422">
                  <c:v>71.961186138563207</c:v>
                </c:pt>
                <c:pt idx="423">
                  <c:v>71.940624044901043</c:v>
                </c:pt>
                <c:pt idx="424">
                  <c:v>71.917610650621654</c:v>
                </c:pt>
                <c:pt idx="425">
                  <c:v>71.892210012010878</c:v>
                </c:pt>
                <c:pt idx="426">
                  <c:v>71.864488697616267</c:v>
                </c:pt>
                <c:pt idx="427">
                  <c:v>71.834515662391112</c:v>
                </c:pt>
                <c:pt idx="428">
                  <c:v>71.802362120133253</c:v>
                </c:pt>
                <c:pt idx="429">
                  <c:v>71.768101414408662</c:v>
                </c:pt>
                <c:pt idx="430">
                  <c:v>71.731808888175692</c:v>
                </c:pt>
                <c:pt idx="431">
                  <c:v>71.693561752295238</c:v>
                </c:pt>
                <c:pt idx="432">
                  <c:v>71.653438953134014</c:v>
                </c:pt>
                <c:pt idx="433">
                  <c:v>71.611521039455582</c:v>
                </c:pt>
                <c:pt idx="434">
                  <c:v>71.56789002879384</c:v>
                </c:pt>
                <c:pt idx="435">
                  <c:v>71.522629273504776</c:v>
                </c:pt>
                <c:pt idx="436">
                  <c:v>71.475823326687632</c:v>
                </c:pt>
                <c:pt idx="437">
                  <c:v>71.427557808162945</c:v>
                </c:pt>
                <c:pt idx="438">
                  <c:v>71.377919270698371</c:v>
                </c:pt>
                <c:pt idx="439">
                  <c:v>71.326995066663642</c:v>
                </c:pt>
                <c:pt idx="440">
                  <c:v>71.274873215295813</c:v>
                </c:pt>
                <c:pt idx="441">
                  <c:v>71.221642270754074</c:v>
                </c:pt>
                <c:pt idx="442">
                  <c:v>71.167391191137767</c:v>
                </c:pt>
                <c:pt idx="443">
                  <c:v>71.112209208640735</c:v>
                </c:pt>
                <c:pt idx="444">
                  <c:v>71.05618570100394</c:v>
                </c:pt>
                <c:pt idx="445">
                  <c:v>70.99941006443639</c:v>
                </c:pt>
                <c:pt idx="446">
                  <c:v>70.941971588157415</c:v>
                </c:pt>
                <c:pt idx="447">
                  <c:v>70.883959330718966</c:v>
                </c:pt>
                <c:pt idx="448">
                  <c:v>70.825461998255321</c:v>
                </c:pt>
                <c:pt idx="449">
                  <c:v>70.766567824808945</c:v>
                </c:pt>
                <c:pt idx="450">
                  <c:v>70.7073644548679</c:v>
                </c:pt>
                <c:pt idx="451">
                  <c:v>70.647938828257068</c:v>
                </c:pt>
                <c:pt idx="452">
                  <c:v>70.588377067508048</c:v>
                </c:pt>
                <c:pt idx="453">
                  <c:v>70.528764367839301</c:v>
                </c:pt>
                <c:pt idx="454">
                  <c:v>70.469184889859235</c:v>
                </c:pt>
                <c:pt idx="455">
                  <c:v>70.409721655114282</c:v>
                </c:pt>
                <c:pt idx="456">
                  <c:v>70.350456444588389</c:v>
                </c:pt>
                <c:pt idx="457">
                  <c:v>70.291469700254552</c:v>
                </c:pt>
                <c:pt idx="458">
                  <c:v>70.232840429785</c:v>
                </c:pt>
                <c:pt idx="459">
                  <c:v>70.174646114503588</c:v>
                </c:pt>
                <c:pt idx="460">
                  <c:v>70.116962620671657</c:v>
                </c:pt>
                <c:pt idx="461">
                  <c:v>70.059864114188258</c:v>
                </c:pt>
                <c:pt idx="462">
                  <c:v>70.003422978780776</c:v>
                </c:pt>
                <c:pt idx="463">
                  <c:v>69.947709737751211</c:v>
                </c:pt>
                <c:pt idx="464">
                  <c:v>69.892792979345458</c:v>
                </c:pt>
                <c:pt idx="465">
                  <c:v>69.838739285801509</c:v>
                </c:pt>
                <c:pt idx="466">
                  <c:v>69.785613166130958</c:v>
                </c:pt>
                <c:pt idx="467">
                  <c:v>69.733476992672323</c:v>
                </c:pt>
                <c:pt idx="468">
                  <c:v>69.682390941464121</c:v>
                </c:pt>
                <c:pt idx="469">
                  <c:v>69.632412936469152</c:v>
                </c:pt>
                <c:pt idx="470">
                  <c:v>69.5835985976736</c:v>
                </c:pt>
                <c:pt idx="471">
                  <c:v>69.53600119309084</c:v>
                </c:pt>
                <c:pt idx="472">
                  <c:v>69.489671594680786</c:v>
                </c:pt>
                <c:pt idx="473">
                  <c:v>69.44465823819759</c:v>
                </c:pt>
                <c:pt idx="474">
                  <c:v>69.401007086971731</c:v>
                </c:pt>
                <c:pt idx="475">
                  <c:v>69.358761599624529</c:v>
                </c:pt>
                <c:pt idx="476">
                  <c:v>69.31796270171148</c:v>
                </c:pt>
                <c:pt idx="477">
                  <c:v>69.278648761280408</c:v>
                </c:pt>
                <c:pt idx="478">
                  <c:v>69.240855568328342</c:v>
                </c:pt>
                <c:pt idx="479">
                  <c:v>69.204616318139927</c:v>
                </c:pt>
                <c:pt idx="480">
                  <c:v>69.169961598472128</c:v>
                </c:pt>
                <c:pt idx="481">
                  <c:v>69.136919380560542</c:v>
                </c:pt>
                <c:pt idx="482">
                  <c:v>69.105515013906299</c:v>
                </c:pt>
                <c:pt idx="483">
                  <c:v>69.075771224802097</c:v>
                </c:pt>
                <c:pt idx="484">
                  <c:v>69.047708118554681</c:v>
                </c:pt>
                <c:pt idx="485">
                  <c:v>69.021343185345472</c:v>
                </c:pt>
                <c:pt idx="486">
                  <c:v>68.996691309681708</c:v>
                </c:pt>
                <c:pt idx="487">
                  <c:v>68.973764783372602</c:v>
                </c:pt>
                <c:pt idx="488">
                  <c:v>68.952573321969624</c:v>
                </c:pt>
                <c:pt idx="489">
                  <c:v>68.933124084601317</c:v>
                </c:pt>
                <c:pt idx="490">
                  <c:v>68.915421697131478</c:v>
                </c:pt>
                <c:pt idx="491">
                  <c:v>68.89946827856626</c:v>
                </c:pt>
                <c:pt idx="492">
                  <c:v>68.885263470626896</c:v>
                </c:pt>
                <c:pt idx="493">
                  <c:v>68.872804470412419</c:v>
                </c:pt>
                <c:pt idx="494">
                  <c:v>68.86208606605868</c:v>
                </c:pt>
                <c:pt idx="495">
                  <c:v>68.853100675312149</c:v>
                </c:pt>
                <c:pt idx="496">
                  <c:v>68.845838386919851</c:v>
                </c:pt>
                <c:pt idx="497">
                  <c:v>68.840287004747353</c:v>
                </c:pt>
                <c:pt idx="498">
                  <c:v>68.836432094521456</c:v>
                </c:pt>
                <c:pt idx="499">
                  <c:v>68.834257033104677</c:v>
                </c:pt>
                <c:pt idx="500">
                  <c:v>68.833743060191054</c:v>
                </c:pt>
                <c:pt idx="501">
                  <c:v>68.834869332329944</c:v>
                </c:pt>
                <c:pt idx="502">
                  <c:v>68.837612979162685</c:v>
                </c:pt>
                <c:pt idx="503">
                  <c:v>68.841949161767957</c:v>
                </c:pt>
                <c:pt idx="504">
                  <c:v>68.847851133010991</c:v>
                </c:pt>
                <c:pt idx="505">
                  <c:v>68.855290299777153</c:v>
                </c:pt>
                <c:pt idx="506">
                  <c:v>68.864236286987918</c:v>
                </c:pt>
                <c:pt idx="507">
                  <c:v>68.874657003277946</c:v>
                </c:pt>
                <c:pt idx="508">
                  <c:v>68.88651870822585</c:v>
                </c:pt>
                <c:pt idx="509">
                  <c:v>68.899786081022668</c:v>
                </c:pt>
                <c:pt idx="510">
                  <c:v>68.914422290459115</c:v>
                </c:pt>
                <c:pt idx="511">
                  <c:v>68.930389066123766</c:v>
                </c:pt>
                <c:pt idx="512">
                  <c:v>68.947646770691605</c:v>
                </c:pt>
                <c:pt idx="513">
                  <c:v>68.966154473186677</c:v>
                </c:pt>
                <c:pt idx="514">
                  <c:v>68.98587002310947</c:v>
                </c:pt>
                <c:pt idx="515">
                  <c:v>69.006750125306638</c:v>
                </c:pt>
                <c:pt idx="516">
                  <c:v>69.028750415475344</c:v>
                </c:pt>
                <c:pt idx="517">
                  <c:v>69.051825536181298</c:v>
                </c:pt>
                <c:pt idx="518">
                  <c:v>69.075929213284624</c:v>
                </c:pt>
                <c:pt idx="519">
                  <c:v>69.101014332656192</c:v>
                </c:pt>
                <c:pt idx="520">
                  <c:v>69.127033017073018</c:v>
                </c:pt>
                <c:pt idx="521">
                  <c:v>69.153936703187952</c:v>
                </c:pt>
                <c:pt idx="522">
                  <c:v>69.181676218456673</c:v>
                </c:pt>
                <c:pt idx="523">
                  <c:v>69.210201857924702</c:v>
                </c:pt>
                <c:pt idx="524">
                  <c:v>69.239463460758046</c:v>
                </c:pt>
                <c:pt idx="525">
                  <c:v>69.269410486422117</c:v>
                </c:pt>
                <c:pt idx="526">
                  <c:v>69.299992090403563</c:v>
                </c:pt>
                <c:pt idx="527">
                  <c:v>69.3311571993722</c:v>
                </c:pt>
                <c:pt idx="528">
                  <c:v>69.362854585692659</c:v>
                </c:pt>
                <c:pt idx="529">
                  <c:v>69.395032941178656</c:v>
                </c:pt>
                <c:pt idx="530">
                  <c:v>69.427640950008495</c:v>
                </c:pt>
                <c:pt idx="531">
                  <c:v>69.460627360700315</c:v>
                </c:pt>
                <c:pt idx="532">
                  <c:v>69.493941057065499</c:v>
                </c:pt>
                <c:pt idx="533">
                  <c:v>69.527531128050938</c:v>
                </c:pt>
                <c:pt idx="534">
                  <c:v>69.561346936386045</c:v>
                </c:pt>
                <c:pt idx="535">
                  <c:v>69.595338185957758</c:v>
                </c:pt>
                <c:pt idx="536">
                  <c:v>69.629454987829263</c:v>
                </c:pt>
                <c:pt idx="537">
                  <c:v>69.663647924835743</c:v>
                </c:pt>
                <c:pt idx="538">
                  <c:v>69.697868114677306</c:v>
                </c:pt>
                <c:pt idx="539">
                  <c:v>69.732067271444791</c:v>
                </c:pt>
                <c:pt idx="540">
                  <c:v>69.766197765512331</c:v>
                </c:pt>
                <c:pt idx="541">
                  <c:v>69.800212681732702</c:v>
                </c:pt>
                <c:pt idx="542">
                  <c:v>69.83406587587568</c:v>
                </c:pt>
                <c:pt idx="543">
                  <c:v>69.867712029253639</c:v>
                </c:pt>
                <c:pt idx="544">
                  <c:v>69.901106701485787</c:v>
                </c:pt>
                <c:pt idx="545">
                  <c:v>69.93420638133982</c:v>
                </c:pt>
                <c:pt idx="546">
                  <c:v>69.966968535618506</c:v>
                </c:pt>
                <c:pt idx="547">
                  <c:v>69.999351656040304</c:v>
                </c:pt>
                <c:pt idx="548">
                  <c:v>70.031315304073289</c:v>
                </c:pt>
                <c:pt idx="549">
                  <c:v>70.062820153690055</c:v>
                </c:pt>
                <c:pt idx="550">
                  <c:v>70.093828032012226</c:v>
                </c:pt>
                <c:pt idx="551">
                  <c:v>70.12430195780685</c:v>
                </c:pt>
                <c:pt idx="552">
                  <c:v>70.154206177817557</c:v>
                </c:pt>
                <c:pt idx="553">
                  <c:v>70.183506200903992</c:v>
                </c:pt>
                <c:pt idx="554">
                  <c:v>70.212168829967197</c:v>
                </c:pt>
                <c:pt idx="555">
                  <c:v>70.240162191652672</c:v>
                </c:pt>
                <c:pt idx="556">
                  <c:v>70.267455763809465</c:v>
                </c:pt>
                <c:pt idx="557">
                  <c:v>70.294020400701967</c:v>
                </c:pt>
                <c:pt idx="558">
                  <c:v>70.319828355967346</c:v>
                </c:pt>
                <c:pt idx="559">
                  <c:v>70.344853303313116</c:v>
                </c:pt>
                <c:pt idx="560">
                  <c:v>70.369070354957543</c:v>
                </c:pt>
                <c:pt idx="561">
                  <c:v>70.392456077816249</c:v>
                </c:pt>
                <c:pt idx="562">
                  <c:v>70.414988507440569</c:v>
                </c:pt>
                <c:pt idx="563">
                  <c:v>70.436647159719271</c:v>
                </c:pt>
                <c:pt idx="564">
                  <c:v>70.457413040351355</c:v>
                </c:pt>
                <c:pt idx="565">
                  <c:v>70.477268652112926</c:v>
                </c:pt>
                <c:pt idx="566">
                  <c:v>70.496197999931226</c:v>
                </c:pt>
                <c:pt idx="567">
                  <c:v>70.514186593788011</c:v>
                </c:pt>
                <c:pt idx="568">
                  <c:v>70.53122144947848</c:v>
                </c:pt>
                <c:pt idx="569">
                  <c:v>70.54729108725067</c:v>
                </c:pt>
                <c:pt idx="570">
                  <c:v>70.562385528354298</c:v>
                </c:pt>
                <c:pt idx="571">
                  <c:v>70.576496289533793</c:v>
                </c:pt>
                <c:pt idx="572">
                  <c:v>70.589616375495964</c:v>
                </c:pt>
                <c:pt idx="573">
                  <c:v>70.601740269393474</c:v>
                </c:pt>
                <c:pt idx="574">
                  <c:v>70.612863921358354</c:v>
                </c:pt>
                <c:pt idx="575">
                  <c:v>70.622984735133372</c:v>
                </c:pt>
                <c:pt idx="576">
                  <c:v>70.632101552835834</c:v>
                </c:pt>
                <c:pt idx="577">
                  <c:v>70.640214637909963</c:v>
                </c:pt>
                <c:pt idx="578">
                  <c:v>70.647325656305028</c:v>
                </c:pt>
                <c:pt idx="579">
                  <c:v>70.653437655935235</c:v>
                </c:pt>
                <c:pt idx="580">
                  <c:v>70.658555044472521</c:v>
                </c:pt>
                <c:pt idx="581">
                  <c:v>70.662683565519231</c:v>
                </c:pt>
                <c:pt idx="582">
                  <c:v>70.665830273221175</c:v>
                </c:pt>
                <c:pt idx="583">
                  <c:v>70.668003505374344</c:v>
                </c:pt>
                <c:pt idx="584">
                  <c:v>70.669212855082591</c:v>
                </c:pt>
                <c:pt idx="585">
                  <c:v>70.669469141024393</c:v>
                </c:pt>
                <c:pt idx="586">
                  <c:v>70.668784376390477</c:v>
                </c:pt>
                <c:pt idx="587">
                  <c:v>70.667171736548411</c:v>
                </c:pt>
                <c:pt idx="588">
                  <c:v>70.664645525503218</c:v>
                </c:pt>
                <c:pt idx="589">
                  <c:v>70.661221141209836</c:v>
                </c:pt>
                <c:pt idx="590">
                  <c:v>70.656915039803451</c:v>
                </c:pt>
                <c:pt idx="591">
                  <c:v>70.651744698813218</c:v>
                </c:pt>
                <c:pt idx="592">
                  <c:v>70.645728579422197</c:v>
                </c:pt>
                <c:pt idx="593">
                  <c:v>70.638886087840504</c:v>
                </c:pt>
                <c:pt idx="594">
                  <c:v>70.631237535852947</c:v>
                </c:pt>
                <c:pt idx="595">
                  <c:v>70.622804100615312</c:v>
                </c:pt>
                <c:pt idx="596">
                  <c:v>70.613607783756152</c:v>
                </c:pt>
                <c:pt idx="597">
                  <c:v>70.60367136985667</c:v>
                </c:pt>
                <c:pt idx="598">
                  <c:v>70.59301838437311</c:v>
                </c:pt>
                <c:pt idx="599">
                  <c:v>70.581673051065806</c:v>
                </c:pt>
                <c:pt idx="600">
                  <c:v>70.56966024900548</c:v>
                </c:pt>
                <c:pt idx="601">
                  <c:v>70.557005469216733</c:v>
                </c:pt>
                <c:pt idx="602">
                  <c:v>70.5437347710306</c:v>
                </c:pt>
                <c:pt idx="603">
                  <c:v>70.52987473820464</c:v>
                </c:pt>
                <c:pt idx="604">
                  <c:v>70.51545243487935</c:v>
                </c:pt>
                <c:pt idx="605">
                  <c:v>70.500495361433451</c:v>
                </c:pt>
                <c:pt idx="606">
                  <c:v>70.485031410301985</c:v>
                </c:pt>
                <c:pt idx="607">
                  <c:v>70.469088821816669</c:v>
                </c:pt>
                <c:pt idx="608">
                  <c:v>70.452696140134847</c:v>
                </c:pt>
                <c:pt idx="609">
                  <c:v>70.435882169313089</c:v>
                </c:pt>
                <c:pt idx="610">
                  <c:v>70.418675929586527</c:v>
                </c:pt>
                <c:pt idx="611">
                  <c:v>70.401106613916184</c:v>
                </c:pt>
                <c:pt idx="612">
                  <c:v>70.383203544854297</c:v>
                </c:pt>
                <c:pt idx="613">
                  <c:v>70.364996131790662</c:v>
                </c:pt>
                <c:pt idx="614">
                  <c:v>70.346513828632325</c:v>
                </c:pt>
                <c:pt idx="615">
                  <c:v>70.327786091968846</c:v>
                </c:pt>
                <c:pt idx="616">
                  <c:v>70.308842339777129</c:v>
                </c:pt>
                <c:pt idx="617">
                  <c:v>70.289711910719788</c:v>
                </c:pt>
                <c:pt idx="618">
                  <c:v>70.270424024076391</c:v>
                </c:pt>
                <c:pt idx="619">
                  <c:v>70.251007740368294</c:v>
                </c:pt>
                <c:pt idx="620">
                  <c:v>70.231491922714596</c:v>
                </c:pt>
                <c:pt idx="621">
                  <c:v>70.21190519896453</c:v>
                </c:pt>
                <c:pt idx="622">
                  <c:v>70.192275924654652</c:v>
                </c:pt>
                <c:pt idx="623">
                  <c:v>70.17263214682481</c:v>
                </c:pt>
                <c:pt idx="624">
                  <c:v>70.153001568738233</c:v>
                </c:pt>
                <c:pt idx="625">
                  <c:v>70.13341151554053</c:v>
                </c:pt>
                <c:pt idx="626">
                  <c:v>70.113888900892874</c:v>
                </c:pt>
                <c:pt idx="627">
                  <c:v>70.094460194617753</c:v>
                </c:pt>
                <c:pt idx="628">
                  <c:v>70.07515139138161</c:v>
                </c:pt>
                <c:pt idx="629">
                  <c:v>70.055987980455569</c:v>
                </c:pt>
                <c:pt idx="630">
                  <c:v>70.036994916571274</c:v>
                </c:pt>
                <c:pt idx="631">
                  <c:v>70.018196591906431</c:v>
                </c:pt>
                <c:pt idx="632">
                  <c:v>69.999616809221763</c:v>
                </c:pt>
                <c:pt idx="633">
                  <c:v>69.98127875617277</c:v>
                </c:pt>
                <c:pt idx="634">
                  <c:v>69.963204980814055</c:v>
                </c:pt>
                <c:pt idx="635">
                  <c:v>69.945417368320122</c:v>
                </c:pt>
                <c:pt idx="636">
                  <c:v>69.927937118937606</c:v>
                </c:pt>
                <c:pt idx="637">
                  <c:v>69.910784727178225</c:v>
                </c:pt>
                <c:pt idx="638">
                  <c:v>69.893979962277413</c:v>
                </c:pt>
                <c:pt idx="639">
                  <c:v>69.877541849915232</c:v>
                </c:pt>
                <c:pt idx="640">
                  <c:v>69.861488655222516</c:v>
                </c:pt>
                <c:pt idx="641">
                  <c:v>69.845837867067274</c:v>
                </c:pt>
                <c:pt idx="642">
                  <c:v>69.83060618363811</c:v>
                </c:pt>
                <c:pt idx="643">
                  <c:v>69.815809499316671</c:v>
                </c:pt>
                <c:pt idx="644">
                  <c:v>69.801462892850537</c:v>
                </c:pt>
                <c:pt idx="645">
                  <c:v>69.787580616820094</c:v>
                </c:pt>
                <c:pt idx="646">
                  <c:v>69.774176088399358</c:v>
                </c:pt>
                <c:pt idx="647">
                  <c:v>69.761261881408927</c:v>
                </c:pt>
                <c:pt idx="648">
                  <c:v>69.748849719649897</c:v>
                </c:pt>
                <c:pt idx="649">
                  <c:v>69.736950471518526</c:v>
                </c:pt>
                <c:pt idx="650">
                  <c:v>69.725574145885872</c:v>
                </c:pt>
                <c:pt idx="651">
                  <c:v>69.714729889237546</c:v>
                </c:pt>
                <c:pt idx="652">
                  <c:v>69.704425984056513</c:v>
                </c:pt>
                <c:pt idx="653">
                  <c:v>69.69466984843811</c:v>
                </c:pt>
                <c:pt idx="654">
                  <c:v>69.685468036920668</c:v>
                </c:pt>
                <c:pt idx="655">
                  <c:v>69.676826242514466</c:v>
                </c:pt>
                <c:pt idx="656">
                  <c:v>69.668749299912022</c:v>
                </c:pt>
                <c:pt idx="657">
                  <c:v>69.661241189857833</c:v>
                </c:pt>
                <c:pt idx="658">
                  <c:v>69.654305044658216</c:v>
                </c:pt>
                <c:pt idx="659">
                  <c:v>69.647943154808175</c:v>
                </c:pt>
                <c:pt idx="660">
                  <c:v>69.64215697671024</c:v>
                </c:pt>
                <c:pt idx="661">
                  <c:v>69.63694714146402</c:v>
                </c:pt>
                <c:pt idx="662">
                  <c:v>69.632313464693112</c:v>
                </c:pt>
                <c:pt idx="663">
                  <c:v>69.628254957391988</c:v>
                </c:pt>
                <c:pt idx="664">
                  <c:v>69.624769837755579</c:v>
                </c:pt>
                <c:pt idx="665">
                  <c:v>69.621855543965964</c:v>
                </c:pt>
                <c:pt idx="666">
                  <c:v>69.619508747907744</c:v>
                </c:pt>
                <c:pt idx="667">
                  <c:v>69.61772536977719</c:v>
                </c:pt>
                <c:pt idx="668">
                  <c:v>69.616500593553525</c:v>
                </c:pt>
                <c:pt idx="669">
                  <c:v>69.615828883303195</c:v>
                </c:pt>
                <c:pt idx="670">
                  <c:v>69.615704000279777</c:v>
                </c:pt>
                <c:pt idx="671">
                  <c:v>69.616119020784637</c:v>
                </c:pt>
                <c:pt idx="672">
                  <c:v>69.617066354758407</c:v>
                </c:pt>
                <c:pt idx="673">
                  <c:v>69.618537765060779</c:v>
                </c:pt>
                <c:pt idx="674">
                  <c:v>69.620524387410171</c:v>
                </c:pt>
                <c:pt idx="675">
                  <c:v>69.623016750940451</c:v>
                </c:pt>
                <c:pt idx="676">
                  <c:v>69.626004799339796</c:v>
                </c:pt>
                <c:pt idx="677">
                  <c:v>69.629477912538817</c:v>
                </c:pt>
                <c:pt idx="678">
                  <c:v>69.633424928903324</c:v>
                </c:pt>
                <c:pt idx="679">
                  <c:v>69.637834167897623</c:v>
                </c:pt>
                <c:pt idx="680">
                  <c:v>69.642693453183682</c:v>
                </c:pt>
                <c:pt idx="681">
                  <c:v>69.647990136110764</c:v>
                </c:pt>
                <c:pt idx="682">
                  <c:v>69.653711119565259</c:v>
                </c:pt>
                <c:pt idx="683">
                  <c:v>69.659842882135578</c:v>
                </c:pt>
                <c:pt idx="684">
                  <c:v>69.666371502562498</c:v>
                </c:pt>
                <c:pt idx="685">
                  <c:v>69.673282684425971</c:v>
                </c:pt>
                <c:pt idx="686">
                  <c:v>69.680561781043068</c:v>
                </c:pt>
                <c:pt idx="687">
                  <c:v>69.688193820527061</c:v>
                </c:pt>
                <c:pt idx="688">
                  <c:v>69.696163530985046</c:v>
                </c:pt>
                <c:pt idx="689">
                  <c:v>69.704455365798523</c:v>
                </c:pt>
                <c:pt idx="690">
                  <c:v>69.713053528969439</c:v>
                </c:pt>
                <c:pt idx="691">
                  <c:v>69.721942000481377</c:v>
                </c:pt>
                <c:pt idx="692">
                  <c:v>69.731104561647541</c:v>
                </c:pt>
                <c:pt idx="693">
                  <c:v>69.740524820406065</c:v>
                </c:pt>
                <c:pt idx="694">
                  <c:v>69.750186236532898</c:v>
                </c:pt>
                <c:pt idx="695">
                  <c:v>69.760072146730991</c:v>
                </c:pt>
                <c:pt idx="696">
                  <c:v>69.770165789570427</c:v>
                </c:pt>
                <c:pt idx="697">
                  <c:v>69.780450330236874</c:v>
                </c:pt>
                <c:pt idx="698">
                  <c:v>69.790908885068404</c:v>
                </c:pt>
                <c:pt idx="699">
                  <c:v>69.801524545835576</c:v>
                </c:pt>
                <c:pt idx="700">
                  <c:v>69.812280403745234</c:v>
                </c:pt>
                <c:pt idx="701">
                  <c:v>69.823159573131321</c:v>
                </c:pt>
                <c:pt idx="702">
                  <c:v>69.834145214806625</c:v>
                </c:pt>
                <c:pt idx="703">
                  <c:v>69.845220559045359</c:v>
                </c:pt>
                <c:pt idx="704">
                  <c:v>69.856368928172529</c:v>
                </c:pt>
                <c:pt idx="705">
                  <c:v>69.867573758726735</c:v>
                </c:pt>
                <c:pt idx="706">
                  <c:v>69.87881862317991</c:v>
                </c:pt>
                <c:pt idx="707">
                  <c:v>69.890087251182649</c:v>
                </c:pt>
                <c:pt idx="708">
                  <c:v>69.901363550311629</c:v>
                </c:pt>
                <c:pt idx="709">
                  <c:v>69.912631626303337</c:v>
                </c:pt>
                <c:pt idx="710">
                  <c:v>69.923875802742558</c:v>
                </c:pt>
                <c:pt idx="711">
                  <c:v>69.93508064019349</c:v>
                </c:pt>
                <c:pt idx="712">
                  <c:v>69.946230954748273</c:v>
                </c:pt>
                <c:pt idx="713">
                  <c:v>69.957311835979112</c:v>
                </c:pt>
                <c:pt idx="714">
                  <c:v>69.96830866427284</c:v>
                </c:pt>
                <c:pt idx="715">
                  <c:v>69.979207127532135</c:v>
                </c:pt>
                <c:pt idx="716">
                  <c:v>69.989993237231729</c:v>
                </c:pt>
                <c:pt idx="717">
                  <c:v>70.000653343812004</c:v>
                </c:pt>
                <c:pt idx="718">
                  <c:v>70.011174151396148</c:v>
                </c:pt>
                <c:pt idx="719">
                  <c:v>70.02154273182326</c:v>
                </c:pt>
                <c:pt idx="720">
                  <c:v>70.031746537983551</c:v>
                </c:pt>
                <c:pt idx="721">
                  <c:v>70.041773416445622</c:v>
                </c:pt>
                <c:pt idx="722">
                  <c:v>70.051611619369822</c:v>
                </c:pt>
                <c:pt idx="723">
                  <c:v>70.061249815697607</c:v>
                </c:pt>
                <c:pt idx="724">
                  <c:v>70.070677101613271</c:v>
                </c:pt>
                <c:pt idx="725">
                  <c:v>70.079883010270905</c:v>
                </c:pt>
                <c:pt idx="726">
                  <c:v>70.088857520780877</c:v>
                </c:pt>
                <c:pt idx="727">
                  <c:v>70.097591066459515</c:v>
                </c:pt>
                <c:pt idx="728">
                  <c:v>70.106074542330774</c:v>
                </c:pt>
                <c:pt idx="729">
                  <c:v>70.114299311886725</c:v>
                </c:pt>
                <c:pt idx="730">
                  <c:v>70.122257213103495</c:v>
                </c:pt>
                <c:pt idx="731">
                  <c:v>70.129940563714072</c:v>
                </c:pt>
                <c:pt idx="732">
                  <c:v>70.137342165740321</c:v>
                </c:pt>
                <c:pt idx="733">
                  <c:v>70.144455309289938</c:v>
                </c:pt>
                <c:pt idx="734">
                  <c:v>70.151273775616517</c:v>
                </c:pt>
                <c:pt idx="735">
                  <c:v>70.157791839457232</c:v>
                </c:pt>
                <c:pt idx="736">
                  <c:v>70.164004270643062</c:v>
                </c:pt>
                <c:pt idx="737">
                  <c:v>70.169906335000675</c:v>
                </c:pt>
                <c:pt idx="738">
                  <c:v>70.175493794541396</c:v>
                </c:pt>
                <c:pt idx="739">
                  <c:v>70.180762906959714</c:v>
                </c:pt>
                <c:pt idx="740">
                  <c:v>70.185710424437403</c:v>
                </c:pt>
                <c:pt idx="741">
                  <c:v>70.190333591775953</c:v>
                </c:pt>
                <c:pt idx="742">
                  <c:v>70.194630143859001</c:v>
                </c:pt>
                <c:pt idx="743">
                  <c:v>70.198598302463736</c:v>
                </c:pt>
                <c:pt idx="744">
                  <c:v>70.202236772431633</c:v>
                </c:pt>
                <c:pt idx="745">
                  <c:v>70.205544737211184</c:v>
                </c:pt>
                <c:pt idx="746">
                  <c:v>70.208521853788426</c:v>
                </c:pt>
                <c:pt idx="747">
                  <c:v>70.211168247019955</c:v>
                </c:pt>
                <c:pt idx="748">
                  <c:v>70.213484503385743</c:v>
                </c:pt>
                <c:pt idx="749">
                  <c:v>70.215471664173833</c:v>
                </c:pt>
                <c:pt idx="750">
                  <c:v>70.217131218117885</c:v>
                </c:pt>
                <c:pt idx="751">
                  <c:v>70.218465093503696</c:v>
                </c:pt>
                <c:pt idx="752">
                  <c:v>70.219475649762529</c:v>
                </c:pt>
                <c:pt idx="753">
                  <c:v>70.220165668568654</c:v>
                </c:pt>
                <c:pt idx="754">
                  <c:v>70.220538344461673</c:v>
                </c:pt>
                <c:pt idx="755">
                  <c:v>70.220597275013404</c:v>
                </c:pt>
                <c:pt idx="756">
                  <c:v>70.220346450555994</c:v>
                </c:pt>
                <c:pt idx="757">
                  <c:v>70.219790243493904</c:v>
                </c:pt>
                <c:pt idx="758">
                  <c:v>70.218933397220212</c:v>
                </c:pt>
                <c:pt idx="759">
                  <c:v>70.217781014656325</c:v>
                </c:pt>
                <c:pt idx="760">
                  <c:v>70.216338546436845</c:v>
                </c:pt>
                <c:pt idx="761">
                  <c:v>70.214611778761736</c:v>
                </c:pt>
                <c:pt idx="762">
                  <c:v>70.212606820934383</c:v>
                </c:pt>
                <c:pt idx="763">
                  <c:v>70.210330092611329</c:v>
                </c:pt>
                <c:pt idx="764">
                  <c:v>70.207788310780387</c:v>
                </c:pt>
                <c:pt idx="765">
                  <c:v>70.20498847649246</c:v>
                </c:pt>
                <c:pt idx="766">
                  <c:v>70.201937861368677</c:v>
                </c:pt>
                <c:pt idx="767">
                  <c:v>70.198643993901072</c:v>
                </c:pt>
                <c:pt idx="768">
                  <c:v>70.195114645573994</c:v>
                </c:pt>
                <c:pt idx="769">
                  <c:v>70.191357816824123</c:v>
                </c:pt>
                <c:pt idx="770">
                  <c:v>70.187381722861502</c:v>
                </c:pt>
                <c:pt idx="771">
                  <c:v>70.183194779374986</c:v>
                </c:pt>
                <c:pt idx="772">
                  <c:v>70.178805588141827</c:v>
                </c:pt>
                <c:pt idx="773">
                  <c:v>70.174222922563743</c:v>
                </c:pt>
                <c:pt idx="774">
                  <c:v>70.169455713149148</c:v>
                </c:pt>
                <c:pt idx="775">
                  <c:v>70.164513032965658</c:v>
                </c:pt>
                <c:pt idx="776">
                  <c:v>70.159404083080702</c:v>
                </c:pt>
                <c:pt idx="777">
                  <c:v>70.154138178011777</c:v>
                </c:pt>
                <c:pt idx="778">
                  <c:v>70.148724731206897</c:v>
                </c:pt>
                <c:pt idx="779">
                  <c:v>70.143173240574882</c:v>
                </c:pt>
                <c:pt idx="780">
                  <c:v>70.137493274085799</c:v>
                </c:pt>
                <c:pt idx="781">
                  <c:v>70.131694455458302</c:v>
                </c:pt>
                <c:pt idx="782">
                  <c:v>70.125786449957516</c:v>
                </c:pt>
                <c:pt idx="783">
                  <c:v>70.119778950317468</c:v>
                </c:pt>
                <c:pt idx="784">
                  <c:v>70.113681662806357</c:v>
                </c:pt>
                <c:pt idx="785">
                  <c:v>70.107504293456685</c:v>
                </c:pt>
                <c:pt idx="786">
                  <c:v>70.101256534472995</c:v>
                </c:pt>
                <c:pt idx="787">
                  <c:v>70.094948050835953</c:v>
                </c:pt>
                <c:pt idx="788">
                  <c:v>70.088588467116011</c:v>
                </c:pt>
                <c:pt idx="789">
                  <c:v>70.08218735451932</c:v>
                </c:pt>
                <c:pt idx="790">
                  <c:v>70.075754218172762</c:v>
                </c:pt>
                <c:pt idx="791">
                  <c:v>70.069298484667854</c:v>
                </c:pt>
                <c:pt idx="792">
                  <c:v>70.062829489878339</c:v>
                </c:pt>
                <c:pt idx="793">
                  <c:v>70.056356467058094</c:v>
                </c:pt>
                <c:pt idx="794">
                  <c:v>70.049888535241848</c:v>
                </c:pt>
                <c:pt idx="795">
                  <c:v>70.043434687956179</c:v>
                </c:pt>
                <c:pt idx="796">
                  <c:v>70.037003782249243</c:v>
                </c:pt>
                <c:pt idx="797">
                  <c:v>70.030604528057609</c:v>
                </c:pt>
                <c:pt idx="798">
                  <c:v>70.024245477916509</c:v>
                </c:pt>
                <c:pt idx="799">
                  <c:v>70.017935017022054</c:v>
                </c:pt>
                <c:pt idx="800">
                  <c:v>70.011681353660137</c:v>
                </c:pt>
                <c:pt idx="801">
                  <c:v>70.005492510004473</c:v>
                </c:pt>
                <c:pt idx="802">
                  <c:v>69.999376313295642</c:v>
                </c:pt>
                <c:pt idx="803">
                  <c:v>69.99334038741118</c:v>
                </c:pt>
                <c:pt idx="804">
                  <c:v>69.987392144821186</c:v>
                </c:pt>
                <c:pt idx="805">
                  <c:v>69.981538778955453</c:v>
                </c:pt>
                <c:pt idx="806">
                  <c:v>69.9757872569689</c:v>
                </c:pt>
                <c:pt idx="807">
                  <c:v>69.970144312918549</c:v>
                </c:pt>
                <c:pt idx="808">
                  <c:v>69.964616441359297</c:v>
                </c:pt>
                <c:pt idx="809">
                  <c:v>69.959209891356579</c:v>
                </c:pt>
                <c:pt idx="810">
                  <c:v>69.953930660917663</c:v>
                </c:pt>
                <c:pt idx="811">
                  <c:v>69.948784491851143</c:v>
                </c:pt>
                <c:pt idx="812">
                  <c:v>69.943776865049628</c:v>
                </c:pt>
                <c:pt idx="813">
                  <c:v>69.938912996200187</c:v>
                </c:pt>
                <c:pt idx="814">
                  <c:v>69.934197831921381</c:v>
                </c:pt>
                <c:pt idx="815">
                  <c:v>69.929636046326834</c:v>
                </c:pt>
                <c:pt idx="816">
                  <c:v>69.925232038015906</c:v>
                </c:pt>
                <c:pt idx="817">
                  <c:v>69.920989927490055</c:v>
                </c:pt>
                <c:pt idx="818">
                  <c:v>69.91691355499168</c:v>
                </c:pt>
                <c:pt idx="819">
                  <c:v>69.913006478759925</c:v>
                </c:pt>
                <c:pt idx="820">
                  <c:v>69.909271973712123</c:v>
                </c:pt>
                <c:pt idx="821">
                  <c:v>69.905713030531459</c:v>
                </c:pt>
                <c:pt idx="822">
                  <c:v>69.902332355169037</c:v>
                </c:pt>
                <c:pt idx="823">
                  <c:v>69.899132368748695</c:v>
                </c:pt>
                <c:pt idx="824">
                  <c:v>69.896115207875027</c:v>
                </c:pt>
                <c:pt idx="825">
                  <c:v>69.893282725332554</c:v>
                </c:pt>
                <c:pt idx="826">
                  <c:v>69.890636491175201</c:v>
                </c:pt>
                <c:pt idx="827">
                  <c:v>69.88817779419864</c:v>
                </c:pt>
                <c:pt idx="828">
                  <c:v>69.885907643784321</c:v>
                </c:pt>
                <c:pt idx="829">
                  <c:v>69.883826772114134</c:v>
                </c:pt>
                <c:pt idx="830">
                  <c:v>69.881935636742881</c:v>
                </c:pt>
                <c:pt idx="831">
                  <c:v>69.880234423522623</c:v>
                </c:pt>
                <c:pt idx="832">
                  <c:v>69.878723049869265</c:v>
                </c:pt>
                <c:pt idx="833">
                  <c:v>69.877401168363363</c:v>
                </c:pt>
                <c:pt idx="834">
                  <c:v>69.876268170673868</c:v>
                </c:pt>
                <c:pt idx="835">
                  <c:v>69.875323191797335</c:v>
                </c:pt>
                <c:pt idx="836">
                  <c:v>69.874565114603129</c:v>
                </c:pt>
                <c:pt idx="837">
                  <c:v>69.873992574669131</c:v>
                </c:pt>
                <c:pt idx="838">
                  <c:v>69.873603965403561</c:v>
                </c:pt>
                <c:pt idx="839">
                  <c:v>69.873397443440467</c:v>
                </c:pt>
                <c:pt idx="840">
                  <c:v>69.873370934292822</c:v>
                </c:pt>
                <c:pt idx="841">
                  <c:v>69.873522138261606</c:v>
                </c:pt>
                <c:pt idx="842">
                  <c:v>69.873848536577839</c:v>
                </c:pt>
                <c:pt idx="843">
                  <c:v>69.87434739777656</c:v>
                </c:pt>
                <c:pt idx="844">
                  <c:v>69.875015784281629</c:v>
                </c:pt>
                <c:pt idx="845">
                  <c:v>69.875850559198824</c:v>
                </c:pt>
                <c:pt idx="846">
                  <c:v>69.876848393294452</c:v>
                </c:pt>
                <c:pt idx="847">
                  <c:v>69.878005772157209</c:v>
                </c:pt>
                <c:pt idx="848">
                  <c:v>69.879319003524145</c:v>
                </c:pt>
                <c:pt idx="849">
                  <c:v>69.880784224760788</c:v>
                </c:pt>
                <c:pt idx="850">
                  <c:v>69.882397410483762</c:v>
                </c:pt>
                <c:pt idx="851">
                  <c:v>69.884154380311742</c:v>
                </c:pt>
                <c:pt idx="852">
                  <c:v>69.886050806732584</c:v>
                </c:pt>
                <c:pt idx="853">
                  <c:v>69.888082223075315</c:v>
                </c:pt>
                <c:pt idx="854">
                  <c:v>69.890244031572763</c:v>
                </c:pt>
                <c:pt idx="855">
                  <c:v>69.892531511503691</c:v>
                </c:pt>
                <c:pt idx="856">
                  <c:v>69.894939827401785</c:v>
                </c:pt>
                <c:pt idx="857">
                  <c:v>69.897464037316183</c:v>
                </c:pt>
                <c:pt idx="858">
                  <c:v>69.900099101118514</c:v>
                </c:pt>
                <c:pt idx="859">
                  <c:v>69.902839888835786</c:v>
                </c:pt>
                <c:pt idx="860">
                  <c:v>69.905681189001783</c:v>
                </c:pt>
                <c:pt idx="861">
                  <c:v>69.908617717016156</c:v>
                </c:pt>
                <c:pt idx="862">
                  <c:v>69.911644123493915</c:v>
                </c:pt>
                <c:pt idx="863">
                  <c:v>69.914755002601765</c:v>
                </c:pt>
                <c:pt idx="864">
                  <c:v>69.917944900360581</c:v>
                </c:pt>
                <c:pt idx="865">
                  <c:v>69.921208322910957</c:v>
                </c:pt>
                <c:pt idx="866">
                  <c:v>69.924539744725649</c:v>
                </c:pt>
                <c:pt idx="867">
                  <c:v>69.927933616761067</c:v>
                </c:pt>
                <c:pt idx="868">
                  <c:v>69.931384374534105</c:v>
                </c:pt>
                <c:pt idx="869">
                  <c:v>69.934886446116735</c:v>
                </c:pt>
                <c:pt idx="870">
                  <c:v>69.938434260039145</c:v>
                </c:pt>
                <c:pt idx="871">
                  <c:v>69.942022253084062</c:v>
                </c:pt>
                <c:pt idx="872">
                  <c:v>69.945644877975838</c:v>
                </c:pt>
                <c:pt idx="873">
                  <c:v>69.949296610941161</c:v>
                </c:pt>
                <c:pt idx="874">
                  <c:v>69.952971959141962</c:v>
                </c:pt>
                <c:pt idx="875">
                  <c:v>69.956665467967809</c:v>
                </c:pt>
                <c:pt idx="876">
                  <c:v>69.960371728178998</c:v>
                </c:pt>
                <c:pt idx="877">
                  <c:v>69.964085382895576</c:v>
                </c:pt>
                <c:pt idx="878">
                  <c:v>69.967801134419346</c:v>
                </c:pt>
                <c:pt idx="879">
                  <c:v>69.971513750887638</c:v>
                </c:pt>
                <c:pt idx="880">
                  <c:v>69.975218072746912</c:v>
                </c:pt>
                <c:pt idx="881">
                  <c:v>69.978909019039122</c:v>
                </c:pt>
                <c:pt idx="882">
                  <c:v>69.982581593500754</c:v>
                </c:pt>
                <c:pt idx="883">
                  <c:v>69.986230890459993</c:v>
                </c:pt>
                <c:pt idx="884">
                  <c:v>69.989852100532971</c:v>
                </c:pt>
                <c:pt idx="885">
                  <c:v>69.993440516109146</c:v>
                </c:pt>
                <c:pt idx="886">
                  <c:v>69.996991536625501</c:v>
                </c:pt>
                <c:pt idx="887">
                  <c:v>70.000500673620337</c:v>
                </c:pt>
                <c:pt idx="888">
                  <c:v>70.003963555564454</c:v>
                </c:pt>
                <c:pt idx="889">
                  <c:v>70.007375932467667</c:v>
                </c:pt>
                <c:pt idx="890">
                  <c:v>70.010733680251661</c:v>
                </c:pt>
                <c:pt idx="891">
                  <c:v>70.014032804895464</c:v>
                </c:pt>
                <c:pt idx="892">
                  <c:v>70.017269446338076</c:v>
                </c:pt>
                <c:pt idx="893">
                  <c:v>70.020439882148693</c:v>
                </c:pt>
                <c:pt idx="894">
                  <c:v>70.023540530952729</c:v>
                </c:pt>
                <c:pt idx="895">
                  <c:v>70.026567955618361</c:v>
                </c:pt>
                <c:pt idx="896">
                  <c:v>70.029518866196341</c:v>
                </c:pt>
                <c:pt idx="897">
                  <c:v>70.032390122619901</c:v>
                </c:pt>
                <c:pt idx="898">
                  <c:v>70.035178737156258</c:v>
                </c:pt>
                <c:pt idx="899">
                  <c:v>70.037881876613824</c:v>
                </c:pt>
                <c:pt idx="900">
                  <c:v>70.040496864304373</c:v>
                </c:pt>
                <c:pt idx="901">
                  <c:v>70.043021181761759</c:v>
                </c:pt>
                <c:pt idx="902">
                  <c:v>70.045452470213476</c:v>
                </c:pt>
                <c:pt idx="903">
                  <c:v>70.047788531814817</c:v>
                </c:pt>
                <c:pt idx="904">
                  <c:v>70.050027330634208</c:v>
                </c:pt>
                <c:pt idx="905">
                  <c:v>70.052166993407042</c:v>
                </c:pt>
                <c:pt idx="906">
                  <c:v>70.05420581004428</c:v>
                </c:pt>
                <c:pt idx="907">
                  <c:v>70.056142233912837</c:v>
                </c:pt>
                <c:pt idx="908">
                  <c:v>70.057974881877442</c:v>
                </c:pt>
                <c:pt idx="909">
                  <c:v>70.059702534116639</c:v>
                </c:pt>
                <c:pt idx="910">
                  <c:v>70.061324133712404</c:v>
                </c:pt>
                <c:pt idx="911">
                  <c:v>70.06283878601279</c:v>
                </c:pt>
                <c:pt idx="912">
                  <c:v>70.064245757782317</c:v>
                </c:pt>
                <c:pt idx="913">
                  <c:v>70.065544476130938</c:v>
                </c:pt>
                <c:pt idx="914">
                  <c:v>70.066734527235553</c:v>
                </c:pt>
                <c:pt idx="915">
                  <c:v>70.06781565485602</c:v>
                </c:pt>
                <c:pt idx="916">
                  <c:v>70.068787758646565</c:v>
                </c:pt>
                <c:pt idx="917">
                  <c:v>70.069650892273529</c:v>
                </c:pt>
                <c:pt idx="918">
                  <c:v>70.070405261341492</c:v>
                </c:pt>
                <c:pt idx="919">
                  <c:v>70.071051221131199</c:v>
                </c:pt>
                <c:pt idx="920">
                  <c:v>70.071589274160345</c:v>
                </c:pt>
                <c:pt idx="921">
                  <c:v>70.072020067568076</c:v>
                </c:pt>
                <c:pt idx="922">
                  <c:v>70.072344390330784</c:v>
                </c:pt>
                <c:pt idx="923">
                  <c:v>70.072563170315831</c:v>
                </c:pt>
                <c:pt idx="924">
                  <c:v>70.072677471179631</c:v>
                </c:pt>
                <c:pt idx="925">
                  <c:v>70.072688489113887</c:v>
                </c:pt>
                <c:pt idx="926">
                  <c:v>70.072597549449526</c:v>
                </c:pt>
                <c:pt idx="927">
                  <c:v>70.07240610312526</c:v>
                </c:pt>
                <c:pt idx="928">
                  <c:v>70.072115723024069</c:v>
                </c:pt>
                <c:pt idx="929">
                  <c:v>70.071728100185993</c:v>
                </c:pt>
                <c:pt idx="930">
                  <c:v>70.071245039907353</c:v>
                </c:pt>
                <c:pt idx="931">
                  <c:v>70.070668457727535</c:v>
                </c:pt>
                <c:pt idx="932">
                  <c:v>70.070000375315431</c:v>
                </c:pt>
                <c:pt idx="933">
                  <c:v>70.069242916259952</c:v>
                </c:pt>
                <c:pt idx="934">
                  <c:v>70.068398301772163</c:v>
                </c:pt>
                <c:pt idx="935">
                  <c:v>70.067468846306639</c:v>
                </c:pt>
                <c:pt idx="936">
                  <c:v>70.066456953110418</c:v>
                </c:pt>
                <c:pt idx="937">
                  <c:v>70.065365109701759</c:v>
                </c:pt>
                <c:pt idx="938">
                  <c:v>70.064195883294374</c:v>
                </c:pt>
                <c:pt idx="939">
                  <c:v>70.062951916166</c:v>
                </c:pt>
                <c:pt idx="940">
                  <c:v>70.061635920982255</c:v>
                </c:pt>
                <c:pt idx="941">
                  <c:v>70.060250676083854</c:v>
                </c:pt>
                <c:pt idx="942">
                  <c:v>70.058799020743052</c:v>
                </c:pt>
                <c:pt idx="943">
                  <c:v>70.057283850394441</c:v>
                </c:pt>
                <c:pt idx="944">
                  <c:v>70.055708111851416</c:v>
                </c:pt>
                <c:pt idx="945">
                  <c:v>70.054074798510783</c:v>
                </c:pt>
                <c:pt idx="946">
                  <c:v>70.052386945555654</c:v>
                </c:pt>
                <c:pt idx="947">
                  <c:v>70.050647625161517</c:v>
                </c:pt>
                <c:pt idx="948">
                  <c:v>70.048859941712777</c:v>
                </c:pt>
                <c:pt idx="949">
                  <c:v>70.047027027036336</c:v>
                </c:pt>
                <c:pt idx="950">
                  <c:v>70.045152035659143</c:v>
                </c:pt>
                <c:pt idx="951">
                  <c:v>70.043238140092853</c:v>
                </c:pt>
                <c:pt idx="952">
                  <c:v>70.041288526160017</c:v>
                </c:pt>
                <c:pt idx="953">
                  <c:v>70.039306388356721</c:v>
                </c:pt>
                <c:pt idx="954">
                  <c:v>70.037294925265485</c:v>
                </c:pt>
                <c:pt idx="955">
                  <c:v>70.035257335022379</c:v>
                </c:pt>
                <c:pt idx="956">
                  <c:v>70.033196810843677</c:v>
                </c:pt>
                <c:pt idx="957">
                  <c:v>70.031116536615784</c:v>
                </c:pt>
                <c:pt idx="958">
                  <c:v>70.029019682558413</c:v>
                </c:pt>
                <c:pt idx="959">
                  <c:v>70.02690940095944</c:v>
                </c:pt>
                <c:pt idx="960">
                  <c:v>70.024788821993894</c:v>
                </c:pt>
                <c:pt idx="961">
                  <c:v>70.022661049626109</c:v>
                </c:pt>
                <c:pt idx="962">
                  <c:v>70.020529157601842</c:v>
                </c:pt>
                <c:pt idx="963">
                  <c:v>70.018396185535806</c:v>
                </c:pt>
                <c:pt idx="964">
                  <c:v>70.016265135096319</c:v>
                </c:pt>
                <c:pt idx="965">
                  <c:v>70.014138966295249</c:v>
                </c:pt>
                <c:pt idx="966">
                  <c:v>70.012020593879683</c:v>
                </c:pt>
                <c:pt idx="967">
                  <c:v>70.009912883839903</c:v>
                </c:pt>
                <c:pt idx="968">
                  <c:v>70.007818650026522</c:v>
                </c:pt>
                <c:pt idx="969">
                  <c:v>70.005740650885471</c:v>
                </c:pt>
                <c:pt idx="970">
                  <c:v>70.003681586315153</c:v>
                </c:pt>
                <c:pt idx="971">
                  <c:v>70.001644094642984</c:v>
                </c:pt>
                <c:pt idx="972">
                  <c:v>69.999630749729945</c:v>
                </c:pt>
                <c:pt idx="973">
                  <c:v>69.997644058202241</c:v>
                </c:pt>
                <c:pt idx="974">
                  <c:v>69.995686456813516</c:v>
                </c:pt>
                <c:pt idx="975">
                  <c:v>69.993760309937286</c:v>
                </c:pt>
                <c:pt idx="976">
                  <c:v>69.991867907197118</c:v>
                </c:pt>
                <c:pt idx="977">
                  <c:v>69.990011461227652</c:v>
                </c:pt>
                <c:pt idx="978">
                  <c:v>69.988193105576002</c:v>
                </c:pt>
                <c:pt idx="979">
                  <c:v>69.986414892739262</c:v>
                </c:pt>
                <c:pt idx="980">
                  <c:v>69.984678792343161</c:v>
                </c:pt>
                <c:pt idx="981">
                  <c:v>69.982986689457078</c:v>
                </c:pt>
                <c:pt idx="982">
                  <c:v>69.981340383052341</c:v>
                </c:pt>
                <c:pt idx="983">
                  <c:v>69.979741584600632</c:v>
                </c:pt>
                <c:pt idx="984">
                  <c:v>69.978191916811269</c:v>
                </c:pt>
                <c:pt idx="985">
                  <c:v>69.97669291251141</c:v>
                </c:pt>
                <c:pt idx="986">
                  <c:v>69.975246013665938</c:v>
                </c:pt>
                <c:pt idx="987">
                  <c:v>69.97385257053665</c:v>
                </c:pt>
                <c:pt idx="988">
                  <c:v>69.972513840981534</c:v>
                </c:pt>
                <c:pt idx="989">
                  <c:v>69.971230989893101</c:v>
                </c:pt>
                <c:pt idx="990">
                  <c:v>69.970005088772353</c:v>
                </c:pt>
                <c:pt idx="991">
                  <c:v>69.968837115441787</c:v>
                </c:pt>
                <c:pt idx="992">
                  <c:v>69.96772795389019</c:v>
                </c:pt>
                <c:pt idx="993">
                  <c:v>69.966678394254018</c:v>
                </c:pt>
                <c:pt idx="994">
                  <c:v>69.965689132927977</c:v>
                </c:pt>
                <c:pt idx="995">
                  <c:v>69.964760772806756</c:v>
                </c:pt>
                <c:pt idx="996">
                  <c:v>69.963893823655084</c:v>
                </c:pt>
                <c:pt idx="997">
                  <c:v>69.963088702601397</c:v>
                </c:pt>
                <c:pt idx="998">
                  <c:v>69.962345734757136</c:v>
                </c:pt>
                <c:pt idx="999">
                  <c:v>69.961665153954741</c:v>
                </c:pt>
                <c:pt idx="1000">
                  <c:v>69.96104710360693</c:v>
                </c:pt>
                <c:pt idx="1001">
                  <c:v>69.960491637677634</c:v>
                </c:pt>
                <c:pt idx="1002">
                  <c:v>69.95999872176877</c:v>
                </c:pt>
                <c:pt idx="1003">
                  <c:v>69.959568234314887</c:v>
                </c:pt>
                <c:pt idx="1004">
                  <c:v>69.959199967885908</c:v>
                </c:pt>
                <c:pt idx="1005">
                  <c:v>69.958893630590509</c:v>
                </c:pt>
                <c:pt idx="1006">
                  <c:v>69.958648847583675</c:v>
                </c:pt>
                <c:pt idx="1007">
                  <c:v>69.958465162667437</c:v>
                </c:pt>
                <c:pt idx="1008">
                  <c:v>69.958342039985212</c:v>
                </c:pt>
                <c:pt idx="1009">
                  <c:v>69.958278865807927</c:v>
                </c:pt>
                <c:pt idx="1010">
                  <c:v>69.958274950403748</c:v>
                </c:pt>
                <c:pt idx="1011">
                  <c:v>69.958329529990579</c:v>
                </c:pt>
                <c:pt idx="1012">
                  <c:v>69.958441768768665</c:v>
                </c:pt>
                <c:pt idx="1013">
                  <c:v>69.958610761024104</c:v>
                </c:pt>
                <c:pt idx="1014">
                  <c:v>69.958835533306072</c:v>
                </c:pt>
                <c:pt idx="1015">
                  <c:v>69.959115046669723</c:v>
                </c:pt>
                <c:pt idx="1016">
                  <c:v>69.95944819898223</c:v>
                </c:pt>
                <c:pt idx="1017">
                  <c:v>69.959833827285408</c:v>
                </c:pt>
                <c:pt idx="1018">
                  <c:v>69.960270710214928</c:v>
                </c:pt>
                <c:pt idx="1019">
                  <c:v>69.96075757047025</c:v>
                </c:pt>
                <c:pt idx="1020">
                  <c:v>69.961293077327653</c:v>
                </c:pt>
                <c:pt idx="1021">
                  <c:v>69.961875849200311</c:v>
                </c:pt>
                <c:pt idx="1022">
                  <c:v>69.962504456231514</c:v>
                </c:pt>
                <c:pt idx="1023">
                  <c:v>69.963177422925284</c:v>
                </c:pt>
                <c:pt idx="1024">
                  <c:v>69.96389323080561</c:v>
                </c:pt>
                <c:pt idx="1025">
                  <c:v>69.964650321100422</c:v>
                </c:pt>
                <c:pt idx="1026">
                  <c:v>69.965447097449456</c:v>
                </c:pt>
                <c:pt idx="1027">
                  <c:v>69.966281928626216</c:v>
                </c:pt>
                <c:pt idx="1028">
                  <c:v>69.967153151277955</c:v>
                </c:pt>
                <c:pt idx="1029">
                  <c:v>69.968059072670272</c:v>
                </c:pt>
                <c:pt idx="1030">
                  <c:v>69.968997973440935</c:v>
                </c:pt>
                <c:pt idx="1031">
                  <c:v>69.969968110353207</c:v>
                </c:pt>
                <c:pt idx="1032">
                  <c:v>69.970967719048232</c:v>
                </c:pt>
                <c:pt idx="1033">
                  <c:v>69.971995016789094</c:v>
                </c:pt>
                <c:pt idx="1034">
                  <c:v>69.973048205199134</c:v>
                </c:pt>
                <c:pt idx="1035">
                  <c:v>69.974125472980404</c:v>
                </c:pt>
                <c:pt idx="1036">
                  <c:v>69.975224998621229</c:v>
                </c:pt>
                <c:pt idx="1037">
                  <c:v>69.976344953080073</c:v>
                </c:pt>
                <c:pt idx="1038">
                  <c:v>69.977483502442766</c:v>
                </c:pt>
                <c:pt idx="1039">
                  <c:v>69.978638810557513</c:v>
                </c:pt>
                <c:pt idx="1040">
                  <c:v>69.979809041634184</c:v>
                </c:pt>
                <c:pt idx="1041">
                  <c:v>69.980992362811179</c:v>
                </c:pt>
                <c:pt idx="1042">
                  <c:v>69.982186946684848</c:v>
                </c:pt>
                <c:pt idx="1043">
                  <c:v>69.983390973798421</c:v>
                </c:pt>
                <c:pt idx="1044">
                  <c:v>69.984602635087995</c:v>
                </c:pt>
                <c:pt idx="1045">
                  <c:v>69.985820134279265</c:v>
                </c:pt>
                <c:pt idx="1046">
                  <c:v>69.987041690239792</c:v>
                </c:pt>
                <c:pt idx="1047">
                  <c:v>69.988265539277236</c:v>
                </c:pt>
                <c:pt idx="1048">
                  <c:v>69.989489937381663</c:v>
                </c:pt>
                <c:pt idx="1049">
                  <c:v>69.990713162414281</c:v>
                </c:pt>
                <c:pt idx="1050">
                  <c:v>69.991933516235633</c:v>
                </c:pt>
                <c:pt idx="1051">
                  <c:v>69.993149326771572</c:v>
                </c:pt>
                <c:pt idx="1052">
                  <c:v>69.99435895001838</c:v>
                </c:pt>
                <c:pt idx="1053">
                  <c:v>69.995560771979768</c:v>
                </c:pt>
                <c:pt idx="1054">
                  <c:v>69.996753210539637</c:v>
                </c:pt>
                <c:pt idx="1055">
                  <c:v>69.997934717262623</c:v>
                </c:pt>
                <c:pt idx="1056">
                  <c:v>69.999103779127054</c:v>
                </c:pt>
                <c:pt idx="1057">
                  <c:v>70.000258920183384</c:v>
                </c:pt>
                <c:pt idx="1058">
                  <c:v>70.001398703141618</c:v>
                </c:pt>
                <c:pt idx="1059">
                  <c:v>70.0025217308809</c:v>
                </c:pt>
                <c:pt idx="1060">
                  <c:v>70.003626647887202</c:v>
                </c:pt>
                <c:pt idx="1061">
                  <c:v>70.004712141610483</c:v>
                </c:pt>
                <c:pt idx="1062">
                  <c:v>70.005776943744593</c:v>
                </c:pt>
                <c:pt idx="1063">
                  <c:v>70.006819831432153</c:v>
                </c:pt>
                <c:pt idx="1064">
                  <c:v>70.00783962838419</c:v>
                </c:pt>
                <c:pt idx="1065">
                  <c:v>70.008835205926161</c:v>
                </c:pt>
                <c:pt idx="1066">
                  <c:v>70.009805483958715</c:v>
                </c:pt>
                <c:pt idx="1067">
                  <c:v>70.010749431840765</c:v>
                </c:pt>
                <c:pt idx="1068">
                  <c:v>70.01166606919152</c:v>
                </c:pt>
                <c:pt idx="1069">
                  <c:v>70.012554466609984</c:v>
                </c:pt>
                <c:pt idx="1070">
                  <c:v>70.013413746315962</c:v>
                </c:pt>
                <c:pt idx="1071">
                  <c:v>70.014243082710081</c:v>
                </c:pt>
                <c:pt idx="1072">
                  <c:v>70.01504170285078</c:v>
                </c:pt>
                <c:pt idx="1073">
                  <c:v>70.015808886855481</c:v>
                </c:pt>
                <c:pt idx="1074">
                  <c:v>70.016543968218954</c:v>
                </c:pt>
                <c:pt idx="1075">
                  <c:v>70.017246334053482</c:v>
                </c:pt>
                <c:pt idx="1076">
                  <c:v>70.017915425253577</c:v>
                </c:pt>
                <c:pt idx="1077">
                  <c:v>70.018550736578646</c:v>
                </c:pt>
                <c:pt idx="1078">
                  <c:v>70.019151816662244</c:v>
                </c:pt>
                <c:pt idx="1079">
                  <c:v>70.019718267944697</c:v>
                </c:pt>
                <c:pt idx="1080">
                  <c:v>70.020249746532244</c:v>
                </c:pt>
                <c:pt idx="1081">
                  <c:v>70.020745961981007</c:v>
                </c:pt>
                <c:pt idx="1082">
                  <c:v>70.021206677011151</c:v>
                </c:pt>
                <c:pt idx="1083">
                  <c:v>70.02163170714789</c:v>
                </c:pt>
                <c:pt idx="1084">
                  <c:v>70.022020920294835</c:v>
                </c:pt>
                <c:pt idx="1085">
                  <c:v>70.022374236239415</c:v>
                </c:pt>
                <c:pt idx="1086">
                  <c:v>70.022691626091671</c:v>
                </c:pt>
                <c:pt idx="1087">
                  <c:v>70.022973111657862</c:v>
                </c:pt>
                <c:pt idx="1088">
                  <c:v>70.023218764752642</c:v>
                </c:pt>
                <c:pt idx="1089">
                  <c:v>70.023428706447916</c:v>
                </c:pt>
                <c:pt idx="1090">
                  <c:v>70.023603106265966</c:v>
                </c:pt>
                <c:pt idx="1091">
                  <c:v>70.023742181310979</c:v>
                </c:pt>
                <c:pt idx="1092">
                  <c:v>70.023846195348426</c:v>
                </c:pt>
                <c:pt idx="1093">
                  <c:v>70.023915457829943</c:v>
                </c:pt>
                <c:pt idx="1094">
                  <c:v>70.023950322865545</c:v>
                </c:pt>
                <c:pt idx="1095">
                  <c:v>70.023951188149567</c:v>
                </c:pt>
                <c:pt idx="1096">
                  <c:v>70.023918493836931</c:v>
                </c:pt>
                <c:pt idx="1097">
                  <c:v>70.023852721374809</c:v>
                </c:pt>
                <c:pt idx="1098">
                  <c:v>70.023754392294251</c:v>
                </c:pt>
                <c:pt idx="1099">
                  <c:v>70.023624066956685</c:v>
                </c:pt>
                <c:pt idx="1100">
                  <c:v>70.023462343267326</c:v>
                </c:pt>
                <c:pt idx="1101">
                  <c:v>70.02326985534873</c:v>
                </c:pt>
                <c:pt idx="1102">
                  <c:v>70.023047272183163</c:v>
                </c:pt>
                <c:pt idx="1103">
                  <c:v>70.022795296223265</c:v>
                </c:pt>
                <c:pt idx="1104">
                  <c:v>70.022514661971798</c:v>
                </c:pt>
                <c:pt idx="1105">
                  <c:v>70.022206134540014</c:v>
                </c:pt>
                <c:pt idx="1106">
                  <c:v>70.021870508175454</c:v>
                </c:pt>
                <c:pt idx="1107">
                  <c:v>70.021508604773601</c:v>
                </c:pt>
                <c:pt idx="1108">
                  <c:v>70.021121272365278</c:v>
                </c:pt>
                <c:pt idx="1109">
                  <c:v>70.020709383592532</c:v>
                </c:pt>
                <c:pt idx="1110">
                  <c:v>70.020273834164442</c:v>
                </c:pt>
                <c:pt idx="1111">
                  <c:v>70.019815541303942</c:v>
                </c:pt>
                <c:pt idx="1112">
                  <c:v>70.019335442183703</c:v>
                </c:pt>
                <c:pt idx="1113">
                  <c:v>70.01883449235487</c:v>
                </c:pt>
                <c:pt idx="1114">
                  <c:v>70.01831366416927</c:v>
                </c:pt>
                <c:pt idx="1115">
                  <c:v>70.017773945199551</c:v>
                </c:pt>
                <c:pt idx="1116">
                  <c:v>70.017216336658976</c:v>
                </c:pt>
                <c:pt idx="1117">
                  <c:v>70.016641851821291</c:v>
                </c:pt>
                <c:pt idx="1118">
                  <c:v>70.016051514444527</c:v>
                </c:pt>
                <c:pt idx="1119">
                  <c:v>70.01544635720289</c:v>
                </c:pt>
                <c:pt idx="1120">
                  <c:v>70.014827420121208</c:v>
                </c:pt>
                <c:pt idx="1121">
                  <c:v>70.014195749026229</c:v>
                </c:pt>
                <c:pt idx="1122">
                  <c:v>70.013552394003554</c:v>
                </c:pt>
                <c:pt idx="1123">
                  <c:v>70.012898407873749</c:v>
                </c:pt>
                <c:pt idx="1124">
                  <c:v>70.01223484468062</c:v>
                </c:pt>
                <c:pt idx="1125">
                  <c:v>70.011562758199659</c:v>
                </c:pt>
                <c:pt idx="1126">
                  <c:v>70.010883200465955</c:v>
                </c:pt>
                <c:pt idx="1127">
                  <c:v>70.010197220321373</c:v>
                </c:pt>
                <c:pt idx="1128">
                  <c:v>70.009505861988842</c:v>
                </c:pt>
                <c:pt idx="1129">
                  <c:v>70.008810163669224</c:v>
                </c:pt>
                <c:pt idx="1130">
                  <c:v>70.008111156164475</c:v>
                </c:pt>
                <c:pt idx="1131">
                  <c:v>70.007409861530405</c:v>
                </c:pt>
                <c:pt idx="1132">
                  <c:v>70.006707291759326</c:v>
                </c:pt>
                <c:pt idx="1133">
                  <c:v>70.006004447491563</c:v>
                </c:pt>
                <c:pt idx="1134">
                  <c:v>70.005302316762538</c:v>
                </c:pt>
                <c:pt idx="1135">
                  <c:v>70.004601873782391</c:v>
                </c:pt>
                <c:pt idx="1136">
                  <c:v>70.003904077749638</c:v>
                </c:pt>
                <c:pt idx="1137">
                  <c:v>70.003209871704897</c:v>
                </c:pt>
                <c:pt idx="1138">
                  <c:v>70.002520181416642</c:v>
                </c:pt>
                <c:pt idx="1139">
                  <c:v>70.001835914311101</c:v>
                </c:pt>
                <c:pt idx="1140">
                  <c:v>70.001157958438796</c:v>
                </c:pt>
                <c:pt idx="1141">
                  <c:v>70.000487181481731</c:v>
                </c:pt>
                <c:pt idx="1142">
                  <c:v>69.999824429801635</c:v>
                </c:pt>
                <c:pt idx="1143">
                  <c:v>69.999170527533607</c:v>
                </c:pt>
                <c:pt idx="1144">
                  <c:v>69.998526275718888</c:v>
                </c:pt>
                <c:pt idx="1145">
                  <c:v>69.997892451481576</c:v>
                </c:pt>
                <c:pt idx="1146">
                  <c:v>69.997269807252252</c:v>
                </c:pt>
                <c:pt idx="1147">
                  <c:v>69.996659070034156</c:v>
                </c:pt>
                <c:pt idx="1148">
                  <c:v>69.996060940714685</c:v>
                </c:pt>
                <c:pt idx="1149">
                  <c:v>69.995476093423022</c:v>
                </c:pt>
                <c:pt idx="1150">
                  <c:v>69.99490517493318</c:v>
                </c:pt>
                <c:pt idx="1151">
                  <c:v>69.994348804112107</c:v>
                </c:pt>
                <c:pt idx="1152">
                  <c:v>69.993807571417719</c:v>
                </c:pt>
                <c:pt idx="1153">
                  <c:v>69.993282038437115</c:v>
                </c:pt>
                <c:pt idx="1154">
                  <c:v>69.99277273747802</c:v>
                </c:pt>
                <c:pt idx="1155">
                  <c:v>69.99228017120123</c:v>
                </c:pt>
                <c:pt idx="1156">
                  <c:v>69.99180481230205</c:v>
                </c:pt>
                <c:pt idx="1157">
                  <c:v>69.991347103237985</c:v>
                </c:pt>
                <c:pt idx="1158">
                  <c:v>69.990907455999547</c:v>
                </c:pt>
                <c:pt idx="1159">
                  <c:v>69.99048625193025</c:v>
                </c:pt>
                <c:pt idx="1160">
                  <c:v>69.990083841590248</c:v>
                </c:pt>
                <c:pt idx="1161">
                  <c:v>69.989700544664558</c:v>
                </c:pt>
                <c:pt idx="1162">
                  <c:v>69.989336649915487</c:v>
                </c:pt>
                <c:pt idx="1163">
                  <c:v>69.988992415181087</c:v>
                </c:pt>
                <c:pt idx="1164">
                  <c:v>69.988668067413926</c:v>
                </c:pt>
                <c:pt idx="1165">
                  <c:v>69.988363802764923</c:v>
                </c:pt>
                <c:pt idx="1166">
                  <c:v>69.988079786707871</c:v>
                </c:pt>
                <c:pt idx="1167">
                  <c:v>69.987816154207778</c:v>
                </c:pt>
                <c:pt idx="1168">
                  <c:v>69.987573009924859</c:v>
                </c:pt>
                <c:pt idx="1169">
                  <c:v>69.987350428463202</c:v>
                </c:pt>
                <c:pt idx="1170">
                  <c:v>69.987148454657415</c:v>
                </c:pt>
                <c:pt idx="1171">
                  <c:v>69.986967103892667</c:v>
                </c:pt>
                <c:pt idx="1172">
                  <c:v>69.986806362469807</c:v>
                </c:pt>
                <c:pt idx="1173">
                  <c:v>69.986666187999205</c:v>
                </c:pt>
                <c:pt idx="1174">
                  <c:v>69.986546509833957</c:v>
                </c:pt>
                <c:pt idx="1175">
                  <c:v>69.986447229534093</c:v>
                </c:pt>
                <c:pt idx="1176">
                  <c:v>69.986368221367343</c:v>
                </c:pt>
                <c:pt idx="1177">
                  <c:v>69.98630933283809</c:v>
                </c:pt>
                <c:pt idx="1178">
                  <c:v>69.986270385249185</c:v>
                </c:pt>
                <c:pt idx="1179">
                  <c:v>69.986251174291155</c:v>
                </c:pt>
                <c:pt idx="1180">
                  <c:v>69.986251470662523</c:v>
                </c:pt>
                <c:pt idx="1181">
                  <c:v>69.98627102071427</c:v>
                </c:pt>
                <c:pt idx="1182">
                  <c:v>69.986309547121223</c:v>
                </c:pt>
                <c:pt idx="1183">
                  <c:v>69.986366749579219</c:v>
                </c:pt>
                <c:pt idx="1184">
                  <c:v>69.986442305522004</c:v>
                </c:pt>
                <c:pt idx="1185">
                  <c:v>69.986535870863392</c:v>
                </c:pt>
                <c:pt idx="1186">
                  <c:v>69.986647080758118</c:v>
                </c:pt>
                <c:pt idx="1187">
                  <c:v>69.986775550382575</c:v>
                </c:pt>
                <c:pt idx="1188">
                  <c:v>69.986920875733077</c:v>
                </c:pt>
                <c:pt idx="1189">
                  <c:v>69.987082634440767</c:v>
                </c:pt>
                <c:pt idx="1190">
                  <c:v>69.987260386601506</c:v>
                </c:pt>
                <c:pt idx="1191">
                  <c:v>69.987453675619321</c:v>
                </c:pt>
                <c:pt idx="1192">
                  <c:v>69.987662029064239</c:v>
                </c:pt>
                <c:pt idx="1193">
                  <c:v>69.987884959537539</c:v>
                </c:pt>
                <c:pt idx="1194">
                  <c:v>69.988121965549283</c:v>
                </c:pt>
                <c:pt idx="1195">
                  <c:v>69.988372532405322</c:v>
                </c:pt>
                <c:pt idx="1196">
                  <c:v>69.988636133097742</c:v>
                </c:pt>
                <c:pt idx="1197">
                  <c:v>69.988912229202739</c:v>
                </c:pt>
                <c:pt idx="1198">
                  <c:v>69.989200271784455</c:v>
                </c:pt>
                <c:pt idx="1199">
                  <c:v>69.989499702300236</c:v>
                </c:pt>
                <c:pt idx="1200">
                  <c:v>69.989809953506139</c:v>
                </c:pt>
                <c:pt idx="1201">
                  <c:v>69.990130450365214</c:v>
                </c:pt>
                <c:pt idx="1202">
                  <c:v>69.990460610955822</c:v>
                </c:pt>
                <c:pt idx="1203">
                  <c:v>69.990799847372045</c:v>
                </c:pt>
                <c:pt idx="1204">
                  <c:v>69.991147566629962</c:v>
                </c:pt>
                <c:pt idx="1205">
                  <c:v>69.991503171559756</c:v>
                </c:pt>
                <c:pt idx="1206">
                  <c:v>69.991866061699355</c:v>
                </c:pt>
                <c:pt idx="1207">
                  <c:v>69.992235634176453</c:v>
                </c:pt>
                <c:pt idx="1208">
                  <c:v>69.992611284585621</c:v>
                </c:pt>
                <c:pt idx="1209">
                  <c:v>69.992992407853549</c:v>
                </c:pt>
                <c:pt idx="1210">
                  <c:v>69.993378399096272</c:v>
                </c:pt>
                <c:pt idx="1211">
                  <c:v>69.993768654463523</c:v>
                </c:pt>
                <c:pt idx="1212">
                  <c:v>69.994162571971017</c:v>
                </c:pt>
                <c:pt idx="1213">
                  <c:v>69.994559552319828</c:v>
                </c:pt>
                <c:pt idx="1214">
                  <c:v>69.994958999699833</c:v>
                </c:pt>
                <c:pt idx="1215">
                  <c:v>69.995360322581192</c:v>
                </c:pt>
                <c:pt idx="1216">
                  <c:v>69.995762934484844</c:v>
                </c:pt>
                <c:pt idx="1217">
                  <c:v>69.99616625473989</c:v>
                </c:pt>
                <c:pt idx="1218">
                  <c:v>69.996569709221873</c:v>
                </c:pt>
                <c:pt idx="1219">
                  <c:v>69.996972731070045</c:v>
                </c:pt>
                <c:pt idx="1220">
                  <c:v>69.997374761389437</c:v>
                </c:pt>
                <c:pt idx="1221">
                  <c:v>69.997775249928722</c:v>
                </c:pt>
                <c:pt idx="1222">
                  <c:v>69.998173655739507</c:v>
                </c:pt>
                <c:pt idx="1223">
                  <c:v>69.998569447812201</c:v>
                </c:pt>
                <c:pt idx="1224">
                  <c:v>69.998962105692385</c:v>
                </c:pt>
                <c:pt idx="1225">
                  <c:v>69.999351120071481</c:v>
                </c:pt>
                <c:pt idx="1226">
                  <c:v>69.999735993356381</c:v>
                </c:pt>
                <c:pt idx="1227">
                  <c:v>70.000116240213501</c:v>
                </c:pt>
                <c:pt idx="1228">
                  <c:v>70.000491388089927</c:v>
                </c:pt>
                <c:pt idx="1229">
                  <c:v>70.000860977709209</c:v>
                </c:pt>
                <c:pt idx="1230">
                  <c:v>70.001224563542607</c:v>
                </c:pt>
                <c:pt idx="1231">
                  <c:v>70.001581714254314</c:v>
                </c:pt>
                <c:pt idx="1232">
                  <c:v>70.001932013121959</c:v>
                </c:pt>
                <c:pt idx="1233">
                  <c:v>70.002275058429177</c:v>
                </c:pt>
                <c:pt idx="1234">
                  <c:v>70.002610463836291</c:v>
                </c:pt>
                <c:pt idx="1235">
                  <c:v>70.002937858718013</c:v>
                </c:pt>
                <c:pt idx="1236">
                  <c:v>70.003256888482127</c:v>
                </c:pt>
                <c:pt idx="1237">
                  <c:v>70.00356721485592</c:v>
                </c:pt>
                <c:pt idx="1238">
                  <c:v>70.003868516148927</c:v>
                </c:pt>
                <c:pt idx="1239">
                  <c:v>70.004160487488193</c:v>
                </c:pt>
                <c:pt idx="1240">
                  <c:v>70.004442841026119</c:v>
                </c:pt>
                <c:pt idx="1241">
                  <c:v>70.004715306124893</c:v>
                </c:pt>
                <c:pt idx="1242">
                  <c:v>70.004977629509412</c:v>
                </c:pt>
                <c:pt idx="1243">
                  <c:v>70.00522957539863</c:v>
                </c:pt>
                <c:pt idx="1244">
                  <c:v>70.005470925607653</c:v>
                </c:pt>
                <c:pt idx="1245">
                  <c:v>70.005701479625259</c:v>
                </c:pt>
                <c:pt idx="1246">
                  <c:v>70.005921054665663</c:v>
                </c:pt>
                <c:pt idx="1247">
                  <c:v>70.00612948569416</c:v>
                </c:pt>
                <c:pt idx="1248">
                  <c:v>70.006326625427448</c:v>
                </c:pt>
                <c:pt idx="1249">
                  <c:v>70.006512344309854</c:v>
                </c:pt>
                <c:pt idx="1250">
                  <c:v>70.006686530465359</c:v>
                </c:pt>
                <c:pt idx="1251">
                  <c:v>70.006849089623017</c:v>
                </c:pt>
                <c:pt idx="1252">
                  <c:v>70.006999945022642</c:v>
                </c:pt>
                <c:pt idx="1253">
                  <c:v>70.00713903729357</c:v>
                </c:pt>
                <c:pt idx="1254">
                  <c:v>70.007266324311871</c:v>
                </c:pt>
                <c:pt idx="1255">
                  <c:v>70.007381781036742</c:v>
                </c:pt>
                <c:pt idx="1256">
                  <c:v>70.007485399323031</c:v>
                </c:pt>
                <c:pt idx="1257">
                  <c:v>70.007577187713139</c:v>
                </c:pt>
                <c:pt idx="1258">
                  <c:v>70.007657171208734</c:v>
                </c:pt>
                <c:pt idx="1259">
                  <c:v>70.007725391021864</c:v>
                </c:pt>
                <c:pt idx="1260">
                  <c:v>70.007781904307393</c:v>
                </c:pt>
                <c:pt idx="1261">
                  <c:v>70.007826783875046</c:v>
                </c:pt>
                <c:pt idx="1262">
                  <c:v>70.007860117885031</c:v>
                </c:pt>
                <c:pt idx="1263">
                  <c:v>70.007882009524906</c:v>
                </c:pt>
                <c:pt idx="1264">
                  <c:v>70.00789257666969</c:v>
                </c:pt>
                <c:pt idx="1265">
                  <c:v>70.007891951526503</c:v>
                </c:pt>
                <c:pt idx="1266">
                  <c:v>70.007880280263905</c:v>
                </c:pt>
                <c:pt idx="1267">
                  <c:v>70.007857722623811</c:v>
                </c:pt>
                <c:pt idx="1268">
                  <c:v>70.007824451524783</c:v>
                </c:pt>
                <c:pt idx="1269">
                  <c:v>70.007780652645209</c:v>
                </c:pt>
                <c:pt idx="1270">
                  <c:v>70.007726524000589</c:v>
                </c:pt>
                <c:pt idx="1271">
                  <c:v>70.007662275504245</c:v>
                </c:pt>
                <c:pt idx="1272">
                  <c:v>70.007588128519146</c:v>
                </c:pt>
                <c:pt idx="1273">
                  <c:v>70.007504315400283</c:v>
                </c:pt>
                <c:pt idx="1274">
                  <c:v>70.007411079024592</c:v>
                </c:pt>
                <c:pt idx="1275">
                  <c:v>70.007308672315688</c:v>
                </c:pt>
                <c:pt idx="1276">
                  <c:v>70.007197357759395</c:v>
                </c:pt>
                <c:pt idx="1277">
                  <c:v>70.007077406909985</c:v>
                </c:pt>
                <c:pt idx="1278">
                  <c:v>70.0069490998942</c:v>
                </c:pt>
                <c:pt idx="1279">
                  <c:v>70.006812724907121</c:v>
                </c:pt>
                <c:pt idx="1280">
                  <c:v>70.006668577702641</c:v>
                </c:pt>
                <c:pt idx="1281">
                  <c:v>70.006516961082042</c:v>
                </c:pt>
                <c:pt idx="1282">
                  <c:v>70.006358184378442</c:v>
                </c:pt>
                <c:pt idx="1283">
                  <c:v>70.006192562938622</c:v>
                </c:pt>
                <c:pt idx="1284">
                  <c:v>70.0060204176024</c:v>
                </c:pt>
                <c:pt idx="1285">
                  <c:v>70.005842074182851</c:v>
                </c:pt>
                <c:pt idx="1286">
                  <c:v>70.005657862945895</c:v>
                </c:pt>
                <c:pt idx="1287">
                  <c:v>70.005468118088473</c:v>
                </c:pt>
                <c:pt idx="1288">
                  <c:v>70.005273177220147</c:v>
                </c:pt>
                <c:pt idx="1289">
                  <c:v>70.005073380845943</c:v>
                </c:pt>
                <c:pt idx="1290">
                  <c:v>70.004869071851772</c:v>
                </c:pt>
                <c:pt idx="1291">
                  <c:v>70.004660594992728</c:v>
                </c:pt>
                <c:pt idx="1292">
                  <c:v>70.00444829638765</c:v>
                </c:pt>
                <c:pt idx="1293">
                  <c:v>70.00423252301367</c:v>
                </c:pt>
                <c:pt idx="1294">
                  <c:v>70.004013622212128</c:v>
                </c:pt>
                <c:pt idx="1295">
                  <c:v>70.003791941194962</c:v>
                </c:pt>
                <c:pt idx="1296">
                  <c:v>70.003567826561692</c:v>
                </c:pt>
                <c:pt idx="1297">
                  <c:v>70.00334162382083</c:v>
                </c:pt>
                <c:pt idx="1298">
                  <c:v>70.003113676921075</c:v>
                </c:pt>
                <c:pt idx="1299">
                  <c:v>70.00288432778828</c:v>
                </c:pt>
                <c:pt idx="1300">
                  <c:v>70.002653915874305</c:v>
                </c:pt>
                <c:pt idx="1301">
                  <c:v>70.002422777713065</c:v>
                </c:pt>
                <c:pt idx="1302">
                  <c:v>70.002191246487016</c:v>
                </c:pt>
                <c:pt idx="1303">
                  <c:v>70.001959651603613</c:v>
                </c:pt>
                <c:pt idx="1304">
                  <c:v>70.001728318283568</c:v>
                </c:pt>
                <c:pt idx="1305">
                  <c:v>70.001497567159774</c:v>
                </c:pt>
                <c:pt idx="1306">
                  <c:v>70.001267713886662</c:v>
                </c:pt>
                <c:pt idx="1307">
                  <c:v>70.001039068763475</c:v>
                </c:pt>
                <c:pt idx="1308">
                  <c:v>70.000811936369317</c:v>
                </c:pt>
                <c:pt idx="1309">
                  <c:v>70.000586615210537</c:v>
                </c:pt>
                <c:pt idx="1310">
                  <c:v>70.000363397381562</c:v>
                </c:pt>
                <c:pt idx="1311">
                  <c:v>70.000142568238516</c:v>
                </c:pt>
                <c:pt idx="1312">
                  <c:v>69.999924406087473</c:v>
                </c:pt>
                <c:pt idx="1313">
                  <c:v>69.999709181886132</c:v>
                </c:pt>
                <c:pt idx="1314">
                  <c:v>69.999497158959727</c:v>
                </c:pt>
                <c:pt idx="1315">
                  <c:v>69.99928859273065</c:v>
                </c:pt>
                <c:pt idx="1316">
                  <c:v>69.999083730464179</c:v>
                </c:pt>
                <c:pt idx="1317">
                  <c:v>69.998882811027258</c:v>
                </c:pt>
                <c:pt idx="1318">
                  <c:v>69.998686064663943</c:v>
                </c:pt>
                <c:pt idx="1319">
                  <c:v>69.998493712783088</c:v>
                </c:pt>
                <c:pt idx="1320">
                  <c:v>69.998305967765063</c:v>
                </c:pt>
                <c:pt idx="1321">
                  <c:v>69.998123032779787</c:v>
                </c:pt>
                <c:pt idx="1322">
                  <c:v>69.997945101622776</c:v>
                </c:pt>
                <c:pt idx="1323">
                  <c:v>69.997772358564035</c:v>
                </c:pt>
                <c:pt idx="1324">
                  <c:v>69.997604978215719</c:v>
                </c:pt>
                <c:pt idx="1325">
                  <c:v>69.997443125410925</c:v>
                </c:pt>
                <c:pt idx="1326">
                  <c:v>69.997286955100677</c:v>
                </c:pt>
                <c:pt idx="1327">
                  <c:v>69.997136612265493</c:v>
                </c:pt>
                <c:pt idx="1328">
                  <c:v>69.996992231840835</c:v>
                </c:pt>
                <c:pt idx="1329">
                  <c:v>69.996853938659015</c:v>
                </c:pt>
                <c:pt idx="1330">
                  <c:v>69.996721847405752</c:v>
                </c:pt>
                <c:pt idx="1331">
                  <c:v>69.996596062590569</c:v>
                </c:pt>
                <c:pt idx="1332">
                  <c:v>69.996476678532943</c:v>
                </c:pt>
                <c:pt idx="1333">
                  <c:v>69.996363779363065</c:v>
                </c:pt>
                <c:pt idx="1334">
                  <c:v>69.996257439034622</c:v>
                </c:pt>
                <c:pt idx="1335">
                  <c:v>69.996157721355019</c:v>
                </c:pt>
                <c:pt idx="1336">
                  <c:v>69.996064680027033</c:v>
                </c:pt>
                <c:pt idx="1337">
                  <c:v>69.995978358703752</c:v>
                </c:pt>
                <c:pt idx="1338">
                  <c:v>69.995898791060895</c:v>
                </c:pt>
                <c:pt idx="1339">
                  <c:v>69.995826000874843</c:v>
                </c:pt>
                <c:pt idx="1340">
                  <c:v>69.995760002121713</c:v>
                </c:pt>
                <c:pt idx="1341">
                  <c:v>69.995700799083068</c:v>
                </c:pt>
                <c:pt idx="1342">
                  <c:v>69.99564838646593</c:v>
                </c:pt>
                <c:pt idx="1343">
                  <c:v>69.99560274953474</c:v>
                </c:pt>
                <c:pt idx="1344">
                  <c:v>69.995563864254962</c:v>
                </c:pt>
                <c:pt idx="1345">
                  <c:v>69.995531697446722</c:v>
                </c:pt>
                <c:pt idx="1346">
                  <c:v>69.995506206950083</c:v>
                </c:pt>
                <c:pt idx="1347">
                  <c:v>69.99548734180155</c:v>
                </c:pt>
                <c:pt idx="1348">
                  <c:v>69.995475042417851</c:v>
                </c:pt>
                <c:pt idx="1349">
                  <c:v>69.99546924079479</c:v>
                </c:pt>
                <c:pt idx="1350">
                  <c:v>69.995469860706834</c:v>
                </c:pt>
                <c:pt idx="1351">
                  <c:v>69.995476817925237</c:v>
                </c:pt>
                <c:pt idx="1352">
                  <c:v>69.995490020437899</c:v>
                </c:pt>
                <c:pt idx="1353">
                  <c:v>69.995509368678739</c:v>
                </c:pt>
                <c:pt idx="1354">
                  <c:v>69.995534755765988</c:v>
                </c:pt>
                <c:pt idx="1355">
                  <c:v>69.995566067746921</c:v>
                </c:pt>
                <c:pt idx="1356">
                  <c:v>69.995603183849184</c:v>
                </c:pt>
                <c:pt idx="1357">
                  <c:v>69.995645976738203</c:v>
                </c:pt>
                <c:pt idx="1358">
                  <c:v>69.995694312781012</c:v>
                </c:pt>
                <c:pt idx="1359">
                  <c:v>69.995748052315761</c:v>
                </c:pt>
                <c:pt idx="1360">
                  <c:v>69.995807049923613</c:v>
                </c:pt>
                <c:pt idx="1361">
                  <c:v>69.995871154709576</c:v>
                </c:pt>
                <c:pt idx="1362">
                  <c:v>69.995940210583669</c:v>
                </c:pt>
                <c:pt idx="1363">
                  <c:v>69.996014056546883</c:v>
                </c:pt>
                <c:pt idx="1364">
                  <c:v>69.996092526980746</c:v>
                </c:pt>
                <c:pt idx="1365">
                  <c:v>69.996175451940289</c:v>
                </c:pt>
                <c:pt idx="1366">
                  <c:v>69.996262657446024</c:v>
                </c:pt>
                <c:pt idx="1367">
                  <c:v>69.996353965781367</c:v>
                </c:pt>
                <c:pt idx="1368">
                  <c:v>69.996449195790476</c:v>
                </c:pt>
                <c:pt idx="1369">
                  <c:v>69.996548163175845</c:v>
                </c:pt>
                <c:pt idx="1370">
                  <c:v>69.996650680797629</c:v>
                </c:pt>
                <c:pt idx="1371">
                  <c:v>69.996756558972223</c:v>
                </c:pt>
                <c:pt idx="1372">
                  <c:v>69.996865605771404</c:v>
                </c:pt>
                <c:pt idx="1373">
                  <c:v>69.996977627320248</c:v>
                </c:pt>
                <c:pt idx="1374">
                  <c:v>69.997092428093978</c:v>
                </c:pt>
                <c:pt idx="1375">
                  <c:v>69.997209811212869</c:v>
                </c:pt>
                <c:pt idx="1376">
                  <c:v>69.997329578736057</c:v>
                </c:pt>
                <c:pt idx="1377">
                  <c:v>69.997451531952407</c:v>
                </c:pt>
                <c:pt idx="1378">
                  <c:v>69.997575471669023</c:v>
                </c:pt>
                <c:pt idx="1379">
                  <c:v>69.997701198496145</c:v>
                </c:pt>
                <c:pt idx="1380">
                  <c:v>69.997828513129136</c:v>
                </c:pt>
                <c:pt idx="1381">
                  <c:v>69.997957216626787</c:v>
                </c:pt>
                <c:pt idx="1382">
                  <c:v>69.998087110684921</c:v>
                </c:pt>
                <c:pt idx="1383">
                  <c:v>69.998217997906124</c:v>
                </c:pt>
                <c:pt idx="1384">
                  <c:v>69.998349682063832</c:v>
                </c:pt>
                <c:pt idx="1385">
                  <c:v>69.998481968363862</c:v>
                </c:pt>
                <c:pt idx="1386">
                  <c:v>69.998614663695832</c:v>
                </c:pt>
                <c:pt idx="1387">
                  <c:v>69.998747576883872</c:v>
                </c:pt>
                <c:pt idx="1388">
                  <c:v>69.99888051892907</c:v>
                </c:pt>
                <c:pt idx="1389">
                  <c:v>69.999013303245178</c:v>
                </c:pt>
                <c:pt idx="1390">
                  <c:v>69.999145745889152</c:v>
                </c:pt>
                <c:pt idx="1391">
                  <c:v>69.999277665783879</c:v>
                </c:pt>
                <c:pt idx="1392">
                  <c:v>69.999408884936329</c:v>
                </c:pt>
                <c:pt idx="1393">
                  <c:v>69.999539228644238</c:v>
                </c:pt>
                <c:pt idx="1394">
                  <c:v>69.999668525700514</c:v>
                </c:pt>
                <c:pt idx="1395">
                  <c:v>69.999796608585982</c:v>
                </c:pt>
                <c:pt idx="1396">
                  <c:v>69.999923313657035</c:v>
                </c:pt>
                <c:pt idx="1397">
                  <c:v>70.000048481324157</c:v>
                </c:pt>
                <c:pt idx="1398">
                  <c:v>70.000171956223539</c:v>
                </c:pt>
                <c:pt idx="1399">
                  <c:v>70.000293587378223</c:v>
                </c:pt>
                <c:pt idx="1400">
                  <c:v>70.000413228355157</c:v>
                </c:pt>
                <c:pt idx="1401">
                  <c:v>70.000530737407843</c:v>
                </c:pt>
                <c:pt idx="1402">
                  <c:v>70.000645977617879</c:v>
                </c:pt>
                <c:pt idx="1403">
                  <c:v>70.00075881702162</c:v>
                </c:pt>
                <c:pt idx="1404">
                  <c:v>70.000869128730912</c:v>
                </c:pt>
                <c:pt idx="1405">
                  <c:v>70.000976791045872</c:v>
                </c:pt>
                <c:pt idx="1406">
                  <c:v>70.001081687556933</c:v>
                </c:pt>
                <c:pt idx="1407">
                  <c:v>70.001183707240273</c:v>
                </c:pt>
                <c:pt idx="1408">
                  <c:v>70.001282744542578</c:v>
                </c:pt>
                <c:pt idx="1409">
                  <c:v>70.001378699458456</c:v>
                </c:pt>
                <c:pt idx="1410">
                  <c:v>70.001471477597519</c:v>
                </c:pt>
                <c:pt idx="1411">
                  <c:v>70.001560990245395</c:v>
                </c:pt>
                <c:pt idx="1412">
                  <c:v>70.001647154412836</c:v>
                </c:pt>
                <c:pt idx="1413">
                  <c:v>70.001729892877677</c:v>
                </c:pt>
                <c:pt idx="1414">
                  <c:v>70.001809134219386</c:v>
                </c:pt>
                <c:pt idx="1415">
                  <c:v>70.001884812842832</c:v>
                </c:pt>
                <c:pt idx="1416">
                  <c:v>70.001956868993787</c:v>
                </c:pt>
                <c:pt idx="1417">
                  <c:v>70.002025248769201</c:v>
                </c:pt>
                <c:pt idx="1418">
                  <c:v>70.002089904113788</c:v>
                </c:pt>
                <c:pt idx="1419">
                  <c:v>70.002150792814334</c:v>
                </c:pt>
                <c:pt idx="1420">
                  <c:v>70.002207878480121</c:v>
                </c:pt>
                <c:pt idx="1421">
                  <c:v>70.002261130520679</c:v>
                </c:pt>
                <c:pt idx="1422">
                  <c:v>70.002310524112033</c:v>
                </c:pt>
                <c:pt idx="1423">
                  <c:v>70.002356040157181</c:v>
                </c:pt>
                <c:pt idx="1424">
                  <c:v>70.002397665238036</c:v>
                </c:pt>
                <c:pt idx="1425">
                  <c:v>70.002435391560866</c:v>
                </c:pt>
                <c:pt idx="1426">
                  <c:v>70.002469216894283</c:v>
                </c:pt>
                <c:pt idx="1427">
                  <c:v>70.00249914449968</c:v>
                </c:pt>
                <c:pt idx="1428">
                  <c:v>70.002525183055681</c:v>
                </c:pt>
                <c:pt idx="1429">
                  <c:v>70.002547346576378</c:v>
                </c:pt>
                <c:pt idx="1430">
                  <c:v>70.002565654320051</c:v>
                </c:pt>
                <c:pt idx="1431">
                  <c:v>70.002580130697666</c:v>
                </c:pt>
                <c:pt idx="1432">
                  <c:v>70.002590805168111</c:v>
                </c:pt>
                <c:pt idx="1433">
                  <c:v>70.002597712134573</c:v>
                </c:pt>
                <c:pt idx="1434">
                  <c:v>70.00260089083055</c:v>
                </c:pt>
                <c:pt idx="1435">
                  <c:v>70.002600385201319</c:v>
                </c:pt>
                <c:pt idx="1436">
                  <c:v>70.002596243783316</c:v>
                </c:pt>
                <c:pt idx="1437">
                  <c:v>70.002588519575454</c:v>
                </c:pt>
                <c:pt idx="1438">
                  <c:v>70.002577269906908</c:v>
                </c:pt>
                <c:pt idx="1439">
                  <c:v>70.002562556300745</c:v>
                </c:pt>
                <c:pt idx="1440">
                  <c:v>70.002544444332983</c:v>
                </c:pt>
                <c:pt idx="1441">
                  <c:v>70.002523003489017</c:v>
                </c:pt>
                <c:pt idx="1442">
                  <c:v>70.002498307014676</c:v>
                </c:pt>
                <c:pt idx="1443">
                  <c:v>70.002470431764834</c:v>
                </c:pt>
                <c:pt idx="1444">
                  <c:v>70.002439458049707</c:v>
                </c:pt>
                <c:pt idx="1445">
                  <c:v>70.002405469476713</c:v>
                </c:pt>
                <c:pt idx="1446">
                  <c:v>70.002368552790955</c:v>
                </c:pt>
                <c:pt idx="1447">
                  <c:v>70.002328797712352</c:v>
                </c:pt>
                <c:pt idx="1448">
                  <c:v>70.002286296772695</c:v>
                </c:pt>
                <c:pt idx="1449">
                  <c:v>70.002241145147877</c:v>
                </c:pt>
                <c:pt idx="1450">
                  <c:v>70.002193440491837</c:v>
                </c:pt>
                <c:pt idx="1451">
                  <c:v>70.002143282766454</c:v>
                </c:pt>
                <c:pt idx="1452">
                  <c:v>70.002090774070894</c:v>
                </c:pt>
                <c:pt idx="1453">
                  <c:v>70.002036018474399</c:v>
                </c:pt>
                <c:pt idx="1454">
                  <c:v>70.001979121840947</c:v>
                </c:pt>
                <c:pt idx="1455">
                  <c:v>70.001920191658144</c:v>
                </c:pt>
                <c:pt idx="1456">
                  <c:v>70.001859336868861</c:v>
                </c:pt>
                <c:pt idx="1457">
                  <c:v>70.001796667696013</c:v>
                </c:pt>
                <c:pt idx="1458">
                  <c:v>70.001732295473857</c:v>
                </c:pt>
                <c:pt idx="1459">
                  <c:v>70.001666332476091</c:v>
                </c:pt>
                <c:pt idx="1460">
                  <c:v>70.001598891747733</c:v>
                </c:pt>
                <c:pt idx="1461">
                  <c:v>70.001530086935688</c:v>
                </c:pt>
                <c:pt idx="1462">
                  <c:v>70.001460032122893</c:v>
                </c:pt>
                <c:pt idx="1463">
                  <c:v>70.001388841661409</c:v>
                </c:pt>
                <c:pt idx="1464">
                  <c:v>70.001316630010322</c:v>
                </c:pt>
                <c:pt idx="1465">
                  <c:v>70.001243511572198</c:v>
                </c:pt>
                <c:pt idx="1466">
                  <c:v>70.001169600535775</c:v>
                </c:pt>
                <c:pt idx="1467">
                  <c:v>70.001095010717165</c:v>
                </c:pt>
                <c:pt idx="1468">
                  <c:v>70.001019855405261</c:v>
                </c:pt>
                <c:pt idx="1469">
                  <c:v>70.000944247211109</c:v>
                </c:pt>
                <c:pt idx="1470">
                  <c:v>70.000868297918231</c:v>
                </c:pt>
                <c:pt idx="1471">
                  <c:v>70.000792118336364</c:v>
                </c:pt>
                <c:pt idx="1472">
                  <c:v>70.00071581815908</c:v>
                </c:pt>
                <c:pt idx="1473">
                  <c:v>70.000639505826157</c:v>
                </c:pt>
                <c:pt idx="1474">
                  <c:v>70.00056328838528</c:v>
                </c:pt>
                <c:pt idx="1475">
                  <c:v>70.000487271362417</c:v>
                </c:pt>
                <c:pt idx="1476">
                  <c:v>70.000411558632621</c:v>
                </c:pt>
                <c:pt idx="1477">
                  <c:v>70.000336252296265</c:v>
                </c:pt>
                <c:pt idx="1478">
                  <c:v>70.0002614525594</c:v>
                </c:pt>
                <c:pt idx="1479">
                  <c:v>70.000187257617199</c:v>
                </c:pt>
                <c:pt idx="1480">
                  <c:v>70.00011376354297</c:v>
                </c:pt>
                <c:pt idx="1481">
                  <c:v>70.000041064181815</c:v>
                </c:pt>
                <c:pt idx="1482">
                  <c:v>69.999969251046835</c:v>
                </c:pt>
                <c:pt idx="1483">
                  <c:v>69.999898413221501</c:v>
                </c:pt>
                <c:pt idx="1484">
                  <c:v>69.999828637268024</c:v>
                </c:pt>
                <c:pt idx="1485">
                  <c:v>69.999760007136132</c:v>
                </c:pt>
                <c:pt idx="1486">
                  <c:v>69.999692604081829</c:v>
                </c:pt>
                <c:pt idx="1487">
                  <c:v>69.999626506586793</c:v>
                </c:pt>
                <c:pt idx="1488">
                  <c:v>69.999561790285824</c:v>
                </c:pt>
                <c:pt idx="1489">
                  <c:v>69.999498527896648</c:v>
                </c:pt>
                <c:pt idx="1490">
                  <c:v>69.999436789156917</c:v>
                </c:pt>
                <c:pt idx="1491">
                  <c:v>69.999376640764638</c:v>
                </c:pt>
                <c:pt idx="1492">
                  <c:v>69.999318146324541</c:v>
                </c:pt>
                <c:pt idx="1493">
                  <c:v>69.999261366299137</c:v>
                </c:pt>
                <c:pt idx="1494">
                  <c:v>69.999206357963956</c:v>
                </c:pt>
                <c:pt idx="1495">
                  <c:v>69.999153175370026</c:v>
                </c:pt>
                <c:pt idx="1496">
                  <c:v>69.999101869309513</c:v>
                </c:pt>
                <c:pt idx="1497">
                  <c:v>69.999052487286235</c:v>
                </c:pt>
                <c:pt idx="1498">
                  <c:v>69.999005073492697</c:v>
                </c:pt>
                <c:pt idx="1499">
                  <c:v>69.998959668790874</c:v>
                </c:pt>
                <c:pt idx="1500">
                  <c:v>69.998916310697766</c:v>
                </c:pt>
                <c:pt idx="1501">
                  <c:v>69.998875033377274</c:v>
                </c:pt>
                <c:pt idx="1502">
                  <c:v>69.99883586763498</c:v>
                </c:pt>
                <c:pt idx="1503">
                  <c:v>69.99879884091807</c:v>
                </c:pt>
                <c:pt idx="1504">
                  <c:v>69.998763977323122</c:v>
                </c:pt>
                <c:pt idx="1505">
                  <c:v>69.998731297602546</c:v>
                </c:pt>
                <c:pt idx="1506">
                  <c:v>69.998700819180669</c:v>
                </c:pt>
                <c:pt idx="1507">
                  <c:v>69.99867255617265</c:v>
                </c:pt>
                <c:pt idx="1508">
                  <c:v>69.998646519406876</c:v>
                </c:pt>
                <c:pt idx="1509">
                  <c:v>69.998622716453255</c:v>
                </c:pt>
                <c:pt idx="1510">
                  <c:v>69.9986011516541</c:v>
                </c:pt>
                <c:pt idx="1511">
                  <c:v>69.998581826161271</c:v>
                </c:pt>
                <c:pt idx="1512">
                  <c:v>69.998564737973709</c:v>
                </c:pt>
                <c:pt idx="1513">
                  <c:v>69.998549881983607</c:v>
                </c:pt>
                <c:pt idx="1514">
                  <c:v>69.998537250022338</c:v>
                </c:pt>
                <c:pt idx="1515">
                  <c:v>69.998526830912766</c:v>
                </c:pt>
                <c:pt idx="1516">
                  <c:v>69.998518610522154</c:v>
                </c:pt>
                <c:pt idx="1517">
                  <c:v>69.998512571822786</c:v>
                </c:pt>
                <c:pt idx="1518">
                  <c:v>69.998508694951127</c:v>
                </c:pt>
                <c:pt idx="1519">
                  <c:v>69.998506957274031</c:v>
                </c:pt>
                <c:pt idx="1520">
                  <c:v>69.998507333455279</c:v>
                </c:pt>
                <c:pt idx="1521">
                  <c:v>69.998509795526758</c:v>
                </c:pt>
                <c:pt idx="1522">
                  <c:v>69.998514312962712</c:v>
                </c:pt>
                <c:pt idx="1523">
                  <c:v>69.998520852753444</c:v>
                </c:pt>
                <c:pt idx="1524">
                  <c:v>69.998529379485831</c:v>
                </c:pt>
                <c:pt idx="1525">
                  <c:v>69.998539855422464</c:v>
                </c:pt>
                <c:pt idx="1526">
                  <c:v>69.998552240586648</c:v>
                </c:pt>
                <c:pt idx="1527">
                  <c:v>69.998566492846109</c:v>
                </c:pt>
                <c:pt idx="1528">
                  <c:v>69.998582567999534</c:v>
                </c:pt>
                <c:pt idx="1529">
                  <c:v>69.998600419867273</c:v>
                </c:pt>
                <c:pt idx="1530">
                  <c:v>69.998620000379205</c:v>
                </c:pt>
                <c:pt idx="1531">
                  <c:v>69.998641259669625</c:v>
                </c:pt>
                <c:pt idx="1532">
                  <c:v>69.998664146166888</c:v>
                </c:pt>
                <c:pt idx="1533">
                  <c:v>69.998688606690209</c:v>
                </c:pt>
                <c:pt idx="1534">
                  <c:v>69.99871458654539</c:v>
                </c:pt>
                <c:pt idx="1535">
                  <c:v>69.99874202961891</c:v>
                </c:pt>
                <c:pt idx="1536">
                  <c:v>69.99877087847662</c:v>
                </c:pt>
                <c:pt idx="1537">
                  <c:v>69.998801074460957</c:v>
                </c:pt>
                <c:pt idx="1538">
                  <c:v>69.998832557788631</c:v>
                </c:pt>
                <c:pt idx="1539">
                  <c:v>69.998865267649663</c:v>
                </c:pt>
                <c:pt idx="1540">
                  <c:v>69.998899142305106</c:v>
                </c:pt>
                <c:pt idx="1541">
                  <c:v>69.998934119186046</c:v>
                </c:pt>
                <c:pt idx="1542">
                  <c:v>69.998970134992035</c:v>
                </c:pt>
                <c:pt idx="1543">
                  <c:v>69.999007125789035</c:v>
                </c:pt>
                <c:pt idx="1544">
                  <c:v>69.999045027107428</c:v>
                </c:pt>
                <c:pt idx="1545">
                  <c:v>69.999083774038823</c:v>
                </c:pt>
                <c:pt idx="1546">
                  <c:v>69.999123301333228</c:v>
                </c:pt>
                <c:pt idx="1547">
                  <c:v>69.999163543494518</c:v>
                </c:pt>
                <c:pt idx="1548">
                  <c:v>69.999204434876106</c:v>
                </c:pt>
                <c:pt idx="1549">
                  <c:v>69.999245909773023</c:v>
                </c:pt>
                <c:pt idx="1550">
                  <c:v>69.999287902517224</c:v>
                </c:pt>
                <c:pt idx="1551">
                  <c:v>69.999330347566712</c:v>
                </c:pt>
                <c:pt idx="1552">
                  <c:v>69.999373179597285</c:v>
                </c:pt>
                <c:pt idx="1553">
                  <c:v>69.999416333590702</c:v>
                </c:pt>
                <c:pt idx="1554">
                  <c:v>69.999459744921992</c:v>
                </c:pt>
                <c:pt idx="1555">
                  <c:v>69.99950334944387</c:v>
                </c:pt>
                <c:pt idx="1556">
                  <c:v>69.999547083572338</c:v>
                </c:pt>
                <c:pt idx="1557">
                  <c:v>69.999590884366341</c:v>
                </c:pt>
                <c:pt idx="1558">
                  <c:v>69.999634689608698</c:v>
                </c:pt>
                <c:pt idx="1559">
                  <c:v>69.999678437883645</c:v>
                </c:pt>
                <c:pt idx="1560">
                  <c:v>69.999722068653199</c:v>
                </c:pt>
                <c:pt idx="1561">
                  <c:v>69.999765522328673</c:v>
                </c:pt>
                <c:pt idx="1562">
                  <c:v>69.99980874034371</c:v>
                </c:pt>
                <c:pt idx="1563">
                  <c:v>69.999851665222351</c:v>
                </c:pt>
                <c:pt idx="1564">
                  <c:v>69.999894240645119</c:v>
                </c:pt>
                <c:pt idx="1565">
                  <c:v>69.999936411512991</c:v>
                </c:pt>
                <c:pt idx="1566">
                  <c:v>69.999978124009445</c:v>
                </c:pt>
                <c:pt idx="1567">
                  <c:v>70.000019325657775</c:v>
                </c:pt>
                <c:pt idx="1568">
                  <c:v>70.000059965378696</c:v>
                </c:pt>
                <c:pt idx="1569">
                  <c:v>70.000099993543202</c:v>
                </c:pt>
                <c:pt idx="1570">
                  <c:v>70.000139362022381</c:v>
                </c:pt>
                <c:pt idx="1571">
                  <c:v>70.000178024236718</c:v>
                </c:pt>
                <c:pt idx="1572">
                  <c:v>70.000215935200671</c:v>
                </c:pt>
                <c:pt idx="1573">
                  <c:v>70.00025305156467</c:v>
                </c:pt>
                <c:pt idx="1574">
                  <c:v>70.000289331655424</c:v>
                </c:pt>
                <c:pt idx="1575">
                  <c:v>70.000324735510745</c:v>
                </c:pt>
                <c:pt idx="1576">
                  <c:v>70.000359224916011</c:v>
                </c:pt>
                <c:pt idx="1577">
                  <c:v>70.000392763432757</c:v>
                </c:pt>
                <c:pt idx="1578">
                  <c:v>70.000425316427595</c:v>
                </c:pt>
                <c:pt idx="1579">
                  <c:v>70.000456851096729</c:v>
                </c:pt>
                <c:pt idx="1580">
                  <c:v>70.000487336489741</c:v>
                </c:pt>
                <c:pt idx="1581">
                  <c:v>70.00051674352639</c:v>
                </c:pt>
                <c:pt idx="1582">
                  <c:v>70.000545045015599</c:v>
                </c:pt>
                <c:pt idx="1583">
                  <c:v>70.000572215666423</c:v>
                </c:pt>
                <c:pt idx="1584">
                  <c:v>70.000598232101524</c:v>
                </c:pt>
                <c:pt idx="1585">
                  <c:v>70.000623072863107</c:v>
                </c:pt>
                <c:pt idx="1586">
                  <c:v>70.000646718418238</c:v>
                </c:pt>
                <c:pt idx="1587">
                  <c:v>70.000669151162583</c:v>
                </c:pt>
                <c:pt idx="1588">
                  <c:v>70.000690355419152</c:v>
                </c:pt>
                <c:pt idx="1589">
                  <c:v>70.000710317433672</c:v>
                </c:pt>
                <c:pt idx="1590">
                  <c:v>70.00072902537238</c:v>
                </c:pt>
                <c:pt idx="1591">
                  <c:v>70.000746469311096</c:v>
                </c:pt>
                <c:pt idx="1592">
                  <c:v>70.000762641224085</c:v>
                </c:pt>
                <c:pt idx="1593">
                  <c:v>70.000777534972315</c:v>
                </c:pt>
                <c:pt idx="1594">
                  <c:v>70.00079114628663</c:v>
                </c:pt>
                <c:pt idx="1595">
                  <c:v>70.000803472749496</c:v>
                </c:pt>
                <c:pt idx="1596">
                  <c:v>70.000814513775069</c:v>
                </c:pt>
                <c:pt idx="1597">
                  <c:v>70.000824270584118</c:v>
                </c:pt>
                <c:pt idx="1598">
                  <c:v>70.000832746182141</c:v>
                </c:pt>
                <c:pt idx="1599">
                  <c:v>70.000839945329176</c:v>
                </c:pt>
                <c:pt idx="1600">
                  <c:v>70.000845874511541</c:v>
                </c:pt>
                <c:pt idx="1601">
                  <c:v>70.000850541910268</c:v>
                </c:pt>
                <c:pt idx="1602">
                  <c:v>70.00085395736761</c:v>
                </c:pt>
                <c:pt idx="1603">
                  <c:v>70.000856132351117</c:v>
                </c:pt>
                <c:pt idx="1604">
                  <c:v>70.000857079918433</c:v>
                </c:pt>
                <c:pt idx="1605">
                  <c:v>70.000856814675117</c:v>
                </c:pt>
                <c:pt idx="1606">
                  <c:v>70.000855352737062</c:v>
                </c:pt>
                <c:pt idx="1607">
                  <c:v>70.000852711687116</c:v>
                </c:pt>
                <c:pt idx="1608">
                  <c:v>70.000848910530607</c:v>
                </c:pt>
                <c:pt idx="1609">
                  <c:v>70.000843969652436</c:v>
                </c:pt>
                <c:pt idx="1610">
                  <c:v>70.000837910767828</c:v>
                </c:pt>
                <c:pt idx="1611">
                  <c:v>70.000830756877093</c:v>
                </c:pt>
                <c:pt idx="1612">
                  <c:v>70.000822532215579</c:v>
                </c:pt>
                <c:pt idx="1613">
                  <c:v>70.00081326220338</c:v>
                </c:pt>
                <c:pt idx="1614">
                  <c:v>70.000802973395679</c:v>
                </c:pt>
                <c:pt idx="1615">
                  <c:v>70.000791693429093</c:v>
                </c:pt>
                <c:pt idx="1616">
                  <c:v>70.000779450970001</c:v>
                </c:pt>
                <c:pt idx="1617">
                  <c:v>70.000766275661647</c:v>
                </c:pt>
                <c:pt idx="1618">
                  <c:v>70.000752198067673</c:v>
                </c:pt>
                <c:pt idx="1619">
                  <c:v>70.000737249619732</c:v>
                </c:pt>
                <c:pt idx="1620">
                  <c:v>70.000721462561174</c:v>
                </c:pt>
                <c:pt idx="1621">
                  <c:v>70.000704869891067</c:v>
                </c:pt>
                <c:pt idx="1622">
                  <c:v>70.000687505309116</c:v>
                </c:pt>
                <c:pt idx="1623">
                  <c:v>70.000669403157886</c:v>
                </c:pt>
                <c:pt idx="1624">
                  <c:v>70.000650598368154</c:v>
                </c:pt>
                <c:pt idx="1625">
                  <c:v>70.00063112640099</c:v>
                </c:pt>
                <c:pt idx="1626">
                  <c:v>70.000611023191254</c:v>
                </c:pt>
                <c:pt idx="1627">
                  <c:v>70.000590325092645</c:v>
                </c:pt>
                <c:pt idx="1628">
                  <c:v>70.000569068818578</c:v>
                </c:pt>
                <c:pt idx="1629">
                  <c:v>70.000547291389125</c:v>
                </c:pt>
                <c:pt idx="1630">
                  <c:v>70.000525030073788</c:v>
                </c:pt>
                <c:pt idx="1631">
                  <c:v>70.000502322334285</c:v>
                </c:pt>
                <c:pt idx="1632">
                  <c:v>70.000479205772905</c:v>
                </c:pt>
                <c:pt idx="1633">
                  <c:v>70.000455718076793</c:v>
                </c:pt>
                <c:pt idx="1634">
                  <c:v>70.000431896962183</c:v>
                </c:pt>
                <c:pt idx="1635">
                  <c:v>70.00040778012378</c:v>
                </c:pt>
                <c:pt idx="1636">
                  <c:v>70.00038340518087</c:v>
                </c:pt>
                <c:pt idx="1637">
                  <c:v>70.000358809626206</c:v>
                </c:pt>
                <c:pt idx="1638">
                  <c:v>70.000334030774084</c:v>
                </c:pt>
                <c:pt idx="1639">
                  <c:v>70.00030910571185</c:v>
                </c:pt>
                <c:pt idx="1640">
                  <c:v>70.00028407125032</c:v>
                </c:pt>
                <c:pt idx="1641">
                  <c:v>70.000258963874714</c:v>
                </c:pt>
                <c:pt idx="1642">
                  <c:v>70.000233819700213</c:v>
                </c:pt>
                <c:pt idx="1643">
                  <c:v>70.000208674423163</c:v>
                </c:pt>
                <c:pt idx="1644">
                  <c:v>70.000183563279066</c:v>
                </c:pt>
                <c:pt idx="1645">
                  <c:v>70.000158520998241</c:v>
                </c:pt>
                <c:pt idx="1646">
                  <c:v>70.000133581762938</c:v>
                </c:pt>
                <c:pt idx="1647">
                  <c:v>70.000108779167803</c:v>
                </c:pt>
                <c:pt idx="1648">
                  <c:v>70.000084146180299</c:v>
                </c:pt>
                <c:pt idx="1649">
                  <c:v>70.000059715101798</c:v>
                </c:pt>
                <c:pt idx="1650">
                  <c:v>70.000035517531884</c:v>
                </c:pt>
                <c:pt idx="1651">
                  <c:v>70.000011584332839</c:v>
                </c:pt>
                <c:pt idx="1652">
                  <c:v>69.999987945595549</c:v>
                </c:pt>
                <c:pt idx="1653">
                  <c:v>69.999964630608531</c:v>
                </c:pt>
                <c:pt idx="1654">
                  <c:v>69.999941667825979</c:v>
                </c:pt>
                <c:pt idx="1655">
                  <c:v>69.999919084839988</c:v>
                </c:pt>
                <c:pt idx="1656">
                  <c:v>69.999896908351872</c:v>
                </c:pt>
                <c:pt idx="1657">
                  <c:v>69.999875164147426</c:v>
                </c:pt>
                <c:pt idx="1658">
                  <c:v>69.999853877072226</c:v>
                </c:pt>
                <c:pt idx="1659">
                  <c:v>69.999833071008226</c:v>
                </c:pt>
                <c:pt idx="1660">
                  <c:v>69.999812768854625</c:v>
                </c:pt>
                <c:pt idx="1661">
                  <c:v>69.999792992507096</c:v>
                </c:pt>
                <c:pt idx="1662">
                  <c:v>69.999773762840306</c:v>
                </c:pt>
                <c:pt idx="1663">
                  <c:v>69.999755099692649</c:v>
                </c:pt>
                <c:pt idx="1664">
                  <c:v>69.999737021851558</c:v>
                </c:pt>
                <c:pt idx="1665">
                  <c:v>69.999719547039945</c:v>
                </c:pt>
                <c:pt idx="1666">
                  <c:v>69.999702691906634</c:v>
                </c:pt>
                <c:pt idx="1667">
                  <c:v>69.999686472016776</c:v>
                </c:pt>
                <c:pt idx="1668">
                  <c:v>69.999670901842521</c:v>
                </c:pt>
                <c:pt idx="1669">
                  <c:v>69.999655994759181</c:v>
                </c:pt>
                <c:pt idx="1670">
                  <c:v>69.999641763038468</c:v>
                </c:pt>
                <c:pt idx="1671">
                  <c:v>69.999628217848283</c:v>
                </c:pt>
                <c:pt idx="1672">
                  <c:v>69.99961536924846</c:v>
                </c:pt>
                <c:pt idx="1673">
                  <c:v>69.999603226193912</c:v>
                </c:pt>
                <c:pt idx="1674">
                  <c:v>69.999591796534006</c:v>
                </c:pt>
                <c:pt idx="1675">
                  <c:v>69.999581087017475</c:v>
                </c:pt>
                <c:pt idx="1676">
                  <c:v>69.999571103296105</c:v>
                </c:pt>
                <c:pt idx="1677">
                  <c:v>69.999561849933073</c:v>
                </c:pt>
                <c:pt idx="1678">
                  <c:v>69.99955333040748</c:v>
                </c:pt>
                <c:pt idx="1679">
                  <c:v>69.999545547126985</c:v>
                </c:pt>
                <c:pt idx="1680">
                  <c:v>69.99953850143595</c:v>
                </c:pt>
                <c:pt idx="1681">
                  <c:v>69.999532193627999</c:v>
                </c:pt>
                <c:pt idx="1682">
                  <c:v>69.999526622959479</c:v>
                </c:pt>
                <c:pt idx="1683">
                  <c:v>69.999521787664861</c:v>
                </c:pt>
                <c:pt idx="1684">
                  <c:v>69.999517684970016</c:v>
                </c:pt>
                <c:pt idx="1685">
                  <c:v>69.999514311111227</c:v>
                </c:pt>
                <c:pt idx="1686">
                  <c:v>69.999511661353736</c:v>
                </c:pt>
                <c:pt idx="1687">
                  <c:v>69.999509730008171</c:v>
                </c:pt>
                <c:pt idx="1688">
                  <c:v>69.99950851045466</c:v>
                </c:pt>
                <c:pt idx="1689">
                  <c:v>69.999507995160286</c:v>
                </c:pt>
                <c:pt idx="1690">
                  <c:v>69.999508175705117</c:v>
                </c:pt>
                <c:pt idx="1691">
                  <c:v>69.999509042803354</c:v>
                </c:pt>
                <c:pt idx="1692">
                  <c:v>69.999510586327958</c:v>
                </c:pt>
                <c:pt idx="1693">
                  <c:v>69.999512795335121</c:v>
                </c:pt>
                <c:pt idx="1694">
                  <c:v>69.999515658092946</c:v>
                </c:pt>
                <c:pt idx="1695">
                  <c:v>69.999519162104093</c:v>
                </c:pt>
                <c:pt idx="1696">
                  <c:v>69.999523294136296</c:v>
                </c:pt>
                <c:pt idx="1697">
                  <c:v>69.999528040249785</c:v>
                </c:pt>
                <c:pt idx="1698">
                  <c:v>69.999533385823852</c:v>
                </c:pt>
                <c:pt idx="1699">
                  <c:v>69.999539315590042</c:v>
                </c:pt>
                <c:pt idx="1700">
                  <c:v>69.999545813658543</c:v>
                </c:pt>
                <c:pt idx="1701">
                  <c:v>69.999552863549781</c:v>
                </c:pt>
                <c:pt idx="1702">
                  <c:v>69.999560448226148</c:v>
                </c:pt>
                <c:pt idx="1703">
                  <c:v>69.999568550121396</c:v>
                </c:pt>
                <c:pt idx="1704">
                  <c:v>69.999577151172673</c:v>
                </c:pt>
                <c:pt idx="1705">
                  <c:v>69.999586232852977</c:v>
                </c:pt>
                <c:pt idx="1706">
                  <c:v>69.999595776201801</c:v>
                </c:pt>
                <c:pt idx="1707">
                  <c:v>69.999605761859428</c:v>
                </c:pt>
                <c:pt idx="1708">
                  <c:v>69.999616170096829</c:v>
                </c:pt>
                <c:pt idx="1709">
                  <c:v>69.99962698084947</c:v>
                </c:pt>
                <c:pt idx="1710">
                  <c:v>69.999638173749588</c:v>
                </c:pt>
                <c:pt idx="1711">
                  <c:v>69.999649728158175</c:v>
                </c:pt>
                <c:pt idx="1712">
                  <c:v>69.99966162319879</c:v>
                </c:pt>
                <c:pt idx="1713">
                  <c:v>69.999673837787768</c:v>
                </c:pt>
                <c:pt idx="1714">
                  <c:v>69.999686350667716</c:v>
                </c:pt>
                <c:pt idx="1715">
                  <c:v>69.999699140439716</c:v>
                </c:pt>
                <c:pt idx="1716">
                  <c:v>69.999712185595044</c:v>
                </c:pt>
                <c:pt idx="1717">
                  <c:v>69.999725464545648</c:v>
                </c:pt>
                <c:pt idx="1718">
                  <c:v>69.999738955657321</c:v>
                </c:pt>
                <c:pt idx="1719">
                  <c:v>69.999752637278448</c:v>
                </c:pt>
                <c:pt idx="1720">
                  <c:v>69.99976648777259</c:v>
                </c:pt>
                <c:pt idx="1721">
                  <c:v>69.999780485546651</c:v>
                </c:pt>
                <c:pt idx="1722">
                  <c:v>69.999794609082585</c:v>
                </c:pt>
                <c:pt idx="1723">
                  <c:v>69.99980883696449</c:v>
                </c:pt>
                <c:pt idx="1724">
                  <c:v>69.999823147909069</c:v>
                </c:pt>
                <c:pt idx="1725">
                  <c:v>69.999837520793022</c:v>
                </c:pt>
                <c:pt idx="1726">
                  <c:v>69.99985193467981</c:v>
                </c:pt>
                <c:pt idx="1727">
                  <c:v>69.999866368847918</c:v>
                </c:pt>
                <c:pt idx="1728">
                  <c:v>69.999880802815937</c:v>
                </c:pt>
                <c:pt idx="1729">
                  <c:v>69.999895216369225</c:v>
                </c:pt>
                <c:pt idx="1730">
                  <c:v>69.999909589583183</c:v>
                </c:pt>
                <c:pt idx="1731">
                  <c:v>69.999923902849687</c:v>
                </c:pt>
                <c:pt idx="1732">
                  <c:v>69.999938136897867</c:v>
                </c:pt>
                <c:pt idx="1733">
                  <c:v>69.999952272818831</c:v>
                </c:pt>
                <c:pt idx="1734">
                  <c:v>69.999966292085801</c:v>
                </c:pt>
                <c:pt idx="1735">
                  <c:v>69.999980176576855</c:v>
                </c:pt>
                <c:pt idx="1736">
                  <c:v>69.999993908593339</c:v>
                </c:pt>
                <c:pt idx="1737">
                  <c:v>70.000007470880334</c:v>
                </c:pt>
                <c:pt idx="1738">
                  <c:v>70.000020846644517</c:v>
                </c:pt>
                <c:pt idx="1739">
                  <c:v>70.000034019571515</c:v>
                </c:pt>
                <c:pt idx="1740">
                  <c:v>70.00004697384378</c:v>
                </c:pt>
                <c:pt idx="1741">
                  <c:v>70.000059694153975</c:v>
                </c:pt>
                <c:pt idx="1742">
                  <c:v>70.000072165722642</c:v>
                </c:pt>
                <c:pt idx="1743">
                  <c:v>70.000084374309552</c:v>
                </c:pt>
                <c:pt idx="1744">
                  <c:v>70.000096306228258</c:v>
                </c:pt>
                <c:pt idx="1745">
                  <c:v>70.000107948357311</c:v>
                </c:pt>
                <c:pt idx="1746">
                  <c:v>70.000119288151623</c:v>
                </c:pt>
                <c:pt idx="1747">
                  <c:v>70.000130313651724</c:v>
                </c:pt>
                <c:pt idx="1748">
                  <c:v>70.000141013494897</c:v>
                </c:pt>
                <c:pt idx="1749">
                  <c:v>70.000151376921153</c:v>
                </c:pt>
                <c:pt idx="1750">
                  <c:v>70.000161393781596</c:v>
                </c:pt>
                <c:pt idx="1751">
                  <c:v>70.000171054544566</c:v>
                </c:pt>
                <c:pt idx="1752">
                  <c:v>70.000180350300909</c:v>
                </c:pt>
                <c:pt idx="1753">
                  <c:v>70.000189272768736</c:v>
                </c:pt>
                <c:pt idx="1754">
                  <c:v>70.000197814295959</c:v>
                </c:pt>
                <c:pt idx="1755">
                  <c:v>70.000205967863451</c:v>
                </c:pt>
                <c:pt idx="1756">
                  <c:v>70.000213727087242</c:v>
                </c:pt>
                <c:pt idx="1757">
                  <c:v>70.000221086217621</c:v>
                </c:pt>
                <c:pt idx="1758">
                  <c:v>70.000228040141096</c:v>
                </c:pt>
                <c:pt idx="1759">
                  <c:v>70.000234584377068</c:v>
                </c:pt>
                <c:pt idx="1760">
                  <c:v>70.000240715077595</c:v>
                </c:pt>
                <c:pt idx="1761">
                  <c:v>70.000246429023505</c:v>
                </c:pt>
                <c:pt idx="1762">
                  <c:v>70.000251723621673</c:v>
                </c:pt>
                <c:pt idx="1763">
                  <c:v>70.000256596899717</c:v>
                </c:pt>
                <c:pt idx="1764">
                  <c:v>70.000261047500658</c:v>
                </c:pt>
                <c:pt idx="1765">
                  <c:v>70.000265074677685</c:v>
                </c:pt>
                <c:pt idx="1766">
                  <c:v>70.0002686782871</c:v>
                </c:pt>
                <c:pt idx="1767">
                  <c:v>70.000271858778888</c:v>
                </c:pt>
                <c:pt idx="1768">
                  <c:v>70.000274617191408</c:v>
                </c:pt>
                <c:pt idx="1769">
                  <c:v>70.000276955140379</c:v>
                </c:pt>
                <c:pt idx="1770">
                  <c:v>70.000278874808913</c:v>
                </c:pt>
                <c:pt idx="1771">
                  <c:v>70.000280378938015</c:v>
                </c:pt>
                <c:pt idx="1772">
                  <c:v>70.000281470815665</c:v>
                </c:pt>
                <c:pt idx="1773">
                  <c:v>70.000282154263374</c:v>
                </c:pt>
                <c:pt idx="1774">
                  <c:v>70.00028243362631</c:v>
                </c:pt>
                <c:pt idx="1775">
                  <c:v>70.00028231375866</c:v>
                </c:pt>
                <c:pt idx="1776">
                  <c:v>70.000281800010995</c:v>
                </c:pt>
                <c:pt idx="1777">
                  <c:v>70.000280898215863</c:v>
                </c:pt>
                <c:pt idx="1778">
                  <c:v>70.000279614674369</c:v>
                </c:pt>
                <c:pt idx="1779">
                  <c:v>70.000277956139428</c:v>
                </c:pt>
                <c:pt idx="1780">
                  <c:v>70.000275929802214</c:v>
                </c:pt>
                <c:pt idx="1781">
                  <c:v>70.000273543275654</c:v>
                </c:pt>
                <c:pt idx="1782">
                  <c:v>70.000270804578562</c:v>
                </c:pt>
                <c:pt idx="1783">
                  <c:v>70.000267722118693</c:v>
                </c:pt>
                <c:pt idx="1784">
                  <c:v>70.000264304675682</c:v>
                </c:pt>
                <c:pt idx="1785">
                  <c:v>70.000260561385517</c:v>
                </c:pt>
                <c:pt idx="1786">
                  <c:v>70.000256501720827</c:v>
                </c:pt>
                <c:pt idx="1787">
                  <c:v>70.000252135475677</c:v>
                </c:pt>
                <c:pt idx="1788">
                  <c:v>70.000247472745102</c:v>
                </c:pt>
                <c:pt idx="1789">
                  <c:v>70.000242523909137</c:v>
                </c:pt>
                <c:pt idx="1790">
                  <c:v>70.000237299614</c:v>
                </c:pt>
                <c:pt idx="1791">
                  <c:v>70.000231810752723</c:v>
                </c:pt>
                <c:pt idx="1792">
                  <c:v>70.000226068448754</c:v>
                </c:pt>
                <c:pt idx="1793">
                  <c:v>70.000220084034339</c:v>
                </c:pt>
                <c:pt idx="1794">
                  <c:v>70.000213869035406</c:v>
                </c:pt>
                <c:pt idx="1795">
                  <c:v>70.000207435150912</c:v>
                </c:pt>
                <c:pt idx="1796">
                  <c:v>70.000200794233564</c:v>
                </c:pt>
                <c:pt idx="1797">
                  <c:v>70.000193958272902</c:v>
                </c:pt>
                <c:pt idx="1798">
                  <c:v>70.000186939376547</c:v>
                </c:pt>
                <c:pt idx="1799">
                  <c:v>70.000179749750231</c:v>
                </c:pt>
                <c:pt idx="1800">
                  <c:v>70.000172401680814</c:v>
                </c:pt>
                <c:pt idx="1801">
                  <c:v>70.000164907517743</c:v>
                </c:pt>
                <c:pt idx="1802">
                  <c:v>70.000157279654033</c:v>
                </c:pt>
                <c:pt idx="1803">
                  <c:v>70.000149530510328</c:v>
                </c:pt>
                <c:pt idx="1804">
                  <c:v>70.000141672515014</c:v>
                </c:pt>
                <c:pt idx="1805">
                  <c:v>70.000133718087525</c:v>
                </c:pt>
                <c:pt idx="1806">
                  <c:v>70.000125679621476</c:v>
                </c:pt>
                <c:pt idx="1807">
                  <c:v>70.000117569467932</c:v>
                </c:pt>
                <c:pt idx="1808">
                  <c:v>70.000109399916568</c:v>
                </c:pt>
                <c:pt idx="1809">
                  <c:v>70.00010118318167</c:v>
                </c:pt>
                <c:pt idx="1810">
                  <c:v>70.000092931385382</c:v>
                </c:pt>
                <c:pt idx="1811">
                  <c:v>70.000084656540523</c:v>
                </c:pt>
                <c:pt idx="1812">
                  <c:v>70.000076370537428</c:v>
                </c:pt>
                <c:pt idx="1813">
                  <c:v>70.000068085126728</c:v>
                </c:pt>
                <c:pt idx="1814">
                  <c:v>70.000059811906183</c:v>
                </c:pt>
                <c:pt idx="1815">
                  <c:v>70.000051562305714</c:v>
                </c:pt>
                <c:pt idx="1816">
                  <c:v>70.000043347574262</c:v>
                </c:pt>
                <c:pt idx="1817">
                  <c:v>70.000035178764904</c:v>
                </c:pt>
                <c:pt idx="1818">
                  <c:v>70.000027066724101</c:v>
                </c:pt>
                <c:pt idx="1819">
                  <c:v>70.000019022077083</c:v>
                </c:pt>
                <c:pt idx="1820">
                  <c:v>70.000011055217541</c:v>
                </c:pt>
                <c:pt idx="1821">
                  <c:v>70.000003176294541</c:v>
                </c:pt>
                <c:pt idx="1822">
                  <c:v>69.999995395202404</c:v>
                </c:pt>
                <c:pt idx="1823">
                  <c:v>69.999987721570164</c:v>
                </c:pt>
                <c:pt idx="1824">
                  <c:v>69.999980164751207</c:v>
                </c:pt>
                <c:pt idx="1825">
                  <c:v>69.999972733814204</c:v>
                </c:pt>
                <c:pt idx="1826">
                  <c:v>69.99996543753339</c:v>
                </c:pt>
                <c:pt idx="1827">
                  <c:v>69.999958284380284</c:v>
                </c:pt>
                <c:pt idx="1828">
                  <c:v>69.999951282517131</c:v>
                </c:pt>
                <c:pt idx="1829">
                  <c:v>69.999944439786816</c:v>
                </c:pt>
                <c:pt idx="1830">
                  <c:v>69.999937763707806</c:v>
                </c:pt>
                <c:pt idx="1831">
                  <c:v>69.999931261468532</c:v>
                </c:pt>
                <c:pt idx="1832">
                  <c:v>69.999924939919978</c:v>
                </c:pt>
                <c:pt idx="1833">
                  <c:v>69.99991880557053</c:v>
                </c:pt>
                <c:pt idx="1834">
                  <c:v>69.999912864582953</c:v>
                </c:pt>
                <c:pt idx="1835">
                  <c:v>69.999907122768619</c:v>
                </c:pt>
                <c:pt idx="1836">
                  <c:v>69.999901585583999</c:v>
                </c:pt>
                <c:pt idx="1837">
                  <c:v>69.999896258129056</c:v>
                </c:pt>
                <c:pt idx="1838">
                  <c:v>69.999891145143494</c:v>
                </c:pt>
                <c:pt idx="1839">
                  <c:v>69.999886251004455</c:v>
                </c:pt>
                <c:pt idx="1840">
                  <c:v>69.999881579726548</c:v>
                </c:pt>
                <c:pt idx="1841">
                  <c:v>69.99987713495959</c:v>
                </c:pt>
                <c:pt idx="1842">
                  <c:v>69.999872919989286</c:v>
                </c:pt>
                <c:pt idx="1843">
                  <c:v>69.999868937735727</c:v>
                </c:pt>
                <c:pt idx="1844">
                  <c:v>69.999865190756424</c:v>
                </c:pt>
                <c:pt idx="1845">
                  <c:v>69.999861681245619</c:v>
                </c:pt>
                <c:pt idx="1846">
                  <c:v>69.999858411035689</c:v>
                </c:pt>
                <c:pt idx="1847">
                  <c:v>69.999855381601364</c:v>
                </c:pt>
                <c:pt idx="1848">
                  <c:v>69.99985259405986</c:v>
                </c:pt>
                <c:pt idx="1849">
                  <c:v>69.999850049176345</c:v>
                </c:pt>
                <c:pt idx="1850">
                  <c:v>69.999847747364655</c:v>
                </c:pt>
                <c:pt idx="1851">
                  <c:v>69.999845688693583</c:v>
                </c:pt>
                <c:pt idx="1852">
                  <c:v>69.99984387289085</c:v>
                </c:pt>
                <c:pt idx="1853">
                  <c:v>69.99984229934627</c:v>
                </c:pt>
                <c:pt idx="1854">
                  <c:v>69.999840967119667</c:v>
                </c:pt>
                <c:pt idx="1855">
                  <c:v>69.999839874944442</c:v>
                </c:pt>
                <c:pt idx="1856">
                  <c:v>69.999839021233996</c:v>
                </c:pt>
                <c:pt idx="1857">
                  <c:v>69.999838404088294</c:v>
                </c:pt>
                <c:pt idx="1858">
                  <c:v>69.999838021301059</c:v>
                </c:pt>
                <c:pt idx="1859">
                  <c:v>69.99983787036625</c:v>
                </c:pt>
                <c:pt idx="1860">
                  <c:v>69.999837948485037</c:v>
                </c:pt>
                <c:pt idx="1861">
                  <c:v>69.999838252574719</c:v>
                </c:pt>
                <c:pt idx="1862">
                  <c:v>69.99983877927653</c:v>
                </c:pt>
                <c:pt idx="1863">
                  <c:v>69.999839524962084</c:v>
                </c:pt>
                <c:pt idx="1864">
                  <c:v>69.999840485744528</c:v>
                </c:pt>
                <c:pt idx="1865">
                  <c:v>69.999841657485959</c:v>
                </c:pt>
                <c:pt idx="1866">
                  <c:v>69.99984303580635</c:v>
                </c:pt>
                <c:pt idx="1867">
                  <c:v>69.999844616093299</c:v>
                </c:pt>
                <c:pt idx="1868">
                  <c:v>69.999846393511518</c:v>
                </c:pt>
                <c:pt idx="1869">
                  <c:v>69.999848363012688</c:v>
                </c:pt>
                <c:pt idx="1870">
                  <c:v>69.999850519344335</c:v>
                </c:pt>
                <c:pt idx="1871">
                  <c:v>69.999852857060489</c:v>
                </c:pt>
                <c:pt idx="1872">
                  <c:v>69.999855370532813</c:v>
                </c:pt>
                <c:pt idx="1873">
                  <c:v>69.999858053958192</c:v>
                </c:pt>
                <c:pt idx="1874">
                  <c:v>69.999860901372628</c:v>
                </c:pt>
                <c:pt idx="1875">
                  <c:v>69.999863906658248</c:v>
                </c:pt>
                <c:pt idx="1876">
                  <c:v>69.999867063556437</c:v>
                </c:pt>
                <c:pt idx="1877">
                  <c:v>69.999870365677253</c:v>
                </c:pt>
                <c:pt idx="1878">
                  <c:v>69.999873806510308</c:v>
                </c:pt>
                <c:pt idx="1879">
                  <c:v>69.999877379434778</c:v>
                </c:pt>
                <c:pt idx="1880">
                  <c:v>69.999881077731828</c:v>
                </c:pt>
                <c:pt idx="1881">
                  <c:v>69.999884894593833</c:v>
                </c:pt>
                <c:pt idx="1882">
                  <c:v>69.999888823135052</c:v>
                </c:pt>
                <c:pt idx="1883">
                  <c:v>69.999892856403108</c:v>
                </c:pt>
                <c:pt idx="1884">
                  <c:v>69.999896987389292</c:v>
                </c:pt>
                <c:pt idx="1885">
                  <c:v>69.999901209038455</c:v>
                </c:pt>
                <c:pt idx="1886">
                  <c:v>69.999905514260902</c:v>
                </c:pt>
                <c:pt idx="1887">
                  <c:v>69.999909895940917</c:v>
                </c:pt>
                <c:pt idx="1888">
                  <c:v>69.999914346949126</c:v>
                </c:pt>
                <c:pt idx="1889">
                  <c:v>69.99991886015053</c:v>
                </c:pt>
                <c:pt idx="1890">
                  <c:v>69.999923428416153</c:v>
                </c:pt>
                <c:pt idx="1891">
                  <c:v>69.999928044632952</c:v>
                </c:pt>
                <c:pt idx="1892">
                  <c:v>69.999932701711543</c:v>
                </c:pt>
                <c:pt idx="1893">
                  <c:v>69.999937392599449</c:v>
                </c:pt>
                <c:pt idx="1894">
                  <c:v>69.999942110286611</c:v>
                </c:pt>
                <c:pt idx="1895">
                  <c:v>69.999946847817142</c:v>
                </c:pt>
                <c:pt idx="1896">
                  <c:v>69.999951598297756</c:v>
                </c:pt>
                <c:pt idx="1897">
                  <c:v>69.999956354906146</c:v>
                </c:pt>
                <c:pt idx="1898">
                  <c:v>69.999961110900614</c:v>
                </c:pt>
                <c:pt idx="1899">
                  <c:v>69.999965859626954</c:v>
                </c:pt>
                <c:pt idx="1900">
                  <c:v>69.999970594528222</c:v>
                </c:pt>
                <c:pt idx="1901">
                  <c:v>69.99997530915175</c:v>
                </c:pt>
                <c:pt idx="1902">
                  <c:v>69.999979997156728</c:v>
                </c:pt>
                <c:pt idx="1903">
                  <c:v>69.999984652322411</c:v>
                </c:pt>
                <c:pt idx="1904">
                  <c:v>69.999989268554884</c:v>
                </c:pt>
                <c:pt idx="1905">
                  <c:v>69.999993839893264</c:v>
                </c:pt>
                <c:pt idx="1906">
                  <c:v>69.999998360517523</c:v>
                </c:pt>
                <c:pt idx="1907">
                  <c:v>70.000002824753622</c:v>
                </c:pt>
                <c:pt idx="1908">
                  <c:v>70.000007227080843</c:v>
                </c:pt>
                <c:pt idx="1909">
                  <c:v>70.000011562136535</c:v>
                </c:pt>
                <c:pt idx="1910">
                  <c:v>70.000015824721757</c:v>
                </c:pt>
                <c:pt idx="1911">
                  <c:v>70.000020009806519</c:v>
                </c:pt>
                <c:pt idx="1912">
                  <c:v>70.000024112535044</c:v>
                </c:pt>
                <c:pt idx="1913">
                  <c:v>70.00002812823007</c:v>
                </c:pt>
                <c:pt idx="1914">
                  <c:v>70.000032052395781</c:v>
                </c:pt>
                <c:pt idx="1915">
                  <c:v>70.000035880725036</c:v>
                </c:pt>
                <c:pt idx="1916">
                  <c:v>70.000039609098437</c:v>
                </c:pt>
                <c:pt idx="1917">
                  <c:v>70.000043233591754</c:v>
                </c:pt>
                <c:pt idx="1918">
                  <c:v>70.000046750476912</c:v>
                </c:pt>
                <c:pt idx="1919">
                  <c:v>70.000050156224106</c:v>
                </c:pt>
                <c:pt idx="1920">
                  <c:v>70.000053447506261</c:v>
                </c:pt>
                <c:pt idx="1921">
                  <c:v>70.000056621198965</c:v>
                </c:pt>
                <c:pt idx="1922">
                  <c:v>70.000059674383024</c:v>
                </c:pt>
                <c:pt idx="1923">
                  <c:v>70.000062604346809</c:v>
                </c:pt>
                <c:pt idx="1924">
                  <c:v>70.000065408585399</c:v>
                </c:pt>
                <c:pt idx="1925">
                  <c:v>70.000068084803644</c:v>
                </c:pt>
                <c:pt idx="1926">
                  <c:v>70.000070630913982</c:v>
                </c:pt>
                <c:pt idx="1927">
                  <c:v>70.000073045039812</c:v>
                </c:pt>
                <c:pt idx="1928">
                  <c:v>70.000075325512512</c:v>
                </c:pt>
                <c:pt idx="1929">
                  <c:v>70.000077470873549</c:v>
                </c:pt>
                <c:pt idx="1930">
                  <c:v>70.000079479870678</c:v>
                </c:pt>
                <c:pt idx="1931">
                  <c:v>70.000081351461247</c:v>
                </c:pt>
                <c:pt idx="1932">
                  <c:v>70.000083084807102</c:v>
                </c:pt>
                <c:pt idx="1933">
                  <c:v>70.000084679274792</c:v>
                </c:pt>
                <c:pt idx="1934">
                  <c:v>70.000086134433943</c:v>
                </c:pt>
                <c:pt idx="1935">
                  <c:v>70.000087450054707</c:v>
                </c:pt>
                <c:pt idx="1936">
                  <c:v>70.000088626105864</c:v>
                </c:pt>
                <c:pt idx="1937">
                  <c:v>70.000089662751478</c:v>
                </c:pt>
                <c:pt idx="1938">
                  <c:v>70.000090560350031</c:v>
                </c:pt>
                <c:pt idx="1939">
                  <c:v>70.000091319448543</c:v>
                </c:pt>
                <c:pt idx="1940">
                  <c:v>70.000091940781857</c:v>
                </c:pt>
                <c:pt idx="1941">
                  <c:v>70.000092425268278</c:v>
                </c:pt>
                <c:pt idx="1942">
                  <c:v>70.000092774005182</c:v>
                </c:pt>
                <c:pt idx="1943">
                  <c:v>70.000092988267198</c:v>
                </c:pt>
                <c:pt idx="1944">
                  <c:v>70.000093069498945</c:v>
                </c:pt>
                <c:pt idx="1945">
                  <c:v>70.000093019314136</c:v>
                </c:pt>
                <c:pt idx="1946">
                  <c:v>70.000092839489071</c:v>
                </c:pt>
                <c:pt idx="1947">
                  <c:v>70.000092531957961</c:v>
                </c:pt>
                <c:pt idx="1948">
                  <c:v>70.000092098810327</c:v>
                </c:pt>
                <c:pt idx="1949">
                  <c:v>70.000091542282846</c:v>
                </c:pt>
                <c:pt idx="1950">
                  <c:v>70.000090864756615</c:v>
                </c:pt>
                <c:pt idx="1951">
                  <c:v>70.000090068751874</c:v>
                </c:pt>
                <c:pt idx="1952">
                  <c:v>70.000089156921291</c:v>
                </c:pt>
                <c:pt idx="1953">
                  <c:v>70.000088132045917</c:v>
                </c:pt>
                <c:pt idx="1954">
                  <c:v>70.000086997028376</c:v>
                </c:pt>
                <c:pt idx="1955">
                  <c:v>70.000085754888772</c:v>
                </c:pt>
                <c:pt idx="1956">
                  <c:v>70.000084408757218</c:v>
                </c:pt>
                <c:pt idx="1957">
                  <c:v>70.000082961869282</c:v>
                </c:pt>
                <c:pt idx="1958">
                  <c:v>70.000081417559713</c:v>
                </c:pt>
                <c:pt idx="1959">
                  <c:v>70.000079779256097</c:v>
                </c:pt>
                <c:pt idx="1960">
                  <c:v>70.000078050473505</c:v>
                </c:pt>
                <c:pt idx="1961">
                  <c:v>70.000076234807992</c:v>
                </c:pt>
                <c:pt idx="1962">
                  <c:v>70.000074335930321</c:v>
                </c:pt>
                <c:pt idx="1963">
                  <c:v>70.000072357581018</c:v>
                </c:pt>
                <c:pt idx="1964">
                  <c:v>70.000070303562836</c:v>
                </c:pt>
                <c:pt idx="1965">
                  <c:v>70.000068177734249</c:v>
                </c:pt>
                <c:pt idx="1966">
                  <c:v>70.000065984005971</c:v>
                </c:pt>
                <c:pt idx="1967">
                  <c:v>70.000063726332172</c:v>
                </c:pt>
                <c:pt idx="1968">
                  <c:v>70.000061408704525</c:v>
                </c:pt>
                <c:pt idx="1969">
                  <c:v>70.000059035148212</c:v>
                </c:pt>
                <c:pt idx="1970">
                  <c:v>70.000056609713653</c:v>
                </c:pt>
                <c:pt idx="1971">
                  <c:v>70.000054136472215</c:v>
                </c:pt>
                <c:pt idx="1972">
                  <c:v>70.000051619507786</c:v>
                </c:pt>
                <c:pt idx="1973">
                  <c:v>70.000049062914087</c:v>
                </c:pt>
                <c:pt idx="1974">
                  <c:v>70.000046470786486</c:v>
                </c:pt>
                <c:pt idx="1975">
                  <c:v>70.000043847217015</c:v>
                </c:pt>
                <c:pt idx="1976">
                  <c:v>70.000041196288649</c:v>
                </c:pt>
                <c:pt idx="1977">
                  <c:v>70.000038522069744</c:v>
                </c:pt>
                <c:pt idx="1978">
                  <c:v>70.000035828608148</c:v>
                </c:pt>
                <c:pt idx="1979">
                  <c:v>70.00003311992694</c:v>
                </c:pt>
                <c:pt idx="1980">
                  <c:v>70.000030400017167</c:v>
                </c:pt>
                <c:pt idx="1981">
                  <c:v>70.000027672834662</c:v>
                </c:pt>
                <c:pt idx="1982">
                  <c:v>70.000024942293663</c:v>
                </c:pt>
                <c:pt idx="1983">
                  <c:v>70.000022212262706</c:v>
                </c:pt>
                <c:pt idx="1984">
                  <c:v>70.000019486558813</c:v>
                </c:pt>
                <c:pt idx="1985">
                  <c:v>70.000016768943851</c:v>
                </c:pt>
                <c:pt idx="1986">
                  <c:v>70.000014063118982</c:v>
                </c:pt>
                <c:pt idx="1987">
                  <c:v>70.000011372721914</c:v>
                </c:pt>
                <c:pt idx="1988">
                  <c:v>70.000008701320283</c:v>
                </c:pt>
                <c:pt idx="1989">
                  <c:v>70.000006052409475</c:v>
                </c:pt>
                <c:pt idx="1990">
                  <c:v>70.000003429407826</c:v>
                </c:pt>
                <c:pt idx="1991">
                  <c:v>70.000000835653026</c:v>
                </c:pt>
                <c:pt idx="1992">
                  <c:v>69.999998274398394</c:v>
                </c:pt>
                <c:pt idx="1993">
                  <c:v>69.999995748809923</c:v>
                </c:pt>
                <c:pt idx="1994">
                  <c:v>69.999993261961706</c:v>
                </c:pt>
                <c:pt idx="1995">
                  <c:v>69.999990816834298</c:v>
                </c:pt>
                <c:pt idx="1996">
                  <c:v>69.999988416311325</c:v>
                </c:pt>
                <c:pt idx="1997">
                  <c:v>69.999986063175854</c:v>
                </c:pt>
                <c:pt idx="1998">
                  <c:v>69.999983760108591</c:v>
                </c:pt>
                <c:pt idx="1999">
                  <c:v>69.999981509685981</c:v>
                </c:pt>
                <c:pt idx="2000">
                  <c:v>69.99997931437612</c:v>
                </c:pt>
                <c:pt idx="2001">
                  <c:v>69.999977176539247</c:v>
                </c:pt>
                <c:pt idx="2002">
                  <c:v>69.999975098423178</c:v>
                </c:pt>
                <c:pt idx="2003">
                  <c:v>69.999973082164018</c:v>
                </c:pt>
                <c:pt idx="2004">
                  <c:v>69.999971129782608</c:v>
                </c:pt>
                <c:pt idx="2005">
                  <c:v>69.99996924318414</c:v>
                </c:pt>
                <c:pt idx="2006">
                  <c:v>69.999967424157504</c:v>
                </c:pt>
                <c:pt idx="2007">
                  <c:v>69.999965674373456</c:v>
                </c:pt>
                <c:pt idx="2008">
                  <c:v>69.999963995384149</c:v>
                </c:pt>
                <c:pt idx="2009">
                  <c:v>69.999962388622009</c:v>
                </c:pt>
                <c:pt idx="2010">
                  <c:v>69.999960855399962</c:v>
                </c:pt>
                <c:pt idx="2011">
                  <c:v>69.999959396911279</c:v>
                </c:pt>
                <c:pt idx="2012">
                  <c:v>69.999958014228596</c:v>
                </c:pt>
                <c:pt idx="2013">
                  <c:v>69.999956708304566</c:v>
                </c:pt>
                <c:pt idx="2014">
                  <c:v>69.999955479971959</c:v>
                </c:pt>
                <c:pt idx="2015">
                  <c:v>69.999954329943876</c:v>
                </c:pt>
                <c:pt idx="2016">
                  <c:v>69.999953258814713</c:v>
                </c:pt>
                <c:pt idx="2017">
                  <c:v>69.99995226706092</c:v>
                </c:pt>
                <c:pt idx="2018">
                  <c:v>69.999951355040338</c:v>
                </c:pt>
                <c:pt idx="2019">
                  <c:v>69.999950522996571</c:v>
                </c:pt>
                <c:pt idx="2020">
                  <c:v>69.999949771055952</c:v>
                </c:pt>
                <c:pt idx="2021">
                  <c:v>69.999949099232438</c:v>
                </c:pt>
                <c:pt idx="2022">
                  <c:v>69.999948507426765</c:v>
                </c:pt>
                <c:pt idx="2023">
                  <c:v>69.999947995428897</c:v>
                </c:pt>
                <c:pt idx="2024">
                  <c:v>69.999947562920312</c:v>
                </c:pt>
                <c:pt idx="2025">
                  <c:v>69.999947209474684</c:v>
                </c:pt>
                <c:pt idx="2026">
                  <c:v>69.999946934560839</c:v>
                </c:pt>
                <c:pt idx="2027">
                  <c:v>69.999946737544533</c:v>
                </c:pt>
                <c:pt idx="2028">
                  <c:v>69.999946617690284</c:v>
                </c:pt>
                <c:pt idx="2029">
                  <c:v>69.999946574164596</c:v>
                </c:pt>
                <c:pt idx="2030">
                  <c:v>69.9999466060369</c:v>
                </c:pt>
                <c:pt idx="2031">
                  <c:v>69.999946712284469</c:v>
                </c:pt>
                <c:pt idx="2032">
                  <c:v>69.999946891792803</c:v>
                </c:pt>
                <c:pt idx="2033">
                  <c:v>69.99994714335925</c:v>
                </c:pt>
                <c:pt idx="2034">
                  <c:v>69.999947465696266</c:v>
                </c:pt>
                <c:pt idx="2035">
                  <c:v>69.99994785743344</c:v>
                </c:pt>
                <c:pt idx="2036">
                  <c:v>69.999948317121422</c:v>
                </c:pt>
                <c:pt idx="2037">
                  <c:v>69.999948843233824</c:v>
                </c:pt>
                <c:pt idx="2038">
                  <c:v>69.999949434171825</c:v>
                </c:pt>
                <c:pt idx="2039">
                  <c:v>69.999950088266033</c:v>
                </c:pt>
                <c:pt idx="2040">
                  <c:v>69.999950803779882</c:v>
                </c:pt>
                <c:pt idx="2041">
                  <c:v>69.999951578914619</c:v>
                </c:pt>
                <c:pt idx="2042">
                  <c:v>69.999952411810597</c:v>
                </c:pt>
                <c:pt idx="2043">
                  <c:v>69.999953300550672</c:v>
                </c:pt>
                <c:pt idx="2044">
                  <c:v>69.999954243165462</c:v>
                </c:pt>
                <c:pt idx="2045">
                  <c:v>69.999955237635277</c:v>
                </c:pt>
                <c:pt idx="2046">
                  <c:v>69.999956281893731</c:v>
                </c:pt>
                <c:pt idx="2047">
                  <c:v>69.999957373831975</c:v>
                </c:pt>
                <c:pt idx="2048">
                  <c:v>69.999958511301784</c:v>
                </c:pt>
                <c:pt idx="2049">
                  <c:v>69.999959692118722</c:v>
                </c:pt>
                <c:pt idx="2050">
                  <c:v>69.999960914066079</c:v>
                </c:pt>
                <c:pt idx="2051">
                  <c:v>69.999962174898187</c:v>
                </c:pt>
                <c:pt idx="2052">
                  <c:v>69.999963472344405</c:v>
                </c:pt>
                <c:pt idx="2053">
                  <c:v>69.999964804112125</c:v>
                </c:pt>
                <c:pt idx="2054">
                  <c:v>69.999966167890079</c:v>
                </c:pt>
                <c:pt idx="2055">
                  <c:v>69.999967561353074</c:v>
                </c:pt>
                <c:pt idx="2056">
                  <c:v>69.999968982163267</c:v>
                </c:pt>
                <c:pt idx="2057">
                  <c:v>69.999970427975938</c:v>
                </c:pt>
                <c:pt idx="2058">
                  <c:v>69.999971896441451</c:v>
                </c:pt>
                <c:pt idx="2059">
                  <c:v>69.999973385208676</c:v>
                </c:pt>
                <c:pt idx="2060">
                  <c:v>69.999974891928787</c:v>
                </c:pt>
                <c:pt idx="2061">
                  <c:v>69.999976414258086</c:v>
                </c:pt>
                <c:pt idx="2062">
                  <c:v>69.9999779498621</c:v>
                </c:pt>
                <c:pt idx="2063">
                  <c:v>69.999979496416898</c:v>
                </c:pt>
                <c:pt idx="2064">
                  <c:v>69.99998105161454</c:v>
                </c:pt>
                <c:pt idx="2065">
                  <c:v>69.99998261316442</c:v>
                </c:pt>
                <c:pt idx="2066">
                  <c:v>69.999984178796851</c:v>
                </c:pt>
                <c:pt idx="2067">
                  <c:v>69.99998574626602</c:v>
                </c:pt>
                <c:pt idx="2068">
                  <c:v>69.999987313351753</c:v>
                </c:pt>
                <c:pt idx="2069">
                  <c:v>69.999988877865093</c:v>
                </c:pt>
                <c:pt idx="2070">
                  <c:v>69.999990437647057</c:v>
                </c:pt>
                <c:pt idx="2071">
                  <c:v>69.999991990574969</c:v>
                </c:pt>
                <c:pt idx="2072">
                  <c:v>69.999993534562208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17-4B1F-ADAE-9098370BF9D7}"/>
            </c:ext>
          </c:extLst>
        </c:ser>
        <c:ser>
          <c:idx val="0"/>
          <c:order val="1"/>
          <c:tx>
            <c:strRef>
              <c:f>Calculation!$H$43</c:f>
              <c:strCache>
                <c:ptCount val="1"/>
                <c:pt idx="0">
                  <c:v>Vlv at t=0,%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Calculation!$B$44:$B$644</c:f>
              <c:numCache>
                <c:formatCode>0.00</c:formatCode>
                <c:ptCount val="601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</c:numCache>
            </c:numRef>
          </c:xVal>
          <c:yVal>
            <c:numRef>
              <c:f>Calculation!$H$44:$H$644</c:f>
              <c:numCache>
                <c:formatCode>General</c:formatCode>
                <c:ptCount val="601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40</c:v>
                </c:pt>
                <c:pt idx="284">
                  <c:v>40</c:v>
                </c:pt>
                <c:pt idx="285">
                  <c:v>40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40</c:v>
                </c:pt>
                <c:pt idx="298">
                  <c:v>40</c:v>
                </c:pt>
                <c:pt idx="299">
                  <c:v>40</c:v>
                </c:pt>
                <c:pt idx="300">
                  <c:v>40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40</c:v>
                </c:pt>
                <c:pt idx="312">
                  <c:v>40</c:v>
                </c:pt>
                <c:pt idx="313">
                  <c:v>40</c:v>
                </c:pt>
                <c:pt idx="314">
                  <c:v>40</c:v>
                </c:pt>
                <c:pt idx="315">
                  <c:v>40</c:v>
                </c:pt>
                <c:pt idx="316">
                  <c:v>40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40</c:v>
                </c:pt>
                <c:pt idx="325">
                  <c:v>40</c:v>
                </c:pt>
                <c:pt idx="326">
                  <c:v>40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40</c:v>
                </c:pt>
                <c:pt idx="332">
                  <c:v>40</c:v>
                </c:pt>
                <c:pt idx="333">
                  <c:v>40</c:v>
                </c:pt>
                <c:pt idx="334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40</c:v>
                </c:pt>
                <c:pt idx="340">
                  <c:v>40</c:v>
                </c:pt>
                <c:pt idx="341">
                  <c:v>40</c:v>
                </c:pt>
                <c:pt idx="342">
                  <c:v>40</c:v>
                </c:pt>
                <c:pt idx="343">
                  <c:v>40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40</c:v>
                </c:pt>
                <c:pt idx="348">
                  <c:v>40</c:v>
                </c:pt>
                <c:pt idx="349">
                  <c:v>40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40</c:v>
                </c:pt>
                <c:pt idx="354">
                  <c:v>40</c:v>
                </c:pt>
                <c:pt idx="355">
                  <c:v>40</c:v>
                </c:pt>
                <c:pt idx="356">
                  <c:v>40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40</c:v>
                </c:pt>
                <c:pt idx="363">
                  <c:v>40</c:v>
                </c:pt>
                <c:pt idx="364">
                  <c:v>40</c:v>
                </c:pt>
                <c:pt idx="365">
                  <c:v>40</c:v>
                </c:pt>
                <c:pt idx="366">
                  <c:v>40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17-4B1F-ADAE-9098370BF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703096"/>
        <c:axId val="1"/>
      </c:scatterChart>
      <c:valAx>
        <c:axId val="505703096"/>
        <c:scaling>
          <c:orientation val="minMax"/>
          <c:max val="40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t, minutes</a:t>
                </a:r>
              </a:p>
            </c:rich>
          </c:tx>
          <c:layout>
            <c:manualLayout>
              <c:xMode val="edge"/>
              <c:yMode val="edge"/>
              <c:x val="0.46503884572697002"/>
              <c:y val="0.89559543230016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Opening valve
(%)</a:t>
                </a:r>
              </a:p>
            </c:rich>
          </c:tx>
          <c:layout>
            <c:manualLayout>
              <c:xMode val="edge"/>
              <c:yMode val="edge"/>
              <c:x val="0"/>
              <c:y val="0.36704730831973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03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9B9B8FC-0089-44AA-BDEE-CEAE36F30886}">
  <sheetPr codeName="Grafico3"/>
  <sheetViews>
    <sheetView zoomScale="90" workbookViewId="0"/>
  </sheetViews>
  <pageMargins left="0.75" right="0.75" top="1" bottom="1" header="0.5" footer="0.5"/>
  <pageSetup paperSize="9" orientation="landscape" horizontalDpi="300" verticalDpi="0" r:id="rId1"/>
  <headerFooter alignWithMargins="0">
    <oddHeader>&amp;A</oddHeader>
    <oddFooter>Pagina &amp;P</oddFooter>
  </headerFooter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E9F67F4-DB62-4378-ACA2-89B0701E8AEC}">
  <sheetPr codeName="Grafico4"/>
  <sheetViews>
    <sheetView zoomScale="90" workbookViewId="0"/>
  </sheetViews>
  <pageMargins left="0.75" right="0.75" top="1" bottom="1" header="0.5" footer="0.5"/>
  <pageSetup paperSize="9" orientation="landscape" horizontalDpi="300" verticalDpi="0" r:id="rId1"/>
  <headerFooter alignWithMargins="0">
    <oddHeader>&amp;A</oddHeader>
    <oddFooter>Pagina &amp;P</oddFooter>
  </headerFooter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47625</xdr:rowOff>
    </xdr:from>
    <xdr:ext cx="6248400" cy="7011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sellaDiTesto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 txBox="1"/>
          </xdr:nvSpPr>
          <xdr:spPr>
            <a:xfrm>
              <a:off x="0" y="779145"/>
              <a:ext cx="6248400" cy="7011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it-IT" sz="16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it-IT" sz="1600" b="1" i="1">
                            <a:latin typeface="Cambria Math" panose="02040503050406030204" pitchFamily="18" charset="0"/>
                          </a:rPr>
                          <m:t>𝑪𝑶</m:t>
                        </m:r>
                      </m:e>
                      <m:sub>
                        <m:r>
                          <a:rPr lang="it-IT" sz="1600" b="1" i="1">
                            <a:latin typeface="Cambria Math" panose="02040503050406030204" pitchFamily="18" charset="0"/>
                          </a:rPr>
                          <m:t>𝒏</m:t>
                        </m:r>
                      </m:sub>
                    </m:sSub>
                    <m:r>
                      <a:rPr lang="it-IT" sz="1600" b="1" i="1">
                        <a:latin typeface="Cambria Math" panose="02040503050406030204" pitchFamily="18" charset="0"/>
                      </a:rPr>
                      <m:t>= </m:t>
                    </m:r>
                    <m:sSub>
                      <m:sSubPr>
                        <m:ctrlPr>
                          <a:rPr lang="it-IT" sz="16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it-IT" sz="1600" b="1" i="1">
                            <a:latin typeface="Cambria Math" panose="02040503050406030204" pitchFamily="18" charset="0"/>
                          </a:rPr>
                          <m:t>𝑲</m:t>
                        </m:r>
                      </m:e>
                      <m:sub>
                        <m:r>
                          <a:rPr lang="it-IT" sz="1600" b="1" i="1">
                            <a:latin typeface="Cambria Math" panose="02040503050406030204" pitchFamily="18" charset="0"/>
                          </a:rPr>
                          <m:t>𝒑</m:t>
                        </m:r>
                      </m:sub>
                    </m:sSub>
                    <m:r>
                      <a:rPr lang="it-IT" sz="1600" b="1" i="1">
                        <a:latin typeface="Cambria Math" panose="02040503050406030204" pitchFamily="18" charset="0"/>
                      </a:rPr>
                      <m:t>∗</m:t>
                    </m:r>
                    <m:sSub>
                      <m:sSubPr>
                        <m:ctrlPr>
                          <a:rPr lang="it-IT" sz="16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it-IT" sz="1600" b="1" i="1">
                            <a:latin typeface="Cambria Math" panose="02040503050406030204" pitchFamily="18" charset="0"/>
                          </a:rPr>
                          <m:t>𝑬</m:t>
                        </m:r>
                      </m:e>
                      <m:sub>
                        <m:r>
                          <a:rPr lang="it-IT" sz="1600" b="1" i="1">
                            <a:latin typeface="Cambria Math" panose="02040503050406030204" pitchFamily="18" charset="0"/>
                          </a:rPr>
                          <m:t>𝒏</m:t>
                        </m:r>
                      </m:sub>
                    </m:sSub>
                    <m:r>
                      <a:rPr lang="it-IT" sz="1600" b="1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it-IT" sz="16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it-IT" sz="1600" b="1" i="1">
                            <a:latin typeface="Cambria Math" panose="02040503050406030204" pitchFamily="18" charset="0"/>
                          </a:rPr>
                          <m:t>𝑲</m:t>
                        </m:r>
                      </m:e>
                      <m:sub>
                        <m:r>
                          <a:rPr lang="it-IT" sz="1600" b="1" i="1">
                            <a:latin typeface="Cambria Math" panose="02040503050406030204" pitchFamily="18" charset="0"/>
                          </a:rPr>
                          <m:t>𝒑</m:t>
                        </m:r>
                      </m:sub>
                    </m:sSub>
                    <m:f>
                      <m:fPr>
                        <m:ctrlPr>
                          <a:rPr lang="it-IT" sz="16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l-GR" sz="1600" b="1" i="0">
                            <a:latin typeface="Cambria Math" panose="02040503050406030204" pitchFamily="18" charset="0"/>
                          </a:rPr>
                          <m:t>𝚫</m:t>
                        </m:r>
                        <m:r>
                          <a:rPr lang="it-IT" sz="1600" b="1" i="1">
                            <a:latin typeface="Cambria Math" panose="02040503050406030204" pitchFamily="18" charset="0"/>
                          </a:rPr>
                          <m:t>𝒕</m:t>
                        </m:r>
                      </m:num>
                      <m:den>
                        <m:sSub>
                          <m:sSubPr>
                            <m:ctrlPr>
                              <a:rPr lang="it-IT" sz="16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it-IT" sz="1600" b="1" i="1">
                                <a:latin typeface="Cambria Math" panose="02040503050406030204" pitchFamily="18" charset="0"/>
                              </a:rPr>
                              <m:t>𝑻</m:t>
                            </m:r>
                          </m:e>
                          <m:sub>
                            <m:r>
                              <a:rPr lang="it-IT" sz="1600" b="1" i="1">
                                <a:latin typeface="Cambria Math" panose="02040503050406030204" pitchFamily="18" charset="0"/>
                              </a:rPr>
                              <m:t>𝑰</m:t>
                            </m:r>
                          </m:sub>
                        </m:sSub>
                      </m:den>
                    </m:f>
                    <m:nary>
                      <m:naryPr>
                        <m:chr m:val="∑"/>
                        <m:ctrlPr>
                          <a:rPr lang="it-IT" sz="1600" b="1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it-IT" sz="1600" b="1" i="1">
                            <a:latin typeface="Cambria Math" panose="02040503050406030204" pitchFamily="18" charset="0"/>
                          </a:rPr>
                          <m:t>𝒊</m:t>
                        </m:r>
                        <m:r>
                          <a:rPr lang="it-IT" sz="1600" b="1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it-IT" sz="1600" b="1" i="1">
                            <a:latin typeface="Cambria Math" panose="02040503050406030204" pitchFamily="18" charset="0"/>
                          </a:rPr>
                          <m:t>𝟎</m:t>
                        </m:r>
                      </m:sub>
                      <m:sup>
                        <m:r>
                          <a:rPr lang="it-IT" sz="1600" b="1" i="1">
                            <a:latin typeface="Cambria Math" panose="02040503050406030204" pitchFamily="18" charset="0"/>
                          </a:rPr>
                          <m:t>𝒊</m:t>
                        </m:r>
                        <m:r>
                          <a:rPr lang="it-IT" sz="1600" b="1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it-IT" sz="1600" b="1" i="1">
                            <a:latin typeface="Cambria Math" panose="02040503050406030204" pitchFamily="18" charset="0"/>
                          </a:rPr>
                          <m:t>𝒏</m:t>
                        </m:r>
                      </m:sup>
                      <m:e>
                        <m:sSub>
                          <m:sSubPr>
                            <m:ctrlPr>
                              <a:rPr lang="it-IT" sz="16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it-IT" sz="1600" b="1" i="1">
                                <a:latin typeface="Cambria Math" panose="02040503050406030204" pitchFamily="18" charset="0"/>
                              </a:rPr>
                              <m:t>𝑬</m:t>
                            </m:r>
                          </m:e>
                          <m:sub>
                            <m:r>
                              <a:rPr lang="it-IT" sz="16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</m:sub>
                        </m:sSub>
                        <m:r>
                          <a:rPr lang="it-IT" sz="1600" b="1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it-IT" sz="16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it-IT" sz="1600" b="1" i="1">
                                <a:latin typeface="Cambria Math" panose="02040503050406030204" pitchFamily="18" charset="0"/>
                              </a:rPr>
                              <m:t>𝑲</m:t>
                            </m:r>
                          </m:e>
                          <m:sub>
                            <m:r>
                              <a:rPr lang="it-IT" sz="1600" b="1" i="1">
                                <a:latin typeface="Cambria Math" panose="02040503050406030204" pitchFamily="18" charset="0"/>
                              </a:rPr>
                              <m:t>𝒑</m:t>
                            </m:r>
                          </m:sub>
                        </m:sSub>
                        <m:f>
                          <m:fPr>
                            <m:ctrlPr>
                              <a:rPr lang="it-IT" sz="1600" b="1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it-IT" sz="16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it-IT" sz="1600" b="1" i="1">
                                    <a:latin typeface="Cambria Math" panose="02040503050406030204" pitchFamily="18" charset="0"/>
                                  </a:rPr>
                                  <m:t>𝑻</m:t>
                                </m:r>
                              </m:e>
                              <m:sub>
                                <m:r>
                                  <a:rPr lang="it-IT" sz="1600" b="1" i="1">
                                    <a:latin typeface="Cambria Math" panose="02040503050406030204" pitchFamily="18" charset="0"/>
                                  </a:rPr>
                                  <m:t>𝑫</m:t>
                                </m:r>
                              </m:sub>
                            </m:sSub>
                          </m:num>
                          <m:den>
                            <m:r>
                              <a:rPr lang="el-GR" sz="1600" b="1" i="0">
                                <a:latin typeface="Cambria Math" panose="02040503050406030204" pitchFamily="18" charset="0"/>
                              </a:rPr>
                              <m:t>𝚫</m:t>
                            </m:r>
                            <m:r>
                              <a:rPr lang="it-IT" sz="1600" b="1" i="1">
                                <a:latin typeface="Cambria Math" panose="02040503050406030204" pitchFamily="18" charset="0"/>
                              </a:rPr>
                              <m:t>𝒕</m:t>
                            </m:r>
                          </m:den>
                        </m:f>
                        <m:d>
                          <m:dPr>
                            <m:ctrlPr>
                              <a:rPr lang="it-IT" sz="16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it-IT" sz="16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it-IT" sz="1600" b="1" i="1">
                                    <a:latin typeface="Cambria Math" panose="02040503050406030204" pitchFamily="18" charset="0"/>
                                  </a:rPr>
                                  <m:t>𝑬</m:t>
                                </m:r>
                              </m:e>
                              <m:sub>
                                <m:r>
                                  <a:rPr lang="it-IT" sz="1600" b="1" i="1">
                                    <a:latin typeface="Cambria Math" panose="02040503050406030204" pitchFamily="18" charset="0"/>
                                  </a:rPr>
                                  <m:t>𝒏</m:t>
                                </m:r>
                              </m:sub>
                            </m:sSub>
                            <m:r>
                              <a:rPr lang="it-IT" sz="1600" b="1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it-IT" sz="16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it-IT" sz="1600" b="1" i="1">
                                    <a:latin typeface="Cambria Math" panose="02040503050406030204" pitchFamily="18" charset="0"/>
                                  </a:rPr>
                                  <m:t>𝑬</m:t>
                                </m:r>
                              </m:e>
                              <m:sub>
                                <m:r>
                                  <a:rPr lang="it-IT" sz="1600" b="1" i="1">
                                    <a:latin typeface="Cambria Math" panose="02040503050406030204" pitchFamily="18" charset="0"/>
                                  </a:rPr>
                                  <m:t>𝒏</m:t>
                                </m:r>
                                <m:r>
                                  <a:rPr lang="it-IT" sz="1600" b="1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it-IT" sz="1600" b="1" i="1">
                                    <a:latin typeface="Cambria Math" panose="02040503050406030204" pitchFamily="18" charset="0"/>
                                  </a:rPr>
                                  <m:t>𝟏</m:t>
                                </m:r>
                              </m:sub>
                            </m:sSub>
                          </m:e>
                        </m:d>
                        <m:r>
                          <a:rPr lang="it-IT" sz="1600" b="1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it-IT" sz="16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it-IT" sz="1600" b="1" i="1">
                                <a:latin typeface="Cambria Math" panose="02040503050406030204" pitchFamily="18" charset="0"/>
                              </a:rPr>
                              <m:t>𝑪𝑶</m:t>
                            </m:r>
                          </m:e>
                          <m:sub>
                            <m:r>
                              <a:rPr lang="it-IT" sz="1600" b="1" i="1">
                                <a:latin typeface="Cambria Math" panose="02040503050406030204" pitchFamily="18" charset="0"/>
                              </a:rPr>
                              <m:t>𝟎</m:t>
                            </m:r>
                          </m:sub>
                        </m:sSub>
                      </m:e>
                    </m:nary>
                  </m:oMath>
                </m:oMathPara>
              </a14:m>
              <a:endParaRPr lang="it-IT" sz="1600" b="1"/>
            </a:p>
          </xdr:txBody>
        </xdr:sp>
      </mc:Choice>
      <mc:Fallback xmlns="">
        <xdr:sp macro="" textlink="">
          <xdr:nvSpPr>
            <xdr:cNvPr id="2" name="CasellaDiTesto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 txBox="1"/>
          </xdr:nvSpPr>
          <xdr:spPr>
            <a:xfrm>
              <a:off x="0" y="779145"/>
              <a:ext cx="6248400" cy="7011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it-IT" sz="1600" b="1" i="0">
                  <a:latin typeface="Cambria Math" panose="02040503050406030204" pitchFamily="18" charset="0"/>
                </a:rPr>
                <a:t>〖𝑪𝑶〗_𝒏= 𝑲_𝒑∗𝑬_𝒏+𝑲_𝒑 </a:t>
              </a:r>
              <a:r>
                <a:rPr lang="el-GR" sz="1600" b="1" i="0">
                  <a:latin typeface="Cambria Math" panose="02040503050406030204" pitchFamily="18" charset="0"/>
                </a:rPr>
                <a:t> 𝚫</a:t>
              </a:r>
              <a:r>
                <a:rPr lang="it-IT" sz="1600" b="1" i="0">
                  <a:latin typeface="Cambria Math" panose="02040503050406030204" pitchFamily="18" charset="0"/>
                </a:rPr>
                <a:t>𝒕/𝑻_𝑰  ∑_(𝒊=𝟎)^(𝒊=𝒏)▒〖𝑬_𝒊+𝑲_𝒑  𝑻_𝑫/</a:t>
              </a:r>
              <a:r>
                <a:rPr lang="el-GR" sz="1600" b="1" i="0">
                  <a:latin typeface="Cambria Math" panose="02040503050406030204" pitchFamily="18" charset="0"/>
                </a:rPr>
                <a:t>𝚫</a:t>
              </a:r>
              <a:r>
                <a:rPr lang="it-IT" sz="1600" b="1" i="0">
                  <a:latin typeface="Cambria Math" panose="02040503050406030204" pitchFamily="18" charset="0"/>
                </a:rPr>
                <a:t>𝒕 (𝑬_𝒏−𝑬_(𝒏−𝟏) )+〖𝑪𝑶〗_𝟎 〗</a:t>
              </a:r>
              <a:endParaRPr lang="it-IT" sz="1600" b="1"/>
            </a:p>
          </xdr:txBody>
        </xdr:sp>
      </mc:Fallback>
    </mc:AlternateContent>
    <xdr:clientData/>
  </xdr:oneCellAnchor>
  <xdr:oneCellAnchor>
    <xdr:from>
      <xdr:col>1</xdr:col>
      <xdr:colOff>47625</xdr:colOff>
      <xdr:row>9</xdr:row>
      <xdr:rowOff>19050</xdr:rowOff>
    </xdr:from>
    <xdr:ext cx="320863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657225" y="1543050"/>
              <a:ext cx="320863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it-IT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it-IT" sz="1100" b="0" i="1">
                          <a:latin typeface="Cambria Math" panose="02040503050406030204" pitchFamily="18" charset="0"/>
                        </a:rPr>
                        <m:t>𝐶𝑂</m:t>
                      </m:r>
                    </m:e>
                    <m:sub>
                      <m:r>
                        <a:rPr lang="it-IT" sz="1100" b="0" i="1"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it-IT" sz="1100" b="0" i="1">
                          <a:latin typeface="Cambria Math" panose="02040503050406030204" pitchFamily="18" charset="0"/>
                        </a:rPr>
                        <m:t> </m:t>
                      </m:r>
                    </m:sub>
                  </m:sSub>
                  <m:r>
                    <a:rPr lang="it-IT" sz="1100" b="0" i="1">
                      <a:latin typeface="Cambria Math" panose="02040503050406030204" pitchFamily="18" charset="0"/>
                    </a:rPr>
                    <m:t>: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𝑐𝑜𝑛𝑡𝑟𝑜𝑙𝑙𝑒𝑟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𝑜𝑢𝑡𝑝𝑢𝑡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𝑠𝑖𝑔𝑛𝑎𝑙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𝑎𝑡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𝑛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−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𝑡h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𝑠𝑎𝑚𝑝𝑙𝑒</m:t>
                  </m:r>
                </m:oMath>
              </a14:m>
              <a:r>
                <a:rPr lang="it-IT" sz="1100"/>
                <a:t>, mA</a:t>
              </a:r>
            </a:p>
          </xdr:txBody>
        </xdr:sp>
      </mc:Choice>
      <mc:Fallback xmlns="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657225" y="1543050"/>
              <a:ext cx="320863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it-IT" sz="1100" i="0">
                  <a:latin typeface="Cambria Math" panose="02040503050406030204" pitchFamily="18" charset="0"/>
                </a:rPr>
                <a:t>〖</a:t>
              </a:r>
              <a:r>
                <a:rPr lang="it-IT" sz="1100" b="0" i="0">
                  <a:latin typeface="Cambria Math" panose="02040503050406030204" pitchFamily="18" charset="0"/>
                </a:rPr>
                <a:t>𝐶𝑂〗_(𝑛 ):𝑐𝑜𝑛𝑡𝑟𝑜𝑙𝑙𝑒𝑟 𝑜𝑢𝑡𝑝𝑢𝑡 𝑠𝑖𝑔𝑛𝑎𝑙 𝑎𝑡 𝑛−𝑡ℎ 𝑠𝑎𝑚𝑝𝑙𝑒</a:t>
              </a:r>
              <a:r>
                <a:rPr lang="it-IT" sz="1100"/>
                <a:t>, mA</a:t>
              </a:r>
            </a:p>
          </xdr:txBody>
        </xdr:sp>
      </mc:Fallback>
    </mc:AlternateContent>
    <xdr:clientData/>
  </xdr:oneCellAnchor>
  <xdr:oneCellAnchor>
    <xdr:from>
      <xdr:col>1</xdr:col>
      <xdr:colOff>47625</xdr:colOff>
      <xdr:row>10</xdr:row>
      <xdr:rowOff>0</xdr:rowOff>
    </xdr:from>
    <xdr:ext cx="19260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sellaDiTesto 3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 txBox="1"/>
          </xdr:nvSpPr>
          <xdr:spPr>
            <a:xfrm>
              <a:off x="657225" y="1714500"/>
              <a:ext cx="19260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it-IT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it-IT" sz="1100" b="0" i="1">
                          <a:latin typeface="Cambria Math" panose="02040503050406030204" pitchFamily="18" charset="0"/>
                        </a:rPr>
                        <m:t>𝐸</m:t>
                      </m:r>
                    </m:e>
                    <m:sub>
                      <m:r>
                        <a:rPr lang="it-IT" sz="1100" b="0" i="1"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it-IT" sz="1100" b="0" i="1">
                          <a:latin typeface="Cambria Math" panose="02040503050406030204" pitchFamily="18" charset="0"/>
                        </a:rPr>
                        <m:t> </m:t>
                      </m:r>
                    </m:sub>
                  </m:sSub>
                  <m:r>
                    <a:rPr lang="it-IT" sz="1100" b="0" i="1">
                      <a:latin typeface="Cambria Math" panose="02040503050406030204" pitchFamily="18" charset="0"/>
                    </a:rPr>
                    <m:t>: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𝑒𝑟𝑟𝑜𝑟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𝑎𝑡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𝑛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−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𝑡h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𝑠𝑎𝑚𝑝𝑙𝑒</m:t>
                  </m:r>
                </m:oMath>
              </a14:m>
              <a:r>
                <a:rPr lang="it-IT" sz="1100"/>
                <a:t>, mA</a:t>
              </a:r>
            </a:p>
          </xdr:txBody>
        </xdr:sp>
      </mc:Choice>
      <mc:Fallback xmlns="">
        <xdr:sp macro="" textlink="">
          <xdr:nvSpPr>
            <xdr:cNvPr id="4" name="CasellaDiTesto 3">
              <a:extLst>
                <a:ext uri="{FF2B5EF4-FFF2-40B4-BE49-F238E27FC236}">
                  <a16:creationId xmlns:a16="http://schemas.microsoft.com/office/drawing/2014/main" id="{5456166C-5C05-40ED-A358-2B18F43479B6}"/>
                </a:ext>
              </a:extLst>
            </xdr:cNvPr>
            <xdr:cNvSpPr txBox="1"/>
          </xdr:nvSpPr>
          <xdr:spPr>
            <a:xfrm>
              <a:off x="657225" y="1714500"/>
              <a:ext cx="19260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it-IT" sz="1100" b="0" i="0">
                  <a:latin typeface="Cambria Math" panose="02040503050406030204" pitchFamily="18" charset="0"/>
                </a:rPr>
                <a:t>𝐸_(𝑛 ):𝑒𝑟𝑟𝑜𝑟 𝑎𝑡 𝑛−𝑡ℎ 𝑠𝑎𝑚𝑝𝑙𝑒</a:t>
              </a:r>
              <a:r>
                <a:rPr lang="it-IT" sz="1100"/>
                <a:t>, mA</a:t>
              </a:r>
            </a:p>
          </xdr:txBody>
        </xdr:sp>
      </mc:Fallback>
    </mc:AlternateContent>
    <xdr:clientData/>
  </xdr:oneCellAnchor>
  <xdr:oneCellAnchor>
    <xdr:from>
      <xdr:col>1</xdr:col>
      <xdr:colOff>57150</xdr:colOff>
      <xdr:row>10</xdr:row>
      <xdr:rowOff>180975</xdr:rowOff>
    </xdr:from>
    <xdr:ext cx="124835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sellaDiTesto 4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 txBox="1"/>
          </xdr:nvSpPr>
          <xdr:spPr>
            <a:xfrm>
              <a:off x="666750" y="1895475"/>
              <a:ext cx="124835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it-IT" sz="1100" b="0" i="1">
                      <a:latin typeface="Cambria Math" panose="02040503050406030204" pitchFamily="18" charset="0"/>
                    </a:rPr>
                    <m:t>∆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𝑡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: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𝑠𝑎𝑚𝑝𝑙𝑖𝑛𝑔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𝑡𝑖𝑚𝑒</m:t>
                  </m:r>
                </m:oMath>
              </a14:m>
              <a:r>
                <a:rPr lang="it-IT" sz="1100"/>
                <a:t>, s</a:t>
              </a:r>
            </a:p>
          </xdr:txBody>
        </xdr:sp>
      </mc:Choice>
      <mc:Fallback xmlns="">
        <xdr:sp macro="" textlink="">
          <xdr:nvSpPr>
            <xdr:cNvPr id="5" name="CasellaDiTesto 4">
              <a:extLst>
                <a:ext uri="{FF2B5EF4-FFF2-40B4-BE49-F238E27FC236}">
                  <a16:creationId xmlns:a16="http://schemas.microsoft.com/office/drawing/2014/main" id="{17921591-1BA5-4836-847B-454F292DAC3A}"/>
                </a:ext>
              </a:extLst>
            </xdr:cNvPr>
            <xdr:cNvSpPr txBox="1"/>
          </xdr:nvSpPr>
          <xdr:spPr>
            <a:xfrm>
              <a:off x="666750" y="1895475"/>
              <a:ext cx="124835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it-IT" sz="1100" b="0" i="0">
                  <a:latin typeface="Cambria Math" panose="02040503050406030204" pitchFamily="18" charset="0"/>
                </a:rPr>
                <a:t>∆𝑡:𝑠𝑎𝑚𝑝𝑙𝑖𝑛𝑔 𝑡𝑖𝑚𝑒</a:t>
              </a:r>
              <a:r>
                <a:rPr lang="it-IT" sz="1100"/>
                <a:t>, s</a:t>
              </a:r>
            </a:p>
          </xdr:txBody>
        </xdr:sp>
      </mc:Fallback>
    </mc:AlternateContent>
    <xdr:clientData/>
  </xdr:oneCellAnchor>
  <xdr:oneCellAnchor>
    <xdr:from>
      <xdr:col>1</xdr:col>
      <xdr:colOff>38100</xdr:colOff>
      <xdr:row>12</xdr:row>
      <xdr:rowOff>9525</xdr:rowOff>
    </xdr:from>
    <xdr:ext cx="2021515" cy="18261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sellaDiTesto 5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647700" y="2105025"/>
              <a:ext cx="2021515" cy="1826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it-IT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it-IT" sz="1100" b="0" i="1">
                            <a:latin typeface="Cambria Math" panose="02040503050406030204" pitchFamily="18" charset="0"/>
                          </a:rPr>
                          <m:t>𝐾</m:t>
                        </m:r>
                      </m:e>
                      <m:sub>
                        <m:r>
                          <a:rPr lang="it-IT" sz="11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it-IT" sz="11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it-IT" sz="1100" b="0" i="1">
                        <a:latin typeface="Cambria Math" panose="02040503050406030204" pitchFamily="18" charset="0"/>
                      </a:rPr>
                      <m:t>𝑝𝑟𝑜𝑝𝑜𝑟𝑡𝑖𝑜𝑛𝑎𝑙</m:t>
                    </m:r>
                    <m:r>
                      <a:rPr lang="it-IT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it-IT" sz="1100" b="0" i="1">
                        <a:latin typeface="Cambria Math" panose="02040503050406030204" pitchFamily="18" charset="0"/>
                      </a:rPr>
                      <m:t>𝑎𝑐𝑡𝑖𝑜𝑛</m:t>
                    </m:r>
                    <m:r>
                      <a:rPr lang="it-IT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it-IT" sz="1100" b="0" i="1">
                        <a:latin typeface="Cambria Math" panose="02040503050406030204" pitchFamily="18" charset="0"/>
                      </a:rPr>
                      <m:t>𝑐𝑜𝑠𝑡𝑎𝑛𝑡</m:t>
                    </m:r>
                  </m:oMath>
                </m:oMathPara>
              </a14:m>
              <a:endParaRPr lang="it-IT" sz="1100"/>
            </a:p>
          </xdr:txBody>
        </xdr:sp>
      </mc:Choice>
      <mc:Fallback xmlns="">
        <xdr:sp macro="" textlink="">
          <xdr:nvSpPr>
            <xdr:cNvPr id="6" name="CasellaDiTesto 5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647700" y="2105025"/>
              <a:ext cx="2021515" cy="1826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it-IT" sz="1100" b="0" i="0">
                  <a:latin typeface="Cambria Math" panose="02040503050406030204" pitchFamily="18" charset="0"/>
                </a:rPr>
                <a:t>𝐾_𝑝:𝑝𝑟𝑜𝑝𝑜𝑟𝑡𝑖𝑜𝑛𝑎𝑙 𝑎𝑐𝑡𝑖𝑜𝑛 𝑐𝑜𝑠𝑡𝑎𝑛𝑡</a:t>
              </a:r>
              <a:endParaRPr lang="it-IT" sz="1100"/>
            </a:p>
          </xdr:txBody>
        </xdr:sp>
      </mc:Fallback>
    </mc:AlternateContent>
    <xdr:clientData/>
  </xdr:oneCellAnchor>
  <xdr:oneCellAnchor>
    <xdr:from>
      <xdr:col>1</xdr:col>
      <xdr:colOff>57150</xdr:colOff>
      <xdr:row>13</xdr:row>
      <xdr:rowOff>0</xdr:rowOff>
    </xdr:from>
    <xdr:ext cx="15893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sellaDiTesto 6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SpPr txBox="1"/>
          </xdr:nvSpPr>
          <xdr:spPr>
            <a:xfrm>
              <a:off x="666750" y="2286000"/>
              <a:ext cx="15893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it-IT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it-IT" sz="1100" b="0" i="1">
                          <a:latin typeface="Cambria Math" panose="02040503050406030204" pitchFamily="18" charset="0"/>
                        </a:rPr>
                        <m:t>𝑇</m:t>
                      </m:r>
                    </m:e>
                    <m:sub>
                      <m:r>
                        <a:rPr lang="it-IT" sz="1100" b="0" i="1">
                          <a:latin typeface="Cambria Math" panose="02040503050406030204" pitchFamily="18" charset="0"/>
                        </a:rPr>
                        <m:t>𝐼</m:t>
                      </m:r>
                    </m:sub>
                  </m:sSub>
                  <m:r>
                    <a:rPr lang="it-IT" sz="1100" b="0" i="1">
                      <a:latin typeface="Cambria Math" panose="02040503050406030204" pitchFamily="18" charset="0"/>
                    </a:rPr>
                    <m:t>: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𝑖𝑛𝑡𝑒𝑔𝑟𝑎𝑙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𝑎𝑐𝑡𝑖𝑜𝑛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𝑡𝑖𝑚𝑒</m:t>
                  </m:r>
                </m:oMath>
              </a14:m>
              <a:r>
                <a:rPr lang="it-IT" sz="1100"/>
                <a:t>, s</a:t>
              </a:r>
            </a:p>
          </xdr:txBody>
        </xdr:sp>
      </mc:Choice>
      <mc:Fallback xmlns="">
        <xdr:sp macro="" textlink="">
          <xdr:nvSpPr>
            <xdr:cNvPr id="7" name="CasellaDiTesto 6">
              <a:extLst>
                <a:ext uri="{FF2B5EF4-FFF2-40B4-BE49-F238E27FC236}">
                  <a16:creationId xmlns:a16="http://schemas.microsoft.com/office/drawing/2014/main" id="{A311CE7F-B18D-4485-8F8C-90798E2A7429}"/>
                </a:ext>
              </a:extLst>
            </xdr:cNvPr>
            <xdr:cNvSpPr txBox="1"/>
          </xdr:nvSpPr>
          <xdr:spPr>
            <a:xfrm>
              <a:off x="666750" y="2286000"/>
              <a:ext cx="15893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it-IT" sz="1100" b="0" i="0">
                  <a:latin typeface="Cambria Math" panose="02040503050406030204" pitchFamily="18" charset="0"/>
                </a:rPr>
                <a:t>𝑇_𝐼:𝑖𝑛𝑡𝑒𝑔𝑟𝑎𝑙 𝑎𝑐𝑡𝑖𝑜𝑛 𝑡𝑖𝑚𝑒</a:t>
              </a:r>
              <a:r>
                <a:rPr lang="it-IT" sz="1100"/>
                <a:t>, s</a:t>
              </a:r>
            </a:p>
          </xdr:txBody>
        </xdr:sp>
      </mc:Fallback>
    </mc:AlternateContent>
    <xdr:clientData/>
  </xdr:oneCellAnchor>
  <xdr:oneCellAnchor>
    <xdr:from>
      <xdr:col>1</xdr:col>
      <xdr:colOff>57150</xdr:colOff>
      <xdr:row>14</xdr:row>
      <xdr:rowOff>9525</xdr:rowOff>
    </xdr:from>
    <xdr:ext cx="160550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sellaDiTesto 7">
              <a:extLst>
                <a:ext uri="{FF2B5EF4-FFF2-40B4-BE49-F238E27FC236}">
                  <a16:creationId xmlns:a16="http://schemas.microsoft.com/office/drawing/2014/main" id="{00000000-0008-0000-0000-000008000000}"/>
                </a:ext>
              </a:extLst>
            </xdr:cNvPr>
            <xdr:cNvSpPr txBox="1"/>
          </xdr:nvSpPr>
          <xdr:spPr>
            <a:xfrm>
              <a:off x="666750" y="2486025"/>
              <a:ext cx="160550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it-IT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it-IT" sz="1100" b="0" i="1">
                          <a:latin typeface="Cambria Math" panose="02040503050406030204" pitchFamily="18" charset="0"/>
                        </a:rPr>
                        <m:t>𝑇</m:t>
                      </m:r>
                    </m:e>
                    <m:sub>
                      <m:r>
                        <a:rPr lang="it-IT" sz="1100" b="0" i="1">
                          <a:latin typeface="Cambria Math" panose="02040503050406030204" pitchFamily="18" charset="0"/>
                        </a:rPr>
                        <m:t>𝐷</m:t>
                      </m:r>
                    </m:sub>
                  </m:sSub>
                  <m:r>
                    <a:rPr lang="it-IT" sz="1100" b="0" i="1">
                      <a:latin typeface="Cambria Math" panose="02040503050406030204" pitchFamily="18" charset="0"/>
                    </a:rPr>
                    <m:t>: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𝑑𝑒𝑟𝑖𝑣𝑎𝑡𝑒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𝑎𝑐𝑡𝑖𝑜𝑛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𝑡𝑖𝑚𝑒</m:t>
                  </m:r>
                </m:oMath>
              </a14:m>
              <a:r>
                <a:rPr lang="it-IT" sz="1100"/>
                <a:t>,s</a:t>
              </a:r>
            </a:p>
          </xdr:txBody>
        </xdr:sp>
      </mc:Choice>
      <mc:Fallback xmlns="">
        <xdr:sp macro="" textlink="">
          <xdr:nvSpPr>
            <xdr:cNvPr id="8" name="CasellaDiTesto 7">
              <a:extLst>
                <a:ext uri="{FF2B5EF4-FFF2-40B4-BE49-F238E27FC236}">
                  <a16:creationId xmlns:a16="http://schemas.microsoft.com/office/drawing/2014/main" id="{AF2482B5-92BE-480B-B744-4FE507BE2C71}"/>
                </a:ext>
              </a:extLst>
            </xdr:cNvPr>
            <xdr:cNvSpPr txBox="1"/>
          </xdr:nvSpPr>
          <xdr:spPr>
            <a:xfrm>
              <a:off x="666750" y="2486025"/>
              <a:ext cx="160550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it-IT" sz="1100" b="0" i="0">
                  <a:latin typeface="Cambria Math" panose="02040503050406030204" pitchFamily="18" charset="0"/>
                </a:rPr>
                <a:t>𝑇_𝐷:𝑑𝑒𝑟𝑖𝑣𝑎𝑡𝑒 𝑎𝑐𝑡𝑖𝑜𝑛 𝑡𝑖𝑚𝑒</a:t>
              </a:r>
              <a:r>
                <a:rPr lang="it-IT" sz="1100"/>
                <a:t>,s</a:t>
              </a:r>
            </a:p>
          </xdr:txBody>
        </xdr:sp>
      </mc:Fallback>
    </mc:AlternateContent>
    <xdr:clientData/>
  </xdr:oneCellAnchor>
  <xdr:oneCellAnchor>
    <xdr:from>
      <xdr:col>1</xdr:col>
      <xdr:colOff>47625</xdr:colOff>
      <xdr:row>15</xdr:row>
      <xdr:rowOff>9525</xdr:rowOff>
    </xdr:from>
    <xdr:ext cx="379783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sellaDiTesto 8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SpPr txBox="1"/>
          </xdr:nvSpPr>
          <xdr:spPr>
            <a:xfrm>
              <a:off x="657225" y="2676525"/>
              <a:ext cx="379783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it-IT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it-IT" sz="1100" b="0" i="1">
                          <a:latin typeface="Cambria Math" panose="02040503050406030204" pitchFamily="18" charset="0"/>
                        </a:rPr>
                        <m:t>𝐶𝑂</m:t>
                      </m:r>
                    </m:e>
                    <m:sub>
                      <m:r>
                        <a:rPr lang="it-IT" sz="1100" b="0" i="1">
                          <a:latin typeface="Cambria Math" panose="02040503050406030204" pitchFamily="18" charset="0"/>
                        </a:rPr>
                        <m:t>0</m:t>
                      </m:r>
                    </m:sub>
                  </m:sSub>
                  <m:r>
                    <a:rPr lang="it-IT" sz="1100" b="0" i="1">
                      <a:latin typeface="Cambria Math" panose="02040503050406030204" pitchFamily="18" charset="0"/>
                    </a:rPr>
                    <m:t>: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𝑐𝑜𝑛𝑡𝑟𝑜𝑙𝑙𝑒𝑟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𝑜𝑢𝑡𝑝𝑢𝑡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𝑠𝑖𝑔𝑛𝑎𝑙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𝑎𝑡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𝑖𝑛𝑖𝑡𝑖𝑎𝑙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𝑠𝑡𝑒𝑎𝑑𝑦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it-IT" sz="1100" b="0" i="1">
                      <a:latin typeface="Cambria Math" panose="02040503050406030204" pitchFamily="18" charset="0"/>
                    </a:rPr>
                    <m:t>𝑠𝑡𝑎𝑡𝑒</m:t>
                  </m:r>
                </m:oMath>
              </a14:m>
              <a:r>
                <a:rPr lang="it-IT" sz="1100"/>
                <a:t> (t=0), mA</a:t>
              </a:r>
            </a:p>
          </xdr:txBody>
        </xdr:sp>
      </mc:Choice>
      <mc:Fallback xmlns="">
        <xdr:sp macro="" textlink="">
          <xdr:nvSpPr>
            <xdr:cNvPr id="9" name="CasellaDiTesto 8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SpPr txBox="1"/>
          </xdr:nvSpPr>
          <xdr:spPr>
            <a:xfrm>
              <a:off x="657225" y="2676525"/>
              <a:ext cx="379783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it-IT" sz="1100" b="0" i="0">
                  <a:latin typeface="Cambria Math" panose="02040503050406030204" pitchFamily="18" charset="0"/>
                </a:rPr>
                <a:t>〖𝐶𝑂〗_0:𝑐𝑜𝑛𝑡𝑟𝑜𝑙𝑙𝑒𝑟 𝑜𝑢𝑡𝑝𝑢𝑡 𝑠𝑖𝑔𝑛𝑎𝑙 𝑎𝑡 𝑖𝑛𝑖𝑡𝑖𝑎𝑙 𝑠𝑡𝑒𝑎𝑑𝑦 𝑠𝑡𝑎𝑡𝑒</a:t>
              </a:r>
              <a:r>
                <a:rPr lang="it-IT" sz="1100"/>
                <a:t> (t=0), mA</a:t>
              </a:r>
            </a:p>
          </xdr:txBody>
        </xdr:sp>
      </mc:Fallback>
    </mc:AlternateContent>
    <xdr:clientData/>
  </xdr:oneCellAnchor>
  <xdr:twoCellAnchor editAs="oneCell">
    <xdr:from>
      <xdr:col>0</xdr:col>
      <xdr:colOff>521970</xdr:colOff>
      <xdr:row>19</xdr:row>
      <xdr:rowOff>49530</xdr:rowOff>
    </xdr:from>
    <xdr:to>
      <xdr:col>7</xdr:col>
      <xdr:colOff>0</xdr:colOff>
      <xdr:row>26</xdr:row>
      <xdr:rowOff>2110740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49025" t="28234" r="24518" b="26924"/>
        <a:stretch/>
      </xdr:blipFill>
      <xdr:spPr bwMode="auto">
        <a:xfrm>
          <a:off x="521970" y="3341370"/>
          <a:ext cx="3745230" cy="3341370"/>
        </a:xfrm>
        <a:prstGeom prst="rect">
          <a:avLst/>
        </a:prstGeom>
        <a:ln>
          <a:solidFill>
            <a:srgbClr val="000000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22860</xdr:colOff>
          <xdr:row>4</xdr:row>
          <xdr:rowOff>76200</xdr:rowOff>
        </xdr:from>
        <xdr:to>
          <xdr:col>6</xdr:col>
          <xdr:colOff>495300</xdr:colOff>
          <xdr:row>17</xdr:row>
          <xdr:rowOff>30480</xdr:rowOff>
        </xdr:to>
        <xdr:sp macro="" textlink="">
          <xdr:nvSpPr>
            <xdr:cNvPr id="1025" name="Immagine 19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99" mc:Ignorable="a14" a14:legacySpreadsheetColorIndex="43"/>
            </a:solidFill>
            <a:ln w="9525">
              <a:solidFill>
                <a:srgbClr val="000000" mc:Ignorable="a14" a14:legacySpreadsheetColorIndex="8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0</xdr:col>
      <xdr:colOff>9525</xdr:colOff>
      <xdr:row>1</xdr:row>
      <xdr:rowOff>0</xdr:rowOff>
    </xdr:from>
    <xdr:to>
      <xdr:col>6</xdr:col>
      <xdr:colOff>495300</xdr:colOff>
      <xdr:row>2</xdr:row>
      <xdr:rowOff>9525</xdr:rowOff>
    </xdr:to>
    <xdr:sp macro="" textlink="">
      <xdr:nvSpPr>
        <xdr:cNvPr id="3" name="Testo 1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9525" y="819150"/>
          <a:ext cx="3152775" cy="1809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 w="1714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it-IT" sz="1800" b="1" i="0" u="none" strike="noStrike" baseline="0">
              <a:solidFill>
                <a:srgbClr val="FFFFFF"/>
              </a:solidFill>
              <a:latin typeface="Arial"/>
              <a:cs typeface="Arial"/>
            </a:rPr>
            <a:t>CONTROL LEVEL SIMULATION</a:t>
          </a:r>
        </a:p>
      </xdr:txBody>
    </xdr:sp>
    <xdr:clientData/>
  </xdr:twoCellAnchor>
  <xdr:oneCellAnchor>
    <xdr:from>
      <xdr:col>7</xdr:col>
      <xdr:colOff>20213</xdr:colOff>
      <xdr:row>1</xdr:row>
      <xdr:rowOff>135622</xdr:rowOff>
    </xdr:from>
    <xdr:ext cx="1283557" cy="252633"/>
    <xdr:sp macro="" textlink="">
      <xdr:nvSpPr>
        <xdr:cNvPr id="4" name="Testo 2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4211213" y="304955"/>
          <a:ext cx="1283557" cy="25263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22860" rIns="18288" bIns="22860" anchor="ctr" upright="1">
          <a:spAutoFit/>
        </a:bodyPr>
        <a:lstStyle/>
        <a:p>
          <a:pPr algn="ctr" rtl="0">
            <a:defRPr sz="1000"/>
          </a:pPr>
          <a:r>
            <a:rPr lang="it-IT" sz="1400" b="1" i="0" u="none" strike="noStrike" baseline="0">
              <a:solidFill>
                <a:srgbClr val="FFFF00"/>
              </a:solidFill>
              <a:latin typeface="Arial"/>
              <a:cs typeface="Arial"/>
            </a:rPr>
            <a:t>CONTROLLER</a:t>
          </a:r>
        </a:p>
      </xdr:txBody>
    </xdr:sp>
    <xdr:clientData/>
  </xdr:oneCellAnchor>
  <xdr:twoCellAnchor>
    <xdr:from>
      <xdr:col>7</xdr:col>
      <xdr:colOff>25403</xdr:colOff>
      <xdr:row>13</xdr:row>
      <xdr:rowOff>42331</xdr:rowOff>
    </xdr:from>
    <xdr:to>
      <xdr:col>8</xdr:col>
      <xdr:colOff>423337</xdr:colOff>
      <xdr:row>14</xdr:row>
      <xdr:rowOff>152398</xdr:rowOff>
    </xdr:to>
    <xdr:sp macro="" textlink="">
      <xdr:nvSpPr>
        <xdr:cNvPr id="5" name="Testo 21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4216403" y="2963331"/>
          <a:ext cx="1117601" cy="3302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0000FF" mc:Ignorable="a14" a14:legacySpreadsheetColorIndex="12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it-IT" sz="1400" b="1" i="0" u="none" strike="noStrike" baseline="0">
              <a:solidFill>
                <a:srgbClr val="FFFF00"/>
              </a:solidFill>
              <a:latin typeface="Arial"/>
              <a:cs typeface="Arial"/>
            </a:rPr>
            <a:t>PROCESS</a:t>
          </a:r>
        </a:p>
      </xdr:txBody>
    </xdr:sp>
    <xdr:clientData/>
  </xdr:twoCellAnchor>
  <xdr:oneCellAnchor>
    <xdr:from>
      <xdr:col>9</xdr:col>
      <xdr:colOff>121877</xdr:colOff>
      <xdr:row>39</xdr:row>
      <xdr:rowOff>328081</xdr:rowOff>
    </xdr:from>
    <xdr:ext cx="461986" cy="56091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sellaDiTesto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5561710" y="6889748"/>
              <a:ext cx="461986" cy="5609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nary>
                      <m:naryPr>
                        <m:chr m:val="∑"/>
                        <m:ctrlPr>
                          <a:rPr lang="it-IT" sz="110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it-IT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it-IT" sz="1100" i="1">
                            <a:latin typeface="Cambria Math" panose="02040503050406030204" pitchFamily="18" charset="0"/>
                          </a:rPr>
                          <m:t>=0</m:t>
                        </m:r>
                      </m:sub>
                      <m:sup>
                        <m:r>
                          <a:rPr lang="it-IT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  <m:e>
                        <m:d>
                          <m:dPr>
                            <m:ctrlPr>
                              <a:rPr lang="it-IT" sz="110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it-I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it-IT" sz="1100" b="0" i="1">
                                    <a:latin typeface="Cambria Math" panose="02040503050406030204" pitchFamily="18" charset="0"/>
                                  </a:rPr>
                                  <m:t>𝐸</m:t>
                                </m:r>
                              </m:e>
                              <m:sub>
                                <m:r>
                                  <a:rPr lang="it-IT" sz="1100" b="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</m:e>
                        </m:d>
                      </m:e>
                    </m:nary>
                  </m:oMath>
                </m:oMathPara>
              </a14:m>
              <a:endParaRPr lang="it-IT" sz="1100"/>
            </a:p>
          </xdr:txBody>
        </xdr:sp>
      </mc:Choice>
      <mc:Fallback xmlns="">
        <xdr:sp macro="" textlink="">
          <xdr:nvSpPr>
            <xdr:cNvPr id="2" name="CasellaDiTesto 1">
              <a:extLst>
                <a:ext uri="{FF2B5EF4-FFF2-40B4-BE49-F238E27FC236}">
                  <a16:creationId xmlns:a16="http://schemas.microsoft.com/office/drawing/2014/main" id="{C1E02DDF-6121-457D-B344-75A03607E47D}"/>
                </a:ext>
              </a:extLst>
            </xdr:cNvPr>
            <xdr:cNvSpPr txBox="1"/>
          </xdr:nvSpPr>
          <xdr:spPr>
            <a:xfrm>
              <a:off x="5561710" y="6889748"/>
              <a:ext cx="461986" cy="5609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it-IT" sz="1100" i="0">
                  <a:latin typeface="Cambria Math" panose="02040503050406030204" pitchFamily="18" charset="0"/>
                </a:rPr>
                <a:t>∑24_(</a:t>
              </a:r>
              <a:r>
                <a:rPr lang="it-IT" sz="1100" b="0" i="0">
                  <a:latin typeface="Cambria Math" panose="02040503050406030204" pitchFamily="18" charset="0"/>
                </a:rPr>
                <a:t>𝑖</a:t>
              </a:r>
              <a:r>
                <a:rPr lang="it-IT" sz="1100" i="0">
                  <a:latin typeface="Cambria Math" panose="02040503050406030204" pitchFamily="18" charset="0"/>
                </a:rPr>
                <a:t>=0)^</a:t>
              </a:r>
              <a:r>
                <a:rPr lang="it-IT" sz="1100" b="0" i="0">
                  <a:latin typeface="Cambria Math" panose="02040503050406030204" pitchFamily="18" charset="0"/>
                </a:rPr>
                <a:t>𝑡▒(𝐸_𝑖 ) </a:t>
              </a:r>
              <a:endParaRPr lang="it-IT" sz="1100"/>
            </a:p>
          </xdr:txBody>
        </xdr:sp>
      </mc:Fallback>
    </mc:AlternateContent>
    <xdr:clientData/>
  </xdr:oneCellAnchor>
  <xdr:oneCellAnchor>
    <xdr:from>
      <xdr:col>8</xdr:col>
      <xdr:colOff>297360</xdr:colOff>
      <xdr:row>40</xdr:row>
      <xdr:rowOff>310038</xdr:rowOff>
    </xdr:from>
    <xdr:ext cx="15786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sellaDiTesto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SpPr txBox="1"/>
          </xdr:nvSpPr>
          <xdr:spPr>
            <a:xfrm>
              <a:off x="5081027" y="7199788"/>
              <a:ext cx="15786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it-IT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it-IT" sz="1100" b="0" i="1">
                            <a:latin typeface="Cambria Math" panose="02040503050406030204" pitchFamily="18" charset="0"/>
                          </a:rPr>
                          <m:t>𝐸</m:t>
                        </m:r>
                      </m:e>
                      <m:sub>
                        <m:r>
                          <a:rPr lang="it-IT" sz="11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</m:oMath>
                </m:oMathPara>
              </a14:m>
              <a:endParaRPr lang="it-IT" sz="1100"/>
            </a:p>
          </xdr:txBody>
        </xdr:sp>
      </mc:Choice>
      <mc:Fallback xmlns="">
        <xdr:sp macro="" textlink="">
          <xdr:nvSpPr>
            <xdr:cNvPr id="6" name="CasellaDiTesto 5">
              <a:extLst>
                <a:ext uri="{FF2B5EF4-FFF2-40B4-BE49-F238E27FC236}">
                  <a16:creationId xmlns:a16="http://schemas.microsoft.com/office/drawing/2014/main" id="{CEEEC258-3236-4471-BE49-EAB359B71434}"/>
                </a:ext>
              </a:extLst>
            </xdr:cNvPr>
            <xdr:cNvSpPr txBox="1"/>
          </xdr:nvSpPr>
          <xdr:spPr>
            <a:xfrm>
              <a:off x="5081027" y="7199788"/>
              <a:ext cx="15786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it-IT" sz="1100" b="0" i="0">
                  <a:latin typeface="Cambria Math" panose="02040503050406030204" pitchFamily="18" charset="0"/>
                </a:rPr>
                <a:t>𝐸_𝑖</a:t>
              </a:r>
              <a:endParaRPr lang="it-IT" sz="1100"/>
            </a:p>
          </xdr:txBody>
        </xdr:sp>
      </mc:Fallback>
    </mc:AlternateContent>
    <xdr:clientData/>
  </xdr:oneCellAnchor>
  <xdr:oneCellAnchor>
    <xdr:from>
      <xdr:col>10</xdr:col>
      <xdr:colOff>37018</xdr:colOff>
      <xdr:row>40</xdr:row>
      <xdr:rowOff>144941</xdr:rowOff>
    </xdr:from>
    <xdr:ext cx="586443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sellaDiTesto 8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SpPr txBox="1"/>
          </xdr:nvSpPr>
          <xdr:spPr>
            <a:xfrm>
              <a:off x="6122435" y="7034691"/>
              <a:ext cx="58644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it-IT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it-IT" sz="1100" b="0" i="1">
                            <a:latin typeface="Cambria Math" panose="02040503050406030204" pitchFamily="18" charset="0"/>
                          </a:rPr>
                          <m:t>𝐸</m:t>
                        </m:r>
                      </m:e>
                      <m:sub>
                        <m:r>
                          <a:rPr lang="it-IT" sz="11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it-IT" sz="11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it-IT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it-IT" sz="1100" b="0" i="1">
                            <a:latin typeface="Cambria Math" panose="02040503050406030204" pitchFamily="18" charset="0"/>
                          </a:rPr>
                          <m:t>𝐸</m:t>
                        </m:r>
                      </m:e>
                      <m:sub>
                        <m:r>
                          <a:rPr lang="it-IT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it-IT" sz="1100" b="0" i="1">
                            <a:latin typeface="Cambria Math" panose="02040503050406030204" pitchFamily="18" charset="0"/>
                          </a:rPr>
                          <m:t>−1</m:t>
                        </m:r>
                      </m:sub>
                    </m:sSub>
                  </m:oMath>
                </m:oMathPara>
              </a14:m>
              <a:endParaRPr lang="it-IT" sz="1100"/>
            </a:p>
          </xdr:txBody>
        </xdr:sp>
      </mc:Choice>
      <mc:Fallback xmlns="">
        <xdr:sp macro="" textlink="">
          <xdr:nvSpPr>
            <xdr:cNvPr id="9" name="CasellaDiTesto 8">
              <a:extLst>
                <a:ext uri="{FF2B5EF4-FFF2-40B4-BE49-F238E27FC236}">
                  <a16:creationId xmlns:a16="http://schemas.microsoft.com/office/drawing/2014/main" id="{77757B72-862C-4579-9401-7FF171FFECF9}"/>
                </a:ext>
              </a:extLst>
            </xdr:cNvPr>
            <xdr:cNvSpPr txBox="1"/>
          </xdr:nvSpPr>
          <xdr:spPr>
            <a:xfrm>
              <a:off x="6122435" y="7034691"/>
              <a:ext cx="58644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it-IT" sz="1100" b="0" i="0">
                  <a:latin typeface="Cambria Math" panose="02040503050406030204" pitchFamily="18" charset="0"/>
                </a:rPr>
                <a:t>𝐸_𝑖−𝐸_(𝑖−1)</a:t>
              </a:r>
              <a:endParaRPr lang="it-IT" sz="1100"/>
            </a:p>
          </xdr:txBody>
        </xdr:sp>
      </mc:Fallback>
    </mc:AlternateContent>
    <xdr:clientData/>
  </xdr:oneCellAnchor>
  <xdr:twoCellAnchor>
    <xdr:from>
      <xdr:col>10</xdr:col>
      <xdr:colOff>0</xdr:colOff>
      <xdr:row>9</xdr:row>
      <xdr:rowOff>0</xdr:rowOff>
    </xdr:from>
    <xdr:to>
      <xdr:col>14</xdr:col>
      <xdr:colOff>0</xdr:colOff>
      <xdr:row>10</xdr:row>
      <xdr:rowOff>76201</xdr:rowOff>
    </xdr:to>
    <xdr:cxnSp macro="">
      <xdr:nvCxnSpPr>
        <xdr:cNvPr id="8" name="Connettore 2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V="1">
          <a:off x="6076950" y="1590675"/>
          <a:ext cx="3181350" cy="2476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15</xdr:row>
      <xdr:rowOff>114301</xdr:rowOff>
    </xdr:from>
    <xdr:to>
      <xdr:col>14</xdr:col>
      <xdr:colOff>9525</xdr:colOff>
      <xdr:row>15</xdr:row>
      <xdr:rowOff>190500</xdr:rowOff>
    </xdr:to>
    <xdr:cxnSp macro="">
      <xdr:nvCxnSpPr>
        <xdr:cNvPr id="11" name="Connettore 2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>
          <a:off x="6076950" y="2714626"/>
          <a:ext cx="3190875" cy="7619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169332</xdr:colOff>
      <xdr:row>4</xdr:row>
      <xdr:rowOff>134409</xdr:rowOff>
    </xdr:from>
    <xdr:to>
      <xdr:col>1</xdr:col>
      <xdr:colOff>331257</xdr:colOff>
      <xdr:row>6</xdr:row>
      <xdr:rowOff>29634</xdr:rowOff>
    </xdr:to>
    <xdr:sp macro="" textlink="">
      <xdr:nvSpPr>
        <xdr:cNvPr id="16" name="CasellaDiTest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169332" y="801159"/>
          <a:ext cx="775758" cy="255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Fin, mc/h</a:t>
          </a:r>
        </a:p>
      </xdr:txBody>
    </xdr:sp>
    <xdr:clientData/>
  </xdr:twoCellAnchor>
  <xdr:twoCellAnchor>
    <xdr:from>
      <xdr:col>5</xdr:col>
      <xdr:colOff>239181</xdr:colOff>
      <xdr:row>13</xdr:row>
      <xdr:rowOff>66676</xdr:rowOff>
    </xdr:from>
    <xdr:to>
      <xdr:col>6</xdr:col>
      <xdr:colOff>430741</xdr:colOff>
      <xdr:row>14</xdr:row>
      <xdr:rowOff>110067</xdr:rowOff>
    </xdr:to>
    <xdr:sp macro="" textlink="">
      <xdr:nvSpPr>
        <xdr:cNvPr id="18" name="CasellaDiTest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3219448" y="2987676"/>
          <a:ext cx="818093" cy="263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Fout, mc/h</a:t>
          </a:r>
        </a:p>
      </xdr:txBody>
    </xdr:sp>
    <xdr:clientData/>
  </xdr:twoCellAnchor>
  <xdr:twoCellAnchor>
    <xdr:from>
      <xdr:col>0</xdr:col>
      <xdr:colOff>491053</xdr:colOff>
      <xdr:row>10</xdr:row>
      <xdr:rowOff>1054</xdr:rowOff>
    </xdr:from>
    <xdr:to>
      <xdr:col>2</xdr:col>
      <xdr:colOff>275166</xdr:colOff>
      <xdr:row>13</xdr:row>
      <xdr:rowOff>116417</xdr:rowOff>
    </xdr:to>
    <xdr:sp macro="" textlink="">
      <xdr:nvSpPr>
        <xdr:cNvPr id="19" name="CasellaDiTest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491053" y="1747304"/>
          <a:ext cx="1011780" cy="612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t-IT" sz="1100"/>
            <a:t>CYLINDRICAL TANK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1514667" cy="7016750"/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1514667" cy="7016750"/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07CEE-57CE-4360-9531-AED5F3467A57}">
  <sheetPr codeName="Foglio1"/>
  <dimension ref="A1:M59"/>
  <sheetViews>
    <sheetView showGridLines="0" topLeftCell="A37" workbookViewId="0">
      <selection activeCell="A19" sqref="A19"/>
    </sheetView>
  </sheetViews>
  <sheetFormatPr defaultColWidth="8.88671875" defaultRowHeight="14.4" x14ac:dyDescent="0.3"/>
  <cols>
    <col min="1" max="12" width="8.88671875" style="62"/>
    <col min="13" max="13" width="28.109375" style="62" customWidth="1"/>
    <col min="14" max="16384" width="8.88671875" style="62"/>
  </cols>
  <sheetData>
    <row r="1" spans="1:13" x14ac:dyDescent="0.3">
      <c r="A1" s="72" t="s">
        <v>35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4"/>
    </row>
    <row r="2" spans="1:13" x14ac:dyDescent="0.3">
      <c r="A2" s="75"/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7"/>
    </row>
    <row r="4" spans="1:13" ht="18" x14ac:dyDescent="0.35">
      <c r="A4" s="78" t="s">
        <v>42</v>
      </c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</row>
    <row r="5" spans="1:13" ht="15.6" x14ac:dyDescent="0.3">
      <c r="A5" s="63"/>
      <c r="B5" s="63"/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</row>
    <row r="6" spans="1:13" ht="23.4" customHeight="1" x14ac:dyDescent="0.3"/>
    <row r="7" spans="1:13" ht="30" customHeight="1" x14ac:dyDescent="0.3"/>
    <row r="8" spans="1:13" ht="12" customHeight="1" x14ac:dyDescent="0.3"/>
    <row r="9" spans="1:13" ht="18" x14ac:dyDescent="0.35">
      <c r="A9" s="67" t="s">
        <v>36</v>
      </c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</row>
    <row r="10" spans="1:13" ht="18" x14ac:dyDescent="0.35">
      <c r="A10" s="68" t="s">
        <v>37</v>
      </c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</row>
    <row r="11" spans="1:13" ht="18" x14ac:dyDescent="0.35">
      <c r="A11" s="68" t="s">
        <v>37</v>
      </c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</row>
    <row r="12" spans="1:13" ht="18" x14ac:dyDescent="0.35">
      <c r="A12" s="68" t="s">
        <v>37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</row>
    <row r="13" spans="1:13" ht="18" x14ac:dyDescent="0.35">
      <c r="A13" s="68" t="s">
        <v>37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</row>
    <row r="14" spans="1:13" ht="18" x14ac:dyDescent="0.35">
      <c r="A14" s="68" t="s">
        <v>37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</row>
    <row r="15" spans="1:13" ht="18" x14ac:dyDescent="0.35">
      <c r="A15" s="68" t="s">
        <v>37</v>
      </c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</row>
    <row r="16" spans="1:13" ht="18" x14ac:dyDescent="0.35">
      <c r="A16" s="68" t="s">
        <v>37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</row>
    <row r="17" spans="1:13" ht="18" x14ac:dyDescent="0.35">
      <c r="A17" s="68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</row>
    <row r="18" spans="1:13" ht="18" x14ac:dyDescent="0.3">
      <c r="A18" s="79" t="s">
        <v>52</v>
      </c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/>
    </row>
    <row r="19" spans="1:13" x14ac:dyDescent="0.3">
      <c r="A19" s="65"/>
    </row>
    <row r="20" spans="1:13" x14ac:dyDescent="0.3">
      <c r="A20" s="65"/>
    </row>
    <row r="21" spans="1:13" x14ac:dyDescent="0.3">
      <c r="A21" s="65"/>
    </row>
    <row r="22" spans="1:13" x14ac:dyDescent="0.3">
      <c r="A22" s="65"/>
    </row>
    <row r="23" spans="1:13" x14ac:dyDescent="0.3">
      <c r="A23" s="65"/>
    </row>
    <row r="24" spans="1:13" x14ac:dyDescent="0.3">
      <c r="A24" s="65"/>
    </row>
    <row r="25" spans="1:13" x14ac:dyDescent="0.3">
      <c r="A25" s="65"/>
    </row>
    <row r="26" spans="1:13" x14ac:dyDescent="0.3">
      <c r="A26" s="65"/>
    </row>
    <row r="27" spans="1:13" ht="187.95" customHeight="1" x14ac:dyDescent="0.3">
      <c r="A27" s="65"/>
    </row>
    <row r="28" spans="1:13" s="64" customFormat="1" ht="30" customHeight="1" x14ac:dyDescent="0.3">
      <c r="A28" s="80" t="s">
        <v>67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</row>
    <row r="29" spans="1:13" s="64" customFormat="1" ht="21.6" customHeight="1" x14ac:dyDescent="0.3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</row>
    <row r="30" spans="1:13" s="64" customFormat="1" ht="18" x14ac:dyDescent="0.3">
      <c r="A30" s="79" t="s">
        <v>43</v>
      </c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</row>
    <row r="31" spans="1:13" s="64" customFormat="1" ht="18" x14ac:dyDescent="0.3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</row>
    <row r="32" spans="1:13" s="64" customFormat="1" ht="30.75" customHeight="1" x14ac:dyDescent="0.3">
      <c r="A32" s="80" t="s">
        <v>44</v>
      </c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</row>
    <row r="33" spans="1:13" s="64" customFormat="1" ht="16.95" customHeight="1" x14ac:dyDescent="0.3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</row>
    <row r="34" spans="1:13" s="64" customFormat="1" ht="18" x14ac:dyDescent="0.3">
      <c r="A34" s="80" t="s">
        <v>45</v>
      </c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</row>
    <row r="35" spans="1:13" s="64" customFormat="1" ht="18" x14ac:dyDescent="0.3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</row>
    <row r="36" spans="1:13" s="64" customFormat="1" ht="18" x14ac:dyDescent="0.3">
      <c r="A36" s="79" t="s">
        <v>46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</row>
    <row r="37" spans="1:13" s="64" customFormat="1" ht="18" x14ac:dyDescent="0.3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</row>
    <row r="38" spans="1:13" s="64" customFormat="1" ht="18" x14ac:dyDescent="0.3">
      <c r="A38" s="79" t="s">
        <v>47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</row>
    <row r="39" spans="1:13" s="64" customFormat="1" ht="18" x14ac:dyDescent="0.3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</row>
    <row r="40" spans="1:13" s="64" customFormat="1" ht="30" customHeight="1" x14ac:dyDescent="0.3">
      <c r="A40" s="80" t="s">
        <v>56</v>
      </c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</row>
    <row r="41" spans="1:13" s="64" customFormat="1" ht="18" x14ac:dyDescent="0.35">
      <c r="A41" s="68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</row>
    <row r="42" spans="1:13" s="64" customFormat="1" ht="18" x14ac:dyDescent="0.3">
      <c r="A42" s="80" t="s">
        <v>48</v>
      </c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</row>
    <row r="43" spans="1:13" s="64" customFormat="1" ht="15.6" x14ac:dyDescent="0.3"/>
    <row r="44" spans="1:13" s="64" customFormat="1" ht="15.6" x14ac:dyDescent="0.3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</row>
    <row r="45" spans="1:13" s="64" customFormat="1" ht="15.6" x14ac:dyDescent="0.3"/>
    <row r="46" spans="1:13" s="64" customFormat="1" ht="15.6" x14ac:dyDescent="0.3"/>
    <row r="47" spans="1:13" s="64" customFormat="1" ht="15.6" x14ac:dyDescent="0.3"/>
    <row r="48" spans="1:13" s="64" customFormat="1" ht="15.6" x14ac:dyDescent="0.3"/>
    <row r="49" s="64" customFormat="1" ht="15.6" x14ac:dyDescent="0.3"/>
    <row r="50" s="64" customFormat="1" ht="15.6" x14ac:dyDescent="0.3"/>
    <row r="51" s="64" customFormat="1" ht="15.6" x14ac:dyDescent="0.3"/>
    <row r="52" s="64" customFormat="1" ht="15.6" x14ac:dyDescent="0.3"/>
    <row r="53" s="64" customFormat="1" ht="15.6" x14ac:dyDescent="0.3"/>
    <row r="54" s="64" customFormat="1" ht="15.6" x14ac:dyDescent="0.3"/>
    <row r="55" s="64" customFormat="1" ht="15.6" x14ac:dyDescent="0.3"/>
    <row r="56" s="64" customFormat="1" ht="15.6" x14ac:dyDescent="0.3"/>
    <row r="57" s="64" customFormat="1" ht="15.6" x14ac:dyDescent="0.3"/>
    <row r="58" s="64" customFormat="1" ht="15.6" x14ac:dyDescent="0.3"/>
    <row r="59" s="64" customFormat="1" ht="15.6" x14ac:dyDescent="0.3"/>
  </sheetData>
  <mergeCells count="11">
    <mergeCell ref="A42:M42"/>
    <mergeCell ref="A32:M32"/>
    <mergeCell ref="A34:M34"/>
    <mergeCell ref="A36:M36"/>
    <mergeCell ref="A38:M38"/>
    <mergeCell ref="A40:M40"/>
    <mergeCell ref="A1:M2"/>
    <mergeCell ref="A4:M4"/>
    <mergeCell ref="A18:M18"/>
    <mergeCell ref="A28:M28"/>
    <mergeCell ref="A30:M30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960A3-02D6-475D-A8E1-D1C7B35A6AC8}">
  <sheetPr codeName="Foglio2"/>
  <dimension ref="A1:AG2123"/>
  <sheetViews>
    <sheetView tabSelected="1" zoomScale="90" zoomScaleNormal="90" workbookViewId="0">
      <selection activeCell="H17" sqref="H17:I17"/>
    </sheetView>
  </sheetViews>
  <sheetFormatPr defaultColWidth="9.109375" defaultRowHeight="13.2" x14ac:dyDescent="0.25"/>
  <cols>
    <col min="1" max="2" width="9.109375" style="6"/>
    <col min="3" max="4" width="8" style="6" customWidth="1"/>
    <col min="5" max="6" width="9.109375" style="7"/>
    <col min="7" max="7" width="13.5546875" style="6" customWidth="1"/>
    <col min="8" max="8" width="10.44140625" style="7" customWidth="1"/>
    <col min="9" max="9" width="18.6640625" style="6" customWidth="1"/>
    <col min="10" max="10" width="14.33203125" style="7" customWidth="1"/>
    <col min="11" max="11" width="9.88671875" style="7" customWidth="1"/>
    <col min="12" max="12" width="13.109375" style="6" bestFit="1" customWidth="1"/>
    <col min="13" max="13" width="12" style="7" customWidth="1"/>
    <col min="14" max="14" width="12.6640625" style="5" customWidth="1"/>
    <col min="15" max="15" width="12" style="6" bestFit="1" customWidth="1"/>
    <col min="16" max="16" width="11.6640625" style="6" bestFit="1" customWidth="1"/>
    <col min="17" max="17" width="13.33203125" style="7" bestFit="1" customWidth="1"/>
    <col min="18" max="18" width="11.6640625" style="6" customWidth="1"/>
    <col min="19" max="19" width="13.33203125" style="7" bestFit="1" customWidth="1"/>
    <col min="20" max="20" width="9" style="7" customWidth="1"/>
    <col min="21" max="21" width="11.44140625" style="7" customWidth="1"/>
    <col min="22" max="22" width="9.109375" style="6"/>
    <col min="23" max="24" width="9.109375" style="7"/>
    <col min="25" max="25" width="9.109375" style="6" customWidth="1"/>
    <col min="26" max="26" width="13" style="6" bestFit="1" customWidth="1"/>
    <col min="27" max="28" width="9.109375" style="6"/>
    <col min="29" max="29" width="13.109375" style="6" bestFit="1" customWidth="1"/>
    <col min="30" max="32" width="9.109375" style="6"/>
    <col min="33" max="33" width="12.33203125" style="6" bestFit="1" customWidth="1"/>
    <col min="34" max="16384" width="9.109375" style="6"/>
  </cols>
  <sheetData>
    <row r="1" spans="1:33" ht="13.5" customHeight="1" thickBot="1" x14ac:dyDescent="0.3">
      <c r="A1" s="1"/>
      <c r="B1" s="2"/>
      <c r="C1" s="2"/>
      <c r="D1" s="2"/>
      <c r="E1" s="3"/>
      <c r="F1" s="3"/>
      <c r="G1" s="2"/>
      <c r="H1" s="3"/>
      <c r="I1" s="1"/>
      <c r="J1" s="4"/>
      <c r="K1" s="4"/>
      <c r="L1" s="1"/>
      <c r="M1" s="4"/>
      <c r="O1" s="32"/>
      <c r="P1" s="32"/>
      <c r="Q1" s="32"/>
      <c r="R1" s="32"/>
      <c r="S1" s="32"/>
      <c r="T1" s="32"/>
      <c r="U1" s="32"/>
    </row>
    <row r="2" spans="1:33" ht="21.6" thickBot="1" x14ac:dyDescent="0.45">
      <c r="A2" s="1"/>
      <c r="B2" s="1"/>
      <c r="C2" s="1"/>
      <c r="D2" s="1"/>
      <c r="E2" s="4"/>
      <c r="F2" s="4"/>
      <c r="G2" s="1"/>
      <c r="H2" s="34"/>
      <c r="I2" s="35"/>
      <c r="J2" s="36"/>
      <c r="K2" s="4"/>
      <c r="L2" s="1"/>
      <c r="M2" s="4"/>
      <c r="O2" s="96" t="s">
        <v>39</v>
      </c>
      <c r="P2" s="97"/>
      <c r="Q2" s="32"/>
      <c r="R2" s="32"/>
      <c r="S2" s="32"/>
      <c r="T2" s="32"/>
      <c r="U2" s="32"/>
    </row>
    <row r="3" spans="1:33" ht="21.6" thickBot="1" x14ac:dyDescent="0.45">
      <c r="A3" s="1"/>
      <c r="B3" s="1"/>
      <c r="C3" s="1"/>
      <c r="D3" s="1"/>
      <c r="E3" s="4"/>
      <c r="F3" s="4"/>
      <c r="G3" s="1"/>
      <c r="H3" s="37"/>
      <c r="I3" s="38"/>
      <c r="J3" s="39" t="str">
        <f>A36</f>
        <v>PI</v>
      </c>
      <c r="K3" s="4"/>
      <c r="L3" s="1"/>
      <c r="M3" s="4"/>
      <c r="O3" s="100" t="s">
        <v>40</v>
      </c>
      <c r="P3" s="101"/>
    </row>
    <row r="4" spans="1:33" ht="17.399999999999999" x14ac:dyDescent="0.3">
      <c r="A4" s="1"/>
      <c r="B4" s="1"/>
      <c r="C4" s="1"/>
      <c r="D4" s="1"/>
      <c r="E4" s="4"/>
      <c r="F4" s="4"/>
      <c r="G4" s="1"/>
      <c r="H4" s="37"/>
      <c r="I4" s="38"/>
      <c r="J4" s="40"/>
      <c r="K4" s="4"/>
      <c r="L4" s="1"/>
      <c r="M4" s="4"/>
      <c r="O4" s="7"/>
      <c r="P4" s="29"/>
      <c r="Q4" s="29"/>
    </row>
    <row r="5" spans="1:33" ht="18" thickBot="1" x14ac:dyDescent="0.35">
      <c r="A5" s="1"/>
      <c r="B5" s="1"/>
      <c r="C5" s="1"/>
      <c r="D5" s="1"/>
      <c r="E5" s="4"/>
      <c r="F5" s="4"/>
      <c r="G5" s="1"/>
      <c r="H5" s="37"/>
      <c r="I5" s="41"/>
      <c r="J5" s="40"/>
      <c r="K5" s="4"/>
      <c r="L5" s="1"/>
      <c r="M5" s="4"/>
      <c r="O5" s="7"/>
      <c r="P5" s="29"/>
      <c r="Q5" s="29"/>
    </row>
    <row r="6" spans="1:33" ht="21.6" thickBot="1" x14ac:dyDescent="0.5">
      <c r="A6" s="1"/>
      <c r="B6" s="1"/>
      <c r="C6" s="1"/>
      <c r="D6" s="1"/>
      <c r="E6" s="4"/>
      <c r="F6" s="4"/>
      <c r="G6" s="1"/>
      <c r="H6" s="37"/>
      <c r="I6" s="41" t="s">
        <v>60</v>
      </c>
      <c r="J6" s="42">
        <v>13.911556784004198</v>
      </c>
      <c r="K6" s="4"/>
      <c r="L6" s="1"/>
      <c r="M6" s="4"/>
      <c r="O6" s="7"/>
      <c r="P6" s="29"/>
      <c r="Q6" s="29"/>
      <c r="AF6" s="6" t="s">
        <v>72</v>
      </c>
      <c r="AG6" s="6">
        <f>J6</f>
        <v>13.911556784004198</v>
      </c>
    </row>
    <row r="7" spans="1:33" ht="21.6" thickBot="1" x14ac:dyDescent="0.5">
      <c r="A7" s="1"/>
      <c r="B7" s="1"/>
      <c r="C7" s="1"/>
      <c r="D7" s="1"/>
      <c r="E7" s="4"/>
      <c r="F7" s="4"/>
      <c r="G7" s="1"/>
      <c r="H7" s="37"/>
      <c r="I7" s="43" t="s">
        <v>61</v>
      </c>
      <c r="J7" s="42">
        <v>10.282455014263974</v>
      </c>
      <c r="K7" s="4"/>
      <c r="L7" s="1"/>
      <c r="M7" s="4"/>
      <c r="O7" s="7"/>
      <c r="P7" s="29"/>
      <c r="Q7" s="29"/>
      <c r="AF7" s="6" t="s">
        <v>73</v>
      </c>
      <c r="AG7" s="6">
        <f>J7</f>
        <v>10.282455014263974</v>
      </c>
    </row>
    <row r="8" spans="1:33" ht="21.6" thickBot="1" x14ac:dyDescent="0.5">
      <c r="A8" s="1"/>
      <c r="B8" s="1"/>
      <c r="C8" s="1"/>
      <c r="D8" s="1"/>
      <c r="E8" s="4"/>
      <c r="F8" s="4"/>
      <c r="G8" s="1"/>
      <c r="H8" s="37"/>
      <c r="I8" s="41" t="s">
        <v>62</v>
      </c>
      <c r="J8" s="42">
        <v>0</v>
      </c>
      <c r="K8" s="4"/>
      <c r="L8" s="1"/>
      <c r="M8" s="4"/>
      <c r="O8" s="7"/>
      <c r="P8" s="29"/>
      <c r="Q8" s="29"/>
      <c r="R8" s="30"/>
      <c r="AF8" s="6" t="s">
        <v>74</v>
      </c>
      <c r="AG8" s="6">
        <f>J8</f>
        <v>0</v>
      </c>
    </row>
    <row r="9" spans="1:33" ht="18" thickBot="1" x14ac:dyDescent="0.35">
      <c r="A9" s="1"/>
      <c r="B9" s="1"/>
      <c r="C9" s="1"/>
      <c r="D9" s="1"/>
      <c r="E9" s="4"/>
      <c r="F9" s="4"/>
      <c r="G9" s="1"/>
      <c r="H9" s="94" t="s">
        <v>27</v>
      </c>
      <c r="I9" s="95"/>
      <c r="J9" s="42">
        <v>1</v>
      </c>
      <c r="K9" s="4"/>
      <c r="L9" s="1"/>
      <c r="M9" s="4"/>
      <c r="O9" s="49" t="s">
        <v>0</v>
      </c>
      <c r="P9" s="57" t="s">
        <v>49</v>
      </c>
      <c r="Q9" s="58" t="s">
        <v>1</v>
      </c>
      <c r="R9" s="59" t="s">
        <v>65</v>
      </c>
      <c r="AF9" s="6" t="s">
        <v>75</v>
      </c>
      <c r="AG9" s="6">
        <f ca="1">Z2118</f>
        <v>13.110517788040292</v>
      </c>
    </row>
    <row r="10" spans="1:33" ht="18" thickBot="1" x14ac:dyDescent="0.35">
      <c r="A10" s="1"/>
      <c r="B10" s="1"/>
      <c r="C10" s="1"/>
      <c r="D10" s="1"/>
      <c r="E10" s="4"/>
      <c r="F10" s="4"/>
      <c r="G10" s="1"/>
      <c r="H10" s="94" t="s">
        <v>38</v>
      </c>
      <c r="I10" s="95"/>
      <c r="J10" s="44">
        <f>J21/J17*100</f>
        <v>40</v>
      </c>
      <c r="K10" s="4"/>
      <c r="L10" s="1"/>
      <c r="M10" s="4"/>
      <c r="O10" s="50" t="s">
        <v>2</v>
      </c>
      <c r="P10" s="60" t="s">
        <v>49</v>
      </c>
      <c r="Q10" s="61" t="s">
        <v>3</v>
      </c>
      <c r="R10" s="59" t="s">
        <v>66</v>
      </c>
      <c r="AF10" s="6" t="s">
        <v>76</v>
      </c>
      <c r="AG10" s="6">
        <f ca="1">Z2119</f>
        <v>0.10411082976452235</v>
      </c>
    </row>
    <row r="11" spans="1:33" ht="18" thickBot="1" x14ac:dyDescent="0.35">
      <c r="A11" s="1"/>
      <c r="B11" s="1"/>
      <c r="C11" s="1"/>
      <c r="D11" s="1"/>
      <c r="E11" s="4"/>
      <c r="F11" s="4"/>
      <c r="G11" s="1"/>
      <c r="H11" s="98" t="s">
        <v>24</v>
      </c>
      <c r="I11" s="99"/>
      <c r="J11" s="42" t="s">
        <v>2</v>
      </c>
      <c r="K11" s="4"/>
      <c r="L11" s="1"/>
      <c r="M11" s="4"/>
      <c r="AF11" s="6" t="s">
        <v>77</v>
      </c>
      <c r="AG11" s="6">
        <f ca="1">AC2118</f>
        <v>24</v>
      </c>
    </row>
    <row r="12" spans="1:33" x14ac:dyDescent="0.25">
      <c r="A12" s="1"/>
      <c r="B12" s="1"/>
      <c r="C12" s="1"/>
      <c r="D12" s="1"/>
      <c r="E12" s="4"/>
      <c r="F12" s="4"/>
      <c r="G12" s="1"/>
      <c r="H12" s="3"/>
      <c r="I12" s="3"/>
      <c r="J12" s="3"/>
      <c r="K12" s="4"/>
      <c r="L12" s="1"/>
      <c r="M12" s="4"/>
      <c r="AF12" s="6" t="s">
        <v>81</v>
      </c>
      <c r="AG12" s="6">
        <f ca="1">Z2120</f>
        <v>2.6301551274698909E-6</v>
      </c>
    </row>
    <row r="13" spans="1:33" ht="13.8" thickBot="1" x14ac:dyDescent="0.3">
      <c r="A13" s="1"/>
      <c r="B13" s="1"/>
      <c r="C13" s="1"/>
      <c r="D13" s="1"/>
      <c r="E13" s="4"/>
      <c r="F13" s="4"/>
      <c r="G13" s="1"/>
      <c r="H13" s="4"/>
      <c r="I13" s="1"/>
      <c r="J13" s="4"/>
      <c r="K13" s="4"/>
      <c r="L13" s="1"/>
      <c r="M13" s="4"/>
      <c r="AF13" s="6" t="s">
        <v>82</v>
      </c>
      <c r="AG13" s="6">
        <f t="shared" ref="AG13:AG14" ca="1" si="0">Z2121</f>
        <v>7.5426023276037313E-5</v>
      </c>
    </row>
    <row r="14" spans="1:33" ht="17.399999999999999" x14ac:dyDescent="0.3">
      <c r="A14" s="1"/>
      <c r="B14" s="1"/>
      <c r="C14" s="1"/>
      <c r="D14" s="1"/>
      <c r="E14" s="4"/>
      <c r="F14" s="4"/>
      <c r="G14" s="1"/>
      <c r="H14" s="34"/>
      <c r="I14" s="35"/>
      <c r="J14" s="36"/>
      <c r="K14" s="4"/>
      <c r="L14" s="1"/>
      <c r="M14" s="4"/>
      <c r="AF14" s="6" t="s">
        <v>83</v>
      </c>
      <c r="AG14" s="6">
        <f t="shared" ca="1" si="0"/>
        <v>2.1499016653643288E-3</v>
      </c>
    </row>
    <row r="15" spans="1:33" ht="18" thickBot="1" x14ac:dyDescent="0.35">
      <c r="A15" s="1"/>
      <c r="B15" s="1"/>
      <c r="C15" s="1"/>
      <c r="D15" s="1"/>
      <c r="E15" s="4"/>
      <c r="F15" s="4"/>
      <c r="G15" s="1"/>
      <c r="H15" s="37"/>
      <c r="I15" s="45"/>
      <c r="J15" s="40"/>
      <c r="K15" s="4"/>
      <c r="L15" s="1"/>
      <c r="M15" s="4"/>
      <c r="O15" s="8"/>
      <c r="P15" s="33"/>
    </row>
    <row r="16" spans="1:33" ht="15.75" customHeight="1" thickBot="1" x14ac:dyDescent="0.35">
      <c r="A16" s="1"/>
      <c r="B16" s="3"/>
      <c r="C16" s="3"/>
      <c r="D16" s="3"/>
      <c r="E16" s="3"/>
      <c r="F16" s="3"/>
      <c r="G16" s="3"/>
      <c r="H16" s="84" t="s">
        <v>21</v>
      </c>
      <c r="I16" s="85"/>
      <c r="J16" s="46" t="s">
        <v>23</v>
      </c>
      <c r="K16" s="9"/>
      <c r="L16" s="3"/>
      <c r="M16" s="3"/>
      <c r="N16" s="10"/>
      <c r="O16" s="51" t="s">
        <v>23</v>
      </c>
      <c r="P16" s="52" t="s">
        <v>49</v>
      </c>
      <c r="Q16" s="53" t="s">
        <v>50</v>
      </c>
    </row>
    <row r="17" spans="1:17" ht="18" thickBot="1" x14ac:dyDescent="0.35">
      <c r="A17" s="11"/>
      <c r="B17" s="3"/>
      <c r="C17" s="3"/>
      <c r="D17" s="3"/>
      <c r="E17" s="3"/>
      <c r="F17" s="3"/>
      <c r="G17" s="3"/>
      <c r="H17" s="84" t="s">
        <v>86</v>
      </c>
      <c r="I17" s="85"/>
      <c r="J17" s="46">
        <v>50</v>
      </c>
      <c r="K17" s="12"/>
      <c r="L17" s="1"/>
      <c r="M17" s="4"/>
      <c r="N17" s="13"/>
      <c r="O17" s="54" t="s">
        <v>22</v>
      </c>
      <c r="P17" s="55" t="s">
        <v>49</v>
      </c>
      <c r="Q17" s="56" t="s">
        <v>51</v>
      </c>
    </row>
    <row r="18" spans="1:17" ht="18" thickBot="1" x14ac:dyDescent="0.35">
      <c r="A18" s="11"/>
      <c r="B18" s="3"/>
      <c r="C18" s="3"/>
      <c r="D18" s="3"/>
      <c r="E18" s="3"/>
      <c r="F18" s="3"/>
      <c r="G18" s="3"/>
      <c r="H18" s="84" t="s">
        <v>14</v>
      </c>
      <c r="I18" s="85"/>
      <c r="J18" s="47">
        <v>0</v>
      </c>
      <c r="K18" s="12"/>
      <c r="L18" s="1"/>
      <c r="M18" s="4"/>
      <c r="N18" s="13"/>
    </row>
    <row r="19" spans="1:17" ht="18" thickBot="1" x14ac:dyDescent="0.35">
      <c r="A19" s="11"/>
      <c r="B19" s="3"/>
      <c r="C19" s="3"/>
      <c r="D19" s="3"/>
      <c r="E19" s="3"/>
      <c r="F19" s="3"/>
      <c r="G19" s="3"/>
      <c r="H19" s="84" t="s">
        <v>4</v>
      </c>
      <c r="I19" s="85"/>
      <c r="J19" s="47">
        <v>10</v>
      </c>
      <c r="K19" s="12"/>
      <c r="L19" s="1"/>
      <c r="M19" s="4"/>
      <c r="N19" s="13"/>
    </row>
    <row r="20" spans="1:17" ht="15.75" customHeight="1" thickBot="1" x14ac:dyDescent="0.35">
      <c r="A20" s="11"/>
      <c r="B20" s="3"/>
      <c r="C20" s="3"/>
      <c r="D20" s="3"/>
      <c r="E20" s="3"/>
      <c r="F20" s="3"/>
      <c r="G20" s="3"/>
      <c r="H20" s="94" t="s">
        <v>41</v>
      </c>
      <c r="I20" s="95"/>
      <c r="J20" s="42">
        <v>5</v>
      </c>
      <c r="K20" s="12"/>
      <c r="L20" s="1"/>
      <c r="M20" s="4"/>
      <c r="N20" s="13"/>
    </row>
    <row r="21" spans="1:17" ht="18" thickBot="1" x14ac:dyDescent="0.35">
      <c r="A21" s="1"/>
      <c r="B21" s="1"/>
      <c r="C21" s="1"/>
      <c r="D21" s="1"/>
      <c r="E21" s="4"/>
      <c r="F21" s="4"/>
      <c r="G21" s="1"/>
      <c r="H21" s="84" t="s">
        <v>34</v>
      </c>
      <c r="I21" s="85"/>
      <c r="J21" s="47">
        <v>20</v>
      </c>
      <c r="K21" s="3"/>
      <c r="L21" s="3"/>
      <c r="M21" s="3"/>
    </row>
    <row r="22" spans="1:17" ht="18" thickBot="1" x14ac:dyDescent="0.35">
      <c r="A22" s="1"/>
      <c r="B22" s="1"/>
      <c r="C22" s="1"/>
      <c r="D22" s="1"/>
      <c r="E22" s="4"/>
      <c r="F22" s="4"/>
      <c r="G22" s="1"/>
      <c r="H22" s="84" t="s">
        <v>25</v>
      </c>
      <c r="I22" s="85" t="s">
        <v>20</v>
      </c>
      <c r="J22" s="47">
        <v>2.5</v>
      </c>
      <c r="K22" s="3"/>
      <c r="L22" s="3"/>
      <c r="M22" s="3"/>
    </row>
    <row r="23" spans="1:17" ht="19.8" thickBot="1" x14ac:dyDescent="0.35">
      <c r="A23" s="1"/>
      <c r="B23" s="1"/>
      <c r="C23" s="1"/>
      <c r="D23" s="1"/>
      <c r="E23" s="4"/>
      <c r="F23" s="4"/>
      <c r="G23" s="1"/>
      <c r="H23" s="84" t="s">
        <v>63</v>
      </c>
      <c r="I23" s="85"/>
      <c r="J23" s="48">
        <v>4.9000000000000004</v>
      </c>
      <c r="K23" s="4"/>
      <c r="L23" s="1"/>
      <c r="M23" s="4"/>
    </row>
    <row r="24" spans="1:17" ht="18" thickBot="1" x14ac:dyDescent="0.35">
      <c r="A24" s="1"/>
      <c r="B24" s="1"/>
      <c r="C24" s="1"/>
      <c r="D24" s="1"/>
      <c r="E24" s="4"/>
      <c r="F24" s="4"/>
      <c r="G24" s="1"/>
      <c r="H24" s="84" t="s">
        <v>85</v>
      </c>
      <c r="I24" s="85"/>
      <c r="J24" s="47">
        <v>15</v>
      </c>
      <c r="K24" s="3"/>
      <c r="L24" s="3"/>
      <c r="M24" s="3"/>
    </row>
    <row r="25" spans="1:17" ht="18" thickBot="1" x14ac:dyDescent="0.35">
      <c r="A25" s="1"/>
      <c r="B25" s="1"/>
      <c r="C25" s="1"/>
      <c r="D25" s="1"/>
      <c r="E25" s="4"/>
      <c r="F25" s="4"/>
      <c r="G25" s="1"/>
      <c r="H25" s="86" t="s">
        <v>26</v>
      </c>
      <c r="I25" s="87"/>
      <c r="J25" s="46">
        <v>1</v>
      </c>
      <c r="K25" s="4"/>
      <c r="L25" s="4"/>
      <c r="M25" s="4"/>
    </row>
    <row r="26" spans="1:17" x14ac:dyDescent="0.25">
      <c r="A26" s="1"/>
      <c r="B26" s="1"/>
      <c r="C26" s="1"/>
      <c r="D26" s="1"/>
      <c r="E26" s="4"/>
      <c r="F26" s="4"/>
      <c r="G26" s="1"/>
      <c r="H26" s="4"/>
      <c r="I26" s="1"/>
      <c r="J26" s="4"/>
      <c r="K26" s="4"/>
      <c r="L26" s="1"/>
      <c r="M26" s="4"/>
    </row>
    <row r="27" spans="1:17" x14ac:dyDescent="0.25">
      <c r="A27" s="1"/>
      <c r="B27" s="1"/>
      <c r="C27" s="1"/>
      <c r="D27" s="1"/>
      <c r="E27" s="4"/>
      <c r="F27" s="4"/>
      <c r="G27" s="1"/>
      <c r="H27" s="4"/>
      <c r="I27" s="1"/>
      <c r="J27" s="4"/>
      <c r="K27" s="4"/>
      <c r="L27" s="1"/>
      <c r="M27" s="4"/>
    </row>
    <row r="28" spans="1:17" x14ac:dyDescent="0.25">
      <c r="A28" s="1"/>
      <c r="B28" s="1"/>
      <c r="C28" s="1"/>
      <c r="D28" s="1"/>
      <c r="E28" s="4"/>
      <c r="F28" s="4"/>
      <c r="G28" s="1"/>
      <c r="H28" s="4"/>
      <c r="I28" s="1"/>
      <c r="J28" s="4"/>
      <c r="K28" s="4"/>
      <c r="L28" s="1"/>
      <c r="M28" s="4"/>
    </row>
    <row r="29" spans="1:17" x14ac:dyDescent="0.25">
      <c r="A29" s="1"/>
      <c r="B29" s="1"/>
      <c r="C29" s="1"/>
      <c r="D29" s="1"/>
      <c r="E29" s="4"/>
      <c r="F29" s="4"/>
      <c r="G29" s="1"/>
      <c r="H29" s="4"/>
      <c r="I29" s="1"/>
      <c r="J29" s="4"/>
      <c r="K29" s="4"/>
      <c r="L29" s="1"/>
      <c r="M29" s="4"/>
    </row>
    <row r="31" spans="1:17" ht="33" customHeight="1" x14ac:dyDescent="0.4">
      <c r="A31" s="93" t="s">
        <v>64</v>
      </c>
      <c r="B31" s="93"/>
      <c r="C31" s="93"/>
      <c r="D31" s="93"/>
      <c r="E31" s="93"/>
      <c r="F31" s="93"/>
      <c r="G31" s="93"/>
      <c r="H31" s="93"/>
      <c r="I31" s="93"/>
      <c r="J31" s="93"/>
      <c r="K31" s="93"/>
      <c r="L31" s="93"/>
      <c r="M31" s="93"/>
    </row>
    <row r="32" spans="1:17" x14ac:dyDescent="0.25">
      <c r="A32" s="6" t="s">
        <v>5</v>
      </c>
      <c r="B32" s="6" t="b">
        <f>AND($J$8 =0, $J$9=0)</f>
        <v>0</v>
      </c>
    </row>
    <row r="33" spans="1:29" x14ac:dyDescent="0.25">
      <c r="A33" s="6" t="s">
        <v>6</v>
      </c>
      <c r="B33" s="6" t="b">
        <f>AND($J$8 &lt;&gt; 0, $J$9=0)</f>
        <v>0</v>
      </c>
    </row>
    <row r="34" spans="1:29" x14ac:dyDescent="0.25">
      <c r="A34" s="6" t="s">
        <v>7</v>
      </c>
      <c r="B34" s="6" t="b">
        <f>AND($J$8 =0, $J$9&lt;&gt;0)</f>
        <v>1</v>
      </c>
    </row>
    <row r="36" spans="1:29" x14ac:dyDescent="0.25">
      <c r="A36" s="6" t="str">
        <f>IF(B32,"P",IF(B33,"PD",IF(B34,"PI","PID")))</f>
        <v>PI</v>
      </c>
    </row>
    <row r="38" spans="1:29" x14ac:dyDescent="0.25">
      <c r="A38" s="14" t="str">
        <f>"Controller "&amp;$A$36&amp;" - SP = "&amp;$J$20&amp;" m - Kp = "&amp;$J$6&amp;" - Ti = "&amp;$J$7&amp;" s - Td = "&amp;$J$8&amp;" s"</f>
        <v>Controller PI - SP = 5 m - Kp = 13.9115567840042 - Ti = 10.282455014264 s - Td = 0 s</v>
      </c>
    </row>
    <row r="39" spans="1:29" x14ac:dyDescent="0.25">
      <c r="C39" s="5"/>
      <c r="D39" s="5"/>
      <c r="E39" s="5"/>
      <c r="F39" s="5"/>
    </row>
    <row r="40" spans="1:29" x14ac:dyDescent="0.25">
      <c r="C40" s="5"/>
      <c r="D40" s="5"/>
      <c r="E40" s="5"/>
      <c r="F40" s="5"/>
      <c r="J40" s="6"/>
      <c r="K40" s="6"/>
      <c r="L40" s="31"/>
      <c r="M40" s="31"/>
      <c r="N40" s="31"/>
      <c r="O40" s="7"/>
      <c r="R40" s="7"/>
      <c r="S40" s="6"/>
      <c r="T40" s="6"/>
      <c r="U40" s="6"/>
      <c r="W40" s="6"/>
      <c r="X40" s="6"/>
    </row>
    <row r="41" spans="1:29" ht="25.5" customHeight="1" x14ac:dyDescent="0.25">
      <c r="C41" s="5"/>
      <c r="D41" s="5"/>
      <c r="E41" s="5"/>
      <c r="F41" s="5"/>
      <c r="I41" s="15" t="s">
        <v>28</v>
      </c>
      <c r="J41" s="88"/>
      <c r="K41" s="90"/>
      <c r="L41" s="88" t="s">
        <v>29</v>
      </c>
      <c r="M41" s="88" t="s">
        <v>30</v>
      </c>
      <c r="N41" s="88" t="s">
        <v>31</v>
      </c>
      <c r="O41" s="92" t="s">
        <v>8</v>
      </c>
      <c r="R41" s="7"/>
      <c r="T41" s="16"/>
      <c r="U41" s="81" t="s">
        <v>59</v>
      </c>
      <c r="V41" s="82"/>
      <c r="W41" s="82"/>
      <c r="X41" s="82"/>
      <c r="Y41" s="83"/>
    </row>
    <row r="42" spans="1:29" x14ac:dyDescent="0.25">
      <c r="A42" s="17" t="s">
        <v>57</v>
      </c>
      <c r="C42" s="5"/>
      <c r="D42" s="5"/>
      <c r="E42" s="5"/>
      <c r="F42" s="5"/>
      <c r="I42" s="18"/>
      <c r="J42" s="89"/>
      <c r="K42" s="91"/>
      <c r="L42" s="88"/>
      <c r="M42" s="88"/>
      <c r="N42" s="88"/>
      <c r="O42" s="92"/>
      <c r="Q42" s="7" t="s">
        <v>16</v>
      </c>
      <c r="R42" s="16" t="s">
        <v>15</v>
      </c>
      <c r="S42" s="19" t="s">
        <v>58</v>
      </c>
      <c r="T42" s="28" t="s">
        <v>19</v>
      </c>
      <c r="U42" s="20"/>
      <c r="V42" s="21"/>
      <c r="W42" s="21"/>
      <c r="X42" s="21"/>
      <c r="Y42" s="23" t="s">
        <v>55</v>
      </c>
      <c r="Z42" s="6" t="s">
        <v>68</v>
      </c>
      <c r="AA42" s="6" t="s">
        <v>69</v>
      </c>
      <c r="AB42" s="6" t="s">
        <v>70</v>
      </c>
      <c r="AC42" s="6" t="s">
        <v>71</v>
      </c>
    </row>
    <row r="43" spans="1:29" x14ac:dyDescent="0.25">
      <c r="A43" s="19" t="s">
        <v>10</v>
      </c>
      <c r="B43" s="16" t="s">
        <v>11</v>
      </c>
      <c r="C43" s="19" t="s">
        <v>12</v>
      </c>
      <c r="D43" s="19" t="s">
        <v>17</v>
      </c>
      <c r="E43" s="19" t="s">
        <v>13</v>
      </c>
      <c r="F43" s="19" t="s">
        <v>18</v>
      </c>
      <c r="G43" s="19" t="s">
        <v>19</v>
      </c>
      <c r="H43" s="19" t="s">
        <v>53</v>
      </c>
      <c r="I43" s="5">
        <v>0</v>
      </c>
      <c r="J43" s="6">
        <v>0</v>
      </c>
      <c r="K43" s="6">
        <v>0</v>
      </c>
      <c r="L43" s="7"/>
      <c r="M43" s="6"/>
      <c r="N43" s="7"/>
      <c r="O43" s="7"/>
      <c r="R43" s="7"/>
      <c r="U43" s="23" t="s">
        <v>32</v>
      </c>
      <c r="V43" s="23" t="s">
        <v>33</v>
      </c>
      <c r="W43" s="24" t="s">
        <v>54</v>
      </c>
      <c r="X43" s="22" t="s">
        <v>9</v>
      </c>
      <c r="Y43" s="21">
        <v>0</v>
      </c>
      <c r="Z43" s="6">
        <f>ABS(I43)</f>
        <v>0</v>
      </c>
    </row>
    <row r="44" spans="1:29" x14ac:dyDescent="0.25">
      <c r="A44" s="7">
        <v>0</v>
      </c>
      <c r="B44" s="25">
        <f>A44/60</f>
        <v>0</v>
      </c>
      <c r="C44" s="5">
        <f ca="1">IF(A44&lt;$J$25,E44,OFFSET(Y43,-$J$25,0)/$J$23/1000+E44)</f>
        <v>5</v>
      </c>
      <c r="D44" s="5">
        <f ca="1">(((C44-$J$18)/($J$19-$J$18)*100)+25)/6.25</f>
        <v>12</v>
      </c>
      <c r="E44" s="7">
        <f>$J$20</f>
        <v>5</v>
      </c>
      <c r="F44" s="5">
        <f>(((E44-$J$18)/($J$19-$J$18)*100)+25)/6.25</f>
        <v>12</v>
      </c>
      <c r="G44" s="26">
        <f ca="1">T44</f>
        <v>40</v>
      </c>
      <c r="H44" s="7">
        <f>$J$10</f>
        <v>40</v>
      </c>
      <c r="I44" s="5">
        <f ca="1">IF($J$11="Direct",D44-F44,F44-D44)</f>
        <v>0</v>
      </c>
      <c r="J44" s="6">
        <f ca="1">J43+(I44*I44)</f>
        <v>0</v>
      </c>
      <c r="K44" s="6">
        <f t="shared" ref="K44:K107" ca="1" si="1">I44-I43</f>
        <v>0</v>
      </c>
      <c r="L44" s="27">
        <f ca="1">$J$6*I44</f>
        <v>0</v>
      </c>
      <c r="M44" s="8">
        <f ca="1">$J$9*$J$6/$J$7*J44</f>
        <v>0</v>
      </c>
      <c r="N44" s="7">
        <f ca="1">$J$6*$J$8*K44</f>
        <v>0</v>
      </c>
      <c r="O44" s="7">
        <f t="shared" ref="O44:O107" ca="1" si="2">SUM(L44:N44)</f>
        <v>0</v>
      </c>
      <c r="Q44" s="27">
        <f ca="1">IF($J$16="Fail close",((($J$10-0)/(100-0)*100+25)/6.25)+O44,((($J$10-0)/100)*(-16)+20)+O44)</f>
        <v>10.4</v>
      </c>
      <c r="R44" s="7">
        <f ca="1">IF(Q44&gt;20,20,4)</f>
        <v>4</v>
      </c>
      <c r="S44" s="7">
        <f ca="1">IF(OR(Q44&lt;4,Q44&gt;20),R44,Q44)</f>
        <v>10.4</v>
      </c>
      <c r="T44" s="7">
        <f ca="1">IF($J$16="Fail close",(S44-4)/16*100,(S44-20)/(-16)*100)</f>
        <v>40</v>
      </c>
      <c r="U44" s="5">
        <f ca="1">$J$17*T44/100</f>
        <v>20</v>
      </c>
      <c r="V44" s="7">
        <f t="shared" ref="V44:V107" si="3">$J$24</f>
        <v>15</v>
      </c>
      <c r="W44" s="7">
        <f>$J$21+V44</f>
        <v>35</v>
      </c>
      <c r="X44" s="6">
        <f t="shared" ref="X44:X107" ca="1" si="4">U44-W44</f>
        <v>-15</v>
      </c>
      <c r="Y44" s="7">
        <f ca="1">Y43+X44</f>
        <v>-15</v>
      </c>
      <c r="Z44" s="6">
        <f t="shared" ref="Z44:Z107" ca="1" si="5">ABS(I44)</f>
        <v>0</v>
      </c>
    </row>
    <row r="45" spans="1:29" x14ac:dyDescent="0.25">
      <c r="A45" s="7">
        <v>1</v>
      </c>
      <c r="B45" s="25">
        <f t="shared" ref="B45:B108" si="6">A45/60</f>
        <v>1.6666666666666666E-2</v>
      </c>
      <c r="C45" s="5">
        <f t="shared" ref="C45:C108" ca="1" si="7">IF(A45&lt;$J$25,E45,OFFSET(Y44,-$J$25,0)/$J$23/1000+E45)</f>
        <v>5</v>
      </c>
      <c r="D45" s="5">
        <f t="shared" ref="D45:D108" ca="1" si="8">(((C45-$J$18)/($J$19-$J$18)*100)+25)/6.25</f>
        <v>12</v>
      </c>
      <c r="E45" s="7">
        <f t="shared" ref="E45:E108" si="9">$J$20</f>
        <v>5</v>
      </c>
      <c r="F45" s="5">
        <f t="shared" ref="F45:F108" si="10">(((E45-$J$18)/($J$19-$J$18)*100)+25)/6.25</f>
        <v>12</v>
      </c>
      <c r="G45" s="26">
        <f t="shared" ref="G45:G108" ca="1" si="11">T45</f>
        <v>40</v>
      </c>
      <c r="H45" s="7">
        <f t="shared" ref="H45:H108" si="12">$J$10</f>
        <v>40</v>
      </c>
      <c r="I45" s="5">
        <f t="shared" ref="I45:I108" ca="1" si="13">IF($J$11="Direct",D45-F45,F45-D45)</f>
        <v>0</v>
      </c>
      <c r="J45" s="6">
        <f t="shared" ref="J45:J107" ca="1" si="14">J44+I45</f>
        <v>0</v>
      </c>
      <c r="K45" s="6">
        <f t="shared" ca="1" si="1"/>
        <v>0</v>
      </c>
      <c r="L45" s="27">
        <f t="shared" ref="L45:L108" ca="1" si="15">$J$6*I45</f>
        <v>0</v>
      </c>
      <c r="M45" s="8">
        <f t="shared" ref="M45:M108" ca="1" si="16">$J$9*$J$6/$J$7*J45</f>
        <v>0</v>
      </c>
      <c r="N45" s="7">
        <f t="shared" ref="N45:N108" ca="1" si="17">$J$6*$J$8*K45</f>
        <v>0</v>
      </c>
      <c r="O45" s="7">
        <f t="shared" ca="1" si="2"/>
        <v>0</v>
      </c>
      <c r="Q45" s="27">
        <f t="shared" ref="Q45:Q108" ca="1" si="18">IF($J$16="Fail close",((($J$10-0)/(100-0)*100+25)/6.25)+O45,((($J$10-0)/100)*(-16)+20)+O45)</f>
        <v>10.4</v>
      </c>
      <c r="R45" s="7">
        <f t="shared" ref="R45:R108" ca="1" si="19">IF(Q45&gt;20,20,4)</f>
        <v>4</v>
      </c>
      <c r="S45" s="7">
        <f t="shared" ref="S45:S108" ca="1" si="20">IF(OR(Q45&lt;4,Q45&gt;20),R45,Q45)</f>
        <v>10.4</v>
      </c>
      <c r="T45" s="7">
        <f t="shared" ref="T45:T108" ca="1" si="21">IF($J$16="Fail close",(S45-4)/16*100,(S45-20)/(-16)*100)</f>
        <v>40</v>
      </c>
      <c r="U45" s="5">
        <f ca="1">$J$17*T45/100</f>
        <v>20</v>
      </c>
      <c r="V45" s="33">
        <f t="shared" si="3"/>
        <v>15</v>
      </c>
      <c r="W45" s="7">
        <f t="shared" ref="W45:W108" si="22">$J$21+V45</f>
        <v>35</v>
      </c>
      <c r="X45" s="6">
        <f t="shared" ca="1" si="4"/>
        <v>-15</v>
      </c>
      <c r="Y45" s="7">
        <f t="shared" ref="Y45:Y108" ca="1" si="23">Y44+X45</f>
        <v>-30</v>
      </c>
      <c r="Z45" s="6">
        <f t="shared" ca="1" si="5"/>
        <v>0</v>
      </c>
      <c r="AA45" s="71">
        <f ca="1">C45-C44</f>
        <v>0</v>
      </c>
      <c r="AB45" s="6">
        <f ca="1">AA45/IF(Z45=0,1,ABS(AA45))</f>
        <v>0</v>
      </c>
    </row>
    <row r="46" spans="1:29" x14ac:dyDescent="0.25">
      <c r="A46" s="7">
        <v>2</v>
      </c>
      <c r="B46" s="25">
        <f t="shared" si="6"/>
        <v>3.3333333333333333E-2</v>
      </c>
      <c r="C46" s="5">
        <f t="shared" ca="1" si="7"/>
        <v>4.9969387755102037</v>
      </c>
      <c r="D46" s="5">
        <f t="shared" ca="1" si="8"/>
        <v>11.995102040816326</v>
      </c>
      <c r="E46" s="7">
        <f t="shared" si="9"/>
        <v>5</v>
      </c>
      <c r="F46" s="5">
        <f t="shared" si="10"/>
        <v>12</v>
      </c>
      <c r="G46" s="26">
        <f t="shared" ca="1" si="11"/>
        <v>40.467280549810546</v>
      </c>
      <c r="H46" s="7">
        <f t="shared" si="12"/>
        <v>40</v>
      </c>
      <c r="I46" s="5">
        <f t="shared" ca="1" si="13"/>
        <v>4.8979591836744163E-3</v>
      </c>
      <c r="J46" s="6">
        <f t="shared" ca="1" si="14"/>
        <v>4.8979591836744163E-3</v>
      </c>
      <c r="K46" s="6">
        <f t="shared" ca="1" si="1"/>
        <v>4.8979591836744163E-3</v>
      </c>
      <c r="L46" s="27">
        <f t="shared" ca="1" si="15"/>
        <v>6.8138237309421493E-2</v>
      </c>
      <c r="M46" s="8">
        <f t="shared" ca="1" si="16"/>
        <v>6.6266506602653862E-3</v>
      </c>
      <c r="N46" s="7">
        <f t="shared" ca="1" si="17"/>
        <v>0</v>
      </c>
      <c r="O46" s="7">
        <f t="shared" ca="1" si="2"/>
        <v>7.4764887969686875E-2</v>
      </c>
      <c r="Q46" s="27">
        <f t="shared" ca="1" si="18"/>
        <v>10.474764887969688</v>
      </c>
      <c r="R46" s="7">
        <f t="shared" ca="1" si="19"/>
        <v>4</v>
      </c>
      <c r="S46" s="7">
        <f t="shared" ca="1" si="20"/>
        <v>10.474764887969688</v>
      </c>
      <c r="T46" s="7">
        <f t="shared" ca="1" si="21"/>
        <v>40.467280549810546</v>
      </c>
      <c r="U46" s="5">
        <f t="shared" ref="U46:U109" ca="1" si="24">$J$17*T46/100</f>
        <v>20.233640274905273</v>
      </c>
      <c r="V46" s="33">
        <f t="shared" si="3"/>
        <v>15</v>
      </c>
      <c r="W46" s="7">
        <f t="shared" si="22"/>
        <v>35</v>
      </c>
      <c r="X46" s="6">
        <f t="shared" ca="1" si="4"/>
        <v>-14.766359725094727</v>
      </c>
      <c r="Y46" s="7">
        <f t="shared" ca="1" si="23"/>
        <v>-44.76635972509473</v>
      </c>
      <c r="Z46" s="6">
        <f t="shared" ca="1" si="5"/>
        <v>4.8979591836744163E-3</v>
      </c>
      <c r="AA46" s="71">
        <f t="shared" ref="AA46:AA49" ca="1" si="25">C46-C45</f>
        <v>-3.0612244897962881E-3</v>
      </c>
      <c r="AB46" s="6">
        <f t="shared" ref="AB46:AB109" ca="1" si="26">AA46/IF(Z46=0,1,ABS(AA46))</f>
        <v>-1</v>
      </c>
      <c r="AC46" s="6">
        <f ca="1">IF(ISERROR(AB46-AB45),0,(AB46-AB45))</f>
        <v>-1</v>
      </c>
    </row>
    <row r="47" spans="1:29" x14ac:dyDescent="0.25">
      <c r="A47" s="7">
        <v>3</v>
      </c>
      <c r="B47" s="25">
        <f t="shared" si="6"/>
        <v>0.05</v>
      </c>
      <c r="C47" s="5">
        <f t="shared" ca="1" si="7"/>
        <v>4.9938775510204083</v>
      </c>
      <c r="D47" s="5">
        <f t="shared" ca="1" si="8"/>
        <v>11.990204081632653</v>
      </c>
      <c r="E47" s="7">
        <f t="shared" si="9"/>
        <v>5</v>
      </c>
      <c r="F47" s="5">
        <f t="shared" si="10"/>
        <v>12</v>
      </c>
      <c r="G47" s="26">
        <f t="shared" ca="1" si="11"/>
        <v>40.975977666247573</v>
      </c>
      <c r="H47" s="7">
        <f t="shared" si="12"/>
        <v>40</v>
      </c>
      <c r="I47" s="5">
        <f t="shared" ca="1" si="13"/>
        <v>9.7959183673470562E-3</v>
      </c>
      <c r="J47" s="6">
        <f t="shared" ca="1" si="14"/>
        <v>1.4693877551021473E-2</v>
      </c>
      <c r="K47" s="6">
        <f t="shared" ca="1" si="1"/>
        <v>4.8979591836726399E-3</v>
      </c>
      <c r="L47" s="27">
        <f t="shared" ca="1" si="15"/>
        <v>0.13627647461881826</v>
      </c>
      <c r="M47" s="8">
        <f t="shared" ca="1" si="16"/>
        <v>1.9879951980793755E-2</v>
      </c>
      <c r="N47" s="7">
        <f t="shared" ca="1" si="17"/>
        <v>0</v>
      </c>
      <c r="O47" s="7">
        <f t="shared" ca="1" si="2"/>
        <v>0.15615642659961201</v>
      </c>
      <c r="Q47" s="27">
        <f t="shared" ca="1" si="18"/>
        <v>10.556156426599612</v>
      </c>
      <c r="R47" s="7">
        <f t="shared" ca="1" si="19"/>
        <v>4</v>
      </c>
      <c r="S47" s="7">
        <f t="shared" ca="1" si="20"/>
        <v>10.556156426599612</v>
      </c>
      <c r="T47" s="7">
        <f t="shared" ca="1" si="21"/>
        <v>40.975977666247573</v>
      </c>
      <c r="U47" s="5">
        <f t="shared" ca="1" si="24"/>
        <v>20.487988833123786</v>
      </c>
      <c r="V47" s="33">
        <f t="shared" si="3"/>
        <v>15</v>
      </c>
      <c r="W47" s="7">
        <f t="shared" si="22"/>
        <v>35</v>
      </c>
      <c r="X47" s="6">
        <f t="shared" ca="1" si="4"/>
        <v>-14.512011166876214</v>
      </c>
      <c r="Y47" s="7">
        <f t="shared" ca="1" si="23"/>
        <v>-59.278370891970944</v>
      </c>
      <c r="Z47" s="6">
        <f t="shared" ca="1" si="5"/>
        <v>9.7959183673470562E-3</v>
      </c>
      <c r="AA47" s="71">
        <f t="shared" ca="1" si="25"/>
        <v>-3.0612244897954E-3</v>
      </c>
      <c r="AB47" s="6">
        <f t="shared" ca="1" si="26"/>
        <v>-1</v>
      </c>
      <c r="AC47" s="6">
        <f t="shared" ref="AC47:AC110" ca="1" si="27">IF(ISERROR(AB47-AB46),0,(AB47-AB46))</f>
        <v>0</v>
      </c>
    </row>
    <row r="48" spans="1:29" x14ac:dyDescent="0.25">
      <c r="A48" s="7">
        <v>4</v>
      </c>
      <c r="B48" s="25">
        <f t="shared" si="6"/>
        <v>6.6666666666666666E-2</v>
      </c>
      <c r="C48" s="5">
        <f t="shared" ca="1" si="7"/>
        <v>4.9908640082193685</v>
      </c>
      <c r="D48" s="5">
        <f t="shared" ca="1" si="8"/>
        <v>11.98538241315099</v>
      </c>
      <c r="E48" s="7">
        <f t="shared" si="9"/>
        <v>5</v>
      </c>
      <c r="F48" s="5">
        <f t="shared" si="10"/>
        <v>12</v>
      </c>
      <c r="G48" s="26">
        <f t="shared" ca="1" si="11"/>
        <v>41.51881297890354</v>
      </c>
      <c r="H48" s="7">
        <f t="shared" si="12"/>
        <v>40</v>
      </c>
      <c r="I48" s="5">
        <f t="shared" ca="1" si="13"/>
        <v>1.4617586849009712E-2</v>
      </c>
      <c r="J48" s="6">
        <f t="shared" ca="1" si="14"/>
        <v>2.9311464400031184E-2</v>
      </c>
      <c r="K48" s="6">
        <f t="shared" ca="1" si="1"/>
        <v>4.8216684816626554E-3</v>
      </c>
      <c r="L48" s="27">
        <f t="shared" ca="1" si="15"/>
        <v>0.20335338949511159</v>
      </c>
      <c r="M48" s="8">
        <f t="shared" ca="1" si="16"/>
        <v>3.9656687129453951E-2</v>
      </c>
      <c r="N48" s="7">
        <f t="shared" ca="1" si="17"/>
        <v>0</v>
      </c>
      <c r="O48" s="7">
        <f t="shared" ca="1" si="2"/>
        <v>0.24301007662456553</v>
      </c>
      <c r="Q48" s="27">
        <f t="shared" ca="1" si="18"/>
        <v>10.643010076624567</v>
      </c>
      <c r="R48" s="7">
        <f t="shared" ca="1" si="19"/>
        <v>4</v>
      </c>
      <c r="S48" s="7">
        <f t="shared" ca="1" si="20"/>
        <v>10.643010076624567</v>
      </c>
      <c r="T48" s="7">
        <f t="shared" ca="1" si="21"/>
        <v>41.51881297890354</v>
      </c>
      <c r="U48" s="5">
        <f t="shared" ca="1" si="24"/>
        <v>20.75940648945177</v>
      </c>
      <c r="V48" s="33">
        <f t="shared" si="3"/>
        <v>15</v>
      </c>
      <c r="W48" s="7">
        <f t="shared" si="22"/>
        <v>35</v>
      </c>
      <c r="X48" s="6">
        <f t="shared" ca="1" si="4"/>
        <v>-14.24059351054823</v>
      </c>
      <c r="Y48" s="7">
        <f t="shared" ca="1" si="23"/>
        <v>-73.518964402519174</v>
      </c>
      <c r="Z48" s="6">
        <f t="shared" ca="1" si="5"/>
        <v>1.4617586849009712E-2</v>
      </c>
      <c r="AA48" s="71">
        <f ca="1">C48-C47</f>
        <v>-3.0135428010398257E-3</v>
      </c>
      <c r="AB48" s="6">
        <f t="shared" ca="1" si="26"/>
        <v>-1</v>
      </c>
      <c r="AC48" s="6">
        <f t="shared" ca="1" si="27"/>
        <v>0</v>
      </c>
    </row>
    <row r="49" spans="1:29" x14ac:dyDescent="0.25">
      <c r="A49" s="7">
        <v>5</v>
      </c>
      <c r="B49" s="25">
        <f t="shared" si="6"/>
        <v>8.3333333333333329E-2</v>
      </c>
      <c r="C49" s="5">
        <f t="shared" ca="1" si="7"/>
        <v>4.9879023732873531</v>
      </c>
      <c r="D49" s="5">
        <f t="shared" ca="1" si="8"/>
        <v>11.980643797259763</v>
      </c>
      <c r="E49" s="7">
        <f t="shared" si="9"/>
        <v>5</v>
      </c>
      <c r="F49" s="5">
        <f t="shared" si="10"/>
        <v>12</v>
      </c>
      <c r="G49" s="26">
        <f t="shared" ca="1" si="11"/>
        <v>42.094496277377132</v>
      </c>
      <c r="H49" s="7">
        <f t="shared" si="12"/>
        <v>40</v>
      </c>
      <c r="I49" s="5">
        <f t="shared" ca="1" si="13"/>
        <v>1.9356202740237194E-2</v>
      </c>
      <c r="J49" s="6">
        <f t="shared" ca="1" si="14"/>
        <v>4.8667667140268378E-2</v>
      </c>
      <c r="K49" s="6">
        <f t="shared" ca="1" si="1"/>
        <v>4.7386158912274823E-3</v>
      </c>
      <c r="L49" s="27">
        <f t="shared" ca="1" si="15"/>
        <v>0.26927491354350735</v>
      </c>
      <c r="M49" s="8">
        <f t="shared" ca="1" si="16"/>
        <v>6.5844490836833677E-2</v>
      </c>
      <c r="N49" s="7">
        <f t="shared" ca="1" si="17"/>
        <v>0</v>
      </c>
      <c r="O49" s="7">
        <f t="shared" ca="1" si="2"/>
        <v>0.33511940438034105</v>
      </c>
      <c r="Q49" s="27">
        <f t="shared" ca="1" si="18"/>
        <v>10.735119404380342</v>
      </c>
      <c r="R49" s="7">
        <f t="shared" ca="1" si="19"/>
        <v>4</v>
      </c>
      <c r="S49" s="7">
        <f t="shared" ca="1" si="20"/>
        <v>10.735119404380342</v>
      </c>
      <c r="T49" s="7">
        <f t="shared" ca="1" si="21"/>
        <v>42.094496277377132</v>
      </c>
      <c r="U49" s="5">
        <f t="shared" ca="1" si="24"/>
        <v>21.047248138688566</v>
      </c>
      <c r="V49" s="33">
        <f t="shared" si="3"/>
        <v>15</v>
      </c>
      <c r="W49" s="7">
        <f t="shared" si="22"/>
        <v>35</v>
      </c>
      <c r="X49" s="6">
        <f t="shared" ca="1" si="4"/>
        <v>-13.952751861311434</v>
      </c>
      <c r="Y49" s="7">
        <f t="shared" ca="1" si="23"/>
        <v>-87.471716263830615</v>
      </c>
      <c r="Z49" s="6">
        <f t="shared" ca="1" si="5"/>
        <v>1.9356202740237194E-2</v>
      </c>
      <c r="AA49" s="71">
        <f t="shared" ca="1" si="25"/>
        <v>-2.9616349320154001E-3</v>
      </c>
      <c r="AB49" s="6">
        <f t="shared" ca="1" si="26"/>
        <v>-1</v>
      </c>
      <c r="AC49" s="6">
        <f t="shared" ca="1" si="27"/>
        <v>0</v>
      </c>
    </row>
    <row r="50" spans="1:29" x14ac:dyDescent="0.25">
      <c r="A50" s="7">
        <v>6</v>
      </c>
      <c r="B50" s="25">
        <f t="shared" si="6"/>
        <v>0.1</v>
      </c>
      <c r="C50" s="5">
        <f t="shared" ca="1" si="7"/>
        <v>4.9849961297137719</v>
      </c>
      <c r="D50" s="5">
        <f t="shared" ca="1" si="8"/>
        <v>11.975993807542036</v>
      </c>
      <c r="E50" s="7">
        <f t="shared" si="9"/>
        <v>5</v>
      </c>
      <c r="F50" s="5">
        <f t="shared" si="10"/>
        <v>12</v>
      </c>
      <c r="G50" s="26">
        <f t="shared" ca="1" si="11"/>
        <v>42.701793541563717</v>
      </c>
      <c r="H50" s="7">
        <f t="shared" si="12"/>
        <v>40</v>
      </c>
      <c r="I50" s="5">
        <f t="shared" ca="1" si="13"/>
        <v>2.4006192457964204E-2</v>
      </c>
      <c r="J50" s="6">
        <f t="shared" ca="1" si="14"/>
        <v>7.2673859598232582E-2</v>
      </c>
      <c r="K50" s="6">
        <f t="shared" ca="1" si="1"/>
        <v>4.64998971772701E-3</v>
      </c>
      <c r="L50" s="27">
        <f t="shared" ca="1" si="15"/>
        <v>0.33396350954670234</v>
      </c>
      <c r="M50" s="8">
        <f t="shared" ca="1" si="16"/>
        <v>9.8323457103491135E-2</v>
      </c>
      <c r="N50" s="7">
        <f t="shared" ca="1" si="17"/>
        <v>0</v>
      </c>
      <c r="O50" s="7">
        <f t="shared" ca="1" si="2"/>
        <v>0.4322869666501935</v>
      </c>
      <c r="Q50" s="27">
        <f t="shared" ca="1" si="18"/>
        <v>10.832286966650194</v>
      </c>
      <c r="R50" s="7">
        <f t="shared" ca="1" si="19"/>
        <v>4</v>
      </c>
      <c r="S50" s="7">
        <f t="shared" ca="1" si="20"/>
        <v>10.832286966650194</v>
      </c>
      <c r="T50" s="7">
        <f t="shared" ca="1" si="21"/>
        <v>42.701793541563717</v>
      </c>
      <c r="U50" s="5">
        <f t="shared" ca="1" si="24"/>
        <v>21.350896770781858</v>
      </c>
      <c r="V50" s="33">
        <f t="shared" si="3"/>
        <v>15</v>
      </c>
      <c r="W50" s="7">
        <f t="shared" si="22"/>
        <v>35</v>
      </c>
      <c r="X50" s="6">
        <f t="shared" ca="1" si="4"/>
        <v>-13.649103229218142</v>
      </c>
      <c r="Y50" s="7">
        <f t="shared" ca="1" si="23"/>
        <v>-101.12081949304876</v>
      </c>
      <c r="Z50" s="6">
        <f t="shared" ca="1" si="5"/>
        <v>2.4006192457964204E-2</v>
      </c>
      <c r="AA50" s="71">
        <f ca="1">C50-C49</f>
        <v>-2.9062435735811576E-3</v>
      </c>
      <c r="AB50" s="6">
        <f t="shared" ca="1" si="26"/>
        <v>-1</v>
      </c>
      <c r="AC50" s="6">
        <f t="shared" ca="1" si="27"/>
        <v>0</v>
      </c>
    </row>
    <row r="51" spans="1:29" x14ac:dyDescent="0.25">
      <c r="A51" s="7">
        <v>7</v>
      </c>
      <c r="B51" s="25">
        <f t="shared" si="6"/>
        <v>0.11666666666666667</v>
      </c>
      <c r="C51" s="5">
        <f t="shared" ca="1" si="7"/>
        <v>4.9821486293339126</v>
      </c>
      <c r="D51" s="5">
        <f t="shared" ca="1" si="8"/>
        <v>11.97143780693426</v>
      </c>
      <c r="E51" s="7">
        <f t="shared" si="9"/>
        <v>5</v>
      </c>
      <c r="F51" s="5">
        <f t="shared" si="10"/>
        <v>12</v>
      </c>
      <c r="G51" s="26">
        <f t="shared" ca="1" si="11"/>
        <v>43.339443718138568</v>
      </c>
      <c r="H51" s="7">
        <f t="shared" si="12"/>
        <v>40</v>
      </c>
      <c r="I51" s="5">
        <f t="shared" ca="1" si="13"/>
        <v>2.856219306574026E-2</v>
      </c>
      <c r="J51" s="6">
        <f t="shared" ca="1" si="14"/>
        <v>0.10123605266397284</v>
      </c>
      <c r="K51" s="6">
        <f t="shared" ca="1" si="1"/>
        <v>4.5560006077760562E-3</v>
      </c>
      <c r="L51" s="27">
        <f t="shared" ca="1" si="15"/>
        <v>0.39734457070973656</v>
      </c>
      <c r="M51" s="8">
        <f t="shared" ca="1" si="16"/>
        <v>0.13696642419243382</v>
      </c>
      <c r="N51" s="7">
        <f t="shared" ca="1" si="17"/>
        <v>0</v>
      </c>
      <c r="O51" s="7">
        <f t="shared" ca="1" si="2"/>
        <v>0.53431099490217038</v>
      </c>
      <c r="Q51" s="27">
        <f t="shared" ca="1" si="18"/>
        <v>10.934310994902171</v>
      </c>
      <c r="R51" s="7">
        <f t="shared" ca="1" si="19"/>
        <v>4</v>
      </c>
      <c r="S51" s="7">
        <f t="shared" ca="1" si="20"/>
        <v>10.934310994902171</v>
      </c>
      <c r="T51" s="7">
        <f t="shared" ca="1" si="21"/>
        <v>43.339443718138568</v>
      </c>
      <c r="U51" s="5">
        <f t="shared" ca="1" si="24"/>
        <v>21.669721859069288</v>
      </c>
      <c r="V51" s="33">
        <f t="shared" si="3"/>
        <v>15</v>
      </c>
      <c r="W51" s="7">
        <f t="shared" si="22"/>
        <v>35</v>
      </c>
      <c r="X51" s="6">
        <f t="shared" ca="1" si="4"/>
        <v>-13.330278140930712</v>
      </c>
      <c r="Y51" s="7">
        <f t="shared" ca="1" si="23"/>
        <v>-114.45109763397947</v>
      </c>
      <c r="Z51" s="6">
        <f t="shared" ca="1" si="5"/>
        <v>2.856219306574026E-2</v>
      </c>
      <c r="AA51" s="71">
        <f ca="1">C51-C50</f>
        <v>-2.847500379859369E-3</v>
      </c>
      <c r="AB51" s="6">
        <f t="shared" ca="1" si="26"/>
        <v>-1</v>
      </c>
      <c r="AC51" s="6">
        <f t="shared" ca="1" si="27"/>
        <v>0</v>
      </c>
    </row>
    <row r="52" spans="1:29" x14ac:dyDescent="0.25">
      <c r="A52" s="7">
        <v>8</v>
      </c>
      <c r="B52" s="25">
        <f t="shared" si="6"/>
        <v>0.13333333333333333</v>
      </c>
      <c r="C52" s="5">
        <f t="shared" ca="1" si="7"/>
        <v>4.9793630980626435</v>
      </c>
      <c r="D52" s="5">
        <f t="shared" ca="1" si="8"/>
        <v>11.96698095690023</v>
      </c>
      <c r="E52" s="7">
        <f t="shared" si="9"/>
        <v>5</v>
      </c>
      <c r="F52" s="5">
        <f t="shared" si="10"/>
        <v>12</v>
      </c>
      <c r="G52" s="26">
        <f t="shared" ca="1" si="11"/>
        <v>44.00615962653567</v>
      </c>
      <c r="H52" s="7">
        <f t="shared" si="12"/>
        <v>40</v>
      </c>
      <c r="I52" s="5">
        <f t="shared" ca="1" si="13"/>
        <v>3.3019043099770329E-2</v>
      </c>
      <c r="J52" s="6">
        <f t="shared" ca="1" si="14"/>
        <v>0.13425509576374317</v>
      </c>
      <c r="K52" s="6">
        <f t="shared" ca="1" si="1"/>
        <v>4.4568500340300687E-3</v>
      </c>
      <c r="L52" s="27">
        <f t="shared" ca="1" si="15"/>
        <v>0.45934629303593688</v>
      </c>
      <c r="M52" s="8">
        <f t="shared" ca="1" si="16"/>
        <v>0.18163924720977015</v>
      </c>
      <c r="N52" s="7">
        <f t="shared" ca="1" si="17"/>
        <v>0</v>
      </c>
      <c r="O52" s="7">
        <f t="shared" ca="1" si="2"/>
        <v>0.64098554024570698</v>
      </c>
      <c r="Q52" s="27">
        <f t="shared" ca="1" si="18"/>
        <v>11.040985540245707</v>
      </c>
      <c r="R52" s="7">
        <f t="shared" ca="1" si="19"/>
        <v>4</v>
      </c>
      <c r="S52" s="7">
        <f t="shared" ca="1" si="20"/>
        <v>11.040985540245707</v>
      </c>
      <c r="T52" s="7">
        <f t="shared" ca="1" si="21"/>
        <v>44.00615962653567</v>
      </c>
      <c r="U52" s="5">
        <f t="shared" ca="1" si="24"/>
        <v>22.003079813267835</v>
      </c>
      <c r="V52" s="33">
        <f t="shared" si="3"/>
        <v>15</v>
      </c>
      <c r="W52" s="7">
        <f t="shared" si="22"/>
        <v>35</v>
      </c>
      <c r="X52" s="6">
        <f t="shared" ca="1" si="4"/>
        <v>-12.996920186732165</v>
      </c>
      <c r="Y52" s="7">
        <f t="shared" ca="1" si="23"/>
        <v>-127.44801782071164</v>
      </c>
      <c r="Z52" s="6">
        <f t="shared" ca="1" si="5"/>
        <v>3.3019043099770329E-2</v>
      </c>
      <c r="AA52" s="71">
        <f ca="1">C52-C51</f>
        <v>-2.785531271269015E-3</v>
      </c>
      <c r="AB52" s="6">
        <f t="shared" ca="1" si="26"/>
        <v>-1</v>
      </c>
      <c r="AC52" s="6">
        <f t="shared" ca="1" si="27"/>
        <v>0</v>
      </c>
    </row>
    <row r="53" spans="1:29" x14ac:dyDescent="0.25">
      <c r="A53" s="7">
        <v>9</v>
      </c>
      <c r="B53" s="25">
        <f t="shared" si="6"/>
        <v>0.15</v>
      </c>
      <c r="C53" s="5">
        <f t="shared" ca="1" si="7"/>
        <v>4.9766426331359224</v>
      </c>
      <c r="D53" s="5">
        <f t="shared" ca="1" si="8"/>
        <v>11.962628213017476</v>
      </c>
      <c r="E53" s="7">
        <f t="shared" si="9"/>
        <v>5</v>
      </c>
      <c r="F53" s="5">
        <f t="shared" si="10"/>
        <v>12</v>
      </c>
      <c r="G53" s="26">
        <f t="shared" ca="1" si="11"/>
        <v>44.700630083648775</v>
      </c>
      <c r="H53" s="7">
        <f t="shared" si="12"/>
        <v>40</v>
      </c>
      <c r="I53" s="5">
        <f t="shared" ca="1" si="13"/>
        <v>3.7371786982523858E-2</v>
      </c>
      <c r="J53" s="6">
        <f t="shared" ca="1" si="14"/>
        <v>0.17162688274626703</v>
      </c>
      <c r="K53" s="6">
        <f t="shared" ca="1" si="1"/>
        <v>4.3527438827535292E-3</v>
      </c>
      <c r="L53" s="27">
        <f t="shared" ca="1" si="15"/>
        <v>0.51989973672708956</v>
      </c>
      <c r="M53" s="8">
        <f t="shared" ca="1" si="16"/>
        <v>0.23220107665671419</v>
      </c>
      <c r="N53" s="7">
        <f t="shared" ca="1" si="17"/>
        <v>0</v>
      </c>
      <c r="O53" s="7">
        <f t="shared" ca="1" si="2"/>
        <v>0.75210081338380375</v>
      </c>
      <c r="Q53" s="27">
        <f t="shared" ca="1" si="18"/>
        <v>11.152100813383804</v>
      </c>
      <c r="R53" s="7">
        <f t="shared" ca="1" si="19"/>
        <v>4</v>
      </c>
      <c r="S53" s="7">
        <f t="shared" ca="1" si="20"/>
        <v>11.152100813383804</v>
      </c>
      <c r="T53" s="7">
        <f t="shared" ca="1" si="21"/>
        <v>44.700630083648775</v>
      </c>
      <c r="U53" s="5">
        <f t="shared" ca="1" si="24"/>
        <v>22.350315041824388</v>
      </c>
      <c r="V53" s="33">
        <f t="shared" si="3"/>
        <v>15</v>
      </c>
      <c r="W53" s="7">
        <f t="shared" si="22"/>
        <v>35</v>
      </c>
      <c r="X53" s="6">
        <f t="shared" ca="1" si="4"/>
        <v>-12.649684958175612</v>
      </c>
      <c r="Y53" s="7">
        <f t="shared" ca="1" si="23"/>
        <v>-140.09770277888725</v>
      </c>
      <c r="Z53" s="6">
        <f t="shared" ca="1" si="5"/>
        <v>3.7371786982523858E-2</v>
      </c>
      <c r="AA53" s="71">
        <f t="shared" ref="AA53:AA116" ca="1" si="28">C53-C52</f>
        <v>-2.7204649267211778E-3</v>
      </c>
      <c r="AB53" s="6">
        <f t="shared" ca="1" si="26"/>
        <v>-1</v>
      </c>
      <c r="AC53" s="6">
        <f t="shared" ca="1" si="27"/>
        <v>0</v>
      </c>
    </row>
    <row r="54" spans="1:29" x14ac:dyDescent="0.25">
      <c r="A54" s="7">
        <v>10</v>
      </c>
      <c r="B54" s="25">
        <f t="shared" si="6"/>
        <v>0.16666666666666666</v>
      </c>
      <c r="C54" s="5">
        <f t="shared" ca="1" si="7"/>
        <v>4.9739902004447529</v>
      </c>
      <c r="D54" s="5">
        <f t="shared" ca="1" si="8"/>
        <v>11.958384320711605</v>
      </c>
      <c r="E54" s="7">
        <f t="shared" si="9"/>
        <v>5</v>
      </c>
      <c r="F54" s="5">
        <f t="shared" si="10"/>
        <v>12</v>
      </c>
      <c r="G54" s="26">
        <f t="shared" ca="1" si="11"/>
        <v>45.42152205173867</v>
      </c>
      <c r="H54" s="7">
        <f t="shared" si="12"/>
        <v>40</v>
      </c>
      <c r="I54" s="5">
        <f t="shared" ca="1" si="13"/>
        <v>4.1615679288394603E-2</v>
      </c>
      <c r="J54" s="6">
        <f t="shared" ca="1" si="14"/>
        <v>0.21324256203466163</v>
      </c>
      <c r="K54" s="6">
        <f t="shared" ca="1" si="1"/>
        <v>4.2438923058707445E-3</v>
      </c>
      <c r="L54" s="27">
        <f t="shared" ca="1" si="15"/>
        <v>0.57893888552540895</v>
      </c>
      <c r="M54" s="8">
        <f t="shared" ca="1" si="16"/>
        <v>0.28850464275277748</v>
      </c>
      <c r="N54" s="7">
        <f t="shared" ca="1" si="17"/>
        <v>0</v>
      </c>
      <c r="O54" s="7">
        <f t="shared" ca="1" si="2"/>
        <v>0.86744352827818649</v>
      </c>
      <c r="Q54" s="27">
        <f t="shared" ca="1" si="18"/>
        <v>11.267443528278188</v>
      </c>
      <c r="R54" s="7">
        <f t="shared" ca="1" si="19"/>
        <v>4</v>
      </c>
      <c r="S54" s="7">
        <f t="shared" ca="1" si="20"/>
        <v>11.267443528278188</v>
      </c>
      <c r="T54" s="7">
        <f t="shared" ca="1" si="21"/>
        <v>45.42152205173867</v>
      </c>
      <c r="U54" s="5">
        <f t="shared" ca="1" si="24"/>
        <v>22.710761025869331</v>
      </c>
      <c r="V54" s="33">
        <f t="shared" si="3"/>
        <v>15</v>
      </c>
      <c r="W54" s="7">
        <f t="shared" si="22"/>
        <v>35</v>
      </c>
      <c r="X54" s="6">
        <f t="shared" ca="1" si="4"/>
        <v>-12.289238974130669</v>
      </c>
      <c r="Y54" s="7">
        <f t="shared" ca="1" si="23"/>
        <v>-152.38694175301794</v>
      </c>
      <c r="Z54" s="6">
        <f t="shared" ca="1" si="5"/>
        <v>4.1615679288394603E-2</v>
      </c>
      <c r="AA54" s="71">
        <f t="shared" ca="1" si="28"/>
        <v>-2.6524326911694374E-3</v>
      </c>
      <c r="AB54" s="6">
        <f t="shared" ca="1" si="26"/>
        <v>-1</v>
      </c>
      <c r="AC54" s="6">
        <f t="shared" ca="1" si="27"/>
        <v>0</v>
      </c>
    </row>
    <row r="55" spans="1:29" x14ac:dyDescent="0.25">
      <c r="A55" s="7">
        <v>11</v>
      </c>
      <c r="B55" s="25">
        <f t="shared" si="6"/>
        <v>0.18333333333333332</v>
      </c>
      <c r="C55" s="5">
        <f t="shared" ca="1" si="7"/>
        <v>4.9714086320859412</v>
      </c>
      <c r="D55" s="5">
        <f t="shared" ca="1" si="8"/>
        <v>11.954253811337507</v>
      </c>
      <c r="E55" s="7">
        <f t="shared" si="9"/>
        <v>5</v>
      </c>
      <c r="F55" s="5">
        <f t="shared" si="10"/>
        <v>12</v>
      </c>
      <c r="G55" s="26">
        <f t="shared" ca="1" si="11"/>
        <v>46.1674827893181</v>
      </c>
      <c r="H55" s="7">
        <f t="shared" si="12"/>
        <v>40</v>
      </c>
      <c r="I55" s="5">
        <f t="shared" ca="1" si="13"/>
        <v>4.5746188662493026E-2</v>
      </c>
      <c r="J55" s="6">
        <f t="shared" ca="1" si="14"/>
        <v>0.25898875069715466</v>
      </c>
      <c r="K55" s="6">
        <f t="shared" ca="1" si="1"/>
        <v>4.1305093740984233E-3</v>
      </c>
      <c r="L55" s="27">
        <f t="shared" ca="1" si="15"/>
        <v>0.63640070123004078</v>
      </c>
      <c r="M55" s="8">
        <f t="shared" ca="1" si="16"/>
        <v>0.35039654506085627</v>
      </c>
      <c r="N55" s="7">
        <f t="shared" ca="1" si="17"/>
        <v>0</v>
      </c>
      <c r="O55" s="7">
        <f t="shared" ca="1" si="2"/>
        <v>0.98679724629089705</v>
      </c>
      <c r="Q55" s="27">
        <f t="shared" ca="1" si="18"/>
        <v>11.386797246290897</v>
      </c>
      <c r="R55" s="7">
        <f t="shared" ca="1" si="19"/>
        <v>4</v>
      </c>
      <c r="S55" s="7">
        <f t="shared" ca="1" si="20"/>
        <v>11.386797246290897</v>
      </c>
      <c r="T55" s="7">
        <f t="shared" ca="1" si="21"/>
        <v>46.1674827893181</v>
      </c>
      <c r="U55" s="5">
        <f t="shared" ca="1" si="24"/>
        <v>23.08374139465905</v>
      </c>
      <c r="V55" s="33">
        <f t="shared" si="3"/>
        <v>15</v>
      </c>
      <c r="W55" s="7">
        <f t="shared" si="22"/>
        <v>35</v>
      </c>
      <c r="X55" s="6">
        <f t="shared" ca="1" si="4"/>
        <v>-11.91625860534095</v>
      </c>
      <c r="Y55" s="7">
        <f t="shared" ca="1" si="23"/>
        <v>-164.30320035835888</v>
      </c>
      <c r="Z55" s="6">
        <f t="shared" ca="1" si="5"/>
        <v>4.5746188662493026E-2</v>
      </c>
      <c r="AA55" s="71">
        <f t="shared" ca="1" si="28"/>
        <v>-2.5815683588117366E-3</v>
      </c>
      <c r="AB55" s="6">
        <f t="shared" ca="1" si="26"/>
        <v>-1</v>
      </c>
      <c r="AC55" s="6">
        <f t="shared" ca="1" si="27"/>
        <v>0</v>
      </c>
    </row>
    <row r="56" spans="1:29" x14ac:dyDescent="0.25">
      <c r="A56" s="7">
        <v>12</v>
      </c>
      <c r="B56" s="25">
        <f t="shared" si="6"/>
        <v>0.2</v>
      </c>
      <c r="C56" s="5">
        <f t="shared" ca="1" si="7"/>
        <v>4.9689006241320373</v>
      </c>
      <c r="D56" s="5">
        <f t="shared" ca="1" si="8"/>
        <v>11.950240998611259</v>
      </c>
      <c r="E56" s="7">
        <f t="shared" si="9"/>
        <v>5</v>
      </c>
      <c r="F56" s="5">
        <f t="shared" si="10"/>
        <v>12</v>
      </c>
      <c r="G56" s="26">
        <f t="shared" ca="1" si="11"/>
        <v>46.937142001716012</v>
      </c>
      <c r="H56" s="7">
        <f t="shared" si="12"/>
        <v>40</v>
      </c>
      <c r="I56" s="5">
        <f t="shared" ca="1" si="13"/>
        <v>4.9759001388741453E-2</v>
      </c>
      <c r="J56" s="6">
        <f t="shared" ca="1" si="14"/>
        <v>0.30874775208589611</v>
      </c>
      <c r="K56" s="6">
        <f t="shared" ca="1" si="1"/>
        <v>4.012812726248427E-3</v>
      </c>
      <c r="L56" s="27">
        <f t="shared" ca="1" si="15"/>
        <v>0.69222517333482048</v>
      </c>
      <c r="M56" s="8">
        <f t="shared" ca="1" si="16"/>
        <v>0.41771754693974172</v>
      </c>
      <c r="N56" s="7">
        <f t="shared" ca="1" si="17"/>
        <v>0</v>
      </c>
      <c r="O56" s="7">
        <f t="shared" ca="1" si="2"/>
        <v>1.1099427202745622</v>
      </c>
      <c r="Q56" s="27">
        <f t="shared" ca="1" si="18"/>
        <v>11.509942720274562</v>
      </c>
      <c r="R56" s="7">
        <f t="shared" ca="1" si="19"/>
        <v>4</v>
      </c>
      <c r="S56" s="7">
        <f t="shared" ca="1" si="20"/>
        <v>11.509942720274562</v>
      </c>
      <c r="T56" s="7">
        <f t="shared" ca="1" si="21"/>
        <v>46.937142001716012</v>
      </c>
      <c r="U56" s="5">
        <f t="shared" ca="1" si="24"/>
        <v>23.468571000858006</v>
      </c>
      <c r="V56" s="33">
        <f t="shared" si="3"/>
        <v>15</v>
      </c>
      <c r="W56" s="7">
        <f t="shared" si="22"/>
        <v>35</v>
      </c>
      <c r="X56" s="6">
        <f t="shared" ca="1" si="4"/>
        <v>-11.531428999141994</v>
      </c>
      <c r="Y56" s="7">
        <f t="shared" ca="1" si="23"/>
        <v>-175.83462935750089</v>
      </c>
      <c r="Z56" s="6">
        <f t="shared" ca="1" si="5"/>
        <v>4.9759001388741453E-2</v>
      </c>
      <c r="AA56" s="71">
        <f t="shared" ca="1" si="28"/>
        <v>-2.5080079539039346E-3</v>
      </c>
      <c r="AB56" s="6">
        <f t="shared" ca="1" si="26"/>
        <v>-1</v>
      </c>
      <c r="AC56" s="6">
        <f t="shared" ca="1" si="27"/>
        <v>0</v>
      </c>
    </row>
    <row r="57" spans="1:29" x14ac:dyDescent="0.25">
      <c r="A57" s="7">
        <v>13</v>
      </c>
      <c r="B57" s="25">
        <f t="shared" si="6"/>
        <v>0.21666666666666667</v>
      </c>
      <c r="C57" s="5">
        <f t="shared" ca="1" si="7"/>
        <v>4.9664687346207428</v>
      </c>
      <c r="D57" s="5">
        <f t="shared" ca="1" si="8"/>
        <v>11.946349975393186</v>
      </c>
      <c r="E57" s="7">
        <f t="shared" si="9"/>
        <v>5</v>
      </c>
      <c r="F57" s="5">
        <f t="shared" si="10"/>
        <v>12</v>
      </c>
      <c r="G57" s="26">
        <f t="shared" ca="1" si="11"/>
        <v>47.729113988311703</v>
      </c>
      <c r="H57" s="7">
        <f t="shared" si="12"/>
        <v>40</v>
      </c>
      <c r="I57" s="5">
        <f t="shared" ca="1" si="13"/>
        <v>5.3650024606813673E-2</v>
      </c>
      <c r="J57" s="6">
        <f t="shared" ca="1" si="14"/>
        <v>0.36239777669270978</v>
      </c>
      <c r="K57" s="6">
        <f t="shared" ca="1" si="1"/>
        <v>3.8910232180722204E-3</v>
      </c>
      <c r="L57" s="27">
        <f t="shared" ca="1" si="15"/>
        <v>0.74635536378091094</v>
      </c>
      <c r="M57" s="8">
        <f t="shared" ca="1" si="16"/>
        <v>0.49030287434896025</v>
      </c>
      <c r="N57" s="7">
        <f t="shared" ca="1" si="17"/>
        <v>0</v>
      </c>
      <c r="O57" s="7">
        <f t="shared" ca="1" si="2"/>
        <v>1.2366582381298712</v>
      </c>
      <c r="Q57" s="27">
        <f t="shared" ca="1" si="18"/>
        <v>11.636658238129872</v>
      </c>
      <c r="R57" s="7">
        <f t="shared" ca="1" si="19"/>
        <v>4</v>
      </c>
      <c r="S57" s="7">
        <f t="shared" ca="1" si="20"/>
        <v>11.636658238129872</v>
      </c>
      <c r="T57" s="7">
        <f t="shared" ca="1" si="21"/>
        <v>47.729113988311703</v>
      </c>
      <c r="U57" s="5">
        <f t="shared" ca="1" si="24"/>
        <v>23.864556994155851</v>
      </c>
      <c r="V57" s="33">
        <f t="shared" si="3"/>
        <v>15</v>
      </c>
      <c r="W57" s="7">
        <f t="shared" si="22"/>
        <v>35</v>
      </c>
      <c r="X57" s="6">
        <f t="shared" ca="1" si="4"/>
        <v>-11.135443005844149</v>
      </c>
      <c r="Y57" s="7">
        <f t="shared" ca="1" si="23"/>
        <v>-186.97007236334503</v>
      </c>
      <c r="Z57" s="6">
        <f t="shared" ca="1" si="5"/>
        <v>5.3650024606813673E-2</v>
      </c>
      <c r="AA57" s="71">
        <f t="shared" ca="1" si="28"/>
        <v>-2.4318895112944716E-3</v>
      </c>
      <c r="AB57" s="6">
        <f t="shared" ca="1" si="26"/>
        <v>-1</v>
      </c>
      <c r="AC57" s="6">
        <f t="shared" ca="1" si="27"/>
        <v>0</v>
      </c>
    </row>
    <row r="58" spans="1:29" x14ac:dyDescent="0.25">
      <c r="A58" s="7">
        <v>14</v>
      </c>
      <c r="B58" s="25">
        <f t="shared" si="6"/>
        <v>0.23333333333333334</v>
      </c>
      <c r="C58" s="5">
        <f t="shared" ca="1" si="7"/>
        <v>4.9641153817637758</v>
      </c>
      <c r="D58" s="5">
        <f t="shared" ca="1" si="8"/>
        <v>11.942584610822042</v>
      </c>
      <c r="E58" s="7">
        <f t="shared" si="9"/>
        <v>5</v>
      </c>
      <c r="F58" s="5">
        <f t="shared" si="10"/>
        <v>12</v>
      </c>
      <c r="G58" s="26">
        <f t="shared" ca="1" si="11"/>
        <v>48.541999783473557</v>
      </c>
      <c r="H58" s="7">
        <f t="shared" si="12"/>
        <v>40</v>
      </c>
      <c r="I58" s="5">
        <f t="shared" ca="1" si="13"/>
        <v>5.7415389177958076E-2</v>
      </c>
      <c r="J58" s="6">
        <f t="shared" ca="1" si="14"/>
        <v>0.41981316587066786</v>
      </c>
      <c r="K58" s="6">
        <f t="shared" ca="1" si="1"/>
        <v>3.7653645711444028E-3</v>
      </c>
      <c r="L58" s="27">
        <f t="shared" ca="1" si="15"/>
        <v>0.79873744682486392</v>
      </c>
      <c r="M58" s="8">
        <f t="shared" ca="1" si="16"/>
        <v>0.56798251853090354</v>
      </c>
      <c r="N58" s="7">
        <f t="shared" ca="1" si="17"/>
        <v>0</v>
      </c>
      <c r="O58" s="7">
        <f t="shared" ca="1" si="2"/>
        <v>1.3667199653557676</v>
      </c>
      <c r="Q58" s="27">
        <f t="shared" ca="1" si="18"/>
        <v>11.766719965355769</v>
      </c>
      <c r="R58" s="7">
        <f t="shared" ca="1" si="19"/>
        <v>4</v>
      </c>
      <c r="S58" s="7">
        <f t="shared" ca="1" si="20"/>
        <v>11.766719965355769</v>
      </c>
      <c r="T58" s="7">
        <f t="shared" ca="1" si="21"/>
        <v>48.541999783473557</v>
      </c>
      <c r="U58" s="5">
        <f t="shared" ca="1" si="24"/>
        <v>24.270999891736778</v>
      </c>
      <c r="V58" s="33">
        <f t="shared" si="3"/>
        <v>15</v>
      </c>
      <c r="W58" s="7">
        <f t="shared" si="22"/>
        <v>35</v>
      </c>
      <c r="X58" s="6">
        <f t="shared" ca="1" si="4"/>
        <v>-10.729000108263222</v>
      </c>
      <c r="Y58" s="7">
        <f t="shared" ca="1" si="23"/>
        <v>-197.69907247160825</v>
      </c>
      <c r="Z58" s="6">
        <f t="shared" ca="1" si="5"/>
        <v>5.7415389177958076E-2</v>
      </c>
      <c r="AA58" s="71">
        <f t="shared" ca="1" si="28"/>
        <v>-2.3533528569670281E-3</v>
      </c>
      <c r="AB58" s="6">
        <f t="shared" ca="1" si="26"/>
        <v>-1</v>
      </c>
      <c r="AC58" s="6">
        <f t="shared" ca="1" si="27"/>
        <v>0</v>
      </c>
    </row>
    <row r="59" spans="1:29" x14ac:dyDescent="0.25">
      <c r="A59" s="7">
        <v>15</v>
      </c>
      <c r="B59" s="25">
        <f t="shared" si="6"/>
        <v>0.25</v>
      </c>
      <c r="C59" s="5">
        <f t="shared" ca="1" si="7"/>
        <v>4.9618428423748275</v>
      </c>
      <c r="D59" s="5">
        <f t="shared" ca="1" si="8"/>
        <v>11.938948547799724</v>
      </c>
      <c r="E59" s="7">
        <f t="shared" si="9"/>
        <v>5</v>
      </c>
      <c r="F59" s="5">
        <f t="shared" si="10"/>
        <v>12</v>
      </c>
      <c r="G59" s="26">
        <f t="shared" ca="1" si="11"/>
        <v>49.37438928828778</v>
      </c>
      <c r="H59" s="7">
        <f t="shared" si="12"/>
        <v>40</v>
      </c>
      <c r="I59" s="5">
        <f t="shared" ca="1" si="13"/>
        <v>6.1051452200276302E-2</v>
      </c>
      <c r="J59" s="6">
        <f t="shared" ca="1" si="14"/>
        <v>0.48086461807094416</v>
      </c>
      <c r="K59" s="6">
        <f t="shared" ca="1" si="1"/>
        <v>3.6360630223182255E-3</v>
      </c>
      <c r="L59" s="27">
        <f t="shared" ca="1" si="15"/>
        <v>0.84932074403006175</v>
      </c>
      <c r="M59" s="8">
        <f t="shared" ca="1" si="16"/>
        <v>0.65058154209598318</v>
      </c>
      <c r="N59" s="7">
        <f t="shared" ca="1" si="17"/>
        <v>0</v>
      </c>
      <c r="O59" s="7">
        <f t="shared" ca="1" si="2"/>
        <v>1.4999022861260449</v>
      </c>
      <c r="Q59" s="27">
        <f t="shared" ca="1" si="18"/>
        <v>11.899902286126045</v>
      </c>
      <c r="R59" s="7">
        <f t="shared" ca="1" si="19"/>
        <v>4</v>
      </c>
      <c r="S59" s="7">
        <f t="shared" ca="1" si="20"/>
        <v>11.899902286126045</v>
      </c>
      <c r="T59" s="7">
        <f t="shared" ca="1" si="21"/>
        <v>49.37438928828778</v>
      </c>
      <c r="U59" s="5">
        <f t="shared" ca="1" si="24"/>
        <v>24.687194644143894</v>
      </c>
      <c r="V59" s="33">
        <f t="shared" si="3"/>
        <v>15</v>
      </c>
      <c r="W59" s="7">
        <f t="shared" si="22"/>
        <v>35</v>
      </c>
      <c r="X59" s="6">
        <f t="shared" ca="1" si="4"/>
        <v>-10.312805355856106</v>
      </c>
      <c r="Y59" s="7">
        <f t="shared" ca="1" si="23"/>
        <v>-208.01187782746436</v>
      </c>
      <c r="Z59" s="6">
        <f t="shared" ca="1" si="5"/>
        <v>6.1051452200276302E-2</v>
      </c>
      <c r="AA59" s="71">
        <f t="shared" ca="1" si="28"/>
        <v>-2.2725393889482248E-3</v>
      </c>
      <c r="AB59" s="6">
        <f t="shared" ca="1" si="26"/>
        <v>-1</v>
      </c>
      <c r="AC59" s="6">
        <f t="shared" ca="1" si="27"/>
        <v>0</v>
      </c>
    </row>
    <row r="60" spans="1:29" x14ac:dyDescent="0.25">
      <c r="A60" s="7">
        <v>16</v>
      </c>
      <c r="B60" s="25">
        <f t="shared" si="6"/>
        <v>0.26666666666666666</v>
      </c>
      <c r="C60" s="5">
        <f t="shared" ca="1" si="7"/>
        <v>4.9596532505159985</v>
      </c>
      <c r="D60" s="5">
        <f t="shared" ca="1" si="8"/>
        <v>11.935445200825598</v>
      </c>
      <c r="E60" s="7">
        <f t="shared" si="9"/>
        <v>5</v>
      </c>
      <c r="F60" s="5">
        <f t="shared" si="10"/>
        <v>12</v>
      </c>
      <c r="G60" s="26">
        <f t="shared" ca="1" si="11"/>
        <v>50.224863390203176</v>
      </c>
      <c r="H60" s="7">
        <f t="shared" si="12"/>
        <v>40</v>
      </c>
      <c r="I60" s="5">
        <f t="shared" ca="1" si="13"/>
        <v>6.4554799174402433E-2</v>
      </c>
      <c r="J60" s="6">
        <f t="shared" ca="1" si="14"/>
        <v>0.54541941724534659</v>
      </c>
      <c r="K60" s="6">
        <f t="shared" ca="1" si="1"/>
        <v>3.5033469741261314E-3</v>
      </c>
      <c r="L60" s="27">
        <f t="shared" ca="1" si="15"/>
        <v>0.89805775439468671</v>
      </c>
      <c r="M60" s="8">
        <f t="shared" ca="1" si="16"/>
        <v>0.73792038803782178</v>
      </c>
      <c r="N60" s="7">
        <f t="shared" ca="1" si="17"/>
        <v>0</v>
      </c>
      <c r="O60" s="7">
        <f t="shared" ca="1" si="2"/>
        <v>1.6359781424325086</v>
      </c>
      <c r="Q60" s="27">
        <f t="shared" ca="1" si="18"/>
        <v>12.035978142432509</v>
      </c>
      <c r="R60" s="7">
        <f t="shared" ca="1" si="19"/>
        <v>4</v>
      </c>
      <c r="S60" s="7">
        <f t="shared" ca="1" si="20"/>
        <v>12.035978142432509</v>
      </c>
      <c r="T60" s="7">
        <f t="shared" ca="1" si="21"/>
        <v>50.224863390203176</v>
      </c>
      <c r="U60" s="5">
        <f t="shared" ca="1" si="24"/>
        <v>25.112431695101588</v>
      </c>
      <c r="V60" s="33">
        <f t="shared" si="3"/>
        <v>15</v>
      </c>
      <c r="W60" s="7">
        <f t="shared" si="22"/>
        <v>35</v>
      </c>
      <c r="X60" s="6">
        <f t="shared" ca="1" si="4"/>
        <v>-9.8875683048984122</v>
      </c>
      <c r="Y60" s="7">
        <f t="shared" ca="1" si="23"/>
        <v>-217.89944613236278</v>
      </c>
      <c r="Z60" s="6">
        <f t="shared" ca="1" si="5"/>
        <v>6.4554799174402433E-2</v>
      </c>
      <c r="AA60" s="71">
        <f t="shared" ca="1" si="28"/>
        <v>-2.1895918588290542E-3</v>
      </c>
      <c r="AB60" s="6">
        <f t="shared" ca="1" si="26"/>
        <v>-1</v>
      </c>
      <c r="AC60" s="6">
        <f t="shared" ca="1" si="27"/>
        <v>0</v>
      </c>
    </row>
    <row r="61" spans="1:29" x14ac:dyDescent="0.25">
      <c r="A61" s="7">
        <v>17</v>
      </c>
      <c r="B61" s="25">
        <f t="shared" si="6"/>
        <v>0.28333333333333333</v>
      </c>
      <c r="C61" s="5">
        <f t="shared" ca="1" si="7"/>
        <v>4.9575485963617423</v>
      </c>
      <c r="D61" s="5">
        <f t="shared" ca="1" si="8"/>
        <v>11.932077754178788</v>
      </c>
      <c r="E61" s="7">
        <f t="shared" si="9"/>
        <v>5</v>
      </c>
      <c r="F61" s="5">
        <f t="shared" si="10"/>
        <v>12</v>
      </c>
      <c r="G61" s="26">
        <f t="shared" ca="1" si="11"/>
        <v>51.091996067791086</v>
      </c>
      <c r="H61" s="7">
        <f t="shared" si="12"/>
        <v>40</v>
      </c>
      <c r="I61" s="5">
        <f t="shared" ca="1" si="13"/>
        <v>6.7922245821211646E-2</v>
      </c>
      <c r="J61" s="6">
        <f t="shared" ca="1" si="14"/>
        <v>0.61334166306655824</v>
      </c>
      <c r="K61" s="6">
        <f t="shared" ca="1" si="1"/>
        <v>3.3674466468092135E-3</v>
      </c>
      <c r="L61" s="27">
        <f t="shared" ca="1" si="15"/>
        <v>0.94490417963887763</v>
      </c>
      <c r="M61" s="8">
        <f t="shared" ca="1" si="16"/>
        <v>0.82981519120769631</v>
      </c>
      <c r="N61" s="7">
        <f t="shared" ca="1" si="17"/>
        <v>0</v>
      </c>
      <c r="O61" s="7">
        <f t="shared" ca="1" si="2"/>
        <v>1.7747193708465741</v>
      </c>
      <c r="Q61" s="27">
        <f t="shared" ca="1" si="18"/>
        <v>12.174719370846574</v>
      </c>
      <c r="R61" s="7">
        <f t="shared" ca="1" si="19"/>
        <v>4</v>
      </c>
      <c r="S61" s="7">
        <f t="shared" ca="1" si="20"/>
        <v>12.174719370846574</v>
      </c>
      <c r="T61" s="7">
        <f t="shared" ca="1" si="21"/>
        <v>51.091996067791086</v>
      </c>
      <c r="U61" s="5">
        <f t="shared" ca="1" si="24"/>
        <v>25.545998033895543</v>
      </c>
      <c r="V61" s="33">
        <f t="shared" si="3"/>
        <v>15</v>
      </c>
      <c r="W61" s="7">
        <f t="shared" si="22"/>
        <v>35</v>
      </c>
      <c r="X61" s="6">
        <f t="shared" ca="1" si="4"/>
        <v>-9.4540019661044568</v>
      </c>
      <c r="Y61" s="7">
        <f t="shared" ca="1" si="23"/>
        <v>-227.35344809846725</v>
      </c>
      <c r="Z61" s="6">
        <f t="shared" ca="1" si="5"/>
        <v>6.7922245821211646E-2</v>
      </c>
      <c r="AA61" s="71">
        <f t="shared" ca="1" si="28"/>
        <v>-2.1046541542562025E-3</v>
      </c>
      <c r="AB61" s="6">
        <f t="shared" ca="1" si="26"/>
        <v>-1</v>
      </c>
      <c r="AC61" s="6">
        <f t="shared" ca="1" si="27"/>
        <v>0</v>
      </c>
    </row>
    <row r="62" spans="1:29" x14ac:dyDescent="0.25">
      <c r="A62" s="7">
        <v>18</v>
      </c>
      <c r="B62" s="25">
        <f t="shared" si="6"/>
        <v>0.3</v>
      </c>
      <c r="C62" s="5">
        <f t="shared" ca="1" si="7"/>
        <v>4.9555307252791092</v>
      </c>
      <c r="D62" s="5">
        <f t="shared" ca="1" si="8"/>
        <v>11.928849160446575</v>
      </c>
      <c r="E62" s="7">
        <f t="shared" si="9"/>
        <v>5</v>
      </c>
      <c r="F62" s="5">
        <f t="shared" si="10"/>
        <v>12</v>
      </c>
      <c r="G62" s="26">
        <f t="shared" ca="1" si="11"/>
        <v>51.974356477856411</v>
      </c>
      <c r="H62" s="7">
        <f t="shared" si="12"/>
        <v>40</v>
      </c>
      <c r="I62" s="5">
        <f t="shared" ca="1" si="13"/>
        <v>7.1150839553425271E-2</v>
      </c>
      <c r="J62" s="6">
        <f t="shared" ca="1" si="14"/>
        <v>0.68449250261998351</v>
      </c>
      <c r="K62" s="6">
        <f t="shared" ca="1" si="1"/>
        <v>3.2285937322136249E-3</v>
      </c>
      <c r="L62" s="27">
        <f t="shared" ca="1" si="15"/>
        <v>0.98981894467704756</v>
      </c>
      <c r="M62" s="8">
        <f t="shared" ca="1" si="16"/>
        <v>0.92607809177997757</v>
      </c>
      <c r="N62" s="7">
        <f t="shared" ca="1" si="17"/>
        <v>0</v>
      </c>
      <c r="O62" s="7">
        <f t="shared" ca="1" si="2"/>
        <v>1.9158970364570251</v>
      </c>
      <c r="Q62" s="27">
        <f t="shared" ca="1" si="18"/>
        <v>12.315897036457025</v>
      </c>
      <c r="R62" s="7">
        <f t="shared" ca="1" si="19"/>
        <v>4</v>
      </c>
      <c r="S62" s="7">
        <f t="shared" ca="1" si="20"/>
        <v>12.315897036457025</v>
      </c>
      <c r="T62" s="7">
        <f t="shared" ca="1" si="21"/>
        <v>51.974356477856411</v>
      </c>
      <c r="U62" s="5">
        <f t="shared" ca="1" si="24"/>
        <v>25.987178238928205</v>
      </c>
      <c r="V62" s="33">
        <f t="shared" si="3"/>
        <v>15</v>
      </c>
      <c r="W62" s="7">
        <f t="shared" si="22"/>
        <v>35</v>
      </c>
      <c r="X62" s="6">
        <f t="shared" ca="1" si="4"/>
        <v>-9.0128217610717947</v>
      </c>
      <c r="Y62" s="7">
        <f t="shared" ca="1" si="23"/>
        <v>-236.36626985953905</v>
      </c>
      <c r="Z62" s="6">
        <f t="shared" ca="1" si="5"/>
        <v>7.1150839553425271E-2</v>
      </c>
      <c r="AA62" s="71">
        <f t="shared" ca="1" si="28"/>
        <v>-2.0178710826330715E-3</v>
      </c>
      <c r="AB62" s="6">
        <f t="shared" ca="1" si="26"/>
        <v>-1</v>
      </c>
      <c r="AC62" s="6">
        <f t="shared" ca="1" si="27"/>
        <v>0</v>
      </c>
    </row>
    <row r="63" spans="1:29" x14ac:dyDescent="0.25">
      <c r="A63" s="7">
        <v>19</v>
      </c>
      <c r="B63" s="25">
        <f t="shared" si="6"/>
        <v>0.31666666666666665</v>
      </c>
      <c r="C63" s="5">
        <f t="shared" ca="1" si="7"/>
        <v>4.9536013371227616</v>
      </c>
      <c r="D63" s="5">
        <f t="shared" ca="1" si="8"/>
        <v>11.92576213939642</v>
      </c>
      <c r="E63" s="7">
        <f t="shared" si="9"/>
        <v>5</v>
      </c>
      <c r="F63" s="5">
        <f t="shared" si="10"/>
        <v>12</v>
      </c>
      <c r="G63" s="26">
        <f t="shared" ca="1" si="11"/>
        <v>52.870511022208319</v>
      </c>
      <c r="H63" s="7">
        <f t="shared" si="12"/>
        <v>40</v>
      </c>
      <c r="I63" s="5">
        <f t="shared" ca="1" si="13"/>
        <v>7.423786060357962E-2</v>
      </c>
      <c r="J63" s="6">
        <f t="shared" ca="1" si="14"/>
        <v>0.75873036322356313</v>
      </c>
      <c r="K63" s="6">
        <f t="shared" ca="1" si="1"/>
        <v>3.0870210501543482E-3</v>
      </c>
      <c r="L63" s="27">
        <f t="shared" ca="1" si="15"/>
        <v>1.0327642133096859</v>
      </c>
      <c r="M63" s="8">
        <f t="shared" ca="1" si="16"/>
        <v>1.0265175502436441</v>
      </c>
      <c r="N63" s="7">
        <f t="shared" ca="1" si="17"/>
        <v>0</v>
      </c>
      <c r="O63" s="7">
        <f t="shared" ca="1" si="2"/>
        <v>2.0592817635533303</v>
      </c>
      <c r="Q63" s="27">
        <f t="shared" ca="1" si="18"/>
        <v>12.459281763553332</v>
      </c>
      <c r="R63" s="7">
        <f t="shared" ca="1" si="19"/>
        <v>4</v>
      </c>
      <c r="S63" s="7">
        <f t="shared" ca="1" si="20"/>
        <v>12.459281763553332</v>
      </c>
      <c r="T63" s="7">
        <f t="shared" ca="1" si="21"/>
        <v>52.870511022208319</v>
      </c>
      <c r="U63" s="5">
        <f t="shared" ca="1" si="24"/>
        <v>26.43525551110416</v>
      </c>
      <c r="V63" s="33">
        <f t="shared" si="3"/>
        <v>15</v>
      </c>
      <c r="W63" s="7">
        <f t="shared" si="22"/>
        <v>35</v>
      </c>
      <c r="X63" s="6">
        <f t="shared" ca="1" si="4"/>
        <v>-8.5647444888958404</v>
      </c>
      <c r="Y63" s="7">
        <f t="shared" ca="1" si="23"/>
        <v>-244.93101434843487</v>
      </c>
      <c r="Z63" s="6">
        <f t="shared" ca="1" si="5"/>
        <v>7.423786060357962E-2</v>
      </c>
      <c r="AA63" s="71">
        <f t="shared" ca="1" si="28"/>
        <v>-1.9293881563475779E-3</v>
      </c>
      <c r="AB63" s="6">
        <f t="shared" ca="1" si="26"/>
        <v>-1</v>
      </c>
      <c r="AC63" s="6">
        <f t="shared" ca="1" si="27"/>
        <v>0</v>
      </c>
    </row>
    <row r="64" spans="1:29" x14ac:dyDescent="0.25">
      <c r="A64" s="7">
        <v>20</v>
      </c>
      <c r="B64" s="25">
        <f t="shared" si="6"/>
        <v>0.33333333333333331</v>
      </c>
      <c r="C64" s="5">
        <f t="shared" ca="1" si="7"/>
        <v>4.9517619857429516</v>
      </c>
      <c r="D64" s="5">
        <f t="shared" ca="1" si="8"/>
        <v>11.922819177188721</v>
      </c>
      <c r="E64" s="7">
        <f t="shared" si="9"/>
        <v>5</v>
      </c>
      <c r="F64" s="5">
        <f t="shared" si="10"/>
        <v>12</v>
      </c>
      <c r="G64" s="26">
        <f t="shared" ca="1" si="11"/>
        <v>53.779025391463605</v>
      </c>
      <c r="H64" s="7">
        <f t="shared" si="12"/>
        <v>40</v>
      </c>
      <c r="I64" s="5">
        <f t="shared" ca="1" si="13"/>
        <v>7.7180822811278915E-2</v>
      </c>
      <c r="J64" s="6">
        <f t="shared" ca="1" si="14"/>
        <v>0.83591118603484205</v>
      </c>
      <c r="K64" s="6">
        <f t="shared" ca="1" si="1"/>
        <v>2.9429622076992956E-3</v>
      </c>
      <c r="L64" s="27">
        <f t="shared" ca="1" si="15"/>
        <v>1.0737053991752732</v>
      </c>
      <c r="M64" s="8">
        <f t="shared" ca="1" si="16"/>
        <v>1.1309386634589038</v>
      </c>
      <c r="N64" s="7">
        <f t="shared" ca="1" si="17"/>
        <v>0</v>
      </c>
      <c r="O64" s="7">
        <f t="shared" ca="1" si="2"/>
        <v>2.204644062634177</v>
      </c>
      <c r="Q64" s="27">
        <f t="shared" ca="1" si="18"/>
        <v>12.604644062634177</v>
      </c>
      <c r="R64" s="7">
        <f t="shared" ca="1" si="19"/>
        <v>4</v>
      </c>
      <c r="S64" s="7">
        <f t="shared" ca="1" si="20"/>
        <v>12.604644062634177</v>
      </c>
      <c r="T64" s="7">
        <f t="shared" ca="1" si="21"/>
        <v>53.779025391463605</v>
      </c>
      <c r="U64" s="5">
        <f t="shared" ca="1" si="24"/>
        <v>26.889512695731799</v>
      </c>
      <c r="V64" s="33">
        <f t="shared" si="3"/>
        <v>15</v>
      </c>
      <c r="W64" s="7">
        <f t="shared" si="22"/>
        <v>35</v>
      </c>
      <c r="X64" s="6">
        <f t="shared" ca="1" si="4"/>
        <v>-8.1104873042682009</v>
      </c>
      <c r="Y64" s="7">
        <f t="shared" ca="1" si="23"/>
        <v>-253.04150165270306</v>
      </c>
      <c r="Z64" s="6">
        <f t="shared" ca="1" si="5"/>
        <v>7.7180822811278915E-2</v>
      </c>
      <c r="AA64" s="71">
        <f t="shared" ca="1" si="28"/>
        <v>-1.8393513798100614E-3</v>
      </c>
      <c r="AB64" s="6">
        <f t="shared" ca="1" si="26"/>
        <v>-1</v>
      </c>
      <c r="AC64" s="6">
        <f t="shared" ca="1" si="27"/>
        <v>0</v>
      </c>
    </row>
    <row r="65" spans="1:29" x14ac:dyDescent="0.25">
      <c r="A65" s="7">
        <v>21</v>
      </c>
      <c r="B65" s="25">
        <f t="shared" si="6"/>
        <v>0.35</v>
      </c>
      <c r="C65" s="5">
        <f t="shared" ca="1" si="7"/>
        <v>4.9500140787044007</v>
      </c>
      <c r="D65" s="5">
        <f t="shared" ca="1" si="8"/>
        <v>11.92002252592704</v>
      </c>
      <c r="E65" s="7">
        <f t="shared" si="9"/>
        <v>5</v>
      </c>
      <c r="F65" s="5">
        <f t="shared" si="10"/>
        <v>12</v>
      </c>
      <c r="G65" s="26">
        <f t="shared" ca="1" si="11"/>
        <v>54.698466583309546</v>
      </c>
      <c r="H65" s="7">
        <f t="shared" si="12"/>
        <v>40</v>
      </c>
      <c r="I65" s="5">
        <f t="shared" ca="1" si="13"/>
        <v>7.9977474072959964E-2</v>
      </c>
      <c r="J65" s="6">
        <f t="shared" ca="1" si="14"/>
        <v>0.91588866010780201</v>
      </c>
      <c r="K65" s="6">
        <f t="shared" ca="1" si="1"/>
        <v>2.796651261681049E-3</v>
      </c>
      <c r="L65" s="27">
        <f t="shared" ca="1" si="15"/>
        <v>1.1126111720072061</v>
      </c>
      <c r="M65" s="8">
        <f t="shared" ca="1" si="16"/>
        <v>1.2391434813223203</v>
      </c>
      <c r="N65" s="7">
        <f t="shared" ca="1" si="17"/>
        <v>0</v>
      </c>
      <c r="O65" s="7">
        <f t="shared" ca="1" si="2"/>
        <v>2.3517546533295262</v>
      </c>
      <c r="Q65" s="27">
        <f t="shared" ca="1" si="18"/>
        <v>12.751754653329527</v>
      </c>
      <c r="R65" s="7">
        <f t="shared" ca="1" si="19"/>
        <v>4</v>
      </c>
      <c r="S65" s="7">
        <f t="shared" ca="1" si="20"/>
        <v>12.751754653329527</v>
      </c>
      <c r="T65" s="7">
        <f t="shared" ca="1" si="21"/>
        <v>54.698466583309546</v>
      </c>
      <c r="U65" s="5">
        <f t="shared" ca="1" si="24"/>
        <v>27.349233291654773</v>
      </c>
      <c r="V65" s="33">
        <f t="shared" si="3"/>
        <v>15</v>
      </c>
      <c r="W65" s="7">
        <f t="shared" si="22"/>
        <v>35</v>
      </c>
      <c r="X65" s="6">
        <f t="shared" ca="1" si="4"/>
        <v>-7.6507667083452269</v>
      </c>
      <c r="Y65" s="7">
        <f t="shared" ca="1" si="23"/>
        <v>-260.69226836104826</v>
      </c>
      <c r="Z65" s="6">
        <f t="shared" ca="1" si="5"/>
        <v>7.9977474072959964E-2</v>
      </c>
      <c r="AA65" s="71">
        <f t="shared" ca="1" si="28"/>
        <v>-1.7479070385508777E-3</v>
      </c>
      <c r="AB65" s="6">
        <f t="shared" ca="1" si="26"/>
        <v>-1</v>
      </c>
      <c r="AC65" s="6">
        <f t="shared" ca="1" si="27"/>
        <v>0</v>
      </c>
    </row>
    <row r="66" spans="1:29" x14ac:dyDescent="0.25">
      <c r="A66" s="7">
        <v>22</v>
      </c>
      <c r="B66" s="25">
        <f t="shared" si="6"/>
        <v>0.36666666666666664</v>
      </c>
      <c r="C66" s="5">
        <f t="shared" ca="1" si="7"/>
        <v>4.9483588772137344</v>
      </c>
      <c r="D66" s="5">
        <f t="shared" ca="1" si="8"/>
        <v>11.917374203541977</v>
      </c>
      <c r="E66" s="7">
        <f t="shared" si="9"/>
        <v>5</v>
      </c>
      <c r="F66" s="5">
        <f t="shared" si="10"/>
        <v>12</v>
      </c>
      <c r="G66" s="26">
        <f t="shared" ca="1" si="11"/>
        <v>55.627404892740138</v>
      </c>
      <c r="H66" s="7">
        <f t="shared" si="12"/>
        <v>40</v>
      </c>
      <c r="I66" s="5">
        <f t="shared" ca="1" si="13"/>
        <v>8.262579645802326E-2</v>
      </c>
      <c r="J66" s="6">
        <f t="shared" ca="1" si="14"/>
        <v>0.99851445656582527</v>
      </c>
      <c r="K66" s="6">
        <f t="shared" ca="1" si="1"/>
        <v>2.6483223850632953E-3</v>
      </c>
      <c r="L66" s="27">
        <f t="shared" ca="1" si="15"/>
        <v>1.1494534592493635</v>
      </c>
      <c r="M66" s="8">
        <f t="shared" ca="1" si="16"/>
        <v>1.3509313235890577</v>
      </c>
      <c r="N66" s="7">
        <f t="shared" ca="1" si="17"/>
        <v>0</v>
      </c>
      <c r="O66" s="7">
        <f t="shared" ca="1" si="2"/>
        <v>2.5003847828384211</v>
      </c>
      <c r="Q66" s="27">
        <f t="shared" ca="1" si="18"/>
        <v>12.900384782838422</v>
      </c>
      <c r="R66" s="7">
        <f t="shared" ca="1" si="19"/>
        <v>4</v>
      </c>
      <c r="S66" s="7">
        <f t="shared" ca="1" si="20"/>
        <v>12.900384782838422</v>
      </c>
      <c r="T66" s="7">
        <f t="shared" ca="1" si="21"/>
        <v>55.627404892740138</v>
      </c>
      <c r="U66" s="5">
        <f t="shared" ca="1" si="24"/>
        <v>27.813702446370073</v>
      </c>
      <c r="V66" s="33">
        <f t="shared" si="3"/>
        <v>15</v>
      </c>
      <c r="W66" s="7">
        <f t="shared" si="22"/>
        <v>35</v>
      </c>
      <c r="X66" s="6">
        <f t="shared" ca="1" si="4"/>
        <v>-7.1862975536299274</v>
      </c>
      <c r="Y66" s="7">
        <f t="shared" ca="1" si="23"/>
        <v>-267.87856591467818</v>
      </c>
      <c r="Z66" s="6">
        <f t="shared" ca="1" si="5"/>
        <v>8.262579645802326E-2</v>
      </c>
      <c r="AA66" s="71">
        <f t="shared" ca="1" si="28"/>
        <v>-1.6552014906663359E-3</v>
      </c>
      <c r="AB66" s="6">
        <f t="shared" ca="1" si="26"/>
        <v>-1</v>
      </c>
      <c r="AC66" s="6">
        <f t="shared" ca="1" si="27"/>
        <v>0</v>
      </c>
    </row>
    <row r="67" spans="1:29" x14ac:dyDescent="0.25">
      <c r="A67" s="7">
        <v>23</v>
      </c>
      <c r="B67" s="25">
        <f t="shared" si="6"/>
        <v>0.38333333333333336</v>
      </c>
      <c r="C67" s="5">
        <f t="shared" ca="1" si="7"/>
        <v>4.9467974962528469</v>
      </c>
      <c r="D67" s="5">
        <f t="shared" ca="1" si="8"/>
        <v>11.914875994004555</v>
      </c>
      <c r="E67" s="7">
        <f t="shared" si="9"/>
        <v>5</v>
      </c>
      <c r="F67" s="5">
        <f t="shared" si="10"/>
        <v>12</v>
      </c>
      <c r="G67" s="26">
        <f t="shared" ca="1" si="11"/>
        <v>56.564415871837284</v>
      </c>
      <c r="H67" s="7">
        <f t="shared" si="12"/>
        <v>40</v>
      </c>
      <c r="I67" s="5">
        <f t="shared" ca="1" si="13"/>
        <v>8.5124005995444563E-2</v>
      </c>
      <c r="J67" s="6">
        <f t="shared" ca="1" si="14"/>
        <v>1.0836384625612698</v>
      </c>
      <c r="K67" s="6">
        <f t="shared" ca="1" si="1"/>
        <v>2.4982095374213031E-3</v>
      </c>
      <c r="L67" s="27">
        <f t="shared" ca="1" si="15"/>
        <v>1.1842074430875409</v>
      </c>
      <c r="M67" s="8">
        <f t="shared" ca="1" si="16"/>
        <v>1.4660990964064238</v>
      </c>
      <c r="N67" s="7">
        <f t="shared" ca="1" si="17"/>
        <v>0</v>
      </c>
      <c r="O67" s="7">
        <f t="shared" ca="1" si="2"/>
        <v>2.6503065394939647</v>
      </c>
      <c r="Q67" s="27">
        <f t="shared" ca="1" si="18"/>
        <v>13.050306539493965</v>
      </c>
      <c r="R67" s="7">
        <f t="shared" ca="1" si="19"/>
        <v>4</v>
      </c>
      <c r="S67" s="7">
        <f t="shared" ca="1" si="20"/>
        <v>13.050306539493965</v>
      </c>
      <c r="T67" s="7">
        <f t="shared" ca="1" si="21"/>
        <v>56.564415871837284</v>
      </c>
      <c r="U67" s="5">
        <f t="shared" ca="1" si="24"/>
        <v>28.282207935918642</v>
      </c>
      <c r="V67" s="33">
        <f t="shared" si="3"/>
        <v>15</v>
      </c>
      <c r="W67" s="7">
        <f t="shared" si="22"/>
        <v>35</v>
      </c>
      <c r="X67" s="6">
        <f t="shared" ca="1" si="4"/>
        <v>-6.7177920640813582</v>
      </c>
      <c r="Y67" s="7">
        <f t="shared" ca="1" si="23"/>
        <v>-274.59635797875956</v>
      </c>
      <c r="Z67" s="6">
        <f t="shared" ca="1" si="5"/>
        <v>8.5124005995444563E-2</v>
      </c>
      <c r="AA67" s="71">
        <f t="shared" ca="1" si="28"/>
        <v>-1.5613809608874263E-3</v>
      </c>
      <c r="AB67" s="6">
        <f t="shared" ca="1" si="26"/>
        <v>-1</v>
      </c>
      <c r="AC67" s="6">
        <f t="shared" ca="1" si="27"/>
        <v>0</v>
      </c>
    </row>
    <row r="68" spans="1:29" x14ac:dyDescent="0.25">
      <c r="A68" s="7">
        <v>24</v>
      </c>
      <c r="B68" s="25">
        <f t="shared" si="6"/>
        <v>0.4</v>
      </c>
      <c r="C68" s="5">
        <f t="shared" ca="1" si="7"/>
        <v>4.9453309049153722</v>
      </c>
      <c r="D68" s="5">
        <f t="shared" ca="1" si="8"/>
        <v>11.912529447864594</v>
      </c>
      <c r="E68" s="7">
        <f t="shared" si="9"/>
        <v>5</v>
      </c>
      <c r="F68" s="5">
        <f t="shared" si="10"/>
        <v>12</v>
      </c>
      <c r="G68" s="26">
        <f t="shared" ca="1" si="11"/>
        <v>57.508082256743286</v>
      </c>
      <c r="H68" s="7">
        <f t="shared" si="12"/>
        <v>40</v>
      </c>
      <c r="I68" s="5">
        <f t="shared" ca="1" si="13"/>
        <v>8.7470552135405555E-2</v>
      </c>
      <c r="J68" s="6">
        <f t="shared" ca="1" si="14"/>
        <v>1.1711090146966754</v>
      </c>
      <c r="K68" s="6">
        <f t="shared" ca="1" si="1"/>
        <v>2.3465461399609922E-3</v>
      </c>
      <c r="L68" s="27">
        <f t="shared" ca="1" si="15"/>
        <v>1.216851552959894</v>
      </c>
      <c r="M68" s="8">
        <f t="shared" ca="1" si="16"/>
        <v>1.5844416081190313</v>
      </c>
      <c r="N68" s="7">
        <f t="shared" ca="1" si="17"/>
        <v>0</v>
      </c>
      <c r="O68" s="7">
        <f t="shared" ca="1" si="2"/>
        <v>2.8012931610789256</v>
      </c>
      <c r="Q68" s="27">
        <f t="shared" ca="1" si="18"/>
        <v>13.201293161078926</v>
      </c>
      <c r="R68" s="7">
        <f t="shared" ca="1" si="19"/>
        <v>4</v>
      </c>
      <c r="S68" s="7">
        <f t="shared" ca="1" si="20"/>
        <v>13.201293161078926</v>
      </c>
      <c r="T68" s="7">
        <f t="shared" ca="1" si="21"/>
        <v>57.508082256743286</v>
      </c>
      <c r="U68" s="5">
        <f t="shared" ca="1" si="24"/>
        <v>28.75404112837164</v>
      </c>
      <c r="V68" s="33">
        <f t="shared" si="3"/>
        <v>15</v>
      </c>
      <c r="W68" s="7">
        <f t="shared" si="22"/>
        <v>35</v>
      </c>
      <c r="X68" s="6">
        <f t="shared" ca="1" si="4"/>
        <v>-6.2459588716283605</v>
      </c>
      <c r="Y68" s="7">
        <f t="shared" ca="1" si="23"/>
        <v>-280.84231685038793</v>
      </c>
      <c r="Z68" s="6">
        <f t="shared" ca="1" si="5"/>
        <v>8.7470552135405555E-2</v>
      </c>
      <c r="AA68" s="71">
        <f t="shared" ca="1" si="28"/>
        <v>-1.4665913374747319E-3</v>
      </c>
      <c r="AB68" s="6">
        <f t="shared" ca="1" si="26"/>
        <v>-1</v>
      </c>
      <c r="AC68" s="6">
        <f t="shared" ca="1" si="27"/>
        <v>0</v>
      </c>
    </row>
    <row r="69" spans="1:29" x14ac:dyDescent="0.25">
      <c r="A69" s="7">
        <v>25</v>
      </c>
      <c r="B69" s="25">
        <f t="shared" si="6"/>
        <v>0.41666666666666669</v>
      </c>
      <c r="C69" s="5">
        <f t="shared" ca="1" si="7"/>
        <v>4.9439599269431103</v>
      </c>
      <c r="D69" s="5">
        <f t="shared" ca="1" si="8"/>
        <v>11.910335883108976</v>
      </c>
      <c r="E69" s="7">
        <f t="shared" si="9"/>
        <v>5</v>
      </c>
      <c r="F69" s="5">
        <f t="shared" si="10"/>
        <v>12</v>
      </c>
      <c r="G69" s="26">
        <f t="shared" ca="1" si="11"/>
        <v>58.456995859561502</v>
      </c>
      <c r="H69" s="7">
        <f t="shared" si="12"/>
        <v>40</v>
      </c>
      <c r="I69" s="5">
        <f t="shared" ca="1" si="13"/>
        <v>8.9664116891023937E-2</v>
      </c>
      <c r="J69" s="6">
        <f t="shared" ca="1" si="14"/>
        <v>1.2607731315876993</v>
      </c>
      <c r="K69" s="6">
        <f t="shared" ca="1" si="1"/>
        <v>2.1935647556183824E-3</v>
      </c>
      <c r="L69" s="27">
        <f t="shared" ca="1" si="15"/>
        <v>1.2473674536170694</v>
      </c>
      <c r="M69" s="8">
        <f t="shared" ca="1" si="16"/>
        <v>1.7057518839127694</v>
      </c>
      <c r="N69" s="7">
        <f t="shared" ca="1" si="17"/>
        <v>0</v>
      </c>
      <c r="O69" s="7">
        <f t="shared" ca="1" si="2"/>
        <v>2.9531193375298388</v>
      </c>
      <c r="Q69" s="27">
        <f t="shared" ca="1" si="18"/>
        <v>13.35311933752984</v>
      </c>
      <c r="R69" s="7">
        <f t="shared" ca="1" si="19"/>
        <v>4</v>
      </c>
      <c r="S69" s="7">
        <f t="shared" ca="1" si="20"/>
        <v>13.35311933752984</v>
      </c>
      <c r="T69" s="7">
        <f t="shared" ca="1" si="21"/>
        <v>58.456995859561502</v>
      </c>
      <c r="U69" s="5">
        <f t="shared" ca="1" si="24"/>
        <v>29.228497929780751</v>
      </c>
      <c r="V69" s="33">
        <f t="shared" si="3"/>
        <v>15</v>
      </c>
      <c r="W69" s="7">
        <f t="shared" si="22"/>
        <v>35</v>
      </c>
      <c r="X69" s="6">
        <f t="shared" ca="1" si="4"/>
        <v>-5.771502070219249</v>
      </c>
      <c r="Y69" s="7">
        <f t="shared" ca="1" si="23"/>
        <v>-286.61381892060717</v>
      </c>
      <c r="Z69" s="6">
        <f t="shared" ca="1" si="5"/>
        <v>8.9664116891023937E-2</v>
      </c>
      <c r="AA69" s="71">
        <f t="shared" ca="1" si="28"/>
        <v>-1.3709779722619331E-3</v>
      </c>
      <c r="AB69" s="6">
        <f t="shared" ca="1" si="26"/>
        <v>-1</v>
      </c>
      <c r="AC69" s="6">
        <f t="shared" ca="1" si="27"/>
        <v>0</v>
      </c>
    </row>
    <row r="70" spans="1:29" x14ac:dyDescent="0.25">
      <c r="A70" s="7">
        <v>26</v>
      </c>
      <c r="B70" s="25">
        <f t="shared" si="6"/>
        <v>0.43333333333333335</v>
      </c>
      <c r="C70" s="5">
        <f t="shared" ca="1" si="7"/>
        <v>4.9426852414591043</v>
      </c>
      <c r="D70" s="5">
        <f t="shared" ca="1" si="8"/>
        <v>11.908296386334568</v>
      </c>
      <c r="E70" s="7">
        <f t="shared" si="9"/>
        <v>5</v>
      </c>
      <c r="F70" s="5">
        <f t="shared" si="10"/>
        <v>12</v>
      </c>
      <c r="G70" s="26">
        <f t="shared" ca="1" si="11"/>
        <v>59.409759422980791</v>
      </c>
      <c r="H70" s="7">
        <f t="shared" si="12"/>
        <v>40</v>
      </c>
      <c r="I70" s="5">
        <f t="shared" ca="1" si="13"/>
        <v>9.1703613665432115E-2</v>
      </c>
      <c r="J70" s="6">
        <f t="shared" ca="1" si="14"/>
        <v>1.3524767452531314</v>
      </c>
      <c r="K70" s="6">
        <f t="shared" ca="1" si="1"/>
        <v>2.0394967744081782E-3</v>
      </c>
      <c r="L70" s="27">
        <f t="shared" ca="1" si="15"/>
        <v>1.2757400288050422</v>
      </c>
      <c r="M70" s="8">
        <f t="shared" ca="1" si="16"/>
        <v>1.8298214788718836</v>
      </c>
      <c r="N70" s="7">
        <f t="shared" ca="1" si="17"/>
        <v>0</v>
      </c>
      <c r="O70" s="7">
        <f t="shared" ca="1" si="2"/>
        <v>3.1055615076769261</v>
      </c>
      <c r="Q70" s="27">
        <f t="shared" ca="1" si="18"/>
        <v>13.505561507676926</v>
      </c>
      <c r="R70" s="7">
        <f t="shared" ca="1" si="19"/>
        <v>4</v>
      </c>
      <c r="S70" s="7">
        <f t="shared" ca="1" si="20"/>
        <v>13.505561507676926</v>
      </c>
      <c r="T70" s="7">
        <f t="shared" ca="1" si="21"/>
        <v>59.409759422980791</v>
      </c>
      <c r="U70" s="5">
        <f t="shared" ca="1" si="24"/>
        <v>29.704879711490392</v>
      </c>
      <c r="V70" s="33">
        <f t="shared" si="3"/>
        <v>15</v>
      </c>
      <c r="W70" s="7">
        <f t="shared" si="22"/>
        <v>35</v>
      </c>
      <c r="X70" s="6">
        <f t="shared" ca="1" si="4"/>
        <v>-5.295120288509608</v>
      </c>
      <c r="Y70" s="7">
        <f t="shared" ca="1" si="23"/>
        <v>-291.9089392091168</v>
      </c>
      <c r="Z70" s="6">
        <f t="shared" ca="1" si="5"/>
        <v>9.1703613665432115E-2</v>
      </c>
      <c r="AA70" s="71">
        <f t="shared" ca="1" si="28"/>
        <v>-1.2746854840059996E-3</v>
      </c>
      <c r="AB70" s="6">
        <f t="shared" ca="1" si="26"/>
        <v>-1</v>
      </c>
      <c r="AC70" s="6">
        <f t="shared" ca="1" si="27"/>
        <v>0</v>
      </c>
    </row>
    <row r="71" spans="1:29" x14ac:dyDescent="0.25">
      <c r="A71" s="7">
        <v>27</v>
      </c>
      <c r="B71" s="25">
        <f t="shared" si="6"/>
        <v>0.45</v>
      </c>
      <c r="C71" s="5">
        <f t="shared" ca="1" si="7"/>
        <v>4.9415073838937538</v>
      </c>
      <c r="D71" s="5">
        <f t="shared" ca="1" si="8"/>
        <v>11.906411814230005</v>
      </c>
      <c r="E71" s="7">
        <f t="shared" si="9"/>
        <v>5</v>
      </c>
      <c r="F71" s="5">
        <f t="shared" si="10"/>
        <v>12</v>
      </c>
      <c r="G71" s="26">
        <f t="shared" ca="1" si="11"/>
        <v>60.364988435515713</v>
      </c>
      <c r="H71" s="7">
        <f t="shared" si="12"/>
        <v>40</v>
      </c>
      <c r="I71" s="5">
        <f t="shared" ca="1" si="13"/>
        <v>9.3588185769995391E-2</v>
      </c>
      <c r="J71" s="6">
        <f t="shared" ca="1" si="14"/>
        <v>1.4460649310231268</v>
      </c>
      <c r="K71" s="6">
        <f t="shared" ca="1" si="1"/>
        <v>1.8845721045632757E-3</v>
      </c>
      <c r="L71" s="27">
        <f t="shared" ca="1" si="15"/>
        <v>1.3019573606512245</v>
      </c>
      <c r="M71" s="8">
        <f t="shared" ca="1" si="16"/>
        <v>1.9564407890312889</v>
      </c>
      <c r="N71" s="7">
        <f t="shared" ca="1" si="17"/>
        <v>0</v>
      </c>
      <c r="O71" s="7">
        <f t="shared" ca="1" si="2"/>
        <v>3.2583981496825132</v>
      </c>
      <c r="Q71" s="27">
        <f t="shared" ca="1" si="18"/>
        <v>13.658398149682514</v>
      </c>
      <c r="R71" s="7">
        <f t="shared" ca="1" si="19"/>
        <v>4</v>
      </c>
      <c r="S71" s="7">
        <f t="shared" ca="1" si="20"/>
        <v>13.658398149682514</v>
      </c>
      <c r="T71" s="7">
        <f t="shared" ca="1" si="21"/>
        <v>60.364988435515713</v>
      </c>
      <c r="U71" s="5">
        <f t="shared" ca="1" si="24"/>
        <v>30.182494217757856</v>
      </c>
      <c r="V71" s="33">
        <f t="shared" si="3"/>
        <v>15</v>
      </c>
      <c r="W71" s="7">
        <f t="shared" si="22"/>
        <v>35</v>
      </c>
      <c r="X71" s="6">
        <f t="shared" ca="1" si="4"/>
        <v>-4.8175057822421437</v>
      </c>
      <c r="Y71" s="7">
        <f t="shared" ca="1" si="23"/>
        <v>-296.72644499135896</v>
      </c>
      <c r="Z71" s="6">
        <f t="shared" ca="1" si="5"/>
        <v>9.3588185769995391E-2</v>
      </c>
      <c r="AA71" s="71">
        <f t="shared" ca="1" si="28"/>
        <v>-1.177857565350493E-3</v>
      </c>
      <c r="AB71" s="6">
        <f t="shared" ca="1" si="26"/>
        <v>-1</v>
      </c>
      <c r="AC71" s="6">
        <f t="shared" ca="1" si="27"/>
        <v>0</v>
      </c>
    </row>
    <row r="72" spans="1:29" x14ac:dyDescent="0.25">
      <c r="A72" s="7">
        <v>28</v>
      </c>
      <c r="B72" s="25">
        <f t="shared" si="6"/>
        <v>0.46666666666666667</v>
      </c>
      <c r="C72" s="5">
        <f t="shared" ca="1" si="7"/>
        <v>4.9404267471001804</v>
      </c>
      <c r="D72" s="5">
        <f t="shared" ca="1" si="8"/>
        <v>11.904682795360291</v>
      </c>
      <c r="E72" s="7">
        <f t="shared" si="9"/>
        <v>5</v>
      </c>
      <c r="F72" s="5">
        <f t="shared" si="10"/>
        <v>12</v>
      </c>
      <c r="G72" s="26">
        <f t="shared" ca="1" si="11"/>
        <v>61.321312905326806</v>
      </c>
      <c r="H72" s="7">
        <f t="shared" si="12"/>
        <v>40</v>
      </c>
      <c r="I72" s="5">
        <f t="shared" ca="1" si="13"/>
        <v>9.5317204639709274E-2</v>
      </c>
      <c r="J72" s="6">
        <f t="shared" ca="1" si="14"/>
        <v>1.5413821356628361</v>
      </c>
      <c r="K72" s="6">
        <f t="shared" ca="1" si="1"/>
        <v>1.7290188697138831E-3</v>
      </c>
      <c r="L72" s="27">
        <f t="shared" ca="1" si="15"/>
        <v>1.326010704837864</v>
      </c>
      <c r="M72" s="8">
        <f t="shared" ca="1" si="16"/>
        <v>2.0853993600144252</v>
      </c>
      <c r="N72" s="7">
        <f t="shared" ca="1" si="17"/>
        <v>0</v>
      </c>
      <c r="O72" s="7">
        <f t="shared" ca="1" si="2"/>
        <v>3.4114100648522889</v>
      </c>
      <c r="Q72" s="27">
        <f t="shared" ca="1" si="18"/>
        <v>13.811410064852289</v>
      </c>
      <c r="R72" s="7">
        <f t="shared" ca="1" si="19"/>
        <v>4</v>
      </c>
      <c r="S72" s="7">
        <f t="shared" ca="1" si="20"/>
        <v>13.811410064852289</v>
      </c>
      <c r="T72" s="7">
        <f t="shared" ca="1" si="21"/>
        <v>61.321312905326806</v>
      </c>
      <c r="U72" s="5">
        <f t="shared" ca="1" si="24"/>
        <v>30.660656452663403</v>
      </c>
      <c r="V72" s="33">
        <f t="shared" si="3"/>
        <v>15</v>
      </c>
      <c r="W72" s="7">
        <f t="shared" si="22"/>
        <v>35</v>
      </c>
      <c r="X72" s="6">
        <f t="shared" ca="1" si="4"/>
        <v>-4.3393435473365969</v>
      </c>
      <c r="Y72" s="7">
        <f t="shared" ca="1" si="23"/>
        <v>-301.06578853869553</v>
      </c>
      <c r="Z72" s="6">
        <f t="shared" ca="1" si="5"/>
        <v>9.5317204639709274E-2</v>
      </c>
      <c r="AA72" s="71">
        <f t="shared" ca="1" si="28"/>
        <v>-1.0806367935733974E-3</v>
      </c>
      <c r="AB72" s="6">
        <f t="shared" ca="1" si="26"/>
        <v>-1</v>
      </c>
      <c r="AC72" s="6">
        <f t="shared" ca="1" si="27"/>
        <v>0</v>
      </c>
    </row>
    <row r="73" spans="1:29" x14ac:dyDescent="0.25">
      <c r="A73" s="7">
        <v>29</v>
      </c>
      <c r="B73" s="25">
        <f t="shared" si="6"/>
        <v>0.48333333333333334</v>
      </c>
      <c r="C73" s="5">
        <f t="shared" ca="1" si="7"/>
        <v>4.9394435826548246</v>
      </c>
      <c r="D73" s="5">
        <f t="shared" ca="1" si="8"/>
        <v>11.903109732247719</v>
      </c>
      <c r="E73" s="7">
        <f t="shared" si="9"/>
        <v>5</v>
      </c>
      <c r="F73" s="5">
        <f t="shared" si="10"/>
        <v>12</v>
      </c>
      <c r="G73" s="26">
        <f t="shared" ca="1" si="11"/>
        <v>62.277379090681087</v>
      </c>
      <c r="H73" s="7">
        <f t="shared" si="12"/>
        <v>40</v>
      </c>
      <c r="I73" s="5">
        <f t="shared" ca="1" si="13"/>
        <v>9.6890267752280934E-2</v>
      </c>
      <c r="J73" s="6">
        <f t="shared" ca="1" si="14"/>
        <v>1.638272403415117</v>
      </c>
      <c r="K73" s="6">
        <f t="shared" ca="1" si="1"/>
        <v>1.5730631125716599E-3</v>
      </c>
      <c r="L73" s="27">
        <f t="shared" ca="1" si="15"/>
        <v>1.3478944616532269</v>
      </c>
      <c r="M73" s="8">
        <f t="shared" ca="1" si="16"/>
        <v>2.2164861928557462</v>
      </c>
      <c r="N73" s="7">
        <f t="shared" ca="1" si="17"/>
        <v>0</v>
      </c>
      <c r="O73" s="7">
        <f t="shared" ca="1" si="2"/>
        <v>3.5643806545089731</v>
      </c>
      <c r="Q73" s="27">
        <f t="shared" ca="1" si="18"/>
        <v>13.964380654508973</v>
      </c>
      <c r="R73" s="7">
        <f t="shared" ca="1" si="19"/>
        <v>4</v>
      </c>
      <c r="S73" s="7">
        <f t="shared" ca="1" si="20"/>
        <v>13.964380654508973</v>
      </c>
      <c r="T73" s="7">
        <f t="shared" ca="1" si="21"/>
        <v>62.277379090681087</v>
      </c>
      <c r="U73" s="5">
        <f t="shared" ca="1" si="24"/>
        <v>31.138689545340544</v>
      </c>
      <c r="V73" s="33">
        <f t="shared" si="3"/>
        <v>15</v>
      </c>
      <c r="W73" s="7">
        <f t="shared" si="22"/>
        <v>35</v>
      </c>
      <c r="X73" s="6">
        <f t="shared" ca="1" si="4"/>
        <v>-3.8613104546594563</v>
      </c>
      <c r="Y73" s="7">
        <f t="shared" ca="1" si="23"/>
        <v>-304.927098993355</v>
      </c>
      <c r="Z73" s="6">
        <f t="shared" ca="1" si="5"/>
        <v>9.6890267752280934E-2</v>
      </c>
      <c r="AA73" s="71">
        <f t="shared" ca="1" si="28"/>
        <v>-9.8316444535573311E-4</v>
      </c>
      <c r="AB73" s="6">
        <f t="shared" ca="1" si="26"/>
        <v>-1</v>
      </c>
      <c r="AC73" s="6">
        <f t="shared" ca="1" si="27"/>
        <v>0</v>
      </c>
    </row>
    <row r="74" spans="1:29" x14ac:dyDescent="0.25">
      <c r="A74" s="7">
        <v>30</v>
      </c>
      <c r="B74" s="25">
        <f t="shared" si="6"/>
        <v>0.5</v>
      </c>
      <c r="C74" s="5">
        <f t="shared" ca="1" si="7"/>
        <v>4.9385580023390414</v>
      </c>
      <c r="D74" s="5">
        <f t="shared" ca="1" si="8"/>
        <v>11.901692803742467</v>
      </c>
      <c r="E74" s="7">
        <f t="shared" si="9"/>
        <v>5</v>
      </c>
      <c r="F74" s="5">
        <f t="shared" si="10"/>
        <v>12</v>
      </c>
      <c r="G74" s="26">
        <f t="shared" ca="1" si="11"/>
        <v>63.231851185180332</v>
      </c>
      <c r="H74" s="7">
        <f t="shared" si="12"/>
        <v>40</v>
      </c>
      <c r="I74" s="5">
        <f t="shared" ca="1" si="13"/>
        <v>9.8307196257533036E-2</v>
      </c>
      <c r="J74" s="6">
        <f t="shared" ca="1" si="14"/>
        <v>1.7365795996726501</v>
      </c>
      <c r="K74" s="6">
        <f t="shared" ca="1" si="1"/>
        <v>1.4169285052521019E-3</v>
      </c>
      <c r="L74" s="27">
        <f t="shared" ca="1" si="15"/>
        <v>1.3676061430129158</v>
      </c>
      <c r="M74" s="8">
        <f t="shared" ca="1" si="16"/>
        <v>2.3494900466159381</v>
      </c>
      <c r="N74" s="7">
        <f t="shared" ca="1" si="17"/>
        <v>0</v>
      </c>
      <c r="O74" s="7">
        <f t="shared" ca="1" si="2"/>
        <v>3.7170961896288537</v>
      </c>
      <c r="Q74" s="27">
        <f t="shared" ca="1" si="18"/>
        <v>14.117096189628853</v>
      </c>
      <c r="R74" s="7">
        <f t="shared" ca="1" si="19"/>
        <v>4</v>
      </c>
      <c r="S74" s="7">
        <f t="shared" ca="1" si="20"/>
        <v>14.117096189628853</v>
      </c>
      <c r="T74" s="7">
        <f t="shared" ca="1" si="21"/>
        <v>63.231851185180332</v>
      </c>
      <c r="U74" s="5">
        <f t="shared" ca="1" si="24"/>
        <v>31.615925592590166</v>
      </c>
      <c r="V74" s="33">
        <f t="shared" si="3"/>
        <v>15</v>
      </c>
      <c r="W74" s="7">
        <f t="shared" si="22"/>
        <v>35</v>
      </c>
      <c r="X74" s="6">
        <f t="shared" ca="1" si="4"/>
        <v>-3.3840744074098339</v>
      </c>
      <c r="Y74" s="7">
        <f t="shared" ca="1" si="23"/>
        <v>-308.31117340076486</v>
      </c>
      <c r="Z74" s="6">
        <f t="shared" ca="1" si="5"/>
        <v>9.8307196257533036E-2</v>
      </c>
      <c r="AA74" s="71">
        <f t="shared" ca="1" si="28"/>
        <v>-8.8558031578322982E-4</v>
      </c>
      <c r="AB74" s="6">
        <f t="shared" ca="1" si="26"/>
        <v>-1</v>
      </c>
      <c r="AC74" s="6">
        <f t="shared" ca="1" si="27"/>
        <v>0</v>
      </c>
    </row>
    <row r="75" spans="1:29" x14ac:dyDescent="0.25">
      <c r="A75" s="7">
        <v>31</v>
      </c>
      <c r="B75" s="25">
        <f t="shared" si="6"/>
        <v>0.51666666666666672</v>
      </c>
      <c r="C75" s="5">
        <f t="shared" ca="1" si="7"/>
        <v>4.9377699797972747</v>
      </c>
      <c r="D75" s="5">
        <f t="shared" ca="1" si="8"/>
        <v>11.90043196767564</v>
      </c>
      <c r="E75" s="7">
        <f t="shared" si="9"/>
        <v>5</v>
      </c>
      <c r="F75" s="5">
        <f t="shared" si="10"/>
        <v>12</v>
      </c>
      <c r="G75" s="26">
        <f t="shared" ca="1" si="11"/>
        <v>64.183412955997582</v>
      </c>
      <c r="H75" s="7">
        <f t="shared" si="12"/>
        <v>40</v>
      </c>
      <c r="I75" s="5">
        <f t="shared" ca="1" si="13"/>
        <v>9.9568032324359734E-2</v>
      </c>
      <c r="J75" s="6">
        <f t="shared" ca="1" si="14"/>
        <v>1.8361476319970098</v>
      </c>
      <c r="K75" s="6">
        <f t="shared" ca="1" si="1"/>
        <v>1.2608360668266982E-3</v>
      </c>
      <c r="L75" s="27">
        <f t="shared" ca="1" si="15"/>
        <v>1.3851463355518958</v>
      </c>
      <c r="M75" s="8">
        <f t="shared" ca="1" si="16"/>
        <v>2.4841997374077187</v>
      </c>
      <c r="N75" s="7">
        <f t="shared" ca="1" si="17"/>
        <v>0</v>
      </c>
      <c r="O75" s="7">
        <f t="shared" ca="1" si="2"/>
        <v>3.8693460729596145</v>
      </c>
      <c r="Q75" s="27">
        <f t="shared" ca="1" si="18"/>
        <v>14.269346072959614</v>
      </c>
      <c r="R75" s="7">
        <f t="shared" ca="1" si="19"/>
        <v>4</v>
      </c>
      <c r="S75" s="7">
        <f t="shared" ca="1" si="20"/>
        <v>14.269346072959614</v>
      </c>
      <c r="T75" s="7">
        <f t="shared" ca="1" si="21"/>
        <v>64.183412955997582</v>
      </c>
      <c r="U75" s="5">
        <f t="shared" ca="1" si="24"/>
        <v>32.091706477998791</v>
      </c>
      <c r="V75" s="33">
        <f t="shared" si="3"/>
        <v>15</v>
      </c>
      <c r="W75" s="7">
        <f t="shared" si="22"/>
        <v>35</v>
      </c>
      <c r="X75" s="6">
        <f t="shared" ca="1" si="4"/>
        <v>-2.9082935220012089</v>
      </c>
      <c r="Y75" s="7">
        <f t="shared" ca="1" si="23"/>
        <v>-311.21946692276606</v>
      </c>
      <c r="Z75" s="6">
        <f t="shared" ca="1" si="5"/>
        <v>9.9568032324359734E-2</v>
      </c>
      <c r="AA75" s="71">
        <f t="shared" ca="1" si="28"/>
        <v>-7.880225417666864E-4</v>
      </c>
      <c r="AB75" s="6">
        <f t="shared" ca="1" si="26"/>
        <v>-1</v>
      </c>
      <c r="AC75" s="6">
        <f t="shared" ca="1" si="27"/>
        <v>0</v>
      </c>
    </row>
    <row r="76" spans="1:29" x14ac:dyDescent="0.25">
      <c r="A76" s="7">
        <v>32</v>
      </c>
      <c r="B76" s="25">
        <f t="shared" si="6"/>
        <v>0.53333333333333333</v>
      </c>
      <c r="C76" s="5">
        <f t="shared" ca="1" si="7"/>
        <v>4.9370793523671912</v>
      </c>
      <c r="D76" s="5">
        <f t="shared" ca="1" si="8"/>
        <v>11.899326963787507</v>
      </c>
      <c r="E76" s="7">
        <f t="shared" si="9"/>
        <v>5</v>
      </c>
      <c r="F76" s="5">
        <f t="shared" si="10"/>
        <v>12</v>
      </c>
      <c r="G76" s="26">
        <f t="shared" ca="1" si="11"/>
        <v>65.130769333425761</v>
      </c>
      <c r="H76" s="7">
        <f t="shared" si="12"/>
        <v>40</v>
      </c>
      <c r="I76" s="5">
        <f t="shared" ca="1" si="13"/>
        <v>0.10067303621249302</v>
      </c>
      <c r="J76" s="6">
        <f t="shared" ca="1" si="14"/>
        <v>1.9368206682095028</v>
      </c>
      <c r="K76" s="6">
        <f t="shared" ca="1" si="1"/>
        <v>1.1050038881332824E-3</v>
      </c>
      <c r="L76" s="27">
        <f t="shared" ca="1" si="15"/>
        <v>1.4005186598882076</v>
      </c>
      <c r="M76" s="8">
        <f t="shared" ca="1" si="16"/>
        <v>2.6204044334599152</v>
      </c>
      <c r="N76" s="7">
        <f t="shared" ca="1" si="17"/>
        <v>0</v>
      </c>
      <c r="O76" s="7">
        <f t="shared" ca="1" si="2"/>
        <v>4.0209230933481228</v>
      </c>
      <c r="Q76" s="27">
        <f t="shared" ca="1" si="18"/>
        <v>14.420923093348122</v>
      </c>
      <c r="R76" s="7">
        <f t="shared" ca="1" si="19"/>
        <v>4</v>
      </c>
      <c r="S76" s="7">
        <f t="shared" ca="1" si="20"/>
        <v>14.420923093348122</v>
      </c>
      <c r="T76" s="7">
        <f t="shared" ca="1" si="21"/>
        <v>65.130769333425761</v>
      </c>
      <c r="U76" s="5">
        <f t="shared" ca="1" si="24"/>
        <v>32.56538466671288</v>
      </c>
      <c r="V76" s="33">
        <f t="shared" si="3"/>
        <v>15</v>
      </c>
      <c r="W76" s="7">
        <f t="shared" si="22"/>
        <v>35</v>
      </c>
      <c r="X76" s="6">
        <f t="shared" ca="1" si="4"/>
        <v>-2.4346153332871197</v>
      </c>
      <c r="Y76" s="7">
        <f t="shared" ca="1" si="23"/>
        <v>-313.65408225605319</v>
      </c>
      <c r="Z76" s="6">
        <f t="shared" ca="1" si="5"/>
        <v>0.10067303621249302</v>
      </c>
      <c r="AA76" s="71">
        <f t="shared" ca="1" si="28"/>
        <v>-6.9062743008352356E-4</v>
      </c>
      <c r="AB76" s="6">
        <f t="shared" ca="1" si="26"/>
        <v>-1</v>
      </c>
      <c r="AC76" s="6">
        <f t="shared" ca="1" si="27"/>
        <v>0</v>
      </c>
    </row>
    <row r="77" spans="1:29" x14ac:dyDescent="0.25">
      <c r="A77" s="7">
        <v>33</v>
      </c>
      <c r="B77" s="25">
        <f t="shared" si="6"/>
        <v>0.55000000000000004</v>
      </c>
      <c r="C77" s="5">
        <f t="shared" ca="1" si="7"/>
        <v>4.9364858230769864</v>
      </c>
      <c r="D77" s="5">
        <f t="shared" ca="1" si="8"/>
        <v>11.898377316923179</v>
      </c>
      <c r="E77" s="7">
        <f t="shared" si="9"/>
        <v>5</v>
      </c>
      <c r="F77" s="5">
        <f t="shared" si="10"/>
        <v>12</v>
      </c>
      <c r="G77" s="26">
        <f t="shared" ca="1" si="11"/>
        <v>66.072647950150127</v>
      </c>
      <c r="H77" s="7">
        <f t="shared" si="12"/>
        <v>40</v>
      </c>
      <c r="I77" s="5">
        <f t="shared" ca="1" si="13"/>
        <v>0.10162268307682076</v>
      </c>
      <c r="J77" s="6">
        <f t="shared" ca="1" si="14"/>
        <v>2.0384433512863236</v>
      </c>
      <c r="K77" s="6">
        <f t="shared" ca="1" si="1"/>
        <v>9.496468643277467E-4</v>
      </c>
      <c r="L77" s="27">
        <f t="shared" ca="1" si="15"/>
        <v>1.4137297261660544</v>
      </c>
      <c r="M77" s="8">
        <f t="shared" ca="1" si="16"/>
        <v>2.7578939458579668</v>
      </c>
      <c r="N77" s="7">
        <f t="shared" ca="1" si="17"/>
        <v>0</v>
      </c>
      <c r="O77" s="7">
        <f t="shared" ca="1" si="2"/>
        <v>4.1716236720240207</v>
      </c>
      <c r="Q77" s="27">
        <f t="shared" ca="1" si="18"/>
        <v>14.571623672024021</v>
      </c>
      <c r="R77" s="7">
        <f t="shared" ca="1" si="19"/>
        <v>4</v>
      </c>
      <c r="S77" s="7">
        <f t="shared" ca="1" si="20"/>
        <v>14.571623672024021</v>
      </c>
      <c r="T77" s="7">
        <f t="shared" ca="1" si="21"/>
        <v>66.072647950150127</v>
      </c>
      <c r="U77" s="5">
        <f t="shared" ca="1" si="24"/>
        <v>33.036323975075064</v>
      </c>
      <c r="V77" s="33">
        <f t="shared" si="3"/>
        <v>15</v>
      </c>
      <c r="W77" s="7">
        <f t="shared" si="22"/>
        <v>35</v>
      </c>
      <c r="X77" s="6">
        <f t="shared" ca="1" si="4"/>
        <v>-1.9636760249249363</v>
      </c>
      <c r="Y77" s="7">
        <f t="shared" ca="1" si="23"/>
        <v>-315.61775828097814</v>
      </c>
      <c r="Z77" s="6">
        <f t="shared" ca="1" si="5"/>
        <v>0.10162268307682076</v>
      </c>
      <c r="AA77" s="71">
        <f t="shared" ca="1" si="28"/>
        <v>-5.9352929020484169E-4</v>
      </c>
      <c r="AB77" s="6">
        <f t="shared" ca="1" si="26"/>
        <v>-1</v>
      </c>
      <c r="AC77" s="6">
        <f t="shared" ca="1" si="27"/>
        <v>0</v>
      </c>
    </row>
    <row r="78" spans="1:29" x14ac:dyDescent="0.25">
      <c r="A78" s="7">
        <v>34</v>
      </c>
      <c r="B78" s="25">
        <f t="shared" si="6"/>
        <v>0.56666666666666665</v>
      </c>
      <c r="C78" s="5">
        <f t="shared" ca="1" si="7"/>
        <v>4.9359889628048874</v>
      </c>
      <c r="D78" s="5">
        <f t="shared" ca="1" si="8"/>
        <v>11.897582340487821</v>
      </c>
      <c r="E78" s="7">
        <f t="shared" si="9"/>
        <v>5</v>
      </c>
      <c r="F78" s="5">
        <f t="shared" si="10"/>
        <v>12</v>
      </c>
      <c r="G78" s="26">
        <f t="shared" ca="1" si="11"/>
        <v>67.007800628738906</v>
      </c>
      <c r="H78" s="7">
        <f t="shared" si="12"/>
        <v>40</v>
      </c>
      <c r="I78" s="5">
        <f t="shared" ca="1" si="13"/>
        <v>0.10241765951217907</v>
      </c>
      <c r="J78" s="6">
        <f t="shared" ca="1" si="14"/>
        <v>2.1408610107985027</v>
      </c>
      <c r="K78" s="6">
        <f t="shared" ca="1" si="1"/>
        <v>7.9497643535830775E-4</v>
      </c>
      <c r="L78" s="27">
        <f t="shared" ca="1" si="15"/>
        <v>1.4247890859884869</v>
      </c>
      <c r="M78" s="8">
        <f t="shared" ca="1" si="16"/>
        <v>2.8964590146097384</v>
      </c>
      <c r="N78" s="7">
        <f t="shared" ca="1" si="17"/>
        <v>0</v>
      </c>
      <c r="O78" s="7">
        <f t="shared" ca="1" si="2"/>
        <v>4.3212481005982255</v>
      </c>
      <c r="Q78" s="27">
        <f t="shared" ca="1" si="18"/>
        <v>14.721248100598226</v>
      </c>
      <c r="R78" s="7">
        <f t="shared" ca="1" si="19"/>
        <v>4</v>
      </c>
      <c r="S78" s="7">
        <f t="shared" ca="1" si="20"/>
        <v>14.721248100598226</v>
      </c>
      <c r="T78" s="7">
        <f t="shared" ca="1" si="21"/>
        <v>67.007800628738906</v>
      </c>
      <c r="U78" s="5">
        <f t="shared" ca="1" si="24"/>
        <v>33.503900314369453</v>
      </c>
      <c r="V78" s="33">
        <f t="shared" si="3"/>
        <v>15</v>
      </c>
      <c r="W78" s="7">
        <f t="shared" si="22"/>
        <v>35</v>
      </c>
      <c r="X78" s="6">
        <f t="shared" ca="1" si="4"/>
        <v>-1.4960996856305471</v>
      </c>
      <c r="Y78" s="7">
        <f t="shared" ca="1" si="23"/>
        <v>-317.11385796660869</v>
      </c>
      <c r="Z78" s="6">
        <f t="shared" ca="1" si="5"/>
        <v>0.10241765951217907</v>
      </c>
      <c r="AA78" s="71">
        <f t="shared" ca="1" si="28"/>
        <v>-4.9686027209894235E-4</v>
      </c>
      <c r="AB78" s="6">
        <f t="shared" ca="1" si="26"/>
        <v>-1</v>
      </c>
      <c r="AC78" s="6">
        <f t="shared" ca="1" si="27"/>
        <v>0</v>
      </c>
    </row>
    <row r="79" spans="1:29" x14ac:dyDescent="0.25">
      <c r="A79" s="7">
        <v>35</v>
      </c>
      <c r="B79" s="25">
        <f t="shared" si="6"/>
        <v>0.58333333333333337</v>
      </c>
      <c r="C79" s="5">
        <f t="shared" ca="1" si="7"/>
        <v>4.9355882125957189</v>
      </c>
      <c r="D79" s="5">
        <f t="shared" ca="1" si="8"/>
        <v>11.89694114015315</v>
      </c>
      <c r="E79" s="7">
        <f t="shared" si="9"/>
        <v>5</v>
      </c>
      <c r="F79" s="5">
        <f t="shared" si="10"/>
        <v>12</v>
      </c>
      <c r="G79" s="26">
        <f t="shared" ca="1" si="11"/>
        <v>67.935004815942776</v>
      </c>
      <c r="H79" s="7">
        <f t="shared" si="12"/>
        <v>40</v>
      </c>
      <c r="I79" s="5">
        <f t="shared" ca="1" si="13"/>
        <v>0.10305885984685048</v>
      </c>
      <c r="J79" s="6">
        <f t="shared" ca="1" si="14"/>
        <v>2.2439198706453531</v>
      </c>
      <c r="K79" s="6">
        <f t="shared" ca="1" si="1"/>
        <v>6.4120033467141013E-4</v>
      </c>
      <c r="L79" s="27">
        <f t="shared" ca="1" si="15"/>
        <v>1.4337091808541906</v>
      </c>
      <c r="M79" s="8">
        <f t="shared" ca="1" si="16"/>
        <v>3.0358915896966541</v>
      </c>
      <c r="N79" s="7">
        <f t="shared" ca="1" si="17"/>
        <v>0</v>
      </c>
      <c r="O79" s="7">
        <f t="shared" ca="1" si="2"/>
        <v>4.4696007705508443</v>
      </c>
      <c r="Q79" s="27">
        <f t="shared" ca="1" si="18"/>
        <v>14.869600770550845</v>
      </c>
      <c r="R79" s="7">
        <f t="shared" ca="1" si="19"/>
        <v>4</v>
      </c>
      <c r="S79" s="7">
        <f t="shared" ca="1" si="20"/>
        <v>14.869600770550845</v>
      </c>
      <c r="T79" s="7">
        <f t="shared" ca="1" si="21"/>
        <v>67.935004815942776</v>
      </c>
      <c r="U79" s="5">
        <f t="shared" ca="1" si="24"/>
        <v>33.967502407971388</v>
      </c>
      <c r="V79" s="33">
        <f t="shared" si="3"/>
        <v>15</v>
      </c>
      <c r="W79" s="7">
        <f t="shared" si="22"/>
        <v>35</v>
      </c>
      <c r="X79" s="6">
        <f t="shared" ca="1" si="4"/>
        <v>-1.0324975920286121</v>
      </c>
      <c r="Y79" s="7">
        <f t="shared" ca="1" si="23"/>
        <v>-318.14635555863731</v>
      </c>
      <c r="Z79" s="6">
        <f t="shared" ca="1" si="5"/>
        <v>0.10305885984685048</v>
      </c>
      <c r="AA79" s="71">
        <f t="shared" ca="1" si="28"/>
        <v>-4.0075020916852111E-4</v>
      </c>
      <c r="AB79" s="6">
        <f t="shared" ca="1" si="26"/>
        <v>-1</v>
      </c>
      <c r="AC79" s="6">
        <f t="shared" ca="1" si="27"/>
        <v>0</v>
      </c>
    </row>
    <row r="80" spans="1:29" x14ac:dyDescent="0.25">
      <c r="A80" s="7">
        <v>36</v>
      </c>
      <c r="B80" s="25">
        <f t="shared" si="6"/>
        <v>0.6</v>
      </c>
      <c r="C80" s="5">
        <f t="shared" ca="1" si="7"/>
        <v>4.9352828861292632</v>
      </c>
      <c r="D80" s="5">
        <f t="shared" ca="1" si="8"/>
        <v>11.896452617806823</v>
      </c>
      <c r="E80" s="7">
        <f t="shared" si="9"/>
        <v>5</v>
      </c>
      <c r="F80" s="5">
        <f t="shared" si="10"/>
        <v>12</v>
      </c>
      <c r="G80" s="26">
        <f t="shared" ca="1" si="11"/>
        <v>68.853064962480715</v>
      </c>
      <c r="H80" s="7">
        <f t="shared" si="12"/>
        <v>40</v>
      </c>
      <c r="I80" s="5">
        <f t="shared" ca="1" si="13"/>
        <v>0.10354738219317738</v>
      </c>
      <c r="J80" s="6">
        <f t="shared" ca="1" si="14"/>
        <v>2.3474672528385305</v>
      </c>
      <c r="K80" s="6">
        <f t="shared" ca="1" si="1"/>
        <v>4.8852234632690283E-4</v>
      </c>
      <c r="L80" s="27">
        <f t="shared" ca="1" si="15"/>
        <v>1.4405052872153723</v>
      </c>
      <c r="M80" s="8">
        <f t="shared" ca="1" si="16"/>
        <v>3.1759851067815408</v>
      </c>
      <c r="N80" s="7">
        <f t="shared" ca="1" si="17"/>
        <v>0</v>
      </c>
      <c r="O80" s="7">
        <f t="shared" ca="1" si="2"/>
        <v>4.6164903939969131</v>
      </c>
      <c r="Q80" s="27">
        <f t="shared" ca="1" si="18"/>
        <v>15.016490393996914</v>
      </c>
      <c r="R80" s="7">
        <f t="shared" ca="1" si="19"/>
        <v>4</v>
      </c>
      <c r="S80" s="7">
        <f t="shared" ca="1" si="20"/>
        <v>15.016490393996914</v>
      </c>
      <c r="T80" s="7">
        <f t="shared" ca="1" si="21"/>
        <v>68.853064962480715</v>
      </c>
      <c r="U80" s="5">
        <f t="shared" ca="1" si="24"/>
        <v>34.426532481240358</v>
      </c>
      <c r="V80" s="33">
        <f t="shared" si="3"/>
        <v>15</v>
      </c>
      <c r="W80" s="7">
        <f t="shared" si="22"/>
        <v>35</v>
      </c>
      <c r="X80" s="6">
        <f t="shared" ca="1" si="4"/>
        <v>-0.5734675187596423</v>
      </c>
      <c r="Y80" s="7">
        <f t="shared" ca="1" si="23"/>
        <v>-318.71982307739694</v>
      </c>
      <c r="Z80" s="6">
        <f t="shared" ca="1" si="5"/>
        <v>0.10354738219317738</v>
      </c>
      <c r="AA80" s="71">
        <f t="shared" ca="1" si="28"/>
        <v>-3.0532646645564654E-4</v>
      </c>
      <c r="AB80" s="6">
        <f t="shared" ca="1" si="26"/>
        <v>-1</v>
      </c>
      <c r="AC80" s="6">
        <f t="shared" ca="1" si="27"/>
        <v>0</v>
      </c>
    </row>
    <row r="81" spans="1:29" x14ac:dyDescent="0.25">
      <c r="A81" s="7">
        <v>37</v>
      </c>
      <c r="B81" s="25">
        <f t="shared" si="6"/>
        <v>0.6166666666666667</v>
      </c>
      <c r="C81" s="5">
        <f t="shared" ca="1" si="7"/>
        <v>4.935072172334972</v>
      </c>
      <c r="D81" s="5">
        <f t="shared" ca="1" si="8"/>
        <v>11.896115475735956</v>
      </c>
      <c r="E81" s="7">
        <f t="shared" si="9"/>
        <v>5</v>
      </c>
      <c r="F81" s="5">
        <f t="shared" si="10"/>
        <v>12</v>
      </c>
      <c r="G81" s="26">
        <f t="shared" ca="1" si="11"/>
        <v>69.760813847093388</v>
      </c>
      <c r="H81" s="7">
        <f t="shared" si="12"/>
        <v>40</v>
      </c>
      <c r="I81" s="5">
        <f t="shared" ca="1" si="13"/>
        <v>0.10388452426404449</v>
      </c>
      <c r="J81" s="6">
        <f t="shared" ca="1" si="14"/>
        <v>2.451351777102575</v>
      </c>
      <c r="K81" s="6">
        <f t="shared" ca="1" si="1"/>
        <v>3.3714207086710246E-4</v>
      </c>
      <c r="L81" s="27">
        <f t="shared" ca="1" si="15"/>
        <v>1.4451954582785167</v>
      </c>
      <c r="M81" s="8">
        <f t="shared" ca="1" si="16"/>
        <v>3.3165347572564245</v>
      </c>
      <c r="N81" s="7">
        <f t="shared" ca="1" si="17"/>
        <v>0</v>
      </c>
      <c r="O81" s="7">
        <f t="shared" ca="1" si="2"/>
        <v>4.761730215534941</v>
      </c>
      <c r="Q81" s="27">
        <f t="shared" ca="1" si="18"/>
        <v>15.161730215534941</v>
      </c>
      <c r="R81" s="7">
        <f t="shared" ca="1" si="19"/>
        <v>4</v>
      </c>
      <c r="S81" s="7">
        <f t="shared" ca="1" si="20"/>
        <v>15.161730215534941</v>
      </c>
      <c r="T81" s="7">
        <f t="shared" ca="1" si="21"/>
        <v>69.760813847093388</v>
      </c>
      <c r="U81" s="5">
        <f t="shared" ca="1" si="24"/>
        <v>34.880406923546694</v>
      </c>
      <c r="V81" s="33">
        <f t="shared" si="3"/>
        <v>15</v>
      </c>
      <c r="W81" s="7">
        <f t="shared" si="22"/>
        <v>35</v>
      </c>
      <c r="X81" s="6">
        <f t="shared" ca="1" si="4"/>
        <v>-0.11959307645330597</v>
      </c>
      <c r="Y81" s="7">
        <f t="shared" ca="1" si="23"/>
        <v>-318.83941615385027</v>
      </c>
      <c r="Z81" s="6">
        <f t="shared" ca="1" si="5"/>
        <v>0.10388452426404449</v>
      </c>
      <c r="AA81" s="71">
        <f t="shared" ca="1" si="28"/>
        <v>-2.107137942912729E-4</v>
      </c>
      <c r="AB81" s="6">
        <f t="shared" ca="1" si="26"/>
        <v>-1</v>
      </c>
      <c r="AC81" s="6">
        <f t="shared" ca="1" si="27"/>
        <v>0</v>
      </c>
    </row>
    <row r="82" spans="1:29" x14ac:dyDescent="0.25">
      <c r="A82" s="7">
        <v>38</v>
      </c>
      <c r="B82" s="25">
        <f t="shared" si="6"/>
        <v>0.6333333333333333</v>
      </c>
      <c r="C82" s="5">
        <f t="shared" ca="1" si="7"/>
        <v>4.9349551381474699</v>
      </c>
      <c r="D82" s="5">
        <f t="shared" ca="1" si="8"/>
        <v>11.895928221035952</v>
      </c>
      <c r="E82" s="7">
        <f t="shared" si="9"/>
        <v>5</v>
      </c>
      <c r="F82" s="5">
        <f t="shared" si="10"/>
        <v>12</v>
      </c>
      <c r="G82" s="26">
        <f t="shared" ca="1" si="11"/>
        <v>70.657113843725767</v>
      </c>
      <c r="H82" s="7">
        <f t="shared" si="12"/>
        <v>40</v>
      </c>
      <c r="I82" s="5">
        <f t="shared" ca="1" si="13"/>
        <v>0.10407177896404818</v>
      </c>
      <c r="J82" s="6">
        <f t="shared" ca="1" si="14"/>
        <v>2.5554235560666232</v>
      </c>
      <c r="K82" s="6">
        <f t="shared" ca="1" si="1"/>
        <v>1.8725470000369171E-4</v>
      </c>
      <c r="L82" s="27">
        <f t="shared" ca="1" si="15"/>
        <v>1.4478004626706897</v>
      </c>
      <c r="M82" s="8">
        <f t="shared" ca="1" si="16"/>
        <v>3.4573377523254312</v>
      </c>
      <c r="N82" s="7">
        <f t="shared" ca="1" si="17"/>
        <v>0</v>
      </c>
      <c r="O82" s="7">
        <f t="shared" ca="1" si="2"/>
        <v>4.9051382149961213</v>
      </c>
      <c r="Q82" s="27">
        <f t="shared" ca="1" si="18"/>
        <v>15.305138214996122</v>
      </c>
      <c r="R82" s="7">
        <f t="shared" ca="1" si="19"/>
        <v>4</v>
      </c>
      <c r="S82" s="7">
        <f t="shared" ca="1" si="20"/>
        <v>15.305138214996122</v>
      </c>
      <c r="T82" s="7">
        <f t="shared" ca="1" si="21"/>
        <v>70.657113843725767</v>
      </c>
      <c r="U82" s="5">
        <f t="shared" ca="1" si="24"/>
        <v>35.328556921862884</v>
      </c>
      <c r="V82" s="33">
        <f t="shared" si="3"/>
        <v>15</v>
      </c>
      <c r="W82" s="7">
        <f t="shared" si="22"/>
        <v>35</v>
      </c>
      <c r="X82" s="6">
        <f t="shared" ca="1" si="4"/>
        <v>0.32855692186288366</v>
      </c>
      <c r="Y82" s="7">
        <f t="shared" ca="1" si="23"/>
        <v>-318.51085923198741</v>
      </c>
      <c r="Z82" s="6">
        <f t="shared" ca="1" si="5"/>
        <v>0.10407177896404818</v>
      </c>
      <c r="AA82" s="71">
        <f t="shared" ca="1" si="28"/>
        <v>-1.1703418750208527E-4</v>
      </c>
      <c r="AB82" s="6">
        <f t="shared" ca="1" si="26"/>
        <v>-1</v>
      </c>
      <c r="AC82" s="6">
        <f t="shared" ca="1" si="27"/>
        <v>0</v>
      </c>
    </row>
    <row r="83" spans="1:29" x14ac:dyDescent="0.25">
      <c r="A83" s="7">
        <v>39</v>
      </c>
      <c r="B83" s="25">
        <f t="shared" si="6"/>
        <v>0.65</v>
      </c>
      <c r="C83" s="5">
        <f t="shared" ca="1" si="7"/>
        <v>4.9349307313971735</v>
      </c>
      <c r="D83" s="5">
        <f t="shared" ca="1" si="8"/>
        <v>11.895889170235478</v>
      </c>
      <c r="E83" s="7">
        <f t="shared" si="9"/>
        <v>5</v>
      </c>
      <c r="F83" s="5">
        <f t="shared" si="10"/>
        <v>12</v>
      </c>
      <c r="G83" s="26">
        <f t="shared" ca="1" si="11"/>
        <v>71.540858130808246</v>
      </c>
      <c r="H83" s="7">
        <f t="shared" si="12"/>
        <v>40</v>
      </c>
      <c r="I83" s="5">
        <f t="shared" ca="1" si="13"/>
        <v>0.10411082976452235</v>
      </c>
      <c r="J83" s="6">
        <f t="shared" ca="1" si="14"/>
        <v>2.6595343858311455</v>
      </c>
      <c r="K83" s="6">
        <f t="shared" ca="1" si="1"/>
        <v>3.9050800474171865E-5</v>
      </c>
      <c r="L83" s="27">
        <f t="shared" ca="1" si="15"/>
        <v>1.4483437200989471</v>
      </c>
      <c r="M83" s="8">
        <f t="shared" ca="1" si="16"/>
        <v>3.5981935808303729</v>
      </c>
      <c r="N83" s="7">
        <f t="shared" ca="1" si="17"/>
        <v>0</v>
      </c>
      <c r="O83" s="7">
        <f t="shared" ca="1" si="2"/>
        <v>5.0465373009293195</v>
      </c>
      <c r="Q83" s="27">
        <f t="shared" ca="1" si="18"/>
        <v>15.44653730092932</v>
      </c>
      <c r="R83" s="7">
        <f t="shared" ca="1" si="19"/>
        <v>4</v>
      </c>
      <c r="S83" s="7">
        <f t="shared" ca="1" si="20"/>
        <v>15.44653730092932</v>
      </c>
      <c r="T83" s="7">
        <f t="shared" ca="1" si="21"/>
        <v>71.540858130808246</v>
      </c>
      <c r="U83" s="5">
        <f t="shared" ca="1" si="24"/>
        <v>35.770429065404123</v>
      </c>
      <c r="V83" s="33">
        <f t="shared" si="3"/>
        <v>15</v>
      </c>
      <c r="W83" s="7">
        <f t="shared" si="22"/>
        <v>35</v>
      </c>
      <c r="X83" s="6">
        <f t="shared" ca="1" si="4"/>
        <v>0.77042906540412304</v>
      </c>
      <c r="Y83" s="7">
        <f t="shared" ca="1" si="23"/>
        <v>-317.74043016658328</v>
      </c>
      <c r="Z83" s="6">
        <f t="shared" ca="1" si="5"/>
        <v>0.10411082976452235</v>
      </c>
      <c r="AA83" s="71">
        <f t="shared" ca="1" si="28"/>
        <v>-2.4406750296357416E-5</v>
      </c>
      <c r="AB83" s="6">
        <f t="shared" ca="1" si="26"/>
        <v>-1</v>
      </c>
      <c r="AC83" s="6">
        <f t="shared" ca="1" si="27"/>
        <v>0</v>
      </c>
    </row>
    <row r="84" spans="1:29" x14ac:dyDescent="0.25">
      <c r="A84" s="7">
        <v>40</v>
      </c>
      <c r="B84" s="25">
        <f t="shared" si="6"/>
        <v>0.66666666666666663</v>
      </c>
      <c r="C84" s="5">
        <f t="shared" ca="1" si="7"/>
        <v>4.934997783830207</v>
      </c>
      <c r="D84" s="5">
        <f t="shared" ca="1" si="8"/>
        <v>11.89599645412833</v>
      </c>
      <c r="E84" s="7">
        <f t="shared" si="9"/>
        <v>5</v>
      </c>
      <c r="F84" s="5">
        <f t="shared" si="10"/>
        <v>12</v>
      </c>
      <c r="G84" s="26">
        <f t="shared" ca="1" si="11"/>
        <v>72.410971841691435</v>
      </c>
      <c r="H84" s="7">
        <f t="shared" si="12"/>
        <v>40</v>
      </c>
      <c r="I84" s="5">
        <f t="shared" ca="1" si="13"/>
        <v>0.10400354587167016</v>
      </c>
      <c r="J84" s="6">
        <f t="shared" ca="1" si="14"/>
        <v>2.7635379317028157</v>
      </c>
      <c r="K84" s="6">
        <f t="shared" ca="1" si="1"/>
        <v>-1.0728389285219464E-4</v>
      </c>
      <c r="L84" s="27">
        <f t="shared" ca="1" si="15"/>
        <v>1.4468512341315247</v>
      </c>
      <c r="M84" s="8">
        <f t="shared" ca="1" si="16"/>
        <v>3.7389042605391034</v>
      </c>
      <c r="N84" s="7">
        <f t="shared" ca="1" si="17"/>
        <v>0</v>
      </c>
      <c r="O84" s="7">
        <f t="shared" ca="1" si="2"/>
        <v>5.1857554946706284</v>
      </c>
      <c r="Q84" s="27">
        <f t="shared" ca="1" si="18"/>
        <v>15.585755494670629</v>
      </c>
      <c r="R84" s="7">
        <f t="shared" ca="1" si="19"/>
        <v>4</v>
      </c>
      <c r="S84" s="7">
        <f t="shared" ca="1" si="20"/>
        <v>15.585755494670629</v>
      </c>
      <c r="T84" s="7">
        <f t="shared" ca="1" si="21"/>
        <v>72.410971841691435</v>
      </c>
      <c r="U84" s="5">
        <f t="shared" ca="1" si="24"/>
        <v>36.205485920845717</v>
      </c>
      <c r="V84" s="33">
        <f t="shared" si="3"/>
        <v>15</v>
      </c>
      <c r="W84" s="7">
        <f t="shared" si="22"/>
        <v>35</v>
      </c>
      <c r="X84" s="6">
        <f t="shared" ca="1" si="4"/>
        <v>1.2054859208457174</v>
      </c>
      <c r="Y84" s="7">
        <f t="shared" ca="1" si="23"/>
        <v>-316.53494424573756</v>
      </c>
      <c r="Z84" s="6">
        <f t="shared" ca="1" si="5"/>
        <v>0.10400354587167016</v>
      </c>
      <c r="AA84" s="71">
        <f t="shared" ca="1" si="28"/>
        <v>6.7052433033509828E-5</v>
      </c>
      <c r="AB84" s="6">
        <f t="shared" ca="1" si="26"/>
        <v>1</v>
      </c>
      <c r="AC84" s="6">
        <f t="shared" ca="1" si="27"/>
        <v>2</v>
      </c>
    </row>
    <row r="85" spans="1:29" x14ac:dyDescent="0.25">
      <c r="A85" s="7">
        <v>41</v>
      </c>
      <c r="B85" s="25">
        <f t="shared" si="6"/>
        <v>0.68333333333333335</v>
      </c>
      <c r="C85" s="5">
        <f t="shared" ca="1" si="7"/>
        <v>4.935155014251718</v>
      </c>
      <c r="D85" s="5">
        <f t="shared" ca="1" si="8"/>
        <v>11.89624802280275</v>
      </c>
      <c r="E85" s="7">
        <f t="shared" si="9"/>
        <v>5</v>
      </c>
      <c r="F85" s="5">
        <f t="shared" si="10"/>
        <v>12</v>
      </c>
      <c r="G85" s="26">
        <f t="shared" ca="1" si="11"/>
        <v>73.266413155385962</v>
      </c>
      <c r="H85" s="7">
        <f t="shared" si="12"/>
        <v>40</v>
      </c>
      <c r="I85" s="5">
        <f t="shared" ca="1" si="13"/>
        <v>0.10375197719725016</v>
      </c>
      <c r="J85" s="6">
        <f t="shared" ca="1" si="14"/>
        <v>2.8672899089000659</v>
      </c>
      <c r="K85" s="6">
        <f t="shared" ca="1" si="1"/>
        <v>-2.5156867441999964E-4</v>
      </c>
      <c r="L85" s="27">
        <f t="shared" ca="1" si="15"/>
        <v>1.4433515222322542</v>
      </c>
      <c r="M85" s="8">
        <f t="shared" ca="1" si="16"/>
        <v>3.8792745826295003</v>
      </c>
      <c r="N85" s="7">
        <f t="shared" ca="1" si="17"/>
        <v>0</v>
      </c>
      <c r="O85" s="7">
        <f t="shared" ca="1" si="2"/>
        <v>5.3226261048617545</v>
      </c>
      <c r="Q85" s="27">
        <f t="shared" ca="1" si="18"/>
        <v>15.722626104861755</v>
      </c>
      <c r="R85" s="7">
        <f t="shared" ca="1" si="19"/>
        <v>4</v>
      </c>
      <c r="S85" s="7">
        <f t="shared" ca="1" si="20"/>
        <v>15.722626104861755</v>
      </c>
      <c r="T85" s="7">
        <f t="shared" ca="1" si="21"/>
        <v>73.266413155385962</v>
      </c>
      <c r="U85" s="5">
        <f t="shared" ca="1" si="24"/>
        <v>36.633206577692981</v>
      </c>
      <c r="V85" s="33">
        <f t="shared" si="3"/>
        <v>15</v>
      </c>
      <c r="W85" s="7">
        <f t="shared" si="22"/>
        <v>35</v>
      </c>
      <c r="X85" s="6">
        <f t="shared" ca="1" si="4"/>
        <v>1.6332065776929809</v>
      </c>
      <c r="Y85" s="7">
        <f t="shared" ca="1" si="23"/>
        <v>-314.90173766804458</v>
      </c>
      <c r="Z85" s="6">
        <f t="shared" ca="1" si="5"/>
        <v>0.10375197719725016</v>
      </c>
      <c r="AA85" s="71">
        <f t="shared" ca="1" si="28"/>
        <v>1.5723042151094546E-4</v>
      </c>
      <c r="AB85" s="6">
        <f t="shared" ca="1" si="26"/>
        <v>1</v>
      </c>
      <c r="AC85" s="6">
        <f t="shared" ca="1" si="27"/>
        <v>0</v>
      </c>
    </row>
    <row r="86" spans="1:29" x14ac:dyDescent="0.25">
      <c r="A86" s="7">
        <v>42</v>
      </c>
      <c r="B86" s="25">
        <f t="shared" si="6"/>
        <v>0.7</v>
      </c>
      <c r="C86" s="5">
        <f t="shared" ca="1" si="7"/>
        <v>4.9354010317865837</v>
      </c>
      <c r="D86" s="5">
        <f t="shared" ca="1" si="8"/>
        <v>11.896641650858532</v>
      </c>
      <c r="E86" s="7">
        <f t="shared" si="9"/>
        <v>5</v>
      </c>
      <c r="F86" s="5">
        <f t="shared" si="10"/>
        <v>12</v>
      </c>
      <c r="G86" s="26">
        <f t="shared" ca="1" si="11"/>
        <v>74.106174326859232</v>
      </c>
      <c r="H86" s="7">
        <f t="shared" si="12"/>
        <v>40</v>
      </c>
      <c r="I86" s="5">
        <f t="shared" ca="1" si="13"/>
        <v>0.1033583491414678</v>
      </c>
      <c r="J86" s="6">
        <f t="shared" ca="1" si="14"/>
        <v>2.9706482580415337</v>
      </c>
      <c r="K86" s="6">
        <f t="shared" ca="1" si="1"/>
        <v>-3.9362805578235793E-4</v>
      </c>
      <c r="L86" s="27">
        <f t="shared" ca="1" si="15"/>
        <v>1.4378755431824608</v>
      </c>
      <c r="M86" s="8">
        <f t="shared" ca="1" si="16"/>
        <v>4.0191123491150158</v>
      </c>
      <c r="N86" s="7">
        <f t="shared" ca="1" si="17"/>
        <v>0</v>
      </c>
      <c r="O86" s="7">
        <f t="shared" ca="1" si="2"/>
        <v>5.4569878922974766</v>
      </c>
      <c r="Q86" s="27">
        <f t="shared" ca="1" si="18"/>
        <v>15.856987892297477</v>
      </c>
      <c r="R86" s="7">
        <f t="shared" ca="1" si="19"/>
        <v>4</v>
      </c>
      <c r="S86" s="7">
        <f t="shared" ca="1" si="20"/>
        <v>15.856987892297477</v>
      </c>
      <c r="T86" s="7">
        <f t="shared" ca="1" si="21"/>
        <v>74.106174326859232</v>
      </c>
      <c r="U86" s="5">
        <f t="shared" ca="1" si="24"/>
        <v>37.053087163429616</v>
      </c>
      <c r="V86" s="33">
        <f t="shared" si="3"/>
        <v>15</v>
      </c>
      <c r="W86" s="7">
        <f t="shared" si="22"/>
        <v>35</v>
      </c>
      <c r="X86" s="6">
        <f t="shared" ca="1" si="4"/>
        <v>2.0530871634296162</v>
      </c>
      <c r="Y86" s="7">
        <f t="shared" ca="1" si="23"/>
        <v>-312.84865050461497</v>
      </c>
      <c r="Z86" s="6">
        <f t="shared" ca="1" si="5"/>
        <v>0.1033583491414678</v>
      </c>
      <c r="AA86" s="71">
        <f t="shared" ca="1" si="28"/>
        <v>2.4601753486575006E-4</v>
      </c>
      <c r="AB86" s="6">
        <f t="shared" ca="1" si="26"/>
        <v>1</v>
      </c>
      <c r="AC86" s="6">
        <f t="shared" ca="1" si="27"/>
        <v>0</v>
      </c>
    </row>
    <row r="87" spans="1:29" x14ac:dyDescent="0.25">
      <c r="A87" s="7">
        <v>43</v>
      </c>
      <c r="B87" s="25">
        <f t="shared" si="6"/>
        <v>0.71666666666666667</v>
      </c>
      <c r="C87" s="5">
        <f t="shared" ca="1" si="7"/>
        <v>4.9357343392514199</v>
      </c>
      <c r="D87" s="5">
        <f t="shared" ca="1" si="8"/>
        <v>11.897174942802272</v>
      </c>
      <c r="E87" s="7">
        <f t="shared" si="9"/>
        <v>5</v>
      </c>
      <c r="F87" s="5">
        <f t="shared" si="10"/>
        <v>12</v>
      </c>
      <c r="G87" s="26">
        <f t="shared" ca="1" si="11"/>
        <v>74.929282656221545</v>
      </c>
      <c r="H87" s="7">
        <f t="shared" si="12"/>
        <v>40</v>
      </c>
      <c r="I87" s="5">
        <f t="shared" ca="1" si="13"/>
        <v>0.1028250571977285</v>
      </c>
      <c r="J87" s="6">
        <f t="shared" ca="1" si="14"/>
        <v>3.0734733152392621</v>
      </c>
      <c r="K87" s="6">
        <f t="shared" ca="1" si="1"/>
        <v>-5.3329194373930022E-4</v>
      </c>
      <c r="L87" s="27">
        <f t="shared" ca="1" si="15"/>
        <v>1.4304566220246795</v>
      </c>
      <c r="M87" s="8">
        <f t="shared" ca="1" si="16"/>
        <v>4.158228602970766</v>
      </c>
      <c r="N87" s="7">
        <f t="shared" ca="1" si="17"/>
        <v>0</v>
      </c>
      <c r="O87" s="7">
        <f t="shared" ca="1" si="2"/>
        <v>5.5886852249954453</v>
      </c>
      <c r="Q87" s="27">
        <f t="shared" ca="1" si="18"/>
        <v>15.988685224995447</v>
      </c>
      <c r="R87" s="7">
        <f t="shared" ca="1" si="19"/>
        <v>4</v>
      </c>
      <c r="S87" s="7">
        <f t="shared" ca="1" si="20"/>
        <v>15.988685224995447</v>
      </c>
      <c r="T87" s="7">
        <f t="shared" ca="1" si="21"/>
        <v>74.929282656221545</v>
      </c>
      <c r="U87" s="5">
        <f t="shared" ca="1" si="24"/>
        <v>37.464641328110773</v>
      </c>
      <c r="V87" s="33">
        <f t="shared" si="3"/>
        <v>15</v>
      </c>
      <c r="W87" s="7">
        <f t="shared" si="22"/>
        <v>35</v>
      </c>
      <c r="X87" s="6">
        <f t="shared" ca="1" si="4"/>
        <v>2.4646413281107726</v>
      </c>
      <c r="Y87" s="7">
        <f t="shared" ca="1" si="23"/>
        <v>-310.38400917650421</v>
      </c>
      <c r="Z87" s="6">
        <f t="shared" ca="1" si="5"/>
        <v>0.1028250571977285</v>
      </c>
      <c r="AA87" s="71">
        <f t="shared" ca="1" si="28"/>
        <v>3.3330746483617446E-4</v>
      </c>
      <c r="AB87" s="6">
        <f t="shared" ca="1" si="26"/>
        <v>1</v>
      </c>
      <c r="AC87" s="6">
        <f t="shared" ca="1" si="27"/>
        <v>0</v>
      </c>
    </row>
    <row r="88" spans="1:29" x14ac:dyDescent="0.25">
      <c r="A88" s="7">
        <v>44</v>
      </c>
      <c r="B88" s="25">
        <f t="shared" si="6"/>
        <v>0.73333333333333328</v>
      </c>
      <c r="C88" s="5">
        <f t="shared" ca="1" si="7"/>
        <v>4.936153336631711</v>
      </c>
      <c r="D88" s="5">
        <f t="shared" ca="1" si="8"/>
        <v>11.897845338610736</v>
      </c>
      <c r="E88" s="7">
        <f t="shared" si="9"/>
        <v>5</v>
      </c>
      <c r="F88" s="5">
        <f t="shared" si="10"/>
        <v>12</v>
      </c>
      <c r="G88" s="26">
        <f t="shared" ca="1" si="11"/>
        <v>75.7348013962511</v>
      </c>
      <c r="H88" s="7">
        <f t="shared" si="12"/>
        <v>40</v>
      </c>
      <c r="I88" s="5">
        <f t="shared" ca="1" si="13"/>
        <v>0.10215466138926388</v>
      </c>
      <c r="J88" s="6">
        <f t="shared" ca="1" si="14"/>
        <v>3.175627976628526</v>
      </c>
      <c r="K88" s="6">
        <f t="shared" ca="1" si="1"/>
        <v>-6.7039580846461888E-4</v>
      </c>
      <c r="L88" s="27">
        <f t="shared" ca="1" si="15"/>
        <v>1.4211303726674656</v>
      </c>
      <c r="M88" s="8">
        <f t="shared" ca="1" si="16"/>
        <v>4.296437850732711</v>
      </c>
      <c r="N88" s="7">
        <f t="shared" ca="1" si="17"/>
        <v>0</v>
      </c>
      <c r="O88" s="7">
        <f t="shared" ca="1" si="2"/>
        <v>5.7175682234001766</v>
      </c>
      <c r="Q88" s="27">
        <f t="shared" ca="1" si="18"/>
        <v>16.117568223400177</v>
      </c>
      <c r="R88" s="7">
        <f t="shared" ca="1" si="19"/>
        <v>4</v>
      </c>
      <c r="S88" s="7">
        <f t="shared" ca="1" si="20"/>
        <v>16.117568223400177</v>
      </c>
      <c r="T88" s="7">
        <f t="shared" ca="1" si="21"/>
        <v>75.7348013962511</v>
      </c>
      <c r="U88" s="5">
        <f t="shared" ca="1" si="24"/>
        <v>37.86740069812555</v>
      </c>
      <c r="V88" s="33">
        <f t="shared" si="3"/>
        <v>15</v>
      </c>
      <c r="W88" s="7">
        <f t="shared" si="22"/>
        <v>35</v>
      </c>
      <c r="X88" s="6">
        <f t="shared" ca="1" si="4"/>
        <v>2.8674006981255502</v>
      </c>
      <c r="Y88" s="7">
        <f t="shared" ca="1" si="23"/>
        <v>-307.51660847837866</v>
      </c>
      <c r="Z88" s="6">
        <f t="shared" ca="1" si="5"/>
        <v>0.10215466138926388</v>
      </c>
      <c r="AA88" s="71">
        <f t="shared" ca="1" si="28"/>
        <v>4.1899738029105293E-4</v>
      </c>
      <c r="AB88" s="6">
        <f t="shared" ca="1" si="26"/>
        <v>1</v>
      </c>
      <c r="AC88" s="6">
        <f t="shared" ca="1" si="27"/>
        <v>0</v>
      </c>
    </row>
    <row r="89" spans="1:29" x14ac:dyDescent="0.25">
      <c r="A89" s="7">
        <v>45</v>
      </c>
      <c r="B89" s="25">
        <f t="shared" si="6"/>
        <v>0.75</v>
      </c>
      <c r="C89" s="5">
        <f t="shared" ca="1" si="7"/>
        <v>4.9366563246578563</v>
      </c>
      <c r="D89" s="5">
        <f t="shared" ca="1" si="8"/>
        <v>11.89865011945257</v>
      </c>
      <c r="E89" s="7">
        <f t="shared" si="9"/>
        <v>5</v>
      </c>
      <c r="F89" s="5">
        <f t="shared" si="10"/>
        <v>12</v>
      </c>
      <c r="G89" s="26">
        <f t="shared" ca="1" si="11"/>
        <v>76.521830597770716</v>
      </c>
      <c r="H89" s="7">
        <f t="shared" si="12"/>
        <v>40</v>
      </c>
      <c r="I89" s="5">
        <f t="shared" ca="1" si="13"/>
        <v>0.10134988054742955</v>
      </c>
      <c r="J89" s="6">
        <f t="shared" ca="1" si="14"/>
        <v>3.2769778571759556</v>
      </c>
      <c r="K89" s="6">
        <f t="shared" ca="1" si="1"/>
        <v>-8.0478084183432941E-4</v>
      </c>
      <c r="L89" s="27">
        <f t="shared" ca="1" si="15"/>
        <v>1.4099346182876087</v>
      </c>
      <c r="M89" s="8">
        <f t="shared" ca="1" si="16"/>
        <v>4.4335582773557043</v>
      </c>
      <c r="N89" s="7">
        <f t="shared" ca="1" si="17"/>
        <v>0</v>
      </c>
      <c r="O89" s="7">
        <f t="shared" ca="1" si="2"/>
        <v>5.8434928956433128</v>
      </c>
      <c r="Q89" s="27">
        <f t="shared" ca="1" si="18"/>
        <v>16.243492895643314</v>
      </c>
      <c r="R89" s="7">
        <f t="shared" ca="1" si="19"/>
        <v>4</v>
      </c>
      <c r="S89" s="7">
        <f t="shared" ca="1" si="20"/>
        <v>16.243492895643314</v>
      </c>
      <c r="T89" s="7">
        <f t="shared" ca="1" si="21"/>
        <v>76.521830597770716</v>
      </c>
      <c r="U89" s="5">
        <f t="shared" ca="1" si="24"/>
        <v>38.260915298885358</v>
      </c>
      <c r="V89" s="33">
        <f t="shared" si="3"/>
        <v>15</v>
      </c>
      <c r="W89" s="7">
        <f t="shared" si="22"/>
        <v>35</v>
      </c>
      <c r="X89" s="6">
        <f t="shared" ca="1" si="4"/>
        <v>3.260915298885358</v>
      </c>
      <c r="Y89" s="7">
        <f t="shared" ca="1" si="23"/>
        <v>-304.25569317949328</v>
      </c>
      <c r="Z89" s="6">
        <f t="shared" ca="1" si="5"/>
        <v>0.10134988054742955</v>
      </c>
      <c r="AA89" s="71">
        <f t="shared" ca="1" si="28"/>
        <v>5.0298802614534566E-4</v>
      </c>
      <c r="AB89" s="6">
        <f t="shared" ca="1" si="26"/>
        <v>1</v>
      </c>
      <c r="AC89" s="6">
        <f t="shared" ca="1" si="27"/>
        <v>0</v>
      </c>
    </row>
    <row r="90" spans="1:29" x14ac:dyDescent="0.25">
      <c r="A90" s="7">
        <v>46</v>
      </c>
      <c r="B90" s="25">
        <f t="shared" si="6"/>
        <v>0.76666666666666672</v>
      </c>
      <c r="C90" s="5">
        <f t="shared" ca="1" si="7"/>
        <v>4.9372415084738002</v>
      </c>
      <c r="D90" s="5">
        <f t="shared" ca="1" si="8"/>
        <v>11.899586413558081</v>
      </c>
      <c r="E90" s="7">
        <f t="shared" si="9"/>
        <v>5</v>
      </c>
      <c r="F90" s="5">
        <f t="shared" si="10"/>
        <v>12</v>
      </c>
      <c r="G90" s="26">
        <f t="shared" ca="1" si="11"/>
        <v>77.289507892514564</v>
      </c>
      <c r="H90" s="7">
        <f t="shared" si="12"/>
        <v>40</v>
      </c>
      <c r="I90" s="5">
        <f t="shared" ca="1" si="13"/>
        <v>0.10041358644191867</v>
      </c>
      <c r="J90" s="6">
        <f t="shared" ca="1" si="14"/>
        <v>3.3773914436178742</v>
      </c>
      <c r="K90" s="6">
        <f t="shared" ca="1" si="1"/>
        <v>-9.3629410551088199E-4</v>
      </c>
      <c r="L90" s="27">
        <f t="shared" ca="1" si="15"/>
        <v>1.3969093096722656</v>
      </c>
      <c r="M90" s="8">
        <f t="shared" ca="1" si="16"/>
        <v>4.5694119531300643</v>
      </c>
      <c r="N90" s="7">
        <f t="shared" ca="1" si="17"/>
        <v>0</v>
      </c>
      <c r="O90" s="7">
        <f t="shared" ca="1" si="2"/>
        <v>5.9663212628023299</v>
      </c>
      <c r="Q90" s="27">
        <f t="shared" ca="1" si="18"/>
        <v>16.36632126280233</v>
      </c>
      <c r="R90" s="7">
        <f t="shared" ca="1" si="19"/>
        <v>4</v>
      </c>
      <c r="S90" s="7">
        <f t="shared" ca="1" si="20"/>
        <v>16.36632126280233</v>
      </c>
      <c r="T90" s="7">
        <f t="shared" ca="1" si="21"/>
        <v>77.289507892514564</v>
      </c>
      <c r="U90" s="5">
        <f t="shared" ca="1" si="24"/>
        <v>38.644753946257282</v>
      </c>
      <c r="V90" s="33">
        <f t="shared" si="3"/>
        <v>15</v>
      </c>
      <c r="W90" s="7">
        <f t="shared" si="22"/>
        <v>35</v>
      </c>
      <c r="X90" s="6">
        <f t="shared" ca="1" si="4"/>
        <v>3.644753946257282</v>
      </c>
      <c r="Y90" s="7">
        <f t="shared" ca="1" si="23"/>
        <v>-300.61093923323597</v>
      </c>
      <c r="Z90" s="6">
        <f t="shared" ca="1" si="5"/>
        <v>0.10041358644191867</v>
      </c>
      <c r="AA90" s="71">
        <f t="shared" ca="1" si="28"/>
        <v>5.8518381594385716E-4</v>
      </c>
      <c r="AB90" s="6">
        <f t="shared" ca="1" si="26"/>
        <v>1</v>
      </c>
      <c r="AC90" s="6">
        <f t="shared" ca="1" si="27"/>
        <v>0</v>
      </c>
    </row>
    <row r="91" spans="1:29" x14ac:dyDescent="0.25">
      <c r="A91" s="7">
        <v>47</v>
      </c>
      <c r="B91" s="25">
        <f t="shared" si="6"/>
        <v>0.78333333333333333</v>
      </c>
      <c r="C91" s="5">
        <f t="shared" ca="1" si="7"/>
        <v>4.9379070013919399</v>
      </c>
      <c r="D91" s="5">
        <f t="shared" ca="1" si="8"/>
        <v>11.900651202227104</v>
      </c>
      <c r="E91" s="7">
        <f t="shared" si="9"/>
        <v>5</v>
      </c>
      <c r="F91" s="5">
        <f t="shared" si="10"/>
        <v>12</v>
      </c>
      <c r="G91" s="26">
        <f t="shared" ca="1" si="11"/>
        <v>78.037009213187829</v>
      </c>
      <c r="H91" s="7">
        <f t="shared" si="12"/>
        <v>40</v>
      </c>
      <c r="I91" s="5">
        <f t="shared" ca="1" si="13"/>
        <v>9.9348797772895736E-2</v>
      </c>
      <c r="J91" s="6">
        <f t="shared" ca="1" si="14"/>
        <v>3.47674024139077</v>
      </c>
      <c r="K91" s="6">
        <f t="shared" ca="1" si="1"/>
        <v>-1.0647886690229313E-3</v>
      </c>
      <c r="L91" s="27">
        <f t="shared" ca="1" si="15"/>
        <v>1.3820964416401889</v>
      </c>
      <c r="M91" s="8">
        <f t="shared" ca="1" si="16"/>
        <v>4.7038250324698652</v>
      </c>
      <c r="N91" s="7">
        <f t="shared" ca="1" si="17"/>
        <v>0</v>
      </c>
      <c r="O91" s="7">
        <f t="shared" ca="1" si="2"/>
        <v>6.0859214741100542</v>
      </c>
      <c r="Q91" s="27">
        <f t="shared" ca="1" si="18"/>
        <v>16.485921474110054</v>
      </c>
      <c r="R91" s="7">
        <f t="shared" ca="1" si="19"/>
        <v>4</v>
      </c>
      <c r="S91" s="7">
        <f t="shared" ca="1" si="20"/>
        <v>16.485921474110054</v>
      </c>
      <c r="T91" s="7">
        <f t="shared" ca="1" si="21"/>
        <v>78.037009213187829</v>
      </c>
      <c r="U91" s="5">
        <f t="shared" ca="1" si="24"/>
        <v>39.018504606593915</v>
      </c>
      <c r="V91" s="33">
        <f t="shared" si="3"/>
        <v>15</v>
      </c>
      <c r="W91" s="7">
        <f t="shared" si="22"/>
        <v>35</v>
      </c>
      <c r="X91" s="6">
        <f t="shared" ca="1" si="4"/>
        <v>4.0185046065939147</v>
      </c>
      <c r="Y91" s="7">
        <f t="shared" ca="1" si="23"/>
        <v>-296.59243462664205</v>
      </c>
      <c r="Z91" s="6">
        <f t="shared" ca="1" si="5"/>
        <v>9.9348797772895736E-2</v>
      </c>
      <c r="AA91" s="71">
        <f t="shared" ca="1" si="28"/>
        <v>6.6549291813977618E-4</v>
      </c>
      <c r="AB91" s="6">
        <f t="shared" ca="1" si="26"/>
        <v>1</v>
      </c>
      <c r="AC91" s="6">
        <f t="shared" ca="1" si="27"/>
        <v>0</v>
      </c>
    </row>
    <row r="92" spans="1:29" x14ac:dyDescent="0.25">
      <c r="A92" s="7">
        <v>48</v>
      </c>
      <c r="B92" s="25">
        <f t="shared" si="6"/>
        <v>0.8</v>
      </c>
      <c r="C92" s="5">
        <f t="shared" ca="1" si="7"/>
        <v>4.9386508287279112</v>
      </c>
      <c r="D92" s="5">
        <f t="shared" ca="1" si="8"/>
        <v>11.901841325964659</v>
      </c>
      <c r="E92" s="7">
        <f t="shared" si="9"/>
        <v>5</v>
      </c>
      <c r="F92" s="5">
        <f t="shared" si="10"/>
        <v>12</v>
      </c>
      <c r="G92" s="26">
        <f t="shared" ca="1" si="11"/>
        <v>78.76354945053275</v>
      </c>
      <c r="H92" s="7">
        <f t="shared" si="12"/>
        <v>40</v>
      </c>
      <c r="I92" s="5">
        <f t="shared" ca="1" si="13"/>
        <v>9.8158674035341065E-2</v>
      </c>
      <c r="J92" s="6">
        <f t="shared" ca="1" si="14"/>
        <v>3.574898915426111</v>
      </c>
      <c r="K92" s="6">
        <f t="shared" ca="1" si="1"/>
        <v>-1.1901237375546714E-3</v>
      </c>
      <c r="L92" s="27">
        <f t="shared" ca="1" si="15"/>
        <v>1.3655399676852056</v>
      </c>
      <c r="M92" s="8">
        <f t="shared" ca="1" si="16"/>
        <v>4.836627944400032</v>
      </c>
      <c r="N92" s="7">
        <f t="shared" ca="1" si="17"/>
        <v>0</v>
      </c>
      <c r="O92" s="7">
        <f t="shared" ca="1" si="2"/>
        <v>6.2021679120852378</v>
      </c>
      <c r="Q92" s="27">
        <f t="shared" ca="1" si="18"/>
        <v>16.602167912085239</v>
      </c>
      <c r="R92" s="7">
        <f t="shared" ca="1" si="19"/>
        <v>4</v>
      </c>
      <c r="S92" s="7">
        <f t="shared" ca="1" si="20"/>
        <v>16.602167912085239</v>
      </c>
      <c r="T92" s="7">
        <f t="shared" ca="1" si="21"/>
        <v>78.76354945053275</v>
      </c>
      <c r="U92" s="5">
        <f t="shared" ca="1" si="24"/>
        <v>39.381774725266375</v>
      </c>
      <c r="V92" s="33">
        <f t="shared" si="3"/>
        <v>15</v>
      </c>
      <c r="W92" s="7">
        <f t="shared" si="22"/>
        <v>35</v>
      </c>
      <c r="X92" s="6">
        <f t="shared" ca="1" si="4"/>
        <v>4.381774725266375</v>
      </c>
      <c r="Y92" s="7">
        <f t="shared" ca="1" si="23"/>
        <v>-292.21065990137566</v>
      </c>
      <c r="Z92" s="6">
        <f t="shared" ca="1" si="5"/>
        <v>9.8158674035341065E-2</v>
      </c>
      <c r="AA92" s="71">
        <f t="shared" ca="1" si="28"/>
        <v>7.4382733597122552E-4</v>
      </c>
      <c r="AB92" s="6">
        <f t="shared" ca="1" si="26"/>
        <v>1</v>
      </c>
      <c r="AC92" s="6">
        <f t="shared" ca="1" si="27"/>
        <v>0</v>
      </c>
    </row>
    <row r="93" spans="1:29" x14ac:dyDescent="0.25">
      <c r="A93" s="7">
        <v>49</v>
      </c>
      <c r="B93" s="25">
        <f t="shared" si="6"/>
        <v>0.81666666666666665</v>
      </c>
      <c r="C93" s="5">
        <f t="shared" ca="1" si="7"/>
        <v>4.9394709317088488</v>
      </c>
      <c r="D93" s="5">
        <f t="shared" ca="1" si="8"/>
        <v>11.903153490734157</v>
      </c>
      <c r="E93" s="7">
        <f t="shared" si="9"/>
        <v>5</v>
      </c>
      <c r="F93" s="5">
        <f t="shared" si="10"/>
        <v>12</v>
      </c>
      <c r="G93" s="26">
        <f t="shared" ca="1" si="11"/>
        <v>79.468383047297493</v>
      </c>
      <c r="H93" s="7">
        <f t="shared" si="12"/>
        <v>40</v>
      </c>
      <c r="I93" s="5">
        <f t="shared" ca="1" si="13"/>
        <v>9.6846509265843039E-2</v>
      </c>
      <c r="J93" s="6">
        <f t="shared" ca="1" si="14"/>
        <v>3.6717454246919541</v>
      </c>
      <c r="K93" s="6">
        <f t="shared" ca="1" si="1"/>
        <v>-1.3121647694980254E-3</v>
      </c>
      <c r="L93" s="27">
        <f t="shared" ca="1" si="15"/>
        <v>1.3472857129843641</v>
      </c>
      <c r="M93" s="8">
        <f t="shared" ca="1" si="16"/>
        <v>4.9676555745832314</v>
      </c>
      <c r="N93" s="7">
        <f t="shared" ca="1" si="17"/>
        <v>0</v>
      </c>
      <c r="O93" s="7">
        <f t="shared" ca="1" si="2"/>
        <v>6.3149412875675957</v>
      </c>
      <c r="Q93" s="27">
        <f t="shared" ca="1" si="18"/>
        <v>16.714941287567598</v>
      </c>
      <c r="R93" s="7">
        <f t="shared" ca="1" si="19"/>
        <v>4</v>
      </c>
      <c r="S93" s="7">
        <f t="shared" ca="1" si="20"/>
        <v>16.714941287567598</v>
      </c>
      <c r="T93" s="7">
        <f t="shared" ca="1" si="21"/>
        <v>79.468383047297493</v>
      </c>
      <c r="U93" s="5">
        <f t="shared" ca="1" si="24"/>
        <v>39.734191523648747</v>
      </c>
      <c r="V93" s="33">
        <f t="shared" si="3"/>
        <v>15</v>
      </c>
      <c r="W93" s="7">
        <f t="shared" si="22"/>
        <v>35</v>
      </c>
      <c r="X93" s="6">
        <f t="shared" ca="1" si="4"/>
        <v>4.7341915236487466</v>
      </c>
      <c r="Y93" s="7">
        <f t="shared" ca="1" si="23"/>
        <v>-287.47646837772692</v>
      </c>
      <c r="Z93" s="6">
        <f t="shared" ca="1" si="5"/>
        <v>9.6846509265843039E-2</v>
      </c>
      <c r="AA93" s="71">
        <f t="shared" ca="1" si="28"/>
        <v>8.2010298093759815E-4</v>
      </c>
      <c r="AB93" s="6">
        <f t="shared" ca="1" si="26"/>
        <v>1</v>
      </c>
      <c r="AC93" s="6">
        <f t="shared" ca="1" si="27"/>
        <v>0</v>
      </c>
    </row>
    <row r="94" spans="1:29" x14ac:dyDescent="0.25">
      <c r="A94" s="7">
        <v>50</v>
      </c>
      <c r="B94" s="25">
        <f t="shared" si="6"/>
        <v>0.83333333333333337</v>
      </c>
      <c r="C94" s="5">
        <f t="shared" ca="1" si="7"/>
        <v>4.9403651714486987</v>
      </c>
      <c r="D94" s="5">
        <f t="shared" ca="1" si="8"/>
        <v>11.904584274317918</v>
      </c>
      <c r="E94" s="7">
        <f t="shared" si="9"/>
        <v>5</v>
      </c>
      <c r="F94" s="5">
        <f t="shared" si="10"/>
        <v>12</v>
      </c>
      <c r="G94" s="26">
        <f t="shared" ca="1" si="11"/>
        <v>80.150804529091246</v>
      </c>
      <c r="H94" s="7">
        <f t="shared" si="12"/>
        <v>40</v>
      </c>
      <c r="I94" s="5">
        <f t="shared" ca="1" si="13"/>
        <v>9.5415725682082453E-2</v>
      </c>
      <c r="J94" s="6">
        <f t="shared" ca="1" si="14"/>
        <v>3.7671611503740365</v>
      </c>
      <c r="K94" s="6">
        <f t="shared" ca="1" si="1"/>
        <v>-1.4307835837605865E-3</v>
      </c>
      <c r="L94" s="27">
        <f t="shared" ca="1" si="15"/>
        <v>1.3273812859132577</v>
      </c>
      <c r="M94" s="8">
        <f t="shared" ca="1" si="16"/>
        <v>5.0967474387413434</v>
      </c>
      <c r="N94" s="7">
        <f t="shared" ca="1" si="17"/>
        <v>0</v>
      </c>
      <c r="O94" s="7">
        <f t="shared" ca="1" si="2"/>
        <v>6.4241287246546008</v>
      </c>
      <c r="Q94" s="27">
        <f t="shared" ca="1" si="18"/>
        <v>16.824128724654599</v>
      </c>
      <c r="R94" s="7">
        <f t="shared" ca="1" si="19"/>
        <v>4</v>
      </c>
      <c r="S94" s="7">
        <f t="shared" ca="1" si="20"/>
        <v>16.824128724654599</v>
      </c>
      <c r="T94" s="7">
        <f t="shared" ca="1" si="21"/>
        <v>80.150804529091246</v>
      </c>
      <c r="U94" s="5">
        <f t="shared" ca="1" si="24"/>
        <v>40.075402264545623</v>
      </c>
      <c r="V94" s="33">
        <f t="shared" si="3"/>
        <v>15</v>
      </c>
      <c r="W94" s="7">
        <f t="shared" si="22"/>
        <v>35</v>
      </c>
      <c r="X94" s="6">
        <f t="shared" ca="1" si="4"/>
        <v>5.0754022645456232</v>
      </c>
      <c r="Y94" s="7">
        <f t="shared" ca="1" si="23"/>
        <v>-282.40106611318129</v>
      </c>
      <c r="Z94" s="6">
        <f t="shared" ca="1" si="5"/>
        <v>9.5415725682082453E-2</v>
      </c>
      <c r="AA94" s="71">
        <f t="shared" ca="1" si="28"/>
        <v>8.9423973984992244E-4</v>
      </c>
      <c r="AB94" s="6">
        <f t="shared" ca="1" si="26"/>
        <v>1</v>
      </c>
      <c r="AC94" s="6">
        <f t="shared" ca="1" si="27"/>
        <v>0</v>
      </c>
    </row>
    <row r="95" spans="1:29" x14ac:dyDescent="0.25">
      <c r="A95" s="7">
        <v>51</v>
      </c>
      <c r="B95" s="25">
        <f t="shared" si="6"/>
        <v>0.85</v>
      </c>
      <c r="C95" s="5">
        <f t="shared" ca="1" si="7"/>
        <v>4.9413313329841371</v>
      </c>
      <c r="D95" s="5">
        <f t="shared" ca="1" si="8"/>
        <v>11.906130132774619</v>
      </c>
      <c r="E95" s="7">
        <f t="shared" si="9"/>
        <v>5</v>
      </c>
      <c r="F95" s="5">
        <f t="shared" si="10"/>
        <v>12</v>
      </c>
      <c r="G95" s="26">
        <f t="shared" ca="1" si="11"/>
        <v>80.810148972207571</v>
      </c>
      <c r="H95" s="7">
        <f t="shared" si="12"/>
        <v>40</v>
      </c>
      <c r="I95" s="5">
        <f t="shared" ca="1" si="13"/>
        <v>9.3869867225381043E-2</v>
      </c>
      <c r="J95" s="6">
        <f t="shared" ca="1" si="14"/>
        <v>3.8610310175994176</v>
      </c>
      <c r="K95" s="6">
        <f t="shared" ca="1" si="1"/>
        <v>-1.54585845670141E-3</v>
      </c>
      <c r="L95" s="27">
        <f t="shared" ca="1" si="15"/>
        <v>1.305875988212823</v>
      </c>
      <c r="M95" s="8">
        <f t="shared" ca="1" si="16"/>
        <v>5.2237478473403876</v>
      </c>
      <c r="N95" s="7">
        <f t="shared" ca="1" si="17"/>
        <v>0</v>
      </c>
      <c r="O95" s="7">
        <f t="shared" ca="1" si="2"/>
        <v>6.5296238355532106</v>
      </c>
      <c r="Q95" s="27">
        <f t="shared" ca="1" si="18"/>
        <v>16.929623835553212</v>
      </c>
      <c r="R95" s="7">
        <f t="shared" ca="1" si="19"/>
        <v>4</v>
      </c>
      <c r="S95" s="7">
        <f t="shared" ca="1" si="20"/>
        <v>16.929623835553212</v>
      </c>
      <c r="T95" s="7">
        <f t="shared" ca="1" si="21"/>
        <v>80.810148972207571</v>
      </c>
      <c r="U95" s="5">
        <f t="shared" ca="1" si="24"/>
        <v>40.405074486103786</v>
      </c>
      <c r="V95" s="33">
        <f t="shared" si="3"/>
        <v>15</v>
      </c>
      <c r="W95" s="7">
        <f t="shared" si="22"/>
        <v>35</v>
      </c>
      <c r="X95" s="6">
        <f t="shared" ca="1" si="4"/>
        <v>5.4050744861037856</v>
      </c>
      <c r="Y95" s="7">
        <f t="shared" ca="1" si="23"/>
        <v>-276.9959916270775</v>
      </c>
      <c r="Z95" s="6">
        <f t="shared" ca="1" si="5"/>
        <v>9.3869867225381043E-2</v>
      </c>
      <c r="AA95" s="71">
        <f t="shared" ca="1" si="28"/>
        <v>9.6616153543838124E-4</v>
      </c>
      <c r="AB95" s="6">
        <f t="shared" ca="1" si="26"/>
        <v>1</v>
      </c>
      <c r="AC95" s="6">
        <f t="shared" ca="1" si="27"/>
        <v>0</v>
      </c>
    </row>
    <row r="96" spans="1:29" x14ac:dyDescent="0.25">
      <c r="A96" s="7">
        <v>52</v>
      </c>
      <c r="B96" s="25">
        <f t="shared" si="6"/>
        <v>0.8666666666666667</v>
      </c>
      <c r="C96" s="5">
        <f t="shared" ca="1" si="7"/>
        <v>4.9423671293646567</v>
      </c>
      <c r="D96" s="5">
        <f t="shared" ca="1" si="8"/>
        <v>11.90778740698345</v>
      </c>
      <c r="E96" s="7">
        <f t="shared" si="9"/>
        <v>5</v>
      </c>
      <c r="F96" s="5">
        <f t="shared" si="10"/>
        <v>12</v>
      </c>
      <c r="G96" s="26">
        <f t="shared" ca="1" si="11"/>
        <v>81.445792408572501</v>
      </c>
      <c r="H96" s="7">
        <f t="shared" si="12"/>
        <v>40</v>
      </c>
      <c r="I96" s="5">
        <f t="shared" ca="1" si="13"/>
        <v>9.2212593016549604E-2</v>
      </c>
      <c r="J96" s="6">
        <f t="shared" ca="1" si="14"/>
        <v>3.9532436106159672</v>
      </c>
      <c r="K96" s="6">
        <f t="shared" ca="1" si="1"/>
        <v>-1.6572742088314385E-3</v>
      </c>
      <c r="L96" s="27">
        <f t="shared" ca="1" si="15"/>
        <v>1.2828207239499987</v>
      </c>
      <c r="M96" s="8">
        <f t="shared" ca="1" si="16"/>
        <v>5.3485060614216025</v>
      </c>
      <c r="N96" s="7">
        <f t="shared" ca="1" si="17"/>
        <v>0</v>
      </c>
      <c r="O96" s="7">
        <f t="shared" ca="1" si="2"/>
        <v>6.6313267853716011</v>
      </c>
      <c r="Q96" s="27">
        <f t="shared" ca="1" si="18"/>
        <v>17.031326785371601</v>
      </c>
      <c r="R96" s="7">
        <f t="shared" ca="1" si="19"/>
        <v>4</v>
      </c>
      <c r="S96" s="7">
        <f t="shared" ca="1" si="20"/>
        <v>17.031326785371601</v>
      </c>
      <c r="T96" s="7">
        <f t="shared" ca="1" si="21"/>
        <v>81.445792408572501</v>
      </c>
      <c r="U96" s="5">
        <f t="shared" ca="1" si="24"/>
        <v>40.722896204286251</v>
      </c>
      <c r="V96" s="33">
        <f t="shared" si="3"/>
        <v>15</v>
      </c>
      <c r="W96" s="7">
        <f t="shared" si="22"/>
        <v>35</v>
      </c>
      <c r="X96" s="6">
        <f t="shared" ca="1" si="4"/>
        <v>5.7228962042862506</v>
      </c>
      <c r="Y96" s="7">
        <f t="shared" ca="1" si="23"/>
        <v>-271.27309542279124</v>
      </c>
      <c r="Z96" s="6">
        <f t="shared" ca="1" si="5"/>
        <v>9.2212593016549604E-2</v>
      </c>
      <c r="AA96" s="71">
        <f t="shared" ca="1" si="28"/>
        <v>1.0357963805196491E-3</v>
      </c>
      <c r="AB96" s="6">
        <f t="shared" ca="1" si="26"/>
        <v>1</v>
      </c>
      <c r="AC96" s="6">
        <f t="shared" ca="1" si="27"/>
        <v>0</v>
      </c>
    </row>
    <row r="97" spans="1:29" x14ac:dyDescent="0.25">
      <c r="A97" s="7">
        <v>53</v>
      </c>
      <c r="B97" s="25">
        <f t="shared" si="6"/>
        <v>0.8833333333333333</v>
      </c>
      <c r="C97" s="5">
        <f t="shared" ca="1" si="7"/>
        <v>4.9434702057903923</v>
      </c>
      <c r="D97" s="5">
        <f t="shared" ca="1" si="8"/>
        <v>11.909552329264628</v>
      </c>
      <c r="E97" s="7">
        <f t="shared" si="9"/>
        <v>5</v>
      </c>
      <c r="F97" s="5">
        <f t="shared" si="10"/>
        <v>12</v>
      </c>
      <c r="G97" s="26">
        <f t="shared" ca="1" si="11"/>
        <v>82.05715216807117</v>
      </c>
      <c r="H97" s="7">
        <f t="shared" si="12"/>
        <v>40</v>
      </c>
      <c r="I97" s="5">
        <f t="shared" ca="1" si="13"/>
        <v>9.0447670735372299E-2</v>
      </c>
      <c r="J97" s="6">
        <f t="shared" ca="1" si="14"/>
        <v>4.0436912813513395</v>
      </c>
      <c r="K97" s="6">
        <f t="shared" ca="1" si="1"/>
        <v>-1.7649222811773058E-3</v>
      </c>
      <c r="L97" s="27">
        <f t="shared" ca="1" si="15"/>
        <v>1.2582679074160463</v>
      </c>
      <c r="M97" s="8">
        <f t="shared" ca="1" si="16"/>
        <v>5.4708764394753411</v>
      </c>
      <c r="N97" s="7">
        <f t="shared" ca="1" si="17"/>
        <v>0</v>
      </c>
      <c r="O97" s="7">
        <f t="shared" ca="1" si="2"/>
        <v>6.7291443468913874</v>
      </c>
      <c r="Q97" s="27">
        <f t="shared" ca="1" si="18"/>
        <v>17.129144346891387</v>
      </c>
      <c r="R97" s="7">
        <f t="shared" ca="1" si="19"/>
        <v>4</v>
      </c>
      <c r="S97" s="7">
        <f t="shared" ca="1" si="20"/>
        <v>17.129144346891387</v>
      </c>
      <c r="T97" s="7">
        <f t="shared" ca="1" si="21"/>
        <v>82.05715216807117</v>
      </c>
      <c r="U97" s="5">
        <f t="shared" ca="1" si="24"/>
        <v>41.028576084035585</v>
      </c>
      <c r="V97" s="33">
        <f t="shared" si="3"/>
        <v>15</v>
      </c>
      <c r="W97" s="7">
        <f t="shared" si="22"/>
        <v>35</v>
      </c>
      <c r="X97" s="6">
        <f t="shared" ca="1" si="4"/>
        <v>6.0285760840355849</v>
      </c>
      <c r="Y97" s="7">
        <f t="shared" ca="1" si="23"/>
        <v>-265.24451933875565</v>
      </c>
      <c r="Z97" s="6">
        <f t="shared" ca="1" si="5"/>
        <v>9.0447670735372299E-2</v>
      </c>
      <c r="AA97" s="71">
        <f t="shared" ca="1" si="28"/>
        <v>1.1030764257355941E-3</v>
      </c>
      <c r="AB97" s="6">
        <f t="shared" ca="1" si="26"/>
        <v>1</v>
      </c>
      <c r="AC97" s="6">
        <f t="shared" ca="1" si="27"/>
        <v>0</v>
      </c>
    </row>
    <row r="98" spans="1:29" x14ac:dyDescent="0.25">
      <c r="A98" s="7">
        <v>54</v>
      </c>
      <c r="B98" s="25">
        <f t="shared" si="6"/>
        <v>0.9</v>
      </c>
      <c r="C98" s="5">
        <f t="shared" ca="1" si="7"/>
        <v>4.9446381437912672</v>
      </c>
      <c r="D98" s="5">
        <f t="shared" ca="1" si="8"/>
        <v>11.911421030066027</v>
      </c>
      <c r="E98" s="7">
        <f t="shared" si="9"/>
        <v>5</v>
      </c>
      <c r="F98" s="5">
        <f t="shared" si="10"/>
        <v>12</v>
      </c>
      <c r="G98" s="26">
        <f t="shared" ca="1" si="11"/>
        <v>82.643687158583944</v>
      </c>
      <c r="H98" s="7">
        <f t="shared" si="12"/>
        <v>40</v>
      </c>
      <c r="I98" s="5">
        <f t="shared" ca="1" si="13"/>
        <v>8.8578969933973184E-2</v>
      </c>
      <c r="J98" s="6">
        <f t="shared" ca="1" si="14"/>
        <v>4.1322702512853127</v>
      </c>
      <c r="K98" s="6">
        <f t="shared" ca="1" si="1"/>
        <v>-1.8687008013991147E-3</v>
      </c>
      <c r="L98" s="27">
        <f t="shared" ca="1" si="15"/>
        <v>1.2322713701050685</v>
      </c>
      <c r="M98" s="8">
        <f t="shared" ca="1" si="16"/>
        <v>5.5907185752683635</v>
      </c>
      <c r="N98" s="7">
        <f t="shared" ca="1" si="17"/>
        <v>0</v>
      </c>
      <c r="O98" s="7">
        <f t="shared" ca="1" si="2"/>
        <v>6.8229899453734317</v>
      </c>
      <c r="Q98" s="27">
        <f t="shared" ca="1" si="18"/>
        <v>17.222989945373431</v>
      </c>
      <c r="R98" s="7">
        <f t="shared" ca="1" si="19"/>
        <v>4</v>
      </c>
      <c r="S98" s="7">
        <f t="shared" ca="1" si="20"/>
        <v>17.222989945373431</v>
      </c>
      <c r="T98" s="7">
        <f t="shared" ca="1" si="21"/>
        <v>82.643687158583944</v>
      </c>
      <c r="U98" s="5">
        <f t="shared" ca="1" si="24"/>
        <v>41.321843579291972</v>
      </c>
      <c r="V98" s="33">
        <f t="shared" si="3"/>
        <v>15</v>
      </c>
      <c r="W98" s="7">
        <f t="shared" si="22"/>
        <v>35</v>
      </c>
      <c r="X98" s="6">
        <f t="shared" ca="1" si="4"/>
        <v>6.321843579291972</v>
      </c>
      <c r="Y98" s="7">
        <f t="shared" ca="1" si="23"/>
        <v>-258.92267575946369</v>
      </c>
      <c r="Z98" s="6">
        <f t="shared" ca="1" si="5"/>
        <v>8.8578969933973184E-2</v>
      </c>
      <c r="AA98" s="71">
        <f t="shared" ca="1" si="28"/>
        <v>1.1679380008748907E-3</v>
      </c>
      <c r="AB98" s="6">
        <f t="shared" ca="1" si="26"/>
        <v>1</v>
      </c>
      <c r="AC98" s="6">
        <f t="shared" ca="1" si="27"/>
        <v>0</v>
      </c>
    </row>
    <row r="99" spans="1:29" x14ac:dyDescent="0.25">
      <c r="A99" s="7">
        <v>55</v>
      </c>
      <c r="B99" s="25">
        <f t="shared" si="6"/>
        <v>0.91666666666666663</v>
      </c>
      <c r="C99" s="5">
        <f t="shared" ca="1" si="7"/>
        <v>4.9458684654410705</v>
      </c>
      <c r="D99" s="5">
        <f t="shared" ca="1" si="8"/>
        <v>11.913389544705712</v>
      </c>
      <c r="E99" s="7">
        <f t="shared" si="9"/>
        <v>5</v>
      </c>
      <c r="F99" s="5">
        <f t="shared" si="10"/>
        <v>12</v>
      </c>
      <c r="G99" s="26">
        <f t="shared" ca="1" si="11"/>
        <v>83.204898084148837</v>
      </c>
      <c r="H99" s="7">
        <f t="shared" si="12"/>
        <v>40</v>
      </c>
      <c r="I99" s="5">
        <f t="shared" ca="1" si="13"/>
        <v>8.6610455294287902E-2</v>
      </c>
      <c r="J99" s="6">
        <f t="shared" ca="1" si="14"/>
        <v>4.2188807065796006</v>
      </c>
      <c r="K99" s="6">
        <f t="shared" ca="1" si="1"/>
        <v>-1.9685146396852815E-3</v>
      </c>
      <c r="L99" s="27">
        <f t="shared" ca="1" si="15"/>
        <v>1.2048862669149432</v>
      </c>
      <c r="M99" s="8">
        <f t="shared" ca="1" si="16"/>
        <v>5.7078974265488709</v>
      </c>
      <c r="N99" s="7">
        <f t="shared" ca="1" si="17"/>
        <v>0</v>
      </c>
      <c r="O99" s="7">
        <f t="shared" ca="1" si="2"/>
        <v>6.9127836934638136</v>
      </c>
      <c r="Q99" s="27">
        <f t="shared" ca="1" si="18"/>
        <v>17.312783693463814</v>
      </c>
      <c r="R99" s="7">
        <f t="shared" ca="1" si="19"/>
        <v>4</v>
      </c>
      <c r="S99" s="7">
        <f t="shared" ca="1" si="20"/>
        <v>17.312783693463814</v>
      </c>
      <c r="T99" s="7">
        <f t="shared" ca="1" si="21"/>
        <v>83.204898084148837</v>
      </c>
      <c r="U99" s="5">
        <f t="shared" ca="1" si="24"/>
        <v>41.602449042074426</v>
      </c>
      <c r="V99" s="33">
        <f t="shared" si="3"/>
        <v>15</v>
      </c>
      <c r="W99" s="7">
        <f t="shared" si="22"/>
        <v>35</v>
      </c>
      <c r="X99" s="6">
        <f t="shared" ca="1" si="4"/>
        <v>6.6024490420744257</v>
      </c>
      <c r="Y99" s="7">
        <f t="shared" ca="1" si="23"/>
        <v>-252.32022671738926</v>
      </c>
      <c r="Z99" s="6">
        <f t="shared" ca="1" si="5"/>
        <v>8.6610455294287902E-2</v>
      </c>
      <c r="AA99" s="71">
        <f t="shared" ca="1" si="28"/>
        <v>1.2303216498033009E-3</v>
      </c>
      <c r="AB99" s="6">
        <f t="shared" ca="1" si="26"/>
        <v>1</v>
      </c>
      <c r="AC99" s="6">
        <f t="shared" ca="1" si="27"/>
        <v>0</v>
      </c>
    </row>
    <row r="100" spans="1:29" x14ac:dyDescent="0.25">
      <c r="A100" s="7">
        <v>56</v>
      </c>
      <c r="B100" s="25">
        <f t="shared" si="6"/>
        <v>0.93333333333333335</v>
      </c>
      <c r="C100" s="5">
        <f t="shared" ca="1" si="7"/>
        <v>4.9471586376001095</v>
      </c>
      <c r="D100" s="5">
        <f t="shared" ca="1" si="8"/>
        <v>11.915453820160176</v>
      </c>
      <c r="E100" s="7">
        <f t="shared" si="9"/>
        <v>5</v>
      </c>
      <c r="F100" s="5">
        <f t="shared" si="10"/>
        <v>12</v>
      </c>
      <c r="G100" s="26">
        <f t="shared" ca="1" si="11"/>
        <v>83.74032760174876</v>
      </c>
      <c r="H100" s="7">
        <f t="shared" si="12"/>
        <v>40</v>
      </c>
      <c r="I100" s="5">
        <f t="shared" ca="1" si="13"/>
        <v>8.4546179839824376E-2</v>
      </c>
      <c r="J100" s="6">
        <f t="shared" ca="1" si="14"/>
        <v>4.3034268864194249</v>
      </c>
      <c r="K100" s="6">
        <f t="shared" ca="1" si="1"/>
        <v>-2.0642754544635267E-3</v>
      </c>
      <c r="L100" s="27">
        <f t="shared" ca="1" si="15"/>
        <v>1.1761689817123477</v>
      </c>
      <c r="M100" s="8">
        <f t="shared" ca="1" si="16"/>
        <v>5.8222834345674563</v>
      </c>
      <c r="N100" s="7">
        <f t="shared" ca="1" si="17"/>
        <v>0</v>
      </c>
      <c r="O100" s="7">
        <f t="shared" ca="1" si="2"/>
        <v>6.9984524162798039</v>
      </c>
      <c r="Q100" s="27">
        <f t="shared" ca="1" si="18"/>
        <v>17.398452416279802</v>
      </c>
      <c r="R100" s="7">
        <f t="shared" ca="1" si="19"/>
        <v>4</v>
      </c>
      <c r="S100" s="7">
        <f t="shared" ca="1" si="20"/>
        <v>17.398452416279802</v>
      </c>
      <c r="T100" s="7">
        <f t="shared" ca="1" si="21"/>
        <v>83.74032760174876</v>
      </c>
      <c r="U100" s="5">
        <f t="shared" ca="1" si="24"/>
        <v>41.87016380087438</v>
      </c>
      <c r="V100" s="33">
        <f t="shared" si="3"/>
        <v>15</v>
      </c>
      <c r="W100" s="7">
        <f t="shared" si="22"/>
        <v>35</v>
      </c>
      <c r="X100" s="6">
        <f t="shared" ca="1" si="4"/>
        <v>6.8701638008743799</v>
      </c>
      <c r="Y100" s="7">
        <f t="shared" ca="1" si="23"/>
        <v>-245.45006291651487</v>
      </c>
      <c r="Z100" s="6">
        <f t="shared" ca="1" si="5"/>
        <v>8.4546179839824376E-2</v>
      </c>
      <c r="AA100" s="71">
        <f t="shared" ca="1" si="28"/>
        <v>1.290172159039038E-3</v>
      </c>
      <c r="AB100" s="6">
        <f t="shared" ca="1" si="26"/>
        <v>1</v>
      </c>
      <c r="AC100" s="6">
        <f t="shared" ca="1" si="27"/>
        <v>0</v>
      </c>
    </row>
    <row r="101" spans="1:29" x14ac:dyDescent="0.25">
      <c r="A101" s="7">
        <v>57</v>
      </c>
      <c r="B101" s="25">
        <f t="shared" si="6"/>
        <v>0.95</v>
      </c>
      <c r="C101" s="5">
        <f t="shared" ca="1" si="7"/>
        <v>4.9485060761801245</v>
      </c>
      <c r="D101" s="5">
        <f t="shared" ca="1" si="8"/>
        <v>11.9176097218882</v>
      </c>
      <c r="E101" s="7">
        <f t="shared" si="9"/>
        <v>5</v>
      </c>
      <c r="F101" s="5">
        <f t="shared" si="10"/>
        <v>12</v>
      </c>
      <c r="G101" s="26">
        <f t="shared" ca="1" si="11"/>
        <v>84.249560417299918</v>
      </c>
      <c r="H101" s="7">
        <f t="shared" si="12"/>
        <v>40</v>
      </c>
      <c r="I101" s="5">
        <f t="shared" ca="1" si="13"/>
        <v>8.2390278111800441E-2</v>
      </c>
      <c r="J101" s="6">
        <f t="shared" ca="1" si="14"/>
        <v>4.3858171645312254</v>
      </c>
      <c r="K101" s="6">
        <f t="shared" ca="1" si="1"/>
        <v>-2.1559017280239345E-3</v>
      </c>
      <c r="L101" s="27">
        <f t="shared" ca="1" si="15"/>
        <v>1.14617703240221</v>
      </c>
      <c r="M101" s="8">
        <f t="shared" ca="1" si="16"/>
        <v>5.9337526343657752</v>
      </c>
      <c r="N101" s="7">
        <f t="shared" ca="1" si="17"/>
        <v>0</v>
      </c>
      <c r="O101" s="7">
        <f t="shared" ca="1" si="2"/>
        <v>7.0799296667679847</v>
      </c>
      <c r="Q101" s="27">
        <f t="shared" ca="1" si="18"/>
        <v>17.479929666767987</v>
      </c>
      <c r="R101" s="7">
        <f t="shared" ca="1" si="19"/>
        <v>4</v>
      </c>
      <c r="S101" s="7">
        <f t="shared" ca="1" si="20"/>
        <v>17.479929666767987</v>
      </c>
      <c r="T101" s="7">
        <f t="shared" ca="1" si="21"/>
        <v>84.249560417299918</v>
      </c>
      <c r="U101" s="5">
        <f t="shared" ca="1" si="24"/>
        <v>42.124780208649966</v>
      </c>
      <c r="V101" s="33">
        <f t="shared" si="3"/>
        <v>15</v>
      </c>
      <c r="W101" s="7">
        <f t="shared" si="22"/>
        <v>35</v>
      </c>
      <c r="X101" s="6">
        <f t="shared" ca="1" si="4"/>
        <v>7.1247802086499661</v>
      </c>
      <c r="Y101" s="7">
        <f t="shared" ca="1" si="23"/>
        <v>-238.32528270786491</v>
      </c>
      <c r="Z101" s="6">
        <f t="shared" ca="1" si="5"/>
        <v>8.2390278111800441E-2</v>
      </c>
      <c r="AA101" s="71">
        <f t="shared" ca="1" si="28"/>
        <v>1.3474385800149591E-3</v>
      </c>
      <c r="AB101" s="6">
        <f t="shared" ca="1" si="26"/>
        <v>1</v>
      </c>
      <c r="AC101" s="6">
        <f t="shared" ca="1" si="27"/>
        <v>0</v>
      </c>
    </row>
    <row r="102" spans="1:29" x14ac:dyDescent="0.25">
      <c r="A102" s="7">
        <v>58</v>
      </c>
      <c r="B102" s="25">
        <f t="shared" si="6"/>
        <v>0.96666666666666667</v>
      </c>
      <c r="C102" s="5">
        <f t="shared" ca="1" si="7"/>
        <v>4.9499081504252009</v>
      </c>
      <c r="D102" s="5">
        <f t="shared" ca="1" si="8"/>
        <v>11.919853040680321</v>
      </c>
      <c r="E102" s="7">
        <f t="shared" si="9"/>
        <v>5</v>
      </c>
      <c r="F102" s="5">
        <f t="shared" si="10"/>
        <v>12</v>
      </c>
      <c r="G102" s="26">
        <f t="shared" ca="1" si="11"/>
        <v>84.732223321495439</v>
      </c>
      <c r="H102" s="7">
        <f t="shared" si="12"/>
        <v>40</v>
      </c>
      <c r="I102" s="5">
        <f t="shared" ca="1" si="13"/>
        <v>8.0146959319678857E-2</v>
      </c>
      <c r="J102" s="6">
        <f t="shared" ca="1" si="14"/>
        <v>4.4659641238509042</v>
      </c>
      <c r="K102" s="6">
        <f t="shared" ca="1" si="1"/>
        <v>-2.2433187921215847E-3</v>
      </c>
      <c r="L102" s="27">
        <f t="shared" ca="1" si="15"/>
        <v>1.1149689756409868</v>
      </c>
      <c r="M102" s="8">
        <f t="shared" ca="1" si="16"/>
        <v>6.0421867557982818</v>
      </c>
      <c r="N102" s="7">
        <f t="shared" ca="1" si="17"/>
        <v>0</v>
      </c>
      <c r="O102" s="7">
        <f t="shared" ca="1" si="2"/>
        <v>7.1571557314392686</v>
      </c>
      <c r="Q102" s="27">
        <f t="shared" ca="1" si="18"/>
        <v>17.55715573143927</v>
      </c>
      <c r="R102" s="7">
        <f t="shared" ca="1" si="19"/>
        <v>4</v>
      </c>
      <c r="S102" s="7">
        <f t="shared" ca="1" si="20"/>
        <v>17.55715573143927</v>
      </c>
      <c r="T102" s="7">
        <f t="shared" ca="1" si="21"/>
        <v>84.732223321495439</v>
      </c>
      <c r="U102" s="5">
        <f t="shared" ca="1" si="24"/>
        <v>42.36611166074772</v>
      </c>
      <c r="V102" s="33">
        <f t="shared" si="3"/>
        <v>15</v>
      </c>
      <c r="W102" s="7">
        <f t="shared" si="22"/>
        <v>35</v>
      </c>
      <c r="X102" s="6">
        <f t="shared" ca="1" si="4"/>
        <v>7.3661116607477197</v>
      </c>
      <c r="Y102" s="7">
        <f t="shared" ca="1" si="23"/>
        <v>-230.9591710471172</v>
      </c>
      <c r="Z102" s="6">
        <f t="shared" ca="1" si="5"/>
        <v>8.0146959319678857E-2</v>
      </c>
      <c r="AA102" s="71">
        <f t="shared" ca="1" si="28"/>
        <v>1.4020742450764345E-3</v>
      </c>
      <c r="AB102" s="6">
        <f t="shared" ca="1" si="26"/>
        <v>1</v>
      </c>
      <c r="AC102" s="6">
        <f t="shared" ca="1" si="27"/>
        <v>0</v>
      </c>
    </row>
    <row r="103" spans="1:29" x14ac:dyDescent="0.25">
      <c r="A103" s="7">
        <v>59</v>
      </c>
      <c r="B103" s="25">
        <f t="shared" si="6"/>
        <v>0.98333333333333328</v>
      </c>
      <c r="C103" s="5">
        <f t="shared" ca="1" si="7"/>
        <v>4.9513621872024762</v>
      </c>
      <c r="D103" s="5">
        <f t="shared" ca="1" si="8"/>
        <v>11.922179499523962</v>
      </c>
      <c r="E103" s="7">
        <f t="shared" si="9"/>
        <v>5</v>
      </c>
      <c r="F103" s="5">
        <f t="shared" si="10"/>
        <v>12</v>
      </c>
      <c r="G103" s="26">
        <f t="shared" ca="1" si="11"/>
        <v>85.187985166236842</v>
      </c>
      <c r="H103" s="7">
        <f t="shared" si="12"/>
        <v>40</v>
      </c>
      <c r="I103" s="5">
        <f t="shared" ca="1" si="13"/>
        <v>7.782050047603839E-2</v>
      </c>
      <c r="J103" s="6">
        <f t="shared" ca="1" si="14"/>
        <v>4.5437846243269426</v>
      </c>
      <c r="K103" s="6">
        <f t="shared" ca="1" si="1"/>
        <v>-2.3264588436404665E-3</v>
      </c>
      <c r="L103" s="27">
        <f t="shared" ca="1" si="15"/>
        <v>1.0826043113320338</v>
      </c>
      <c r="M103" s="8">
        <f t="shared" ca="1" si="16"/>
        <v>6.1474733152658629</v>
      </c>
      <c r="N103" s="7">
        <f t="shared" ca="1" si="17"/>
        <v>0</v>
      </c>
      <c r="O103" s="7">
        <f t="shared" ca="1" si="2"/>
        <v>7.2300776265978968</v>
      </c>
      <c r="Q103" s="27">
        <f t="shared" ca="1" si="18"/>
        <v>17.630077626597895</v>
      </c>
      <c r="R103" s="7">
        <f t="shared" ca="1" si="19"/>
        <v>4</v>
      </c>
      <c r="S103" s="7">
        <f t="shared" ca="1" si="20"/>
        <v>17.630077626597895</v>
      </c>
      <c r="T103" s="7">
        <f t="shared" ca="1" si="21"/>
        <v>85.187985166236842</v>
      </c>
      <c r="U103" s="5">
        <f t="shared" ca="1" si="24"/>
        <v>42.593992583118421</v>
      </c>
      <c r="V103" s="33">
        <f t="shared" si="3"/>
        <v>15</v>
      </c>
      <c r="W103" s="7">
        <f t="shared" si="22"/>
        <v>35</v>
      </c>
      <c r="X103" s="6">
        <f t="shared" ca="1" si="4"/>
        <v>7.5939925831184212</v>
      </c>
      <c r="Y103" s="7">
        <f t="shared" ca="1" si="23"/>
        <v>-223.36517846399877</v>
      </c>
      <c r="Z103" s="6">
        <f t="shared" ca="1" si="5"/>
        <v>7.782050047603839E-2</v>
      </c>
      <c r="AA103" s="71">
        <f t="shared" ca="1" si="28"/>
        <v>1.4540367772752916E-3</v>
      </c>
      <c r="AB103" s="6">
        <f t="shared" ca="1" si="26"/>
        <v>1</v>
      </c>
      <c r="AC103" s="6">
        <f t="shared" ca="1" si="27"/>
        <v>0</v>
      </c>
    </row>
    <row r="104" spans="1:29" x14ac:dyDescent="0.25">
      <c r="A104" s="7">
        <v>60</v>
      </c>
      <c r="B104" s="25">
        <f t="shared" si="6"/>
        <v>1</v>
      </c>
      <c r="C104" s="5">
        <f t="shared" ca="1" si="7"/>
        <v>4.9528654752965071</v>
      </c>
      <c r="D104" s="5">
        <f t="shared" ca="1" si="8"/>
        <v>11.924584760474414</v>
      </c>
      <c r="E104" s="7">
        <f t="shared" si="9"/>
        <v>5</v>
      </c>
      <c r="F104" s="5">
        <f t="shared" si="10"/>
        <v>12</v>
      </c>
      <c r="G104" s="26">
        <f t="shared" ca="1" si="11"/>
        <v>85.616556782455604</v>
      </c>
      <c r="H104" s="7">
        <f t="shared" si="12"/>
        <v>40</v>
      </c>
      <c r="I104" s="5">
        <f t="shared" ca="1" si="13"/>
        <v>7.5415239525586486E-2</v>
      </c>
      <c r="J104" s="6">
        <f t="shared" ca="1" si="14"/>
        <v>4.6191998638525291</v>
      </c>
      <c r="K104" s="6">
        <f t="shared" ca="1" si="1"/>
        <v>-2.405260950451904E-3</v>
      </c>
      <c r="L104" s="27">
        <f t="shared" ca="1" si="15"/>
        <v>1.0491433870394742</v>
      </c>
      <c r="M104" s="8">
        <f t="shared" ca="1" si="16"/>
        <v>6.2495056981534214</v>
      </c>
      <c r="N104" s="7">
        <f t="shared" ca="1" si="17"/>
        <v>0</v>
      </c>
      <c r="O104" s="7">
        <f t="shared" ca="1" si="2"/>
        <v>7.2986490851928956</v>
      </c>
      <c r="Q104" s="27">
        <f t="shared" ca="1" si="18"/>
        <v>17.698649085192898</v>
      </c>
      <c r="R104" s="7">
        <f t="shared" ca="1" si="19"/>
        <v>4</v>
      </c>
      <c r="S104" s="7">
        <f t="shared" ca="1" si="20"/>
        <v>17.698649085192898</v>
      </c>
      <c r="T104" s="7">
        <f t="shared" ca="1" si="21"/>
        <v>85.616556782455604</v>
      </c>
      <c r="U104" s="5">
        <f t="shared" ca="1" si="24"/>
        <v>42.808278391227802</v>
      </c>
      <c r="V104" s="33">
        <f t="shared" si="3"/>
        <v>15</v>
      </c>
      <c r="W104" s="7">
        <f t="shared" si="22"/>
        <v>35</v>
      </c>
      <c r="X104" s="6">
        <f t="shared" ca="1" si="4"/>
        <v>7.8082783912278018</v>
      </c>
      <c r="Y104" s="7">
        <f t="shared" ca="1" si="23"/>
        <v>-215.55690007277099</v>
      </c>
      <c r="Z104" s="6">
        <f t="shared" ca="1" si="5"/>
        <v>7.5415239525586486E-2</v>
      </c>
      <c r="AA104" s="71">
        <f t="shared" ca="1" si="28"/>
        <v>1.5032880940308857E-3</v>
      </c>
      <c r="AB104" s="6">
        <f t="shared" ca="1" si="26"/>
        <v>1</v>
      </c>
      <c r="AC104" s="6">
        <f t="shared" ca="1" si="27"/>
        <v>0</v>
      </c>
    </row>
    <row r="105" spans="1:29" x14ac:dyDescent="0.25">
      <c r="A105" s="7">
        <v>61</v>
      </c>
      <c r="B105" s="25">
        <f t="shared" si="6"/>
        <v>1.0166666666666666</v>
      </c>
      <c r="C105" s="5">
        <f t="shared" ca="1" si="7"/>
        <v>4.9544152697012249</v>
      </c>
      <c r="D105" s="5">
        <f t="shared" ca="1" si="8"/>
        <v>11.927064431521961</v>
      </c>
      <c r="E105" s="7">
        <f t="shared" si="9"/>
        <v>5</v>
      </c>
      <c r="F105" s="5">
        <f t="shared" si="10"/>
        <v>12</v>
      </c>
      <c r="G105" s="26">
        <f t="shared" ca="1" si="11"/>
        <v>86.01769084020323</v>
      </c>
      <c r="H105" s="7">
        <f t="shared" si="12"/>
        <v>40</v>
      </c>
      <c r="I105" s="5">
        <f t="shared" ca="1" si="13"/>
        <v>7.2935568478039059E-2</v>
      </c>
      <c r="J105" s="6">
        <f t="shared" ca="1" si="14"/>
        <v>4.6921354323305682</v>
      </c>
      <c r="K105" s="6">
        <f t="shared" ca="1" si="1"/>
        <v>-2.4796710475474271E-3</v>
      </c>
      <c r="L105" s="27">
        <f t="shared" ca="1" si="15"/>
        <v>1.0146473024558669</v>
      </c>
      <c r="M105" s="8">
        <f t="shared" ca="1" si="16"/>
        <v>6.34818323197665</v>
      </c>
      <c r="N105" s="7">
        <f t="shared" ca="1" si="17"/>
        <v>0</v>
      </c>
      <c r="O105" s="7">
        <f t="shared" ca="1" si="2"/>
        <v>7.3628305344325167</v>
      </c>
      <c r="Q105" s="27">
        <f t="shared" ca="1" si="18"/>
        <v>17.762830534432517</v>
      </c>
      <c r="R105" s="7">
        <f t="shared" ca="1" si="19"/>
        <v>4</v>
      </c>
      <c r="S105" s="7">
        <f t="shared" ca="1" si="20"/>
        <v>17.762830534432517</v>
      </c>
      <c r="T105" s="7">
        <f t="shared" ca="1" si="21"/>
        <v>86.01769084020323</v>
      </c>
      <c r="U105" s="5">
        <f t="shared" ca="1" si="24"/>
        <v>43.008845420101615</v>
      </c>
      <c r="V105" s="33">
        <f t="shared" si="3"/>
        <v>15</v>
      </c>
      <c r="W105" s="7">
        <f t="shared" si="22"/>
        <v>35</v>
      </c>
      <c r="X105" s="6">
        <f t="shared" ca="1" si="4"/>
        <v>8.0088454201016148</v>
      </c>
      <c r="Y105" s="7">
        <f t="shared" ca="1" si="23"/>
        <v>-207.54805465266938</v>
      </c>
      <c r="Z105" s="6">
        <f t="shared" ca="1" si="5"/>
        <v>7.2935568478039059E-2</v>
      </c>
      <c r="AA105" s="71">
        <f t="shared" ca="1" si="28"/>
        <v>1.549794404717808E-3</v>
      </c>
      <c r="AB105" s="6">
        <f t="shared" ca="1" si="26"/>
        <v>1</v>
      </c>
      <c r="AC105" s="6">
        <f t="shared" ca="1" si="27"/>
        <v>0</v>
      </c>
    </row>
    <row r="106" spans="1:29" x14ac:dyDescent="0.25">
      <c r="A106" s="7">
        <v>62</v>
      </c>
      <c r="B106" s="25">
        <f t="shared" si="6"/>
        <v>1.0333333333333334</v>
      </c>
      <c r="C106" s="5">
        <f t="shared" ca="1" si="7"/>
        <v>4.9560087959035162</v>
      </c>
      <c r="D106" s="5">
        <f t="shared" ca="1" si="8"/>
        <v>11.929614073445626</v>
      </c>
      <c r="E106" s="7">
        <f t="shared" si="9"/>
        <v>5</v>
      </c>
      <c r="F106" s="5">
        <f t="shared" si="10"/>
        <v>12</v>
      </c>
      <c r="G106" s="26">
        <f t="shared" ca="1" si="11"/>
        <v>86.391181651950163</v>
      </c>
      <c r="H106" s="7">
        <f t="shared" si="12"/>
        <v>40</v>
      </c>
      <c r="I106" s="5">
        <f t="shared" ca="1" si="13"/>
        <v>7.0385926554374478E-2</v>
      </c>
      <c r="J106" s="6">
        <f t="shared" ca="1" si="14"/>
        <v>4.7625213588849427</v>
      </c>
      <c r="K106" s="6">
        <f t="shared" ca="1" si="1"/>
        <v>-2.5496419236645806E-3</v>
      </c>
      <c r="L106" s="27">
        <f t="shared" ca="1" si="15"/>
        <v>0.97917781405592952</v>
      </c>
      <c r="M106" s="8">
        <f t="shared" ca="1" si="16"/>
        <v>6.4434112502560978</v>
      </c>
      <c r="N106" s="7">
        <f t="shared" ca="1" si="17"/>
        <v>0</v>
      </c>
      <c r="O106" s="7">
        <f t="shared" ca="1" si="2"/>
        <v>7.4225890643120271</v>
      </c>
      <c r="Q106" s="27">
        <f t="shared" ca="1" si="18"/>
        <v>17.822589064312027</v>
      </c>
      <c r="R106" s="7">
        <f t="shared" ca="1" si="19"/>
        <v>4</v>
      </c>
      <c r="S106" s="7">
        <f t="shared" ca="1" si="20"/>
        <v>17.822589064312027</v>
      </c>
      <c r="T106" s="7">
        <f t="shared" ca="1" si="21"/>
        <v>86.391181651950163</v>
      </c>
      <c r="U106" s="5">
        <f t="shared" ca="1" si="24"/>
        <v>43.195590825975074</v>
      </c>
      <c r="V106" s="33">
        <f t="shared" si="3"/>
        <v>15</v>
      </c>
      <c r="W106" s="7">
        <f t="shared" si="22"/>
        <v>35</v>
      </c>
      <c r="X106" s="6">
        <f t="shared" ca="1" si="4"/>
        <v>8.1955908259750743</v>
      </c>
      <c r="Y106" s="7">
        <f t="shared" ca="1" si="23"/>
        <v>-199.3524638266943</v>
      </c>
      <c r="Z106" s="6">
        <f t="shared" ca="1" si="5"/>
        <v>7.0385926554374478E-2</v>
      </c>
      <c r="AA106" s="71">
        <f t="shared" ca="1" si="28"/>
        <v>1.5935262022912511E-3</v>
      </c>
      <c r="AB106" s="6">
        <f t="shared" ca="1" si="26"/>
        <v>1</v>
      </c>
      <c r="AC106" s="6">
        <f t="shared" ca="1" si="27"/>
        <v>0</v>
      </c>
    </row>
    <row r="107" spans="1:29" x14ac:dyDescent="0.25">
      <c r="A107" s="7">
        <v>63</v>
      </c>
      <c r="B107" s="25">
        <f t="shared" si="6"/>
        <v>1.05</v>
      </c>
      <c r="C107" s="5">
        <f t="shared" ca="1" si="7"/>
        <v>4.9576432541525168</v>
      </c>
      <c r="D107" s="5">
        <f t="shared" ca="1" si="8"/>
        <v>11.932229206644026</v>
      </c>
      <c r="E107" s="7">
        <f t="shared" si="9"/>
        <v>5</v>
      </c>
      <c r="F107" s="5">
        <f t="shared" si="10"/>
        <v>12</v>
      </c>
      <c r="G107" s="26">
        <f t="shared" ca="1" si="11"/>
        <v>86.736864920113277</v>
      </c>
      <c r="H107" s="7">
        <f t="shared" si="12"/>
        <v>40</v>
      </c>
      <c r="I107" s="5">
        <f t="shared" ca="1" si="13"/>
        <v>6.7770793355974135E-2</v>
      </c>
      <c r="J107" s="6">
        <f t="shared" ca="1" si="14"/>
        <v>4.8302921522409168</v>
      </c>
      <c r="K107" s="6">
        <f t="shared" ca="1" si="1"/>
        <v>-2.6151331984003434E-3</v>
      </c>
      <c r="L107" s="27">
        <f t="shared" ca="1" si="15"/>
        <v>0.94279724006864862</v>
      </c>
      <c r="M107" s="8">
        <f t="shared" ca="1" si="16"/>
        <v>6.5351011471494749</v>
      </c>
      <c r="N107" s="7">
        <f t="shared" ca="1" si="17"/>
        <v>0</v>
      </c>
      <c r="O107" s="7">
        <f t="shared" ca="1" si="2"/>
        <v>7.4778983872181239</v>
      </c>
      <c r="Q107" s="27">
        <f t="shared" ca="1" si="18"/>
        <v>17.877898387218124</v>
      </c>
      <c r="R107" s="7">
        <f t="shared" ca="1" si="19"/>
        <v>4</v>
      </c>
      <c r="S107" s="7">
        <f t="shared" ca="1" si="20"/>
        <v>17.877898387218124</v>
      </c>
      <c r="T107" s="7">
        <f t="shared" ca="1" si="21"/>
        <v>86.736864920113277</v>
      </c>
      <c r="U107" s="5">
        <f t="shared" ca="1" si="24"/>
        <v>43.368432460056638</v>
      </c>
      <c r="V107" s="33">
        <f t="shared" si="3"/>
        <v>15</v>
      </c>
      <c r="W107" s="7">
        <f t="shared" si="22"/>
        <v>35</v>
      </c>
      <c r="X107" s="6">
        <f t="shared" ca="1" si="4"/>
        <v>8.3684324600566384</v>
      </c>
      <c r="Y107" s="7">
        <f t="shared" ca="1" si="23"/>
        <v>-190.98403136663768</v>
      </c>
      <c r="Z107" s="6">
        <f t="shared" ca="1" si="5"/>
        <v>6.7770793355974135E-2</v>
      </c>
      <c r="AA107" s="71">
        <f t="shared" ca="1" si="28"/>
        <v>1.6344582490006587E-3</v>
      </c>
      <c r="AB107" s="6">
        <f t="shared" ca="1" si="26"/>
        <v>1</v>
      </c>
      <c r="AC107" s="6">
        <f t="shared" ca="1" si="27"/>
        <v>0</v>
      </c>
    </row>
    <row r="108" spans="1:29" x14ac:dyDescent="0.25">
      <c r="A108" s="7">
        <v>64</v>
      </c>
      <c r="B108" s="25">
        <f t="shared" si="6"/>
        <v>1.0666666666666667</v>
      </c>
      <c r="C108" s="5">
        <f t="shared" ca="1" si="7"/>
        <v>4.9593158237088382</v>
      </c>
      <c r="D108" s="5">
        <f t="shared" ca="1" si="8"/>
        <v>11.93490531793414</v>
      </c>
      <c r="E108" s="7">
        <f t="shared" si="9"/>
        <v>5</v>
      </c>
      <c r="F108" s="5">
        <f t="shared" si="10"/>
        <v>12</v>
      </c>
      <c r="G108" s="26">
        <f t="shared" ca="1" si="11"/>
        <v>87.054617429884701</v>
      </c>
      <c r="H108" s="7">
        <f t="shared" si="12"/>
        <v>40</v>
      </c>
      <c r="I108" s="5">
        <f t="shared" ca="1" si="13"/>
        <v>6.5094682065859999E-2</v>
      </c>
      <c r="J108" s="6">
        <f t="shared" ref="J108:J171" ca="1" si="29">J107+I108</f>
        <v>4.8953868343067768</v>
      </c>
      <c r="K108" s="6">
        <f t="shared" ref="K108:K171" ca="1" si="30">I108-I107</f>
        <v>-2.676111290114136E-3</v>
      </c>
      <c r="L108" s="27">
        <f t="shared" ca="1" si="15"/>
        <v>0.90556836589591105</v>
      </c>
      <c r="M108" s="8">
        <f t="shared" ca="1" si="16"/>
        <v>6.6231704228856385</v>
      </c>
      <c r="N108" s="7">
        <f t="shared" ca="1" si="17"/>
        <v>0</v>
      </c>
      <c r="O108" s="7">
        <f t="shared" ref="O108:O171" ca="1" si="31">SUM(L108:N108)</f>
        <v>7.5287387887815491</v>
      </c>
      <c r="Q108" s="27">
        <f t="shared" ca="1" si="18"/>
        <v>17.928738788781551</v>
      </c>
      <c r="R108" s="7">
        <f t="shared" ca="1" si="19"/>
        <v>4</v>
      </c>
      <c r="S108" s="7">
        <f t="shared" ca="1" si="20"/>
        <v>17.928738788781551</v>
      </c>
      <c r="T108" s="7">
        <f t="shared" ca="1" si="21"/>
        <v>87.054617429884701</v>
      </c>
      <c r="U108" s="5">
        <f t="shared" ca="1" si="24"/>
        <v>43.527308714942343</v>
      </c>
      <c r="V108" s="33">
        <f t="shared" ref="V108:V171" si="32">$J$24</f>
        <v>15</v>
      </c>
      <c r="W108" s="7">
        <f t="shared" si="22"/>
        <v>35</v>
      </c>
      <c r="X108" s="6">
        <f t="shared" ref="X108:X171" ca="1" si="33">U108-W108</f>
        <v>8.5273087149423432</v>
      </c>
      <c r="Y108" s="7">
        <f t="shared" ca="1" si="23"/>
        <v>-182.45672265169534</v>
      </c>
      <c r="Z108" s="6">
        <f t="shared" ref="Z108:Z171" ca="1" si="34">ABS(I108)</f>
        <v>6.5094682065859999E-2</v>
      </c>
      <c r="AA108" s="71">
        <f t="shared" ca="1" si="28"/>
        <v>1.672569556321335E-3</v>
      </c>
      <c r="AB108" s="6">
        <f t="shared" ca="1" si="26"/>
        <v>1</v>
      </c>
      <c r="AC108" s="6">
        <f t="shared" ca="1" si="27"/>
        <v>0</v>
      </c>
    </row>
    <row r="109" spans="1:29" x14ac:dyDescent="0.25">
      <c r="A109" s="7">
        <v>65</v>
      </c>
      <c r="B109" s="25">
        <f t="shared" ref="B109:B172" si="35">A109/60</f>
        <v>1.0833333333333333</v>
      </c>
      <c r="C109" s="5">
        <f t="shared" ref="C109:C172" ca="1" si="36">IF(A109&lt;$J$25,E109,OFFSET(Y108,-$J$25,0)/$J$23/1000+E109)</f>
        <v>4.9610236670680328</v>
      </c>
      <c r="D109" s="5">
        <f t="shared" ref="D109:D172" ca="1" si="37">(((C109-$J$18)/($J$19-$J$18)*100)+25)/6.25</f>
        <v>11.937637867308855</v>
      </c>
      <c r="E109" s="7">
        <f t="shared" ref="E109:E172" si="38">$J$20</f>
        <v>5</v>
      </c>
      <c r="F109" s="5">
        <f t="shared" ref="F109:F172" si="39">(((E109-$J$18)/($J$19-$J$18)*100)+25)/6.25</f>
        <v>12</v>
      </c>
      <c r="G109" s="26">
        <f t="shared" ref="G109:G172" ca="1" si="40">T109</f>
        <v>87.344356688503041</v>
      </c>
      <c r="H109" s="7">
        <f t="shared" ref="H109:H172" si="41">$J$10</f>
        <v>40</v>
      </c>
      <c r="I109" s="5">
        <f t="shared" ref="I109:I172" ca="1" si="42">IF($J$11="Direct",D109-F109,F109-D109)</f>
        <v>6.2362132691145433E-2</v>
      </c>
      <c r="J109" s="6">
        <f t="shared" ca="1" si="29"/>
        <v>4.9577489669979222</v>
      </c>
      <c r="K109" s="6">
        <f t="shared" ca="1" si="30"/>
        <v>-2.7325493747145657E-3</v>
      </c>
      <c r="L109" s="27">
        <f t="shared" ref="L109:L172" ca="1" si="43">$J$6*I109</f>
        <v>0.86755435010447424</v>
      </c>
      <c r="M109" s="8">
        <f t="shared" ref="M109:M172" ca="1" si="44">$J$9*$J$6/$J$7*J109</f>
        <v>6.7075427200560114</v>
      </c>
      <c r="N109" s="7">
        <f t="shared" ref="N109:N172" ca="1" si="45">$J$6*$J$8*K109</f>
        <v>0</v>
      </c>
      <c r="O109" s="7">
        <f t="shared" ca="1" si="31"/>
        <v>7.5750970701604858</v>
      </c>
      <c r="Q109" s="27">
        <f t="shared" ref="Q109:Q172" ca="1" si="46">IF($J$16="Fail close",((($J$10-0)/(100-0)*100+25)/6.25)+O109,((($J$10-0)/100)*(-16)+20)+O109)</f>
        <v>17.975097070160487</v>
      </c>
      <c r="R109" s="7">
        <f t="shared" ref="R109:R172" ca="1" si="47">IF(Q109&gt;20,20,4)</f>
        <v>4</v>
      </c>
      <c r="S109" s="7">
        <f t="shared" ref="S109:S172" ca="1" si="48">IF(OR(Q109&lt;4,Q109&gt;20),R109,Q109)</f>
        <v>17.975097070160487</v>
      </c>
      <c r="T109" s="7">
        <f t="shared" ref="T109:T172" ca="1" si="49">IF($J$16="Fail close",(S109-4)/16*100,(S109-20)/(-16)*100)</f>
        <v>87.344356688503041</v>
      </c>
      <c r="U109" s="5">
        <f t="shared" ca="1" si="24"/>
        <v>43.672178344251527</v>
      </c>
      <c r="V109" s="33">
        <f t="shared" si="32"/>
        <v>15</v>
      </c>
      <c r="W109" s="7">
        <f t="shared" ref="W109:W172" si="50">$J$21+V109</f>
        <v>35</v>
      </c>
      <c r="X109" s="6">
        <f t="shared" ca="1" si="33"/>
        <v>8.6721783442515274</v>
      </c>
      <c r="Y109" s="7">
        <f t="shared" ref="Y109:Y172" ca="1" si="51">Y108+X109</f>
        <v>-173.78454430744381</v>
      </c>
      <c r="Z109" s="6">
        <f t="shared" ca="1" si="34"/>
        <v>6.2362132691145433E-2</v>
      </c>
      <c r="AA109" s="71">
        <f t="shared" ca="1" si="28"/>
        <v>1.7078433591946052E-3</v>
      </c>
      <c r="AB109" s="6">
        <f t="shared" ca="1" si="26"/>
        <v>1</v>
      </c>
      <c r="AC109" s="6">
        <f t="shared" ca="1" si="27"/>
        <v>0</v>
      </c>
    </row>
    <row r="110" spans="1:29" x14ac:dyDescent="0.25">
      <c r="A110" s="7">
        <v>66</v>
      </c>
      <c r="B110" s="25">
        <f t="shared" si="35"/>
        <v>1.1000000000000001</v>
      </c>
      <c r="C110" s="5">
        <f t="shared" ca="1" si="36"/>
        <v>4.962763934152715</v>
      </c>
      <c r="D110" s="5">
        <f t="shared" ca="1" si="37"/>
        <v>11.940422294644344</v>
      </c>
      <c r="E110" s="7">
        <f t="shared" si="38"/>
        <v>5</v>
      </c>
      <c r="F110" s="5">
        <f t="shared" si="39"/>
        <v>12</v>
      </c>
      <c r="G110" s="26">
        <f t="shared" ca="1" si="40"/>
        <v>87.606040512169912</v>
      </c>
      <c r="H110" s="7">
        <f t="shared" si="41"/>
        <v>40</v>
      </c>
      <c r="I110" s="5">
        <f t="shared" ca="1" si="42"/>
        <v>5.9577705355655652E-2</v>
      </c>
      <c r="J110" s="6">
        <f t="shared" ca="1" si="29"/>
        <v>5.0173266723535779</v>
      </c>
      <c r="K110" s="6">
        <f t="shared" ca="1" si="30"/>
        <v>-2.7844273354897808E-3</v>
      </c>
      <c r="L110" s="27">
        <f t="shared" ca="1" si="43"/>
        <v>0.82881863111587462</v>
      </c>
      <c r="M110" s="8">
        <f t="shared" ca="1" si="44"/>
        <v>6.7881478508313107</v>
      </c>
      <c r="N110" s="7">
        <f t="shared" ca="1" si="45"/>
        <v>0</v>
      </c>
      <c r="O110" s="7">
        <f t="shared" ca="1" si="31"/>
        <v>7.616966481947185</v>
      </c>
      <c r="Q110" s="27">
        <f t="shared" ca="1" si="46"/>
        <v>18.016966481947186</v>
      </c>
      <c r="R110" s="7">
        <f t="shared" ca="1" si="47"/>
        <v>4</v>
      </c>
      <c r="S110" s="7">
        <f t="shared" ca="1" si="48"/>
        <v>18.016966481947186</v>
      </c>
      <c r="T110" s="7">
        <f t="shared" ca="1" si="49"/>
        <v>87.606040512169912</v>
      </c>
      <c r="U110" s="5">
        <f t="shared" ref="U110:U173" ca="1" si="52">$J$17*T110/100</f>
        <v>43.803020256084956</v>
      </c>
      <c r="V110" s="33">
        <f t="shared" si="32"/>
        <v>15</v>
      </c>
      <c r="W110" s="7">
        <f t="shared" si="50"/>
        <v>35</v>
      </c>
      <c r="X110" s="6">
        <f t="shared" ca="1" si="33"/>
        <v>8.803020256084956</v>
      </c>
      <c r="Y110" s="7">
        <f t="shared" ca="1" si="51"/>
        <v>-164.98152405135886</v>
      </c>
      <c r="Z110" s="6">
        <f t="shared" ca="1" si="34"/>
        <v>5.9577705355655652E-2</v>
      </c>
      <c r="AA110" s="71">
        <f t="shared" ca="1" si="28"/>
        <v>1.7402670846822232E-3</v>
      </c>
      <c r="AB110" s="6">
        <f t="shared" ref="AB110:AB173" ca="1" si="53">AA110/IF(Z110=0,1,ABS(AA110))</f>
        <v>1</v>
      </c>
      <c r="AC110" s="6">
        <f t="shared" ca="1" si="27"/>
        <v>0</v>
      </c>
    </row>
    <row r="111" spans="1:29" x14ac:dyDescent="0.25">
      <c r="A111" s="7">
        <v>67</v>
      </c>
      <c r="B111" s="25">
        <f t="shared" si="35"/>
        <v>1.1166666666666667</v>
      </c>
      <c r="C111" s="5">
        <f t="shared" ca="1" si="36"/>
        <v>4.964533766467869</v>
      </c>
      <c r="D111" s="5">
        <f t="shared" ca="1" si="37"/>
        <v>11.94325402634859</v>
      </c>
      <c r="E111" s="7">
        <f t="shared" si="38"/>
        <v>5</v>
      </c>
      <c r="F111" s="5">
        <f t="shared" si="39"/>
        <v>12</v>
      </c>
      <c r="G111" s="26">
        <f t="shared" ca="1" si="40"/>
        <v>87.839666561865045</v>
      </c>
      <c r="H111" s="7">
        <f t="shared" si="41"/>
        <v>40</v>
      </c>
      <c r="I111" s="5">
        <f t="shared" ca="1" si="42"/>
        <v>5.6745973651409543E-2</v>
      </c>
      <c r="J111" s="6">
        <f t="shared" ca="1" si="29"/>
        <v>5.0740726460049874</v>
      </c>
      <c r="K111" s="6">
        <f t="shared" ca="1" si="30"/>
        <v>-2.8317317042461099E-3</v>
      </c>
      <c r="L111" s="27">
        <f t="shared" ca="1" si="43"/>
        <v>0.78942483471518987</v>
      </c>
      <c r="M111" s="8">
        <f t="shared" ca="1" si="44"/>
        <v>6.8649218151832176</v>
      </c>
      <c r="N111" s="7">
        <f t="shared" ca="1" si="45"/>
        <v>0</v>
      </c>
      <c r="O111" s="7">
        <f t="shared" ca="1" si="31"/>
        <v>7.6543466498984074</v>
      </c>
      <c r="Q111" s="27">
        <f t="shared" ca="1" si="46"/>
        <v>18.054346649898406</v>
      </c>
      <c r="R111" s="7">
        <f t="shared" ca="1" si="47"/>
        <v>4</v>
      </c>
      <c r="S111" s="7">
        <f t="shared" ca="1" si="48"/>
        <v>18.054346649898406</v>
      </c>
      <c r="T111" s="7">
        <f t="shared" ca="1" si="49"/>
        <v>87.839666561865045</v>
      </c>
      <c r="U111" s="5">
        <f t="shared" ca="1" si="52"/>
        <v>43.919833280932522</v>
      </c>
      <c r="V111" s="33">
        <f t="shared" si="32"/>
        <v>15</v>
      </c>
      <c r="W111" s="7">
        <f t="shared" si="50"/>
        <v>35</v>
      </c>
      <c r="X111" s="6">
        <f t="shared" ca="1" si="33"/>
        <v>8.9198332809325223</v>
      </c>
      <c r="Y111" s="7">
        <f t="shared" ca="1" si="51"/>
        <v>-156.06169077042634</v>
      </c>
      <c r="Z111" s="6">
        <f t="shared" ca="1" si="34"/>
        <v>5.6745973651409543E-2</v>
      </c>
      <c r="AA111" s="71">
        <f t="shared" ca="1" si="28"/>
        <v>1.7698323151540407E-3</v>
      </c>
      <c r="AB111" s="6">
        <f t="shared" ca="1" si="53"/>
        <v>1</v>
      </c>
      <c r="AC111" s="6">
        <f t="shared" ref="AC111:AC174" ca="1" si="54">IF(ISERROR(AB111-AB110),0,(AB111-AB110))</f>
        <v>0</v>
      </c>
    </row>
    <row r="112" spans="1:29" x14ac:dyDescent="0.25">
      <c r="A112" s="7">
        <v>68</v>
      </c>
      <c r="B112" s="25">
        <f t="shared" si="35"/>
        <v>1.1333333333333333</v>
      </c>
      <c r="C112" s="5">
        <f t="shared" ca="1" si="36"/>
        <v>4.9663303012140085</v>
      </c>
      <c r="D112" s="5">
        <f t="shared" ca="1" si="37"/>
        <v>11.946128481942415</v>
      </c>
      <c r="E112" s="7">
        <f t="shared" si="38"/>
        <v>5</v>
      </c>
      <c r="F112" s="5">
        <f t="shared" si="39"/>
        <v>12</v>
      </c>
      <c r="G112" s="26">
        <f t="shared" ca="1" si="40"/>
        <v>88.045271829380695</v>
      </c>
      <c r="H112" s="7">
        <f t="shared" si="41"/>
        <v>40</v>
      </c>
      <c r="I112" s="5">
        <f t="shared" ca="1" si="42"/>
        <v>5.3871518057585277E-2</v>
      </c>
      <c r="J112" s="6">
        <f t="shared" ca="1" si="29"/>
        <v>5.1279441640625727</v>
      </c>
      <c r="K112" s="6">
        <f t="shared" ca="1" si="30"/>
        <v>-2.8744555938242655E-3</v>
      </c>
      <c r="L112" s="27">
        <f t="shared" ca="1" si="43"/>
        <v>0.74943668249860507</v>
      </c>
      <c r="M112" s="8">
        <f t="shared" ca="1" si="44"/>
        <v>6.9378068102023036</v>
      </c>
      <c r="N112" s="7">
        <f t="shared" ca="1" si="45"/>
        <v>0</v>
      </c>
      <c r="O112" s="7">
        <f t="shared" ca="1" si="31"/>
        <v>7.687243492700909</v>
      </c>
      <c r="Q112" s="27">
        <f t="shared" ca="1" si="46"/>
        <v>18.08724349270091</v>
      </c>
      <c r="R112" s="7">
        <f t="shared" ca="1" si="47"/>
        <v>4</v>
      </c>
      <c r="S112" s="7">
        <f t="shared" ca="1" si="48"/>
        <v>18.08724349270091</v>
      </c>
      <c r="T112" s="7">
        <f t="shared" ca="1" si="49"/>
        <v>88.045271829380695</v>
      </c>
      <c r="U112" s="5">
        <f t="shared" ca="1" si="52"/>
        <v>44.022635914690348</v>
      </c>
      <c r="V112" s="33">
        <f t="shared" si="32"/>
        <v>15</v>
      </c>
      <c r="W112" s="7">
        <f t="shared" si="50"/>
        <v>35</v>
      </c>
      <c r="X112" s="6">
        <f t="shared" ca="1" si="33"/>
        <v>9.0226359146903476</v>
      </c>
      <c r="Y112" s="7">
        <f t="shared" ca="1" si="51"/>
        <v>-147.039054855736</v>
      </c>
      <c r="Z112" s="6">
        <f t="shared" ca="1" si="34"/>
        <v>5.3871518057585277E-2</v>
      </c>
      <c r="AA112" s="71">
        <f t="shared" ca="1" si="28"/>
        <v>1.7965347461394998E-3</v>
      </c>
      <c r="AB112" s="6">
        <f t="shared" ca="1" si="53"/>
        <v>1</v>
      </c>
      <c r="AC112" s="6">
        <f t="shared" ca="1" si="54"/>
        <v>0</v>
      </c>
    </row>
    <row r="113" spans="1:29" x14ac:dyDescent="0.25">
      <c r="A113" s="7">
        <v>69</v>
      </c>
      <c r="B113" s="25">
        <f t="shared" si="35"/>
        <v>1.1499999999999999</v>
      </c>
      <c r="C113" s="5">
        <f t="shared" ca="1" si="36"/>
        <v>4.9681506753529741</v>
      </c>
      <c r="D113" s="5">
        <f t="shared" ca="1" si="37"/>
        <v>11.949041080564758</v>
      </c>
      <c r="E113" s="7">
        <f t="shared" si="38"/>
        <v>5</v>
      </c>
      <c r="F113" s="5">
        <f t="shared" si="39"/>
        <v>12</v>
      </c>
      <c r="G113" s="26">
        <f t="shared" ca="1" si="40"/>
        <v>88.222932074934747</v>
      </c>
      <c r="H113" s="7">
        <f t="shared" si="41"/>
        <v>40</v>
      </c>
      <c r="I113" s="5">
        <f t="shared" ca="1" si="42"/>
        <v>5.0958919435242223E-2</v>
      </c>
      <c r="J113" s="6">
        <f t="shared" ca="1" si="29"/>
        <v>5.1789030834978149</v>
      </c>
      <c r="K113" s="6">
        <f t="shared" ca="1" si="30"/>
        <v>-2.9125986223430544E-3</v>
      </c>
      <c r="L113" s="27">
        <f t="shared" ca="1" si="43"/>
        <v>0.70891790137486732</v>
      </c>
      <c r="M113" s="8">
        <f t="shared" ca="1" si="44"/>
        <v>7.0067512306146904</v>
      </c>
      <c r="N113" s="7">
        <f t="shared" ca="1" si="45"/>
        <v>0</v>
      </c>
      <c r="O113" s="7">
        <f t="shared" ca="1" si="31"/>
        <v>7.7156691319895581</v>
      </c>
      <c r="Q113" s="27">
        <f t="shared" ca="1" si="46"/>
        <v>18.115669131989559</v>
      </c>
      <c r="R113" s="7">
        <f t="shared" ca="1" si="47"/>
        <v>4</v>
      </c>
      <c r="S113" s="7">
        <f t="shared" ca="1" si="48"/>
        <v>18.115669131989559</v>
      </c>
      <c r="T113" s="7">
        <f t="shared" ca="1" si="49"/>
        <v>88.222932074934747</v>
      </c>
      <c r="U113" s="5">
        <f t="shared" ca="1" si="52"/>
        <v>44.111466037467373</v>
      </c>
      <c r="V113" s="33">
        <f t="shared" si="32"/>
        <v>15</v>
      </c>
      <c r="W113" s="7">
        <f t="shared" si="50"/>
        <v>35</v>
      </c>
      <c r="X113" s="6">
        <f t="shared" ca="1" si="33"/>
        <v>9.1114660374673733</v>
      </c>
      <c r="Y113" s="7">
        <f t="shared" ca="1" si="51"/>
        <v>-137.92758881826862</v>
      </c>
      <c r="Z113" s="6">
        <f t="shared" ca="1" si="34"/>
        <v>5.0958919435242223E-2</v>
      </c>
      <c r="AA113" s="71">
        <f t="shared" ca="1" si="28"/>
        <v>1.8203741389655193E-3</v>
      </c>
      <c r="AB113" s="6">
        <f t="shared" ca="1" si="53"/>
        <v>1</v>
      </c>
      <c r="AC113" s="6">
        <f t="shared" ca="1" si="54"/>
        <v>0</v>
      </c>
    </row>
    <row r="114" spans="1:29" x14ac:dyDescent="0.25">
      <c r="A114" s="7">
        <v>70</v>
      </c>
      <c r="B114" s="25">
        <f t="shared" si="35"/>
        <v>1.1666666666666667</v>
      </c>
      <c r="C114" s="5">
        <f t="shared" ca="1" si="36"/>
        <v>4.9699920296212783</v>
      </c>
      <c r="D114" s="5">
        <f t="shared" ca="1" si="37"/>
        <v>11.951987247394046</v>
      </c>
      <c r="E114" s="7">
        <f t="shared" si="38"/>
        <v>5</v>
      </c>
      <c r="F114" s="5">
        <f t="shared" si="39"/>
        <v>12</v>
      </c>
      <c r="G114" s="26">
        <f t="shared" ca="1" si="40"/>
        <v>88.37276121778163</v>
      </c>
      <c r="H114" s="7">
        <f t="shared" si="41"/>
        <v>40</v>
      </c>
      <c r="I114" s="5">
        <f t="shared" ca="1" si="42"/>
        <v>4.801275260595439E-2</v>
      </c>
      <c r="J114" s="6">
        <f t="shared" ca="1" si="29"/>
        <v>5.2269158361037693</v>
      </c>
      <c r="K114" s="6">
        <f t="shared" ca="1" si="30"/>
        <v>-2.9461668292878329E-3</v>
      </c>
      <c r="L114" s="27">
        <f t="shared" ca="1" si="43"/>
        <v>0.66793213423408004</v>
      </c>
      <c r="M114" s="8">
        <f t="shared" ca="1" si="44"/>
        <v>7.0717096606109813</v>
      </c>
      <c r="N114" s="7">
        <f t="shared" ca="1" si="45"/>
        <v>0</v>
      </c>
      <c r="O114" s="7">
        <f t="shared" ca="1" si="31"/>
        <v>7.7396417948450615</v>
      </c>
      <c r="Q114" s="27">
        <f t="shared" ca="1" si="46"/>
        <v>18.139641794845062</v>
      </c>
      <c r="R114" s="7">
        <f t="shared" ca="1" si="47"/>
        <v>4</v>
      </c>
      <c r="S114" s="7">
        <f t="shared" ca="1" si="48"/>
        <v>18.139641794845062</v>
      </c>
      <c r="T114" s="7">
        <f t="shared" ca="1" si="49"/>
        <v>88.37276121778163</v>
      </c>
      <c r="U114" s="5">
        <f t="shared" ca="1" si="52"/>
        <v>44.186380608890815</v>
      </c>
      <c r="V114" s="33">
        <f t="shared" si="32"/>
        <v>15</v>
      </c>
      <c r="W114" s="7">
        <f t="shared" si="50"/>
        <v>35</v>
      </c>
      <c r="X114" s="6">
        <f t="shared" ca="1" si="33"/>
        <v>9.1863806088908149</v>
      </c>
      <c r="Y114" s="7">
        <f t="shared" ca="1" si="51"/>
        <v>-128.74120820937782</v>
      </c>
      <c r="Z114" s="6">
        <f t="shared" ca="1" si="34"/>
        <v>4.801275260595439E-2</v>
      </c>
      <c r="AA114" s="71">
        <f t="shared" ca="1" si="28"/>
        <v>1.8413542683042294E-3</v>
      </c>
      <c r="AB114" s="6">
        <f t="shared" ca="1" si="53"/>
        <v>1</v>
      </c>
      <c r="AC114" s="6">
        <f t="shared" ca="1" si="54"/>
        <v>0</v>
      </c>
    </row>
    <row r="115" spans="1:29" x14ac:dyDescent="0.25">
      <c r="A115" s="7">
        <v>71</v>
      </c>
      <c r="B115" s="25">
        <f t="shared" si="35"/>
        <v>1.1833333333333333</v>
      </c>
      <c r="C115" s="5">
        <f t="shared" ca="1" si="36"/>
        <v>4.9718515124860678</v>
      </c>
      <c r="D115" s="5">
        <f t="shared" ca="1" si="37"/>
        <v>11.95496241997771</v>
      </c>
      <c r="E115" s="7">
        <f t="shared" si="38"/>
        <v>5</v>
      </c>
      <c r="F115" s="5">
        <f t="shared" si="39"/>
        <v>12</v>
      </c>
      <c r="G115" s="26">
        <f t="shared" ca="1" si="40"/>
        <v>88.494910681287209</v>
      </c>
      <c r="H115" s="7">
        <f t="shared" si="41"/>
        <v>40</v>
      </c>
      <c r="I115" s="5">
        <f t="shared" ca="1" si="42"/>
        <v>4.5037580022290413E-2</v>
      </c>
      <c r="J115" s="6">
        <f t="shared" ca="1" si="29"/>
        <v>5.2719534161260597</v>
      </c>
      <c r="K115" s="6">
        <f t="shared" ca="1" si="30"/>
        <v>-2.9751725836639764E-3</v>
      </c>
      <c r="L115" s="27">
        <f t="shared" ca="1" si="43"/>
        <v>0.62654285189422609</v>
      </c>
      <c r="M115" s="8">
        <f t="shared" ca="1" si="44"/>
        <v>7.1326428571117271</v>
      </c>
      <c r="N115" s="7">
        <f t="shared" ca="1" si="45"/>
        <v>0</v>
      </c>
      <c r="O115" s="7">
        <f t="shared" ca="1" si="31"/>
        <v>7.7591857090059531</v>
      </c>
      <c r="Q115" s="27">
        <f t="shared" ca="1" si="46"/>
        <v>18.159185709005953</v>
      </c>
      <c r="R115" s="7">
        <f t="shared" ca="1" si="47"/>
        <v>4</v>
      </c>
      <c r="S115" s="7">
        <f t="shared" ca="1" si="48"/>
        <v>18.159185709005953</v>
      </c>
      <c r="T115" s="7">
        <f t="shared" ca="1" si="49"/>
        <v>88.494910681287209</v>
      </c>
      <c r="U115" s="5">
        <f t="shared" ca="1" si="52"/>
        <v>44.247455340643597</v>
      </c>
      <c r="V115" s="33">
        <f t="shared" si="32"/>
        <v>15</v>
      </c>
      <c r="W115" s="7">
        <f t="shared" si="50"/>
        <v>35</v>
      </c>
      <c r="X115" s="6">
        <f t="shared" ca="1" si="33"/>
        <v>9.2474553406435973</v>
      </c>
      <c r="Y115" s="7">
        <f t="shared" ca="1" si="51"/>
        <v>-119.49375286873422</v>
      </c>
      <c r="Z115" s="6">
        <f t="shared" ca="1" si="34"/>
        <v>4.5037580022290413E-2</v>
      </c>
      <c r="AA115" s="71">
        <f t="shared" ca="1" si="28"/>
        <v>1.8594828647895412E-3</v>
      </c>
      <c r="AB115" s="6">
        <f t="shared" ca="1" si="53"/>
        <v>1</v>
      </c>
      <c r="AC115" s="6">
        <f t="shared" ca="1" si="54"/>
        <v>0</v>
      </c>
    </row>
    <row r="116" spans="1:29" x14ac:dyDescent="0.25">
      <c r="A116" s="7">
        <v>72</v>
      </c>
      <c r="B116" s="25">
        <f t="shared" si="35"/>
        <v>1.2</v>
      </c>
      <c r="C116" s="5">
        <f t="shared" ca="1" si="36"/>
        <v>4.9737262840389027</v>
      </c>
      <c r="D116" s="5">
        <f t="shared" ca="1" si="37"/>
        <v>11.957962054462246</v>
      </c>
      <c r="E116" s="7">
        <f t="shared" si="38"/>
        <v>5</v>
      </c>
      <c r="F116" s="5">
        <f t="shared" si="39"/>
        <v>12</v>
      </c>
      <c r="G116" s="26">
        <f t="shared" ca="1" si="40"/>
        <v>88.589568693970719</v>
      </c>
      <c r="H116" s="7">
        <f t="shared" si="41"/>
        <v>40</v>
      </c>
      <c r="I116" s="5">
        <f t="shared" ca="1" si="42"/>
        <v>4.2037945537753529E-2</v>
      </c>
      <c r="J116" s="6">
        <f t="shared" ca="1" si="29"/>
        <v>5.3139913616638133</v>
      </c>
      <c r="K116" s="6">
        <f t="shared" ca="1" si="30"/>
        <v>-2.9996344845368839E-3</v>
      </c>
      <c r="L116" s="27">
        <f t="shared" ca="1" si="43"/>
        <v>0.58481326643133413</v>
      </c>
      <c r="M116" s="8">
        <f t="shared" ca="1" si="44"/>
        <v>7.1895177246039816</v>
      </c>
      <c r="N116" s="7">
        <f t="shared" ca="1" si="45"/>
        <v>0</v>
      </c>
      <c r="O116" s="7">
        <f t="shared" ca="1" si="31"/>
        <v>7.774330991035316</v>
      </c>
      <c r="Q116" s="27">
        <f t="shared" ca="1" si="46"/>
        <v>18.174330991035315</v>
      </c>
      <c r="R116" s="7">
        <f t="shared" ca="1" si="47"/>
        <v>4</v>
      </c>
      <c r="S116" s="7">
        <f t="shared" ca="1" si="48"/>
        <v>18.174330991035315</v>
      </c>
      <c r="T116" s="7">
        <f t="shared" ca="1" si="49"/>
        <v>88.589568693970719</v>
      </c>
      <c r="U116" s="5">
        <f t="shared" ca="1" si="52"/>
        <v>44.294784346985359</v>
      </c>
      <c r="V116" s="33">
        <f t="shared" si="32"/>
        <v>15</v>
      </c>
      <c r="W116" s="7">
        <f t="shared" si="50"/>
        <v>35</v>
      </c>
      <c r="X116" s="6">
        <f t="shared" ca="1" si="33"/>
        <v>9.2947843469853595</v>
      </c>
      <c r="Y116" s="7">
        <f t="shared" ca="1" si="51"/>
        <v>-110.19896852174887</v>
      </c>
      <c r="Z116" s="6">
        <f t="shared" ca="1" si="34"/>
        <v>4.2037945537753529E-2</v>
      </c>
      <c r="AA116" s="71">
        <f t="shared" ca="1" si="28"/>
        <v>1.8747715528348863E-3</v>
      </c>
      <c r="AB116" s="6">
        <f t="shared" ca="1" si="53"/>
        <v>1</v>
      </c>
      <c r="AC116" s="6">
        <f t="shared" ca="1" si="54"/>
        <v>0</v>
      </c>
    </row>
    <row r="117" spans="1:29" x14ac:dyDescent="0.25">
      <c r="A117" s="7">
        <v>73</v>
      </c>
      <c r="B117" s="25">
        <f t="shared" si="35"/>
        <v>1.2166666666666666</v>
      </c>
      <c r="C117" s="5">
        <f t="shared" ca="1" si="36"/>
        <v>4.9756135198227076</v>
      </c>
      <c r="D117" s="5">
        <f t="shared" ca="1" si="37"/>
        <v>11.960981631716331</v>
      </c>
      <c r="E117" s="7">
        <f t="shared" si="38"/>
        <v>5</v>
      </c>
      <c r="F117" s="5">
        <f t="shared" si="39"/>
        <v>12</v>
      </c>
      <c r="G117" s="26">
        <f t="shared" ca="1" si="40"/>
        <v>88.656959548069381</v>
      </c>
      <c r="H117" s="7">
        <f t="shared" si="41"/>
        <v>40</v>
      </c>
      <c r="I117" s="5">
        <f t="shared" ca="1" si="42"/>
        <v>3.9018368283668892E-2</v>
      </c>
      <c r="J117" s="6">
        <f t="shared" ca="1" si="29"/>
        <v>5.3530097299474821</v>
      </c>
      <c r="K117" s="6">
        <f t="shared" ca="1" si="30"/>
        <v>-3.0195772540846377E-3</v>
      </c>
      <c r="L117" s="27">
        <f t="shared" ca="1" si="43"/>
        <v>0.5428062459974482</v>
      </c>
      <c r="M117" s="8">
        <f t="shared" ca="1" si="44"/>
        <v>7.2423072816936518</v>
      </c>
      <c r="N117" s="7">
        <f t="shared" ca="1" si="45"/>
        <v>0</v>
      </c>
      <c r="O117" s="7">
        <f t="shared" ca="1" si="31"/>
        <v>7.7851135276910997</v>
      </c>
      <c r="Q117" s="27">
        <f t="shared" ca="1" si="46"/>
        <v>18.185113527691101</v>
      </c>
      <c r="R117" s="7">
        <f t="shared" ca="1" si="47"/>
        <v>4</v>
      </c>
      <c r="S117" s="7">
        <f t="shared" ca="1" si="48"/>
        <v>18.185113527691101</v>
      </c>
      <c r="T117" s="7">
        <f t="shared" ca="1" si="49"/>
        <v>88.656959548069381</v>
      </c>
      <c r="U117" s="5">
        <f t="shared" ca="1" si="52"/>
        <v>44.328479774034697</v>
      </c>
      <c r="V117" s="33">
        <f t="shared" si="32"/>
        <v>15</v>
      </c>
      <c r="W117" s="7">
        <f t="shared" si="50"/>
        <v>35</v>
      </c>
      <c r="X117" s="6">
        <f t="shared" ca="1" si="33"/>
        <v>9.3284797740346974</v>
      </c>
      <c r="Y117" s="7">
        <f t="shared" ca="1" si="51"/>
        <v>-100.87048874771418</v>
      </c>
      <c r="Z117" s="6">
        <f t="shared" ca="1" si="34"/>
        <v>3.9018368283668892E-2</v>
      </c>
      <c r="AA117" s="71">
        <f t="shared" ref="AA117:AA180" ca="1" si="55">C117-C116</f>
        <v>1.887235783804897E-3</v>
      </c>
      <c r="AB117" s="6">
        <f t="shared" ca="1" si="53"/>
        <v>1</v>
      </c>
      <c r="AC117" s="6">
        <f t="shared" ca="1" si="54"/>
        <v>0</v>
      </c>
    </row>
    <row r="118" spans="1:29" x14ac:dyDescent="0.25">
      <c r="A118" s="7">
        <v>74</v>
      </c>
      <c r="B118" s="25">
        <f t="shared" si="35"/>
        <v>1.2333333333333334</v>
      </c>
      <c r="C118" s="5">
        <f t="shared" ca="1" si="36"/>
        <v>4.9775104145873978</v>
      </c>
      <c r="D118" s="5">
        <f t="shared" ca="1" si="37"/>
        <v>11.964016663339835</v>
      </c>
      <c r="E118" s="7">
        <f t="shared" si="38"/>
        <v>5</v>
      </c>
      <c r="F118" s="5">
        <f t="shared" si="39"/>
        <v>12</v>
      </c>
      <c r="G118" s="26">
        <f t="shared" ca="1" si="40"/>
        <v>88.697342817211307</v>
      </c>
      <c r="H118" s="7">
        <f t="shared" si="41"/>
        <v>40</v>
      </c>
      <c r="I118" s="5">
        <f t="shared" ca="1" si="42"/>
        <v>3.5983336660164511E-2</v>
      </c>
      <c r="J118" s="6">
        <f t="shared" ca="1" si="29"/>
        <v>5.3889930666076467</v>
      </c>
      <c r="K118" s="6">
        <f t="shared" ca="1" si="30"/>
        <v>-3.0350316235043806E-3</v>
      </c>
      <c r="L118" s="27">
        <f t="shared" ca="1" si="43"/>
        <v>0.50058423122581852</v>
      </c>
      <c r="M118" s="8">
        <f t="shared" ca="1" si="44"/>
        <v>7.2909906195279914</v>
      </c>
      <c r="N118" s="7">
        <f t="shared" ca="1" si="45"/>
        <v>0</v>
      </c>
      <c r="O118" s="7">
        <f t="shared" ca="1" si="31"/>
        <v>7.7915748507538103</v>
      </c>
      <c r="Q118" s="27">
        <f t="shared" ca="1" si="46"/>
        <v>18.19157485075381</v>
      </c>
      <c r="R118" s="7">
        <f t="shared" ca="1" si="47"/>
        <v>4</v>
      </c>
      <c r="S118" s="7">
        <f t="shared" ca="1" si="48"/>
        <v>18.19157485075381</v>
      </c>
      <c r="T118" s="7">
        <f t="shared" ca="1" si="49"/>
        <v>88.697342817211307</v>
      </c>
      <c r="U118" s="5">
        <f t="shared" ca="1" si="52"/>
        <v>44.348671408605654</v>
      </c>
      <c r="V118" s="33">
        <f t="shared" si="32"/>
        <v>15</v>
      </c>
      <c r="W118" s="7">
        <f t="shared" si="50"/>
        <v>35</v>
      </c>
      <c r="X118" s="6">
        <f t="shared" ca="1" si="33"/>
        <v>9.3486714086056537</v>
      </c>
      <c r="Y118" s="7">
        <f t="shared" ca="1" si="51"/>
        <v>-91.521817339108523</v>
      </c>
      <c r="Z118" s="6">
        <f t="shared" ca="1" si="34"/>
        <v>3.5983336660164511E-2</v>
      </c>
      <c r="AA118" s="71">
        <f t="shared" ca="1" si="55"/>
        <v>1.8968947646902379E-3</v>
      </c>
      <c r="AB118" s="6">
        <f t="shared" ca="1" si="53"/>
        <v>1</v>
      </c>
      <c r="AC118" s="6">
        <f t="shared" ca="1" si="54"/>
        <v>0</v>
      </c>
    </row>
    <row r="119" spans="1:29" x14ac:dyDescent="0.25">
      <c r="A119" s="7">
        <v>75</v>
      </c>
      <c r="B119" s="25">
        <f t="shared" si="35"/>
        <v>1.25</v>
      </c>
      <c r="C119" s="5">
        <f t="shared" ca="1" si="36"/>
        <v>4.979414185969854</v>
      </c>
      <c r="D119" s="5">
        <f t="shared" ca="1" si="37"/>
        <v>11.967062697551764</v>
      </c>
      <c r="E119" s="7">
        <f t="shared" si="38"/>
        <v>5</v>
      </c>
      <c r="F119" s="5">
        <f t="shared" si="39"/>
        <v>12</v>
      </c>
      <c r="G119" s="26">
        <f t="shared" ca="1" si="40"/>
        <v>88.711012534828939</v>
      </c>
      <c r="H119" s="7">
        <f t="shared" si="41"/>
        <v>40</v>
      </c>
      <c r="I119" s="5">
        <f t="shared" ca="1" si="42"/>
        <v>3.2937302448235783E-2</v>
      </c>
      <c r="J119" s="6">
        <f t="shared" ca="1" si="29"/>
        <v>5.4219303690558824</v>
      </c>
      <c r="K119" s="6">
        <f t="shared" ca="1" si="30"/>
        <v>-3.0460342119287276E-3</v>
      </c>
      <c r="L119" s="27">
        <f t="shared" ca="1" si="43"/>
        <v>0.45820915332055256</v>
      </c>
      <c r="M119" s="8">
        <f t="shared" ca="1" si="44"/>
        <v>7.3355528522520759</v>
      </c>
      <c r="N119" s="7">
        <f t="shared" ca="1" si="45"/>
        <v>0</v>
      </c>
      <c r="O119" s="7">
        <f t="shared" ca="1" si="31"/>
        <v>7.7937620055726287</v>
      </c>
      <c r="Q119" s="27">
        <f t="shared" ca="1" si="46"/>
        <v>18.19376200557263</v>
      </c>
      <c r="R119" s="7">
        <f t="shared" ca="1" si="47"/>
        <v>4</v>
      </c>
      <c r="S119" s="7">
        <f t="shared" ca="1" si="48"/>
        <v>18.19376200557263</v>
      </c>
      <c r="T119" s="7">
        <f t="shared" ca="1" si="49"/>
        <v>88.711012534828939</v>
      </c>
      <c r="U119" s="5">
        <f t="shared" ca="1" si="52"/>
        <v>44.355506267414469</v>
      </c>
      <c r="V119" s="33">
        <f t="shared" si="32"/>
        <v>15</v>
      </c>
      <c r="W119" s="7">
        <f t="shared" si="50"/>
        <v>35</v>
      </c>
      <c r="X119" s="6">
        <f t="shared" ca="1" si="33"/>
        <v>9.3555062674144693</v>
      </c>
      <c r="Y119" s="7">
        <f t="shared" ca="1" si="51"/>
        <v>-82.166311071694054</v>
      </c>
      <c r="Z119" s="6">
        <f t="shared" ca="1" si="34"/>
        <v>3.2937302448235783E-2</v>
      </c>
      <c r="AA119" s="71">
        <f t="shared" ca="1" si="55"/>
        <v>1.9037713824561209E-3</v>
      </c>
      <c r="AB119" s="6">
        <f t="shared" ca="1" si="53"/>
        <v>1</v>
      </c>
      <c r="AC119" s="6">
        <f t="shared" ca="1" si="54"/>
        <v>0</v>
      </c>
    </row>
    <row r="120" spans="1:29" x14ac:dyDescent="0.25">
      <c r="A120" s="7">
        <v>76</v>
      </c>
      <c r="B120" s="25">
        <f t="shared" si="35"/>
        <v>1.2666666666666666</v>
      </c>
      <c r="C120" s="5">
        <f t="shared" ca="1" si="36"/>
        <v>4.9813220780940597</v>
      </c>
      <c r="D120" s="5">
        <f t="shared" ca="1" si="37"/>
        <v>11.970115324950495</v>
      </c>
      <c r="E120" s="7">
        <f t="shared" si="38"/>
        <v>5</v>
      </c>
      <c r="F120" s="5">
        <f t="shared" si="39"/>
        <v>12</v>
      </c>
      <c r="G120" s="26">
        <f t="shared" ca="1" si="40"/>
        <v>88.698296334966869</v>
      </c>
      <c r="H120" s="7">
        <f t="shared" si="41"/>
        <v>40</v>
      </c>
      <c r="I120" s="5">
        <f t="shared" ca="1" si="42"/>
        <v>2.9884675049505205E-2</v>
      </c>
      <c r="J120" s="6">
        <f t="shared" ca="1" si="29"/>
        <v>5.4518150441053876</v>
      </c>
      <c r="K120" s="6">
        <f t="shared" ca="1" si="30"/>
        <v>-3.0526273987305785E-3</v>
      </c>
      <c r="L120" s="27">
        <f t="shared" ca="1" si="43"/>
        <v>0.41574235392270509</v>
      </c>
      <c r="M120" s="8">
        <f t="shared" ca="1" si="44"/>
        <v>7.3759850596719945</v>
      </c>
      <c r="N120" s="7">
        <f t="shared" ca="1" si="45"/>
        <v>0</v>
      </c>
      <c r="O120" s="7">
        <f t="shared" ca="1" si="31"/>
        <v>7.7917274135946997</v>
      </c>
      <c r="Q120" s="27">
        <f t="shared" ca="1" si="46"/>
        <v>18.191727413594698</v>
      </c>
      <c r="R120" s="7">
        <f t="shared" ca="1" si="47"/>
        <v>4</v>
      </c>
      <c r="S120" s="7">
        <f t="shared" ca="1" si="48"/>
        <v>18.191727413594698</v>
      </c>
      <c r="T120" s="7">
        <f t="shared" ca="1" si="49"/>
        <v>88.698296334966869</v>
      </c>
      <c r="U120" s="5">
        <f t="shared" ca="1" si="52"/>
        <v>44.349148167483435</v>
      </c>
      <c r="V120" s="33">
        <f t="shared" si="32"/>
        <v>15</v>
      </c>
      <c r="W120" s="7">
        <f t="shared" si="50"/>
        <v>35</v>
      </c>
      <c r="X120" s="6">
        <f t="shared" ca="1" si="33"/>
        <v>9.3491481674834347</v>
      </c>
      <c r="Y120" s="7">
        <f t="shared" ca="1" si="51"/>
        <v>-72.817162904210619</v>
      </c>
      <c r="Z120" s="6">
        <f t="shared" ca="1" si="34"/>
        <v>2.9884675049505205E-2</v>
      </c>
      <c r="AA120" s="71">
        <f t="shared" ca="1" si="55"/>
        <v>1.9078921242057234E-3</v>
      </c>
      <c r="AB120" s="6">
        <f t="shared" ca="1" si="53"/>
        <v>1</v>
      </c>
      <c r="AC120" s="6">
        <f t="shared" ca="1" si="54"/>
        <v>0</v>
      </c>
    </row>
    <row r="121" spans="1:29" x14ac:dyDescent="0.25">
      <c r="A121" s="7">
        <v>77</v>
      </c>
      <c r="B121" s="25">
        <f t="shared" si="35"/>
        <v>1.2833333333333334</v>
      </c>
      <c r="C121" s="5">
        <f t="shared" ca="1" si="36"/>
        <v>4.9832313650874092</v>
      </c>
      <c r="D121" s="5">
        <f t="shared" ca="1" si="37"/>
        <v>11.973170184139853</v>
      </c>
      <c r="E121" s="7">
        <f t="shared" si="38"/>
        <v>5</v>
      </c>
      <c r="F121" s="5">
        <f t="shared" si="39"/>
        <v>12</v>
      </c>
      <c r="G121" s="26">
        <f t="shared" ca="1" si="40"/>
        <v>88.659554557181991</v>
      </c>
      <c r="H121" s="7">
        <f t="shared" si="41"/>
        <v>40</v>
      </c>
      <c r="I121" s="5">
        <f t="shared" ca="1" si="42"/>
        <v>2.6829815860146766E-2</v>
      </c>
      <c r="J121" s="6">
        <f t="shared" ca="1" si="29"/>
        <v>5.4786448599655344</v>
      </c>
      <c r="K121" s="6">
        <f t="shared" ca="1" si="30"/>
        <v>-3.0548591893584387E-3</v>
      </c>
      <c r="L121" s="27">
        <f t="shared" ca="1" si="43"/>
        <v>0.37324450684280819</v>
      </c>
      <c r="M121" s="8">
        <f t="shared" ca="1" si="44"/>
        <v>7.4122842223063108</v>
      </c>
      <c r="N121" s="7">
        <f t="shared" ca="1" si="45"/>
        <v>0</v>
      </c>
      <c r="O121" s="7">
        <f t="shared" ca="1" si="31"/>
        <v>7.7855287291491191</v>
      </c>
      <c r="Q121" s="27">
        <f t="shared" ca="1" si="46"/>
        <v>18.185528729149119</v>
      </c>
      <c r="R121" s="7">
        <f t="shared" ca="1" si="47"/>
        <v>4</v>
      </c>
      <c r="S121" s="7">
        <f t="shared" ca="1" si="48"/>
        <v>18.185528729149119</v>
      </c>
      <c r="T121" s="7">
        <f t="shared" ca="1" si="49"/>
        <v>88.659554557181991</v>
      </c>
      <c r="U121" s="5">
        <f t="shared" ca="1" si="52"/>
        <v>44.329777278590988</v>
      </c>
      <c r="V121" s="33">
        <f t="shared" si="32"/>
        <v>15</v>
      </c>
      <c r="W121" s="7">
        <f t="shared" si="50"/>
        <v>35</v>
      </c>
      <c r="X121" s="6">
        <f t="shared" ca="1" si="33"/>
        <v>9.3297772785909885</v>
      </c>
      <c r="Y121" s="7">
        <f t="shared" ca="1" si="51"/>
        <v>-63.487385625619631</v>
      </c>
      <c r="Z121" s="6">
        <f t="shared" ca="1" si="34"/>
        <v>2.6829815860146766E-2</v>
      </c>
      <c r="AA121" s="71">
        <f t="shared" ca="1" si="55"/>
        <v>1.9092869933494683E-3</v>
      </c>
      <c r="AB121" s="6">
        <f t="shared" ca="1" si="53"/>
        <v>1</v>
      </c>
      <c r="AC121" s="6">
        <f t="shared" ca="1" si="54"/>
        <v>0</v>
      </c>
    </row>
    <row r="122" spans="1:29" x14ac:dyDescent="0.25">
      <c r="A122" s="7">
        <v>78</v>
      </c>
      <c r="B122" s="25">
        <f t="shared" si="35"/>
        <v>1.3</v>
      </c>
      <c r="C122" s="5">
        <f t="shared" ca="1" si="36"/>
        <v>4.9851393545093448</v>
      </c>
      <c r="D122" s="5">
        <f t="shared" ca="1" si="37"/>
        <v>11.976222967214952</v>
      </c>
      <c r="E122" s="7">
        <f t="shared" si="38"/>
        <v>5</v>
      </c>
      <c r="F122" s="5">
        <f t="shared" si="39"/>
        <v>12</v>
      </c>
      <c r="G122" s="26">
        <f t="shared" ca="1" si="40"/>
        <v>88.595179317248892</v>
      </c>
      <c r="H122" s="7">
        <f t="shared" si="41"/>
        <v>40</v>
      </c>
      <c r="I122" s="5">
        <f t="shared" ca="1" si="42"/>
        <v>2.3777032785048391E-2</v>
      </c>
      <c r="J122" s="6">
        <f t="shared" ca="1" si="29"/>
        <v>5.5024218927505828</v>
      </c>
      <c r="K122" s="6">
        <f t="shared" ca="1" si="30"/>
        <v>-3.0527830750983753E-3</v>
      </c>
      <c r="L122" s="27">
        <f t="shared" ca="1" si="43"/>
        <v>0.33077554174433016</v>
      </c>
      <c r="M122" s="8">
        <f t="shared" ca="1" si="44"/>
        <v>7.4444531490154935</v>
      </c>
      <c r="N122" s="7">
        <f t="shared" ca="1" si="45"/>
        <v>0</v>
      </c>
      <c r="O122" s="7">
        <f t="shared" ca="1" si="31"/>
        <v>7.7752286907598238</v>
      </c>
      <c r="Q122" s="27">
        <f t="shared" ca="1" si="46"/>
        <v>18.175228690759823</v>
      </c>
      <c r="R122" s="7">
        <f t="shared" ca="1" si="47"/>
        <v>4</v>
      </c>
      <c r="S122" s="7">
        <f t="shared" ca="1" si="48"/>
        <v>18.175228690759823</v>
      </c>
      <c r="T122" s="7">
        <f t="shared" ca="1" si="49"/>
        <v>88.595179317248892</v>
      </c>
      <c r="U122" s="5">
        <f t="shared" ca="1" si="52"/>
        <v>44.297589658624446</v>
      </c>
      <c r="V122" s="33">
        <f t="shared" si="32"/>
        <v>15</v>
      </c>
      <c r="W122" s="7">
        <f t="shared" si="50"/>
        <v>35</v>
      </c>
      <c r="X122" s="6">
        <f t="shared" ca="1" si="33"/>
        <v>9.297589658624446</v>
      </c>
      <c r="Y122" s="7">
        <f t="shared" ca="1" si="51"/>
        <v>-54.189795966995185</v>
      </c>
      <c r="Z122" s="6">
        <f t="shared" ca="1" si="34"/>
        <v>2.3777032785048391E-2</v>
      </c>
      <c r="AA122" s="71">
        <f t="shared" ca="1" si="55"/>
        <v>1.9079894219355964E-3</v>
      </c>
      <c r="AB122" s="6">
        <f t="shared" ca="1" si="53"/>
        <v>1</v>
      </c>
      <c r="AC122" s="6">
        <f t="shared" ca="1" si="54"/>
        <v>0</v>
      </c>
    </row>
    <row r="123" spans="1:29" x14ac:dyDescent="0.25">
      <c r="A123" s="7">
        <v>79</v>
      </c>
      <c r="B123" s="25">
        <f t="shared" si="35"/>
        <v>1.3166666666666667</v>
      </c>
      <c r="C123" s="5">
        <f t="shared" ca="1" si="36"/>
        <v>4.9870433906886493</v>
      </c>
      <c r="D123" s="5">
        <f t="shared" ca="1" si="37"/>
        <v>11.979269425101839</v>
      </c>
      <c r="E123" s="7">
        <f t="shared" si="38"/>
        <v>5</v>
      </c>
      <c r="F123" s="5">
        <f t="shared" si="39"/>
        <v>12</v>
      </c>
      <c r="G123" s="26">
        <f t="shared" ca="1" si="40"/>
        <v>88.505593545424688</v>
      </c>
      <c r="H123" s="7">
        <f t="shared" si="41"/>
        <v>40</v>
      </c>
      <c r="I123" s="5">
        <f t="shared" ca="1" si="42"/>
        <v>2.0730574898161436E-2</v>
      </c>
      <c r="J123" s="6">
        <f t="shared" ca="1" si="29"/>
        <v>5.5231524676487442</v>
      </c>
      <c r="K123" s="6">
        <f t="shared" ca="1" si="30"/>
        <v>-3.0464578868869552E-3</v>
      </c>
      <c r="L123" s="27">
        <f t="shared" ca="1" si="43"/>
        <v>0.28839456986082485</v>
      </c>
      <c r="M123" s="8">
        <f t="shared" ca="1" si="44"/>
        <v>7.4725003974071234</v>
      </c>
      <c r="N123" s="7">
        <f t="shared" ca="1" si="45"/>
        <v>0</v>
      </c>
      <c r="O123" s="7">
        <f t="shared" ca="1" si="31"/>
        <v>7.7608949672679479</v>
      </c>
      <c r="Q123" s="27">
        <f t="shared" ca="1" si="46"/>
        <v>18.16089496726795</v>
      </c>
      <c r="R123" s="7">
        <f t="shared" ca="1" si="47"/>
        <v>4</v>
      </c>
      <c r="S123" s="7">
        <f t="shared" ca="1" si="48"/>
        <v>18.16089496726795</v>
      </c>
      <c r="T123" s="7">
        <f t="shared" ca="1" si="49"/>
        <v>88.505593545424688</v>
      </c>
      <c r="U123" s="5">
        <f t="shared" ca="1" si="52"/>
        <v>44.252796772712344</v>
      </c>
      <c r="V123" s="33">
        <f t="shared" si="32"/>
        <v>15</v>
      </c>
      <c r="W123" s="7">
        <f t="shared" si="50"/>
        <v>35</v>
      </c>
      <c r="X123" s="6">
        <f t="shared" ca="1" si="33"/>
        <v>9.2527967727123439</v>
      </c>
      <c r="Y123" s="7">
        <f t="shared" ca="1" si="51"/>
        <v>-44.936999194282841</v>
      </c>
      <c r="Z123" s="6">
        <f t="shared" ca="1" si="34"/>
        <v>2.0730574898161436E-2</v>
      </c>
      <c r="AA123" s="71">
        <f t="shared" ca="1" si="55"/>
        <v>1.904036179304569E-3</v>
      </c>
      <c r="AB123" s="6">
        <f t="shared" ca="1" si="53"/>
        <v>1</v>
      </c>
      <c r="AC123" s="6">
        <f t="shared" ca="1" si="54"/>
        <v>0</v>
      </c>
    </row>
    <row r="124" spans="1:29" x14ac:dyDescent="0.25">
      <c r="A124" s="7">
        <v>80</v>
      </c>
      <c r="B124" s="25">
        <f t="shared" si="35"/>
        <v>1.3333333333333333</v>
      </c>
      <c r="C124" s="5">
        <f t="shared" ca="1" si="36"/>
        <v>4.9889408579659191</v>
      </c>
      <c r="D124" s="5">
        <f t="shared" ca="1" si="37"/>
        <v>11.98230537274547</v>
      </c>
      <c r="E124" s="7">
        <f t="shared" si="38"/>
        <v>5</v>
      </c>
      <c r="F124" s="5">
        <f t="shared" si="39"/>
        <v>12</v>
      </c>
      <c r="G124" s="26">
        <f t="shared" ca="1" si="40"/>
        <v>88.391249994032847</v>
      </c>
      <c r="H124" s="7">
        <f t="shared" si="41"/>
        <v>40</v>
      </c>
      <c r="I124" s="5">
        <f t="shared" ca="1" si="42"/>
        <v>1.7694627254529749E-2</v>
      </c>
      <c r="J124" s="6">
        <f t="shared" ca="1" si="29"/>
        <v>5.540847094903274</v>
      </c>
      <c r="K124" s="6">
        <f t="shared" ca="1" si="30"/>
        <v>-3.0359476436316868E-3</v>
      </c>
      <c r="L124" s="27">
        <f t="shared" ca="1" si="43"/>
        <v>0.24615981182317889</v>
      </c>
      <c r="M124" s="8">
        <f t="shared" ca="1" si="44"/>
        <v>7.4964401872220758</v>
      </c>
      <c r="N124" s="7">
        <f t="shared" ca="1" si="45"/>
        <v>0</v>
      </c>
      <c r="O124" s="7">
        <f t="shared" ca="1" si="31"/>
        <v>7.7425999990452548</v>
      </c>
      <c r="Q124" s="27">
        <f t="shared" ca="1" si="46"/>
        <v>18.142599999045256</v>
      </c>
      <c r="R124" s="7">
        <f t="shared" ca="1" si="47"/>
        <v>4</v>
      </c>
      <c r="S124" s="7">
        <f t="shared" ca="1" si="48"/>
        <v>18.142599999045256</v>
      </c>
      <c r="T124" s="7">
        <f t="shared" ca="1" si="49"/>
        <v>88.391249994032847</v>
      </c>
      <c r="U124" s="5">
        <f t="shared" ca="1" si="52"/>
        <v>44.195624997016424</v>
      </c>
      <c r="V124" s="33">
        <f t="shared" si="32"/>
        <v>15</v>
      </c>
      <c r="W124" s="7">
        <f t="shared" si="50"/>
        <v>35</v>
      </c>
      <c r="X124" s="6">
        <f t="shared" ca="1" si="33"/>
        <v>9.1956249970164237</v>
      </c>
      <c r="Y124" s="7">
        <f t="shared" ca="1" si="51"/>
        <v>-35.741374197266417</v>
      </c>
      <c r="Z124" s="6">
        <f t="shared" ca="1" si="34"/>
        <v>1.7694627254529749E-2</v>
      </c>
      <c r="AA124" s="71">
        <f t="shared" ca="1" si="55"/>
        <v>1.8974672772698042E-3</v>
      </c>
      <c r="AB124" s="6">
        <f t="shared" ca="1" si="53"/>
        <v>1</v>
      </c>
      <c r="AC124" s="6">
        <f t="shared" ca="1" si="54"/>
        <v>0</v>
      </c>
    </row>
    <row r="125" spans="1:29" x14ac:dyDescent="0.25">
      <c r="A125" s="7">
        <v>81</v>
      </c>
      <c r="B125" s="25">
        <f t="shared" si="35"/>
        <v>1.35</v>
      </c>
      <c r="C125" s="5">
        <f t="shared" ca="1" si="36"/>
        <v>4.9908291838379011</v>
      </c>
      <c r="D125" s="5">
        <f t="shared" ca="1" si="37"/>
        <v>11.985326694140641</v>
      </c>
      <c r="E125" s="7">
        <f t="shared" si="38"/>
        <v>5</v>
      </c>
      <c r="F125" s="5">
        <f t="shared" si="39"/>
        <v>12</v>
      </c>
      <c r="G125" s="26">
        <f t="shared" ca="1" si="40"/>
        <v>88.252630216160568</v>
      </c>
      <c r="H125" s="7">
        <f t="shared" si="41"/>
        <v>40</v>
      </c>
      <c r="I125" s="5">
        <f t="shared" ca="1" si="42"/>
        <v>1.4673305859359331E-2</v>
      </c>
      <c r="J125" s="6">
        <f t="shared" ca="1" si="29"/>
        <v>5.5555204007626333</v>
      </c>
      <c r="K125" s="6">
        <f t="shared" ca="1" si="30"/>
        <v>-3.0213213951704176E-3</v>
      </c>
      <c r="L125" s="27">
        <f t="shared" ca="1" si="43"/>
        <v>0.20412852767153886</v>
      </c>
      <c r="M125" s="8">
        <f t="shared" ca="1" si="44"/>
        <v>7.5162923069141501</v>
      </c>
      <c r="N125" s="7">
        <f t="shared" ca="1" si="45"/>
        <v>0</v>
      </c>
      <c r="O125" s="7">
        <f t="shared" ca="1" si="31"/>
        <v>7.7204208345856893</v>
      </c>
      <c r="Q125" s="27">
        <f t="shared" ca="1" si="46"/>
        <v>18.120420834585691</v>
      </c>
      <c r="R125" s="7">
        <f t="shared" ca="1" si="47"/>
        <v>4</v>
      </c>
      <c r="S125" s="7">
        <f t="shared" ca="1" si="48"/>
        <v>18.120420834585691</v>
      </c>
      <c r="T125" s="7">
        <f t="shared" ca="1" si="49"/>
        <v>88.252630216160568</v>
      </c>
      <c r="U125" s="5">
        <f t="shared" ca="1" si="52"/>
        <v>44.126315108080277</v>
      </c>
      <c r="V125" s="33">
        <f t="shared" si="32"/>
        <v>15</v>
      </c>
      <c r="W125" s="7">
        <f t="shared" si="50"/>
        <v>35</v>
      </c>
      <c r="X125" s="6">
        <f t="shared" ca="1" si="33"/>
        <v>9.1263151080802771</v>
      </c>
      <c r="Y125" s="7">
        <f t="shared" ca="1" si="51"/>
        <v>-26.61505908918614</v>
      </c>
      <c r="Z125" s="6">
        <f t="shared" ca="1" si="34"/>
        <v>1.4673305859359331E-2</v>
      </c>
      <c r="AA125" s="71">
        <f t="shared" ca="1" si="55"/>
        <v>1.8883258719819551E-3</v>
      </c>
      <c r="AB125" s="6">
        <f t="shared" ca="1" si="53"/>
        <v>1</v>
      </c>
      <c r="AC125" s="6">
        <f t="shared" ca="1" si="54"/>
        <v>0</v>
      </c>
    </row>
    <row r="126" spans="1:29" x14ac:dyDescent="0.25">
      <c r="A126" s="7">
        <v>82</v>
      </c>
      <c r="B126" s="25">
        <f t="shared" si="35"/>
        <v>1.3666666666666667</v>
      </c>
      <c r="C126" s="5">
        <f t="shared" ca="1" si="36"/>
        <v>4.9927058420005581</v>
      </c>
      <c r="D126" s="5">
        <f t="shared" ca="1" si="37"/>
        <v>11.988329347200892</v>
      </c>
      <c r="E126" s="7">
        <f t="shared" si="38"/>
        <v>5</v>
      </c>
      <c r="F126" s="5">
        <f t="shared" si="39"/>
        <v>12</v>
      </c>
      <c r="G126" s="26">
        <f t="shared" ca="1" si="40"/>
        <v>88.090243517272128</v>
      </c>
      <c r="H126" s="7">
        <f t="shared" si="41"/>
        <v>40</v>
      </c>
      <c r="I126" s="5">
        <f t="shared" ca="1" si="42"/>
        <v>1.1670652799107728E-2</v>
      </c>
      <c r="J126" s="6">
        <f t="shared" ca="1" si="29"/>
        <v>5.567191053561741</v>
      </c>
      <c r="K126" s="6">
        <f t="shared" ca="1" si="30"/>
        <v>-3.0026530602516033E-3</v>
      </c>
      <c r="L126" s="27">
        <f t="shared" ca="1" si="43"/>
        <v>0.1623569491211847</v>
      </c>
      <c r="M126" s="8">
        <f t="shared" ca="1" si="44"/>
        <v>7.5320820136423547</v>
      </c>
      <c r="N126" s="7">
        <f t="shared" ca="1" si="45"/>
        <v>0</v>
      </c>
      <c r="O126" s="7">
        <f t="shared" ca="1" si="31"/>
        <v>7.6944389627635399</v>
      </c>
      <c r="Q126" s="27">
        <f t="shared" ca="1" si="46"/>
        <v>18.09443896276354</v>
      </c>
      <c r="R126" s="7">
        <f t="shared" ca="1" si="47"/>
        <v>4</v>
      </c>
      <c r="S126" s="7">
        <f t="shared" ca="1" si="48"/>
        <v>18.09443896276354</v>
      </c>
      <c r="T126" s="7">
        <f t="shared" ca="1" si="49"/>
        <v>88.090243517272128</v>
      </c>
      <c r="U126" s="5">
        <f t="shared" ca="1" si="52"/>
        <v>44.045121758636057</v>
      </c>
      <c r="V126" s="33">
        <f t="shared" si="32"/>
        <v>15</v>
      </c>
      <c r="W126" s="7">
        <f t="shared" si="50"/>
        <v>35</v>
      </c>
      <c r="X126" s="6">
        <f t="shared" ca="1" si="33"/>
        <v>9.0451217586360571</v>
      </c>
      <c r="Y126" s="7">
        <f t="shared" ca="1" si="51"/>
        <v>-17.569937330550083</v>
      </c>
      <c r="Z126" s="6">
        <f t="shared" ca="1" si="34"/>
        <v>1.1670652799107728E-2</v>
      </c>
      <c r="AA126" s="71">
        <f t="shared" ca="1" si="55"/>
        <v>1.87665816265703E-3</v>
      </c>
      <c r="AB126" s="6">
        <f t="shared" ca="1" si="53"/>
        <v>1</v>
      </c>
      <c r="AC126" s="6">
        <f t="shared" ca="1" si="54"/>
        <v>0</v>
      </c>
    </row>
    <row r="127" spans="1:29" x14ac:dyDescent="0.25">
      <c r="A127" s="7">
        <v>83</v>
      </c>
      <c r="B127" s="25">
        <f t="shared" si="35"/>
        <v>1.3833333333333333</v>
      </c>
      <c r="C127" s="5">
        <f t="shared" ca="1" si="36"/>
        <v>4.994568355287921</v>
      </c>
      <c r="D127" s="5">
        <f t="shared" ca="1" si="37"/>
        <v>11.991309368460675</v>
      </c>
      <c r="E127" s="7">
        <f t="shared" si="38"/>
        <v>5</v>
      </c>
      <c r="F127" s="5">
        <f t="shared" si="39"/>
        <v>12</v>
      </c>
      <c r="G127" s="26">
        <f t="shared" ca="1" si="40"/>
        <v>87.904625881560165</v>
      </c>
      <c r="H127" s="7">
        <f t="shared" si="41"/>
        <v>40</v>
      </c>
      <c r="I127" s="5">
        <f t="shared" ca="1" si="42"/>
        <v>8.6906315393253664E-3</v>
      </c>
      <c r="J127" s="6">
        <f t="shared" ca="1" si="29"/>
        <v>5.5758816851010664</v>
      </c>
      <c r="K127" s="6">
        <f t="shared" ca="1" si="30"/>
        <v>-2.9800212597823617E-3</v>
      </c>
      <c r="L127" s="27">
        <f t="shared" ca="1" si="43"/>
        <v>0.12090021414818264</v>
      </c>
      <c r="M127" s="8">
        <f t="shared" ca="1" si="44"/>
        <v>7.543839926901442</v>
      </c>
      <c r="N127" s="7">
        <f t="shared" ca="1" si="45"/>
        <v>0</v>
      </c>
      <c r="O127" s="7">
        <f t="shared" ca="1" si="31"/>
        <v>7.6647401410496245</v>
      </c>
      <c r="Q127" s="27">
        <f t="shared" ca="1" si="46"/>
        <v>18.064740141049626</v>
      </c>
      <c r="R127" s="7">
        <f t="shared" ca="1" si="47"/>
        <v>4</v>
      </c>
      <c r="S127" s="7">
        <f t="shared" ca="1" si="48"/>
        <v>18.064740141049626</v>
      </c>
      <c r="T127" s="7">
        <f t="shared" ca="1" si="49"/>
        <v>87.904625881560165</v>
      </c>
      <c r="U127" s="5">
        <f t="shared" ca="1" si="52"/>
        <v>43.952312940780082</v>
      </c>
      <c r="V127" s="33">
        <f t="shared" si="32"/>
        <v>15</v>
      </c>
      <c r="W127" s="7">
        <f t="shared" si="50"/>
        <v>35</v>
      </c>
      <c r="X127" s="6">
        <f t="shared" ca="1" si="33"/>
        <v>8.9523129407800823</v>
      </c>
      <c r="Y127" s="7">
        <f t="shared" ca="1" si="51"/>
        <v>-8.6176243897700004</v>
      </c>
      <c r="Z127" s="6">
        <f t="shared" ca="1" si="34"/>
        <v>8.6906315393253664E-3</v>
      </c>
      <c r="AA127" s="71">
        <f t="shared" ca="1" si="55"/>
        <v>1.8625132873628658E-3</v>
      </c>
      <c r="AB127" s="6">
        <f t="shared" ca="1" si="53"/>
        <v>1</v>
      </c>
      <c r="AC127" s="6">
        <f t="shared" ca="1" si="54"/>
        <v>0</v>
      </c>
    </row>
    <row r="128" spans="1:29" x14ac:dyDescent="0.25">
      <c r="A128" s="7">
        <v>84</v>
      </c>
      <c r="B128" s="25">
        <f t="shared" si="35"/>
        <v>1.4</v>
      </c>
      <c r="C128" s="5">
        <f t="shared" ca="1" si="36"/>
        <v>4.9964142985039697</v>
      </c>
      <c r="D128" s="5">
        <f t="shared" ca="1" si="37"/>
        <v>11.994262877606353</v>
      </c>
      <c r="E128" s="7">
        <f t="shared" si="38"/>
        <v>5</v>
      </c>
      <c r="F128" s="5">
        <f t="shared" si="39"/>
        <v>12</v>
      </c>
      <c r="G128" s="26">
        <f t="shared" ca="1" si="40"/>
        <v>87.696338874864139</v>
      </c>
      <c r="H128" s="7">
        <f t="shared" si="41"/>
        <v>40</v>
      </c>
      <c r="I128" s="5">
        <f t="shared" ca="1" si="42"/>
        <v>5.7371223936470983E-3</v>
      </c>
      <c r="J128" s="6">
        <f t="shared" ca="1" si="29"/>
        <v>5.5816188074947135</v>
      </c>
      <c r="K128" s="6">
        <f t="shared" ca="1" si="30"/>
        <v>-2.9535091456782681E-3</v>
      </c>
      <c r="L128" s="27">
        <f t="shared" ca="1" si="43"/>
        <v>7.9812303956003694E-2</v>
      </c>
      <c r="M128" s="8">
        <f t="shared" ca="1" si="44"/>
        <v>7.5516019160222587</v>
      </c>
      <c r="N128" s="7">
        <f t="shared" ca="1" si="45"/>
        <v>0</v>
      </c>
      <c r="O128" s="7">
        <f t="shared" ca="1" si="31"/>
        <v>7.6314142199782626</v>
      </c>
      <c r="Q128" s="27">
        <f t="shared" ca="1" si="46"/>
        <v>18.031414219978263</v>
      </c>
      <c r="R128" s="7">
        <f t="shared" ca="1" si="47"/>
        <v>4</v>
      </c>
      <c r="S128" s="7">
        <f t="shared" ca="1" si="48"/>
        <v>18.031414219978263</v>
      </c>
      <c r="T128" s="7">
        <f t="shared" ca="1" si="49"/>
        <v>87.696338874864139</v>
      </c>
      <c r="U128" s="5">
        <f t="shared" ca="1" si="52"/>
        <v>43.84816943743207</v>
      </c>
      <c r="V128" s="33">
        <f t="shared" si="32"/>
        <v>15</v>
      </c>
      <c r="W128" s="7">
        <f t="shared" si="50"/>
        <v>35</v>
      </c>
      <c r="X128" s="6">
        <f t="shared" ca="1" si="33"/>
        <v>8.8481694374320696</v>
      </c>
      <c r="Y128" s="7">
        <f t="shared" ca="1" si="51"/>
        <v>0.23054504766206918</v>
      </c>
      <c r="Z128" s="6">
        <f t="shared" ca="1" si="34"/>
        <v>5.7371223936470983E-3</v>
      </c>
      <c r="AA128" s="71">
        <f t="shared" ca="1" si="55"/>
        <v>1.8459432160486955E-3</v>
      </c>
      <c r="AB128" s="6">
        <f t="shared" ca="1" si="53"/>
        <v>1</v>
      </c>
      <c r="AC128" s="6">
        <f t="shared" ca="1" si="54"/>
        <v>0</v>
      </c>
    </row>
    <row r="129" spans="1:29" x14ac:dyDescent="0.25">
      <c r="A129" s="7">
        <v>85</v>
      </c>
      <c r="B129" s="25">
        <f t="shared" si="35"/>
        <v>1.4166666666666667</v>
      </c>
      <c r="C129" s="5">
        <f t="shared" ca="1" si="36"/>
        <v>4.9982413011449447</v>
      </c>
      <c r="D129" s="5">
        <f t="shared" ca="1" si="37"/>
        <v>11.997186081831909</v>
      </c>
      <c r="E129" s="7">
        <f t="shared" si="38"/>
        <v>5</v>
      </c>
      <c r="F129" s="5">
        <f t="shared" si="39"/>
        <v>12</v>
      </c>
      <c r="G129" s="26">
        <f t="shared" ca="1" si="40"/>
        <v>87.465968526000125</v>
      </c>
      <c r="H129" s="7">
        <f t="shared" si="41"/>
        <v>40</v>
      </c>
      <c r="I129" s="5">
        <f t="shared" ca="1" si="42"/>
        <v>2.8139181680906233E-3</v>
      </c>
      <c r="J129" s="6">
        <f t="shared" ca="1" si="29"/>
        <v>5.5844327256628041</v>
      </c>
      <c r="K129" s="6">
        <f t="shared" ca="1" si="30"/>
        <v>-2.923204225556475E-3</v>
      </c>
      <c r="L129" s="27">
        <f t="shared" ca="1" si="43"/>
        <v>3.9145982380933773E-2</v>
      </c>
      <c r="M129" s="8">
        <f t="shared" ca="1" si="44"/>
        <v>7.5554089817790873</v>
      </c>
      <c r="N129" s="7">
        <f t="shared" ca="1" si="45"/>
        <v>0</v>
      </c>
      <c r="O129" s="7">
        <f t="shared" ca="1" si="31"/>
        <v>7.5945549641600207</v>
      </c>
      <c r="Q129" s="27">
        <f t="shared" ca="1" si="46"/>
        <v>17.99455496416002</v>
      </c>
      <c r="R129" s="7">
        <f t="shared" ca="1" si="47"/>
        <v>4</v>
      </c>
      <c r="S129" s="7">
        <f t="shared" ca="1" si="48"/>
        <v>17.99455496416002</v>
      </c>
      <c r="T129" s="7">
        <f t="shared" ca="1" si="49"/>
        <v>87.465968526000125</v>
      </c>
      <c r="U129" s="5">
        <f t="shared" ca="1" si="52"/>
        <v>43.732984263000063</v>
      </c>
      <c r="V129" s="33">
        <f t="shared" si="32"/>
        <v>15</v>
      </c>
      <c r="W129" s="7">
        <f t="shared" si="50"/>
        <v>35</v>
      </c>
      <c r="X129" s="6">
        <f t="shared" ca="1" si="33"/>
        <v>8.7329842630000627</v>
      </c>
      <c r="Y129" s="7">
        <f t="shared" ca="1" si="51"/>
        <v>8.9635293106621319</v>
      </c>
      <c r="Z129" s="6">
        <f t="shared" ca="1" si="34"/>
        <v>2.8139181680906233E-3</v>
      </c>
      <c r="AA129" s="71">
        <f t="shared" ca="1" si="55"/>
        <v>1.8270026409750173E-3</v>
      </c>
      <c r="AB129" s="6">
        <f t="shared" ca="1" si="53"/>
        <v>1</v>
      </c>
      <c r="AC129" s="6">
        <f t="shared" ca="1" si="54"/>
        <v>0</v>
      </c>
    </row>
    <row r="130" spans="1:29" x14ac:dyDescent="0.25">
      <c r="A130" s="7">
        <v>86</v>
      </c>
      <c r="B130" s="25">
        <f t="shared" si="35"/>
        <v>1.4333333333333333</v>
      </c>
      <c r="C130" s="5">
        <f t="shared" ca="1" si="36"/>
        <v>5.0000470500097274</v>
      </c>
      <c r="D130" s="5">
        <f t="shared" ca="1" si="37"/>
        <v>12.000075280015562</v>
      </c>
      <c r="E130" s="7">
        <f t="shared" si="38"/>
        <v>5</v>
      </c>
      <c r="F130" s="5">
        <f t="shared" si="39"/>
        <v>12</v>
      </c>
      <c r="G130" s="26">
        <f t="shared" ca="1" si="40"/>
        <v>87.214124188344272</v>
      </c>
      <c r="H130" s="7">
        <f t="shared" si="41"/>
        <v>40</v>
      </c>
      <c r="I130" s="5">
        <f t="shared" ca="1" si="42"/>
        <v>-7.5280015561673963E-5</v>
      </c>
      <c r="J130" s="6">
        <f t="shared" ca="1" si="29"/>
        <v>5.5843574456472425</v>
      </c>
      <c r="K130" s="6">
        <f t="shared" ca="1" si="30"/>
        <v>-2.8891981836522973E-3</v>
      </c>
      <c r="L130" s="27">
        <f t="shared" ca="1" si="43"/>
        <v>-1.047262211186947E-3</v>
      </c>
      <c r="M130" s="8">
        <f t="shared" ca="1" si="44"/>
        <v>7.5553071323462682</v>
      </c>
      <c r="N130" s="7">
        <f t="shared" ca="1" si="45"/>
        <v>0</v>
      </c>
      <c r="O130" s="7">
        <f t="shared" ca="1" si="31"/>
        <v>7.5542598701350814</v>
      </c>
      <c r="Q130" s="27">
        <f t="shared" ca="1" si="46"/>
        <v>17.954259870135083</v>
      </c>
      <c r="R130" s="7">
        <f t="shared" ca="1" si="47"/>
        <v>4</v>
      </c>
      <c r="S130" s="7">
        <f t="shared" ca="1" si="48"/>
        <v>17.954259870135083</v>
      </c>
      <c r="T130" s="7">
        <f t="shared" ca="1" si="49"/>
        <v>87.214124188344272</v>
      </c>
      <c r="U130" s="5">
        <f t="shared" ca="1" si="52"/>
        <v>43.607062094172136</v>
      </c>
      <c r="V130" s="33">
        <f t="shared" si="32"/>
        <v>15</v>
      </c>
      <c r="W130" s="7">
        <f t="shared" si="50"/>
        <v>35</v>
      </c>
      <c r="X130" s="6">
        <f t="shared" ca="1" si="33"/>
        <v>8.6070620941721359</v>
      </c>
      <c r="Y130" s="7">
        <f t="shared" ca="1" si="51"/>
        <v>17.570591404834268</v>
      </c>
      <c r="Z130" s="6">
        <f t="shared" ca="1" si="34"/>
        <v>7.5280015561673963E-5</v>
      </c>
      <c r="AA130" s="71">
        <f t="shared" ca="1" si="55"/>
        <v>1.8057488647826858E-3</v>
      </c>
      <c r="AB130" s="6">
        <f t="shared" ca="1" si="53"/>
        <v>1</v>
      </c>
      <c r="AC130" s="6">
        <f t="shared" ca="1" si="54"/>
        <v>0</v>
      </c>
    </row>
    <row r="131" spans="1:29" x14ac:dyDescent="0.25">
      <c r="A131" s="7">
        <v>87</v>
      </c>
      <c r="B131" s="25">
        <f t="shared" si="35"/>
        <v>1.45</v>
      </c>
      <c r="C131" s="5">
        <f t="shared" ca="1" si="36"/>
        <v>5.0018292916960538</v>
      </c>
      <c r="D131" s="5">
        <f t="shared" ca="1" si="37"/>
        <v>12.002926866713688</v>
      </c>
      <c r="E131" s="7">
        <f t="shared" si="38"/>
        <v>5</v>
      </c>
      <c r="F131" s="5">
        <f t="shared" si="39"/>
        <v>12</v>
      </c>
      <c r="G131" s="26">
        <f t="shared" ca="1" si="40"/>
        <v>86.941437383528736</v>
      </c>
      <c r="H131" s="7">
        <f t="shared" si="41"/>
        <v>40</v>
      </c>
      <c r="I131" s="5">
        <f t="shared" ca="1" si="42"/>
        <v>-2.9268667136879145E-3</v>
      </c>
      <c r="J131" s="6">
        <f t="shared" ca="1" si="29"/>
        <v>5.5814305789335545</v>
      </c>
      <c r="K131" s="6">
        <f t="shared" ca="1" si="30"/>
        <v>-2.8515866981262405E-3</v>
      </c>
      <c r="L131" s="27">
        <f t="shared" ca="1" si="43"/>
        <v>-4.071727248668118E-2</v>
      </c>
      <c r="M131" s="8">
        <f t="shared" ca="1" si="44"/>
        <v>7.5513472538512785</v>
      </c>
      <c r="N131" s="7">
        <f t="shared" ca="1" si="45"/>
        <v>0</v>
      </c>
      <c r="O131" s="7">
        <f t="shared" ca="1" si="31"/>
        <v>7.5106299813645974</v>
      </c>
      <c r="Q131" s="27">
        <f t="shared" ca="1" si="46"/>
        <v>17.910629981364597</v>
      </c>
      <c r="R131" s="7">
        <f t="shared" ca="1" si="47"/>
        <v>4</v>
      </c>
      <c r="S131" s="7">
        <f t="shared" ca="1" si="48"/>
        <v>17.910629981364597</v>
      </c>
      <c r="T131" s="7">
        <f t="shared" ca="1" si="49"/>
        <v>86.941437383528736</v>
      </c>
      <c r="U131" s="5">
        <f t="shared" ca="1" si="52"/>
        <v>43.470718691764368</v>
      </c>
      <c r="V131" s="33">
        <f t="shared" si="32"/>
        <v>15</v>
      </c>
      <c r="W131" s="7">
        <f t="shared" si="50"/>
        <v>35</v>
      </c>
      <c r="X131" s="6">
        <f t="shared" ca="1" si="33"/>
        <v>8.4707186917643682</v>
      </c>
      <c r="Y131" s="7">
        <f t="shared" ca="1" si="51"/>
        <v>26.041310096598636</v>
      </c>
      <c r="Z131" s="6">
        <f t="shared" ca="1" si="34"/>
        <v>2.9268667136879145E-3</v>
      </c>
      <c r="AA131" s="71">
        <f t="shared" ca="1" si="55"/>
        <v>1.7822416863264579E-3</v>
      </c>
      <c r="AB131" s="6">
        <f t="shared" ca="1" si="53"/>
        <v>1</v>
      </c>
      <c r="AC131" s="6">
        <f t="shared" ca="1" si="54"/>
        <v>0</v>
      </c>
    </row>
    <row r="132" spans="1:29" x14ac:dyDescent="0.25">
      <c r="A132" s="7">
        <v>88</v>
      </c>
      <c r="B132" s="25">
        <f t="shared" si="35"/>
        <v>1.4666666666666666</v>
      </c>
      <c r="C132" s="5">
        <f t="shared" ca="1" si="36"/>
        <v>5.0035858349805782</v>
      </c>
      <c r="D132" s="5">
        <f t="shared" ca="1" si="37"/>
        <v>12.005737335968924</v>
      </c>
      <c r="E132" s="7">
        <f t="shared" si="38"/>
        <v>5</v>
      </c>
      <c r="F132" s="5">
        <f t="shared" si="39"/>
        <v>12</v>
      </c>
      <c r="G132" s="26">
        <f t="shared" ca="1" si="40"/>
        <v>86.648560629094277</v>
      </c>
      <c r="H132" s="7">
        <f t="shared" si="41"/>
        <v>40</v>
      </c>
      <c r="I132" s="5">
        <f t="shared" ca="1" si="42"/>
        <v>-5.7373359689236736E-3</v>
      </c>
      <c r="J132" s="6">
        <f t="shared" ca="1" si="29"/>
        <v>5.5756932429646309</v>
      </c>
      <c r="K132" s="6">
        <f t="shared" ca="1" si="30"/>
        <v>-2.8104692552357591E-3</v>
      </c>
      <c r="L132" s="27">
        <f t="shared" ca="1" si="43"/>
        <v>-7.9815275120591431E-2</v>
      </c>
      <c r="M132" s="8">
        <f t="shared" ca="1" si="44"/>
        <v>7.5435849757756763</v>
      </c>
      <c r="N132" s="7">
        <f t="shared" ca="1" si="45"/>
        <v>0</v>
      </c>
      <c r="O132" s="7">
        <f t="shared" ca="1" si="31"/>
        <v>7.4637697006550852</v>
      </c>
      <c r="Q132" s="27">
        <f t="shared" ca="1" si="46"/>
        <v>17.863769700655084</v>
      </c>
      <c r="R132" s="7">
        <f t="shared" ca="1" si="47"/>
        <v>4</v>
      </c>
      <c r="S132" s="7">
        <f t="shared" ca="1" si="48"/>
        <v>17.863769700655084</v>
      </c>
      <c r="T132" s="7">
        <f t="shared" ca="1" si="49"/>
        <v>86.648560629094277</v>
      </c>
      <c r="U132" s="5">
        <f t="shared" ca="1" si="52"/>
        <v>43.324280314547138</v>
      </c>
      <c r="V132" s="33">
        <f t="shared" si="32"/>
        <v>15</v>
      </c>
      <c r="W132" s="7">
        <f t="shared" si="50"/>
        <v>35</v>
      </c>
      <c r="X132" s="6">
        <f t="shared" ca="1" si="33"/>
        <v>8.3242803145471385</v>
      </c>
      <c r="Y132" s="7">
        <f t="shared" ca="1" si="51"/>
        <v>34.365590411145774</v>
      </c>
      <c r="Z132" s="6">
        <f t="shared" ca="1" si="34"/>
        <v>5.7373359689236736E-3</v>
      </c>
      <c r="AA132" s="71">
        <f t="shared" ca="1" si="55"/>
        <v>1.7565432845243478E-3</v>
      </c>
      <c r="AB132" s="6">
        <f t="shared" ca="1" si="53"/>
        <v>1</v>
      </c>
      <c r="AC132" s="6">
        <f t="shared" ca="1" si="54"/>
        <v>0</v>
      </c>
    </row>
    <row r="133" spans="1:29" x14ac:dyDescent="0.25">
      <c r="A133" s="7">
        <v>89</v>
      </c>
      <c r="B133" s="25">
        <f t="shared" si="35"/>
        <v>1.4833333333333334</v>
      </c>
      <c r="C133" s="5">
        <f t="shared" ca="1" si="36"/>
        <v>5.0053145530809386</v>
      </c>
      <c r="D133" s="5">
        <f t="shared" ca="1" si="37"/>
        <v>12.008503284929501</v>
      </c>
      <c r="E133" s="7">
        <f t="shared" si="38"/>
        <v>5</v>
      </c>
      <c r="F133" s="5">
        <f t="shared" si="39"/>
        <v>12</v>
      </c>
      <c r="G133" s="26">
        <f t="shared" ca="1" si="40"/>
        <v>86.336166251949777</v>
      </c>
      <c r="H133" s="7">
        <f t="shared" si="41"/>
        <v>40</v>
      </c>
      <c r="I133" s="5">
        <f t="shared" ca="1" si="42"/>
        <v>-8.5032849295014756E-3</v>
      </c>
      <c r="J133" s="6">
        <f t="shared" ca="1" si="29"/>
        <v>5.5671899580351294</v>
      </c>
      <c r="K133" s="6">
        <f t="shared" ca="1" si="30"/>
        <v>-2.765948960577802E-3</v>
      </c>
      <c r="L133" s="27">
        <f t="shared" ca="1" si="43"/>
        <v>-0.11829393114732691</v>
      </c>
      <c r="M133" s="8">
        <f t="shared" ca="1" si="44"/>
        <v>7.5320805314592922</v>
      </c>
      <c r="N133" s="7">
        <f t="shared" ca="1" si="45"/>
        <v>0</v>
      </c>
      <c r="O133" s="7">
        <f t="shared" ca="1" si="31"/>
        <v>7.4137866003119655</v>
      </c>
      <c r="Q133" s="27">
        <f t="shared" ca="1" si="46"/>
        <v>17.813786600311964</v>
      </c>
      <c r="R133" s="7">
        <f t="shared" ca="1" si="47"/>
        <v>4</v>
      </c>
      <c r="S133" s="7">
        <f t="shared" ca="1" si="48"/>
        <v>17.813786600311964</v>
      </c>
      <c r="T133" s="7">
        <f t="shared" ca="1" si="49"/>
        <v>86.336166251949777</v>
      </c>
      <c r="U133" s="5">
        <f t="shared" ca="1" si="52"/>
        <v>43.168083125974889</v>
      </c>
      <c r="V133" s="33">
        <f t="shared" si="32"/>
        <v>15</v>
      </c>
      <c r="W133" s="7">
        <f t="shared" si="50"/>
        <v>35</v>
      </c>
      <c r="X133" s="6">
        <f t="shared" ca="1" si="33"/>
        <v>8.1680831259748885</v>
      </c>
      <c r="Y133" s="7">
        <f t="shared" ca="1" si="51"/>
        <v>42.533673537120663</v>
      </c>
      <c r="Z133" s="6">
        <f t="shared" ca="1" si="34"/>
        <v>8.5032849295014756E-3</v>
      </c>
      <c r="AA133" s="71">
        <f t="shared" ca="1" si="55"/>
        <v>1.7287181003604601E-3</v>
      </c>
      <c r="AB133" s="6">
        <f t="shared" ca="1" si="53"/>
        <v>1</v>
      </c>
      <c r="AC133" s="6">
        <f t="shared" ca="1" si="54"/>
        <v>0</v>
      </c>
    </row>
    <row r="134" spans="1:29" x14ac:dyDescent="0.25">
      <c r="A134" s="7">
        <v>90</v>
      </c>
      <c r="B134" s="25">
        <f t="shared" si="35"/>
        <v>1.5</v>
      </c>
      <c r="C134" s="5">
        <f t="shared" ca="1" si="36"/>
        <v>5.0070133857981931</v>
      </c>
      <c r="D134" s="5">
        <f t="shared" ca="1" si="37"/>
        <v>12.011221417277111</v>
      </c>
      <c r="E134" s="7">
        <f t="shared" si="38"/>
        <v>5</v>
      </c>
      <c r="F134" s="5">
        <f t="shared" si="39"/>
        <v>12</v>
      </c>
      <c r="G134" s="26">
        <f t="shared" ca="1" si="40"/>
        <v>86.004945189494933</v>
      </c>
      <c r="H134" s="7">
        <f t="shared" si="41"/>
        <v>40</v>
      </c>
      <c r="I134" s="5">
        <f t="shared" ca="1" si="42"/>
        <v>-1.1221417277111456E-2</v>
      </c>
      <c r="J134" s="6">
        <f t="shared" ca="1" si="29"/>
        <v>5.5559685407580179</v>
      </c>
      <c r="K134" s="6">
        <f t="shared" ca="1" si="30"/>
        <v>-2.7181323476099806E-3</v>
      </c>
      <c r="L134" s="27">
        <f t="shared" ca="1" si="43"/>
        <v>-0.15610738364754179</v>
      </c>
      <c r="M134" s="8">
        <f t="shared" ca="1" si="44"/>
        <v>7.5168986139667293</v>
      </c>
      <c r="N134" s="7">
        <f t="shared" ca="1" si="45"/>
        <v>0</v>
      </c>
      <c r="O134" s="7">
        <f t="shared" ca="1" si="31"/>
        <v>7.3607912303191876</v>
      </c>
      <c r="Q134" s="27">
        <f t="shared" ca="1" si="46"/>
        <v>17.760791230319189</v>
      </c>
      <c r="R134" s="7">
        <f t="shared" ca="1" si="47"/>
        <v>4</v>
      </c>
      <c r="S134" s="7">
        <f t="shared" ca="1" si="48"/>
        <v>17.760791230319189</v>
      </c>
      <c r="T134" s="7">
        <f t="shared" ca="1" si="49"/>
        <v>86.004945189494933</v>
      </c>
      <c r="U134" s="5">
        <f t="shared" ca="1" si="52"/>
        <v>43.002472594747466</v>
      </c>
      <c r="V134" s="33">
        <f t="shared" si="32"/>
        <v>15</v>
      </c>
      <c r="W134" s="7">
        <f t="shared" si="50"/>
        <v>35</v>
      </c>
      <c r="X134" s="6">
        <f t="shared" ca="1" si="33"/>
        <v>8.0024725947474664</v>
      </c>
      <c r="Y134" s="7">
        <f t="shared" ca="1" si="51"/>
        <v>50.536146131868129</v>
      </c>
      <c r="Z134" s="6">
        <f t="shared" ca="1" si="34"/>
        <v>1.1221417277111456E-2</v>
      </c>
      <c r="AA134" s="71">
        <f t="shared" ca="1" si="55"/>
        <v>1.6988327172544615E-3</v>
      </c>
      <c r="AB134" s="6">
        <f t="shared" ca="1" si="53"/>
        <v>1</v>
      </c>
      <c r="AC134" s="6">
        <f t="shared" ca="1" si="54"/>
        <v>0</v>
      </c>
    </row>
    <row r="135" spans="1:29" x14ac:dyDescent="0.25">
      <c r="A135" s="7">
        <v>91</v>
      </c>
      <c r="B135" s="25">
        <f t="shared" si="35"/>
        <v>1.5166666666666666</v>
      </c>
      <c r="C135" s="5">
        <f t="shared" ca="1" si="36"/>
        <v>5.008680341538188</v>
      </c>
      <c r="D135" s="5">
        <f t="shared" ca="1" si="37"/>
        <v>12.013888546461098</v>
      </c>
      <c r="E135" s="7">
        <f t="shared" si="38"/>
        <v>5</v>
      </c>
      <c r="F135" s="5">
        <f t="shared" si="39"/>
        <v>12</v>
      </c>
      <c r="G135" s="26">
        <f t="shared" ca="1" si="40"/>
        <v>85.655605780233344</v>
      </c>
      <c r="H135" s="7">
        <f t="shared" si="41"/>
        <v>40</v>
      </c>
      <c r="I135" s="5">
        <f t="shared" ca="1" si="42"/>
        <v>-1.3888546461098272E-2</v>
      </c>
      <c r="J135" s="6">
        <f t="shared" ca="1" si="29"/>
        <v>5.5420799942969197</v>
      </c>
      <c r="K135" s="6">
        <f t="shared" ca="1" si="30"/>
        <v>-2.6671291839868161E-3</v>
      </c>
      <c r="L135" s="27">
        <f t="shared" ca="1" si="43"/>
        <v>-0.19321130274084916</v>
      </c>
      <c r="M135" s="8">
        <f t="shared" ca="1" si="44"/>
        <v>7.498108227578185</v>
      </c>
      <c r="N135" s="7">
        <f t="shared" ca="1" si="45"/>
        <v>0</v>
      </c>
      <c r="O135" s="7">
        <f t="shared" ca="1" si="31"/>
        <v>7.3048969248373359</v>
      </c>
      <c r="Q135" s="27">
        <f t="shared" ca="1" si="46"/>
        <v>17.704896924837335</v>
      </c>
      <c r="R135" s="7">
        <f t="shared" ca="1" si="47"/>
        <v>4</v>
      </c>
      <c r="S135" s="7">
        <f t="shared" ca="1" si="48"/>
        <v>17.704896924837335</v>
      </c>
      <c r="T135" s="7">
        <f t="shared" ca="1" si="49"/>
        <v>85.655605780233344</v>
      </c>
      <c r="U135" s="5">
        <f t="shared" ca="1" si="52"/>
        <v>42.827802890116672</v>
      </c>
      <c r="V135" s="33">
        <f t="shared" si="32"/>
        <v>15</v>
      </c>
      <c r="W135" s="7">
        <f t="shared" si="50"/>
        <v>35</v>
      </c>
      <c r="X135" s="6">
        <f t="shared" ca="1" si="33"/>
        <v>7.8278028901166721</v>
      </c>
      <c r="Y135" s="7">
        <f t="shared" ca="1" si="51"/>
        <v>58.363949021984801</v>
      </c>
      <c r="Z135" s="6">
        <f t="shared" ca="1" si="34"/>
        <v>1.3888546461098272E-2</v>
      </c>
      <c r="AA135" s="71">
        <f t="shared" ca="1" si="55"/>
        <v>1.6669557399948687E-3</v>
      </c>
      <c r="AB135" s="6">
        <f t="shared" ca="1" si="53"/>
        <v>1</v>
      </c>
      <c r="AC135" s="6">
        <f t="shared" ca="1" si="54"/>
        <v>0</v>
      </c>
    </row>
    <row r="136" spans="1:29" x14ac:dyDescent="0.25">
      <c r="A136" s="7">
        <v>92</v>
      </c>
      <c r="B136" s="25">
        <f t="shared" si="35"/>
        <v>1.5333333333333334</v>
      </c>
      <c r="C136" s="5">
        <f t="shared" ca="1" si="36"/>
        <v>5.0103134992105858</v>
      </c>
      <c r="D136" s="5">
        <f t="shared" ca="1" si="37"/>
        <v>12.016501598736935</v>
      </c>
      <c r="E136" s="7">
        <f t="shared" si="38"/>
        <v>5</v>
      </c>
      <c r="F136" s="5">
        <f t="shared" si="39"/>
        <v>12</v>
      </c>
      <c r="G136" s="26">
        <f t="shared" ca="1" si="40"/>
        <v>85.288872545710376</v>
      </c>
      <c r="H136" s="7">
        <f t="shared" si="41"/>
        <v>40</v>
      </c>
      <c r="I136" s="5">
        <f t="shared" ca="1" si="42"/>
        <v>-1.6501598736935463E-2</v>
      </c>
      <c r="J136" s="6">
        <f t="shared" ca="1" si="29"/>
        <v>5.5255783955599842</v>
      </c>
      <c r="K136" s="6">
        <f t="shared" ca="1" si="30"/>
        <v>-2.613052275837191E-3</v>
      </c>
      <c r="L136" s="27">
        <f t="shared" ca="1" si="43"/>
        <v>-0.22956292785572965</v>
      </c>
      <c r="M136" s="8">
        <f t="shared" ca="1" si="44"/>
        <v>7.4757825351693894</v>
      </c>
      <c r="N136" s="7">
        <f t="shared" ca="1" si="45"/>
        <v>0</v>
      </c>
      <c r="O136" s="7">
        <f t="shared" ca="1" si="31"/>
        <v>7.2462196073136598</v>
      </c>
      <c r="Q136" s="27">
        <f t="shared" ca="1" si="46"/>
        <v>17.646219607313661</v>
      </c>
      <c r="R136" s="7">
        <f t="shared" ca="1" si="47"/>
        <v>4</v>
      </c>
      <c r="S136" s="7">
        <f t="shared" ca="1" si="48"/>
        <v>17.646219607313661</v>
      </c>
      <c r="T136" s="7">
        <f t="shared" ca="1" si="49"/>
        <v>85.288872545710376</v>
      </c>
      <c r="U136" s="5">
        <f t="shared" ca="1" si="52"/>
        <v>42.644436272855188</v>
      </c>
      <c r="V136" s="33">
        <f t="shared" si="32"/>
        <v>15</v>
      </c>
      <c r="W136" s="7">
        <f t="shared" si="50"/>
        <v>35</v>
      </c>
      <c r="X136" s="6">
        <f t="shared" ca="1" si="33"/>
        <v>7.644436272855188</v>
      </c>
      <c r="Y136" s="7">
        <f t="shared" ca="1" si="51"/>
        <v>66.008385294839997</v>
      </c>
      <c r="Z136" s="6">
        <f t="shared" ca="1" si="34"/>
        <v>1.6501598736935463E-2</v>
      </c>
      <c r="AA136" s="71">
        <f t="shared" ca="1" si="55"/>
        <v>1.6331576723978003E-3</v>
      </c>
      <c r="AB136" s="6">
        <f t="shared" ca="1" si="53"/>
        <v>1</v>
      </c>
      <c r="AC136" s="6">
        <f t="shared" ca="1" si="54"/>
        <v>0</v>
      </c>
    </row>
    <row r="137" spans="1:29" x14ac:dyDescent="0.25">
      <c r="A137" s="7">
        <v>93</v>
      </c>
      <c r="B137" s="25">
        <f t="shared" si="35"/>
        <v>1.55</v>
      </c>
      <c r="C137" s="5">
        <f t="shared" ca="1" si="36"/>
        <v>5.0119110100044866</v>
      </c>
      <c r="D137" s="5">
        <f t="shared" ca="1" si="37"/>
        <v>12.019057616007178</v>
      </c>
      <c r="E137" s="7">
        <f t="shared" si="38"/>
        <v>5</v>
      </c>
      <c r="F137" s="5">
        <f t="shared" si="39"/>
        <v>12</v>
      </c>
      <c r="G137" s="26">
        <f t="shared" ca="1" si="40"/>
        <v>84.905484965601957</v>
      </c>
      <c r="H137" s="7">
        <f t="shared" si="41"/>
        <v>40</v>
      </c>
      <c r="I137" s="5">
        <f t="shared" ca="1" si="42"/>
        <v>-1.9057616007177813E-2</v>
      </c>
      <c r="J137" s="6">
        <f t="shared" ca="1" si="29"/>
        <v>5.5065207795528064</v>
      </c>
      <c r="K137" s="6">
        <f t="shared" ca="1" si="30"/>
        <v>-2.55601727024235E-3</v>
      </c>
      <c r="L137" s="27">
        <f t="shared" ca="1" si="43"/>
        <v>-0.26512110725160148</v>
      </c>
      <c r="M137" s="8">
        <f t="shared" ca="1" si="44"/>
        <v>7.4499987017479139</v>
      </c>
      <c r="N137" s="7">
        <f t="shared" ca="1" si="45"/>
        <v>0</v>
      </c>
      <c r="O137" s="7">
        <f t="shared" ca="1" si="31"/>
        <v>7.1848775944963128</v>
      </c>
      <c r="Q137" s="27">
        <f t="shared" ca="1" si="46"/>
        <v>17.584877594496312</v>
      </c>
      <c r="R137" s="7">
        <f t="shared" ca="1" si="47"/>
        <v>4</v>
      </c>
      <c r="S137" s="7">
        <f t="shared" ca="1" si="48"/>
        <v>17.584877594496312</v>
      </c>
      <c r="T137" s="7">
        <f t="shared" ca="1" si="49"/>
        <v>84.905484965601957</v>
      </c>
      <c r="U137" s="5">
        <f t="shared" ca="1" si="52"/>
        <v>42.452742482800979</v>
      </c>
      <c r="V137" s="33">
        <f t="shared" si="32"/>
        <v>15</v>
      </c>
      <c r="W137" s="7">
        <f t="shared" si="50"/>
        <v>35</v>
      </c>
      <c r="X137" s="6">
        <f t="shared" ca="1" si="33"/>
        <v>7.4527424828009785</v>
      </c>
      <c r="Y137" s="7">
        <f t="shared" ca="1" si="51"/>
        <v>73.461127777640968</v>
      </c>
      <c r="Z137" s="6">
        <f t="shared" ca="1" si="34"/>
        <v>1.9057616007177813E-2</v>
      </c>
      <c r="AA137" s="71">
        <f t="shared" ca="1" si="55"/>
        <v>1.5975107939008026E-3</v>
      </c>
      <c r="AB137" s="6">
        <f t="shared" ca="1" si="53"/>
        <v>1</v>
      </c>
      <c r="AC137" s="6">
        <f t="shared" ca="1" si="54"/>
        <v>0</v>
      </c>
    </row>
    <row r="138" spans="1:29" x14ac:dyDescent="0.25">
      <c r="A138" s="7">
        <v>94</v>
      </c>
      <c r="B138" s="25">
        <f t="shared" si="35"/>
        <v>1.5666666666666667</v>
      </c>
      <c r="C138" s="5">
        <f t="shared" ca="1" si="36"/>
        <v>5.0134710990397631</v>
      </c>
      <c r="D138" s="5">
        <f t="shared" ca="1" si="37"/>
        <v>12.021553758463622</v>
      </c>
      <c r="E138" s="7">
        <f t="shared" si="38"/>
        <v>5</v>
      </c>
      <c r="F138" s="5">
        <f t="shared" si="39"/>
        <v>12</v>
      </c>
      <c r="G138" s="26">
        <f t="shared" ca="1" si="40"/>
        <v>84.506196247746217</v>
      </c>
      <c r="H138" s="7">
        <f t="shared" si="41"/>
        <v>40</v>
      </c>
      <c r="I138" s="5">
        <f t="shared" ca="1" si="42"/>
        <v>-2.155375846362162E-2</v>
      </c>
      <c r="J138" s="6">
        <f t="shared" ca="1" si="29"/>
        <v>5.4849670210891848</v>
      </c>
      <c r="K138" s="6">
        <f t="shared" ca="1" si="30"/>
        <v>-2.4961424564438062E-3</v>
      </c>
      <c r="L138" s="27">
        <f t="shared" ca="1" si="43"/>
        <v>-0.29984633477538325</v>
      </c>
      <c r="M138" s="8">
        <f t="shared" ca="1" si="44"/>
        <v>7.4208377344147785</v>
      </c>
      <c r="N138" s="7">
        <f t="shared" ca="1" si="45"/>
        <v>0</v>
      </c>
      <c r="O138" s="7">
        <f t="shared" ca="1" si="31"/>
        <v>7.1209913996393954</v>
      </c>
      <c r="Q138" s="27">
        <f t="shared" ca="1" si="46"/>
        <v>17.520991399639396</v>
      </c>
      <c r="R138" s="7">
        <f t="shared" ca="1" si="47"/>
        <v>4</v>
      </c>
      <c r="S138" s="7">
        <f t="shared" ca="1" si="48"/>
        <v>17.520991399639396</v>
      </c>
      <c r="T138" s="7">
        <f t="shared" ca="1" si="49"/>
        <v>84.506196247746217</v>
      </c>
      <c r="U138" s="5">
        <f t="shared" ca="1" si="52"/>
        <v>42.253098123873109</v>
      </c>
      <c r="V138" s="33">
        <f t="shared" si="32"/>
        <v>15</v>
      </c>
      <c r="W138" s="7">
        <f t="shared" si="50"/>
        <v>35</v>
      </c>
      <c r="X138" s="6">
        <f t="shared" ca="1" si="33"/>
        <v>7.2530981238731087</v>
      </c>
      <c r="Y138" s="7">
        <f t="shared" ca="1" si="51"/>
        <v>80.714225901514084</v>
      </c>
      <c r="Z138" s="6">
        <f t="shared" ca="1" si="34"/>
        <v>2.155375846362162E-2</v>
      </c>
      <c r="AA138" s="71">
        <f t="shared" ca="1" si="55"/>
        <v>1.5600890352764907E-3</v>
      </c>
      <c r="AB138" s="6">
        <f t="shared" ca="1" si="53"/>
        <v>1</v>
      </c>
      <c r="AC138" s="6">
        <f t="shared" ca="1" si="54"/>
        <v>0</v>
      </c>
    </row>
    <row r="139" spans="1:29" x14ac:dyDescent="0.25">
      <c r="A139" s="7">
        <v>95</v>
      </c>
      <c r="B139" s="25">
        <f t="shared" si="35"/>
        <v>1.5833333333333333</v>
      </c>
      <c r="C139" s="5">
        <f t="shared" ca="1" si="36"/>
        <v>5.014992066893396</v>
      </c>
      <c r="D139" s="5">
        <f t="shared" ca="1" si="37"/>
        <v>12.023987307029433</v>
      </c>
      <c r="E139" s="7">
        <f t="shared" si="38"/>
        <v>5</v>
      </c>
      <c r="F139" s="5">
        <f t="shared" si="39"/>
        <v>12</v>
      </c>
      <c r="G139" s="26">
        <f t="shared" ca="1" si="40"/>
        <v>84.09177209491699</v>
      </c>
      <c r="H139" s="7">
        <f t="shared" si="41"/>
        <v>40</v>
      </c>
      <c r="I139" s="5">
        <f t="shared" ca="1" si="42"/>
        <v>-2.3987307029432969E-2</v>
      </c>
      <c r="J139" s="6">
        <f t="shared" ca="1" si="29"/>
        <v>5.4609797140597518</v>
      </c>
      <c r="K139" s="6">
        <f t="shared" ca="1" si="30"/>
        <v>-2.4335485658113498E-3</v>
      </c>
      <c r="L139" s="27">
        <f t="shared" ca="1" si="43"/>
        <v>-0.33370078383529977</v>
      </c>
      <c r="M139" s="8">
        <f t="shared" ca="1" si="44"/>
        <v>7.3883843190220162</v>
      </c>
      <c r="N139" s="7">
        <f t="shared" ca="1" si="45"/>
        <v>0</v>
      </c>
      <c r="O139" s="7">
        <f t="shared" ca="1" si="31"/>
        <v>7.0546835351867161</v>
      </c>
      <c r="Q139" s="27">
        <f t="shared" ca="1" si="46"/>
        <v>17.454683535186717</v>
      </c>
      <c r="R139" s="7">
        <f t="shared" ca="1" si="47"/>
        <v>4</v>
      </c>
      <c r="S139" s="7">
        <f t="shared" ca="1" si="48"/>
        <v>17.454683535186717</v>
      </c>
      <c r="T139" s="7">
        <f t="shared" ca="1" si="49"/>
        <v>84.09177209491699</v>
      </c>
      <c r="U139" s="5">
        <f t="shared" ca="1" si="52"/>
        <v>42.045886047458495</v>
      </c>
      <c r="V139" s="33">
        <f t="shared" si="32"/>
        <v>15</v>
      </c>
      <c r="W139" s="7">
        <f t="shared" si="50"/>
        <v>35</v>
      </c>
      <c r="X139" s="6">
        <f t="shared" ca="1" si="33"/>
        <v>7.0458860474584952</v>
      </c>
      <c r="Y139" s="7">
        <f t="shared" ca="1" si="51"/>
        <v>87.760111948972579</v>
      </c>
      <c r="Z139" s="6">
        <f t="shared" ca="1" si="34"/>
        <v>2.3987307029432969E-2</v>
      </c>
      <c r="AA139" s="71">
        <f t="shared" ca="1" si="55"/>
        <v>1.5209678536329818E-3</v>
      </c>
      <c r="AB139" s="6">
        <f t="shared" ca="1" si="53"/>
        <v>1</v>
      </c>
      <c r="AC139" s="6">
        <f t="shared" ca="1" si="54"/>
        <v>0</v>
      </c>
    </row>
    <row r="140" spans="1:29" x14ac:dyDescent="0.25">
      <c r="A140" s="7">
        <v>96</v>
      </c>
      <c r="B140" s="25">
        <f t="shared" si="35"/>
        <v>1.6</v>
      </c>
      <c r="C140" s="5">
        <f t="shared" ca="1" si="36"/>
        <v>5.0164722910003086</v>
      </c>
      <c r="D140" s="5">
        <f t="shared" ca="1" si="37"/>
        <v>12.026355665600494</v>
      </c>
      <c r="E140" s="7">
        <f t="shared" si="38"/>
        <v>5</v>
      </c>
      <c r="F140" s="5">
        <f t="shared" si="39"/>
        <v>12</v>
      </c>
      <c r="G140" s="26">
        <f t="shared" ca="1" si="40"/>
        <v>83.662989470101977</v>
      </c>
      <c r="H140" s="7">
        <f t="shared" si="41"/>
        <v>40</v>
      </c>
      <c r="I140" s="5">
        <f t="shared" ca="1" si="42"/>
        <v>-2.6355665600494405E-2</v>
      </c>
      <c r="J140" s="6">
        <f t="shared" ca="1" si="29"/>
        <v>5.4346240484592574</v>
      </c>
      <c r="K140" s="6">
        <f t="shared" ca="1" si="30"/>
        <v>-2.3683585710614352E-3</v>
      </c>
      <c r="L140" s="27">
        <f t="shared" ca="1" si="43"/>
        <v>-0.36664833858150397</v>
      </c>
      <c r="M140" s="8">
        <f t="shared" ca="1" si="44"/>
        <v>7.3527266537978182</v>
      </c>
      <c r="N140" s="7">
        <f t="shared" ca="1" si="45"/>
        <v>0</v>
      </c>
      <c r="O140" s="7">
        <f t="shared" ca="1" si="31"/>
        <v>6.9860783152163144</v>
      </c>
      <c r="Q140" s="27">
        <f t="shared" ca="1" si="46"/>
        <v>17.386078315216317</v>
      </c>
      <c r="R140" s="7">
        <f t="shared" ca="1" si="47"/>
        <v>4</v>
      </c>
      <c r="S140" s="7">
        <f t="shared" ca="1" si="48"/>
        <v>17.386078315216317</v>
      </c>
      <c r="T140" s="7">
        <f t="shared" ca="1" si="49"/>
        <v>83.662989470101977</v>
      </c>
      <c r="U140" s="5">
        <f t="shared" ca="1" si="52"/>
        <v>41.831494735050995</v>
      </c>
      <c r="V140" s="33">
        <f t="shared" si="32"/>
        <v>15</v>
      </c>
      <c r="W140" s="7">
        <f t="shared" si="50"/>
        <v>35</v>
      </c>
      <c r="X140" s="6">
        <f t="shared" ca="1" si="33"/>
        <v>6.8314947350509954</v>
      </c>
      <c r="Y140" s="7">
        <f t="shared" ca="1" si="51"/>
        <v>94.591606684023574</v>
      </c>
      <c r="Z140" s="6">
        <f t="shared" ca="1" si="34"/>
        <v>2.6355665600494405E-2</v>
      </c>
      <c r="AA140" s="71">
        <f t="shared" ca="1" si="55"/>
        <v>1.4802241069125088E-3</v>
      </c>
      <c r="AB140" s="6">
        <f t="shared" ca="1" si="53"/>
        <v>1</v>
      </c>
      <c r="AC140" s="6">
        <f t="shared" ca="1" si="54"/>
        <v>0</v>
      </c>
    </row>
    <row r="141" spans="1:29" x14ac:dyDescent="0.25">
      <c r="A141" s="7">
        <v>97</v>
      </c>
      <c r="B141" s="25">
        <f t="shared" si="35"/>
        <v>1.6166666666666667</v>
      </c>
      <c r="C141" s="5">
        <f t="shared" ca="1" si="36"/>
        <v>5.017910226928362</v>
      </c>
      <c r="D141" s="5">
        <f t="shared" ca="1" si="37"/>
        <v>12.028656363085378</v>
      </c>
      <c r="E141" s="7">
        <f t="shared" si="38"/>
        <v>5</v>
      </c>
      <c r="F141" s="5">
        <f t="shared" si="39"/>
        <v>12</v>
      </c>
      <c r="G141" s="26">
        <f t="shared" ca="1" si="40"/>
        <v>83.220635362040213</v>
      </c>
      <c r="H141" s="7">
        <f t="shared" si="41"/>
        <v>40</v>
      </c>
      <c r="I141" s="5">
        <f t="shared" ca="1" si="42"/>
        <v>-2.8656363085378445E-2</v>
      </c>
      <c r="J141" s="6">
        <f t="shared" ca="1" si="29"/>
        <v>5.405967685373879</v>
      </c>
      <c r="K141" s="6">
        <f t="shared" ca="1" si="30"/>
        <v>-2.30069748488404E-3</v>
      </c>
      <c r="L141" s="27">
        <f t="shared" ca="1" si="43"/>
        <v>-0.39865462228528398</v>
      </c>
      <c r="M141" s="8">
        <f t="shared" ca="1" si="44"/>
        <v>7.313956280211718</v>
      </c>
      <c r="N141" s="7">
        <f t="shared" ca="1" si="45"/>
        <v>0</v>
      </c>
      <c r="O141" s="7">
        <f t="shared" ca="1" si="31"/>
        <v>6.9153016579264337</v>
      </c>
      <c r="Q141" s="27">
        <f t="shared" ca="1" si="46"/>
        <v>17.315301657926433</v>
      </c>
      <c r="R141" s="7">
        <f t="shared" ca="1" si="47"/>
        <v>4</v>
      </c>
      <c r="S141" s="7">
        <f t="shared" ca="1" si="48"/>
        <v>17.315301657926433</v>
      </c>
      <c r="T141" s="7">
        <f t="shared" ca="1" si="49"/>
        <v>83.220635362040213</v>
      </c>
      <c r="U141" s="5">
        <f t="shared" ca="1" si="52"/>
        <v>41.610317681020106</v>
      </c>
      <c r="V141" s="33">
        <f t="shared" si="32"/>
        <v>15</v>
      </c>
      <c r="W141" s="7">
        <f t="shared" si="50"/>
        <v>35</v>
      </c>
      <c r="X141" s="6">
        <f t="shared" ca="1" si="33"/>
        <v>6.6103176810201063</v>
      </c>
      <c r="Y141" s="7">
        <f t="shared" ca="1" si="51"/>
        <v>101.20192436504368</v>
      </c>
      <c r="Z141" s="6">
        <f t="shared" ca="1" si="34"/>
        <v>2.8656363085378445E-2</v>
      </c>
      <c r="AA141" s="71">
        <f t="shared" ca="1" si="55"/>
        <v>1.4379359280534132E-3</v>
      </c>
      <c r="AB141" s="6">
        <f t="shared" ca="1" si="53"/>
        <v>1</v>
      </c>
      <c r="AC141" s="6">
        <f t="shared" ca="1" si="54"/>
        <v>0</v>
      </c>
    </row>
    <row r="142" spans="1:29" x14ac:dyDescent="0.25">
      <c r="A142" s="7">
        <v>98</v>
      </c>
      <c r="B142" s="25">
        <f t="shared" si="35"/>
        <v>1.6333333333333333</v>
      </c>
      <c r="C142" s="5">
        <f t="shared" ca="1" si="36"/>
        <v>5.0193044095273516</v>
      </c>
      <c r="D142" s="5">
        <f t="shared" ca="1" si="37"/>
        <v>12.030887055243763</v>
      </c>
      <c r="E142" s="7">
        <f t="shared" si="38"/>
        <v>5</v>
      </c>
      <c r="F142" s="5">
        <f t="shared" si="39"/>
        <v>12</v>
      </c>
      <c r="G142" s="26">
        <f t="shared" ca="1" si="40"/>
        <v>82.765505552738887</v>
      </c>
      <c r="H142" s="7">
        <f t="shared" si="41"/>
        <v>40</v>
      </c>
      <c r="I142" s="5">
        <f t="shared" ca="1" si="42"/>
        <v>-3.0887055243763228E-2</v>
      </c>
      <c r="J142" s="6">
        <f t="shared" ca="1" si="29"/>
        <v>5.3750806301301157</v>
      </c>
      <c r="K142" s="6">
        <f t="shared" ca="1" si="30"/>
        <v>-2.2306921583847839E-3</v>
      </c>
      <c r="L142" s="27">
        <f t="shared" ca="1" si="43"/>
        <v>-0.42968702291428679</v>
      </c>
      <c r="M142" s="8">
        <f t="shared" ca="1" si="44"/>
        <v>7.2721679113525086</v>
      </c>
      <c r="N142" s="7">
        <f t="shared" ca="1" si="45"/>
        <v>0</v>
      </c>
      <c r="O142" s="7">
        <f t="shared" ca="1" si="31"/>
        <v>6.8424808884382218</v>
      </c>
      <c r="Q142" s="27">
        <f t="shared" ca="1" si="46"/>
        <v>17.242480888438223</v>
      </c>
      <c r="R142" s="7">
        <f t="shared" ca="1" si="47"/>
        <v>4</v>
      </c>
      <c r="S142" s="7">
        <f t="shared" ca="1" si="48"/>
        <v>17.242480888438223</v>
      </c>
      <c r="T142" s="7">
        <f t="shared" ca="1" si="49"/>
        <v>82.765505552738887</v>
      </c>
      <c r="U142" s="5">
        <f t="shared" ca="1" si="52"/>
        <v>41.382752776369443</v>
      </c>
      <c r="V142" s="33">
        <f t="shared" si="32"/>
        <v>15</v>
      </c>
      <c r="W142" s="7">
        <f t="shared" si="50"/>
        <v>35</v>
      </c>
      <c r="X142" s="6">
        <f t="shared" ca="1" si="33"/>
        <v>6.3827527763694434</v>
      </c>
      <c r="Y142" s="7">
        <f t="shared" ca="1" si="51"/>
        <v>107.58467714141312</v>
      </c>
      <c r="Z142" s="6">
        <f t="shared" ca="1" si="34"/>
        <v>3.0887055243763228E-2</v>
      </c>
      <c r="AA142" s="71">
        <f t="shared" ca="1" si="55"/>
        <v>1.3941825989896017E-3</v>
      </c>
      <c r="AB142" s="6">
        <f t="shared" ca="1" si="53"/>
        <v>1</v>
      </c>
      <c r="AC142" s="6">
        <f t="shared" ca="1" si="54"/>
        <v>0</v>
      </c>
    </row>
    <row r="143" spans="1:29" x14ac:dyDescent="0.25">
      <c r="A143" s="7">
        <v>99</v>
      </c>
      <c r="B143" s="25">
        <f t="shared" si="35"/>
        <v>1.65</v>
      </c>
      <c r="C143" s="5">
        <f t="shared" ca="1" si="36"/>
        <v>5.0206534539520495</v>
      </c>
      <c r="D143" s="5">
        <f t="shared" ca="1" si="37"/>
        <v>12.033045526323281</v>
      </c>
      <c r="E143" s="7">
        <f t="shared" si="38"/>
        <v>5</v>
      </c>
      <c r="F143" s="5">
        <f t="shared" si="39"/>
        <v>12</v>
      </c>
      <c r="G143" s="26">
        <f t="shared" ca="1" si="40"/>
        <v>82.298403388674785</v>
      </c>
      <c r="H143" s="7">
        <f t="shared" si="41"/>
        <v>40</v>
      </c>
      <c r="I143" s="5">
        <f t="shared" ca="1" si="42"/>
        <v>-3.3045526323281393E-2</v>
      </c>
      <c r="J143" s="6">
        <f t="shared" ca="1" si="29"/>
        <v>5.3420351038068343</v>
      </c>
      <c r="K143" s="6">
        <f t="shared" ca="1" si="30"/>
        <v>-2.158471079518165E-3</v>
      </c>
      <c r="L143" s="27">
        <f t="shared" ca="1" si="43"/>
        <v>-0.45971471590363455</v>
      </c>
      <c r="M143" s="8">
        <f t="shared" ca="1" si="44"/>
        <v>7.2274592580915984</v>
      </c>
      <c r="N143" s="7">
        <f t="shared" ca="1" si="45"/>
        <v>0</v>
      </c>
      <c r="O143" s="7">
        <f t="shared" ca="1" si="31"/>
        <v>6.7677445421879643</v>
      </c>
      <c r="Q143" s="27">
        <f t="shared" ca="1" si="46"/>
        <v>17.167744542187965</v>
      </c>
      <c r="R143" s="7">
        <f t="shared" ca="1" si="47"/>
        <v>4</v>
      </c>
      <c r="S143" s="7">
        <f t="shared" ca="1" si="48"/>
        <v>17.167744542187965</v>
      </c>
      <c r="T143" s="7">
        <f t="shared" ca="1" si="49"/>
        <v>82.298403388674785</v>
      </c>
      <c r="U143" s="5">
        <f t="shared" ca="1" si="52"/>
        <v>41.149201694337393</v>
      </c>
      <c r="V143" s="33">
        <f t="shared" si="32"/>
        <v>15</v>
      </c>
      <c r="W143" s="7">
        <f t="shared" si="50"/>
        <v>35</v>
      </c>
      <c r="X143" s="6">
        <f t="shared" ca="1" si="33"/>
        <v>6.1492016943373926</v>
      </c>
      <c r="Y143" s="7">
        <f t="shared" ca="1" si="51"/>
        <v>113.73387883575052</v>
      </c>
      <c r="Z143" s="6">
        <f t="shared" ca="1" si="34"/>
        <v>3.3045526323281393E-2</v>
      </c>
      <c r="AA143" s="71">
        <f t="shared" ca="1" si="55"/>
        <v>1.3490444246979649E-3</v>
      </c>
      <c r="AB143" s="6">
        <f t="shared" ca="1" si="53"/>
        <v>1</v>
      </c>
      <c r="AC143" s="6">
        <f t="shared" ca="1" si="54"/>
        <v>0</v>
      </c>
    </row>
    <row r="144" spans="1:29" x14ac:dyDescent="0.25">
      <c r="A144" s="7">
        <v>100</v>
      </c>
      <c r="B144" s="25">
        <f t="shared" si="35"/>
        <v>1.6666666666666667</v>
      </c>
      <c r="C144" s="5">
        <f t="shared" ca="1" si="36"/>
        <v>5.0219560565594721</v>
      </c>
      <c r="D144" s="5">
        <f t="shared" ca="1" si="37"/>
        <v>12.035129690495156</v>
      </c>
      <c r="E144" s="7">
        <f t="shared" si="38"/>
        <v>5</v>
      </c>
      <c r="F144" s="5">
        <f t="shared" si="39"/>
        <v>12</v>
      </c>
      <c r="G144" s="26">
        <f t="shared" ca="1" si="40"/>
        <v>81.820138557351157</v>
      </c>
      <c r="H144" s="7">
        <f t="shared" si="41"/>
        <v>40</v>
      </c>
      <c r="I144" s="5">
        <f t="shared" ca="1" si="42"/>
        <v>-3.5129690495155685E-2</v>
      </c>
      <c r="J144" s="6">
        <f t="shared" ca="1" si="29"/>
        <v>5.3069054133116786</v>
      </c>
      <c r="K144" s="6">
        <f t="shared" ca="1" si="30"/>
        <v>-2.084164171874292E-3</v>
      </c>
      <c r="L144" s="27">
        <f t="shared" ca="1" si="43"/>
        <v>-0.48870868412785085</v>
      </c>
      <c r="M144" s="8">
        <f t="shared" ca="1" si="44"/>
        <v>7.1799308533040351</v>
      </c>
      <c r="N144" s="7">
        <f t="shared" ca="1" si="45"/>
        <v>0</v>
      </c>
      <c r="O144" s="7">
        <f t="shared" ca="1" si="31"/>
        <v>6.691222169176184</v>
      </c>
      <c r="Q144" s="27">
        <f t="shared" ca="1" si="46"/>
        <v>17.091222169176184</v>
      </c>
      <c r="R144" s="7">
        <f t="shared" ca="1" si="47"/>
        <v>4</v>
      </c>
      <c r="S144" s="7">
        <f t="shared" ca="1" si="48"/>
        <v>17.091222169176184</v>
      </c>
      <c r="T144" s="7">
        <f t="shared" ca="1" si="49"/>
        <v>81.820138557351157</v>
      </c>
      <c r="U144" s="5">
        <f t="shared" ca="1" si="52"/>
        <v>40.910069278675579</v>
      </c>
      <c r="V144" s="33">
        <f t="shared" si="32"/>
        <v>15</v>
      </c>
      <c r="W144" s="7">
        <f t="shared" si="50"/>
        <v>35</v>
      </c>
      <c r="X144" s="6">
        <f t="shared" ca="1" si="33"/>
        <v>5.9100692786755786</v>
      </c>
      <c r="Y144" s="7">
        <f t="shared" ca="1" si="51"/>
        <v>119.6439481144261</v>
      </c>
      <c r="Z144" s="6">
        <f t="shared" ca="1" si="34"/>
        <v>3.5129690495155685E-2</v>
      </c>
      <c r="AA144" s="71">
        <f t="shared" ca="1" si="55"/>
        <v>1.3026026074225427E-3</v>
      </c>
      <c r="AB144" s="6">
        <f t="shared" ca="1" si="53"/>
        <v>1</v>
      </c>
      <c r="AC144" s="6">
        <f t="shared" ca="1" si="54"/>
        <v>0</v>
      </c>
    </row>
    <row r="145" spans="1:29" x14ac:dyDescent="0.25">
      <c r="A145" s="7">
        <v>101</v>
      </c>
      <c r="B145" s="25">
        <f t="shared" si="35"/>
        <v>1.6833333333333333</v>
      </c>
      <c r="C145" s="5">
        <f t="shared" ca="1" si="36"/>
        <v>5.0232109956807651</v>
      </c>
      <c r="D145" s="5">
        <f t="shared" ca="1" si="37"/>
        <v>12.037137593089223</v>
      </c>
      <c r="E145" s="7">
        <f t="shared" si="38"/>
        <v>5</v>
      </c>
      <c r="F145" s="5">
        <f t="shared" si="39"/>
        <v>12</v>
      </c>
      <c r="G145" s="26">
        <f t="shared" ca="1" si="40"/>
        <v>81.331525870854023</v>
      </c>
      <c r="H145" s="7">
        <f t="shared" si="41"/>
        <v>40</v>
      </c>
      <c r="I145" s="5">
        <f t="shared" ca="1" si="42"/>
        <v>-3.7137593089223486E-2</v>
      </c>
      <c r="J145" s="6">
        <f t="shared" ca="1" si="29"/>
        <v>5.2697678202224552</v>
      </c>
      <c r="K145" s="6">
        <f t="shared" ca="1" si="30"/>
        <v>-2.0079025940678008E-3</v>
      </c>
      <c r="L145" s="27">
        <f t="shared" ca="1" si="43"/>
        <v>-0.51664173508197442</v>
      </c>
      <c r="M145" s="8">
        <f t="shared" ca="1" si="44"/>
        <v>7.1296858744186151</v>
      </c>
      <c r="N145" s="7">
        <f t="shared" ca="1" si="45"/>
        <v>0</v>
      </c>
      <c r="O145" s="7">
        <f t="shared" ca="1" si="31"/>
        <v>6.6130441393366404</v>
      </c>
      <c r="Q145" s="27">
        <f t="shared" ca="1" si="46"/>
        <v>17.013044139336643</v>
      </c>
      <c r="R145" s="7">
        <f t="shared" ca="1" si="47"/>
        <v>4</v>
      </c>
      <c r="S145" s="7">
        <f t="shared" ca="1" si="48"/>
        <v>17.013044139336643</v>
      </c>
      <c r="T145" s="7">
        <f t="shared" ca="1" si="49"/>
        <v>81.331525870854023</v>
      </c>
      <c r="U145" s="5">
        <f t="shared" ca="1" si="52"/>
        <v>40.665762935427011</v>
      </c>
      <c r="V145" s="33">
        <f t="shared" si="32"/>
        <v>15</v>
      </c>
      <c r="W145" s="7">
        <f t="shared" si="50"/>
        <v>35</v>
      </c>
      <c r="X145" s="6">
        <f t="shared" ca="1" si="33"/>
        <v>5.6657629354270114</v>
      </c>
      <c r="Y145" s="7">
        <f t="shared" ca="1" si="51"/>
        <v>125.30971104985311</v>
      </c>
      <c r="Z145" s="6">
        <f t="shared" ca="1" si="34"/>
        <v>3.7137593089223486E-2</v>
      </c>
      <c r="AA145" s="71">
        <f t="shared" ca="1" si="55"/>
        <v>1.2549391212930416E-3</v>
      </c>
      <c r="AB145" s="6">
        <f t="shared" ca="1" si="53"/>
        <v>1</v>
      </c>
      <c r="AC145" s="6">
        <f t="shared" ca="1" si="54"/>
        <v>0</v>
      </c>
    </row>
    <row r="146" spans="1:29" x14ac:dyDescent="0.25">
      <c r="A146" s="7">
        <v>102</v>
      </c>
      <c r="B146" s="25">
        <f t="shared" si="35"/>
        <v>1.7</v>
      </c>
      <c r="C146" s="5">
        <f t="shared" ca="1" si="36"/>
        <v>5.0244171322682503</v>
      </c>
      <c r="D146" s="5">
        <f t="shared" ca="1" si="37"/>
        <v>12.039067411629201</v>
      </c>
      <c r="E146" s="7">
        <f t="shared" si="38"/>
        <v>5</v>
      </c>
      <c r="F146" s="5">
        <f t="shared" si="39"/>
        <v>12</v>
      </c>
      <c r="G146" s="26">
        <f t="shared" ca="1" si="40"/>
        <v>80.833384058022787</v>
      </c>
      <c r="H146" s="7">
        <f t="shared" si="41"/>
        <v>40</v>
      </c>
      <c r="I146" s="5">
        <f t="shared" ca="1" si="42"/>
        <v>-3.9067411629201132E-2</v>
      </c>
      <c r="J146" s="6">
        <f t="shared" ca="1" si="29"/>
        <v>5.230700408593254</v>
      </c>
      <c r="K146" s="6">
        <f t="shared" ca="1" si="30"/>
        <v>-1.9298185399776457E-3</v>
      </c>
      <c r="L146" s="27">
        <f t="shared" ca="1" si="43"/>
        <v>-0.54348851528369746</v>
      </c>
      <c r="M146" s="8">
        <f t="shared" ca="1" si="44"/>
        <v>7.0768299645673434</v>
      </c>
      <c r="N146" s="7">
        <f t="shared" ca="1" si="45"/>
        <v>0</v>
      </c>
      <c r="O146" s="7">
        <f t="shared" ca="1" si="31"/>
        <v>6.5333414492836459</v>
      </c>
      <c r="Q146" s="27">
        <f t="shared" ca="1" si="46"/>
        <v>16.933341449283645</v>
      </c>
      <c r="R146" s="7">
        <f t="shared" ca="1" si="47"/>
        <v>4</v>
      </c>
      <c r="S146" s="7">
        <f t="shared" ca="1" si="48"/>
        <v>16.933341449283645</v>
      </c>
      <c r="T146" s="7">
        <f t="shared" ca="1" si="49"/>
        <v>80.833384058022787</v>
      </c>
      <c r="U146" s="5">
        <f t="shared" ca="1" si="52"/>
        <v>40.416692029011394</v>
      </c>
      <c r="V146" s="33">
        <f t="shared" si="32"/>
        <v>15</v>
      </c>
      <c r="W146" s="7">
        <f t="shared" si="50"/>
        <v>35</v>
      </c>
      <c r="X146" s="6">
        <f t="shared" ca="1" si="33"/>
        <v>5.4166920290113936</v>
      </c>
      <c r="Y146" s="7">
        <f t="shared" ca="1" si="51"/>
        <v>130.72640307886451</v>
      </c>
      <c r="Z146" s="6">
        <f t="shared" ca="1" si="34"/>
        <v>3.9067411629201132E-2</v>
      </c>
      <c r="AA146" s="71">
        <f t="shared" ca="1" si="55"/>
        <v>1.2061365874851404E-3</v>
      </c>
      <c r="AB146" s="6">
        <f t="shared" ca="1" si="53"/>
        <v>1</v>
      </c>
      <c r="AC146" s="6">
        <f t="shared" ca="1" si="54"/>
        <v>0</v>
      </c>
    </row>
    <row r="147" spans="1:29" x14ac:dyDescent="0.25">
      <c r="A147" s="7">
        <v>103</v>
      </c>
      <c r="B147" s="25">
        <f t="shared" si="35"/>
        <v>1.7166666666666666</v>
      </c>
      <c r="C147" s="5">
        <f t="shared" ca="1" si="36"/>
        <v>5.0255734104183372</v>
      </c>
      <c r="D147" s="5">
        <f t="shared" ca="1" si="37"/>
        <v>12.040917456669341</v>
      </c>
      <c r="E147" s="7">
        <f t="shared" si="38"/>
        <v>5</v>
      </c>
      <c r="F147" s="5">
        <f t="shared" si="39"/>
        <v>12</v>
      </c>
      <c r="G147" s="26">
        <f t="shared" ca="1" si="40"/>
        <v>80.326534566814843</v>
      </c>
      <c r="H147" s="7">
        <f t="shared" si="41"/>
        <v>40</v>
      </c>
      <c r="I147" s="5">
        <f t="shared" ca="1" si="42"/>
        <v>-4.0917456669340879E-2</v>
      </c>
      <c r="J147" s="6">
        <f t="shared" ca="1" si="29"/>
        <v>5.1897829519239131</v>
      </c>
      <c r="K147" s="6">
        <f t="shared" ca="1" si="30"/>
        <v>-1.8500450401397472E-3</v>
      </c>
      <c r="L147" s="27">
        <f t="shared" ca="1" si="43"/>
        <v>-0.56922552191256692</v>
      </c>
      <c r="M147" s="8">
        <f t="shared" ca="1" si="44"/>
        <v>7.0214710526029407</v>
      </c>
      <c r="N147" s="7">
        <f t="shared" ca="1" si="45"/>
        <v>0</v>
      </c>
      <c r="O147" s="7">
        <f t="shared" ca="1" si="31"/>
        <v>6.4522455306903739</v>
      </c>
      <c r="Q147" s="27">
        <f t="shared" ca="1" si="46"/>
        <v>16.852245530690375</v>
      </c>
      <c r="R147" s="7">
        <f t="shared" ca="1" si="47"/>
        <v>4</v>
      </c>
      <c r="S147" s="7">
        <f t="shared" ca="1" si="48"/>
        <v>16.852245530690375</v>
      </c>
      <c r="T147" s="7">
        <f t="shared" ca="1" si="49"/>
        <v>80.326534566814843</v>
      </c>
      <c r="U147" s="5">
        <f t="shared" ca="1" si="52"/>
        <v>40.163267283407421</v>
      </c>
      <c r="V147" s="33">
        <f t="shared" si="32"/>
        <v>15</v>
      </c>
      <c r="W147" s="7">
        <f t="shared" si="50"/>
        <v>35</v>
      </c>
      <c r="X147" s="6">
        <f t="shared" ca="1" si="33"/>
        <v>5.1632672834074214</v>
      </c>
      <c r="Y147" s="7">
        <f t="shared" ca="1" si="51"/>
        <v>135.88967036227194</v>
      </c>
      <c r="Z147" s="6">
        <f t="shared" ca="1" si="34"/>
        <v>4.0917456669340879E-2</v>
      </c>
      <c r="AA147" s="71">
        <f t="shared" ca="1" si="55"/>
        <v>1.1562781500868979E-3</v>
      </c>
      <c r="AB147" s="6">
        <f t="shared" ca="1" si="53"/>
        <v>1</v>
      </c>
      <c r="AC147" s="6">
        <f t="shared" ca="1" si="54"/>
        <v>0</v>
      </c>
    </row>
    <row r="148" spans="1:29" x14ac:dyDescent="0.25">
      <c r="A148" s="7">
        <v>104</v>
      </c>
      <c r="B148" s="25">
        <f t="shared" si="35"/>
        <v>1.7333333333333334</v>
      </c>
      <c r="C148" s="5">
        <f t="shared" ca="1" si="36"/>
        <v>5.0266788577711967</v>
      </c>
      <c r="D148" s="5">
        <f t="shared" ca="1" si="37"/>
        <v>12.042686172433914</v>
      </c>
      <c r="E148" s="7">
        <f t="shared" si="38"/>
        <v>5</v>
      </c>
      <c r="F148" s="5">
        <f t="shared" si="39"/>
        <v>12</v>
      </c>
      <c r="G148" s="26">
        <f t="shared" ca="1" si="40"/>
        <v>79.811800378406161</v>
      </c>
      <c r="H148" s="7">
        <f t="shared" si="41"/>
        <v>40</v>
      </c>
      <c r="I148" s="5">
        <f t="shared" ca="1" si="42"/>
        <v>-4.2686172433914038E-2</v>
      </c>
      <c r="J148" s="6">
        <f t="shared" ca="1" si="29"/>
        <v>5.1470967794899991</v>
      </c>
      <c r="K148" s="6">
        <f t="shared" ca="1" si="30"/>
        <v>-1.7687157645731588E-3</v>
      </c>
      <c r="L148" s="27">
        <f t="shared" ca="1" si="43"/>
        <v>-0.59383111170618985</v>
      </c>
      <c r="M148" s="8">
        <f t="shared" ca="1" si="44"/>
        <v>6.9637191722511744</v>
      </c>
      <c r="N148" s="7">
        <f t="shared" ca="1" si="45"/>
        <v>0</v>
      </c>
      <c r="O148" s="7">
        <f t="shared" ca="1" si="31"/>
        <v>6.3698880605449846</v>
      </c>
      <c r="Q148" s="27">
        <f t="shared" ca="1" si="46"/>
        <v>16.769888060544986</v>
      </c>
      <c r="R148" s="7">
        <f t="shared" ca="1" si="47"/>
        <v>4</v>
      </c>
      <c r="S148" s="7">
        <f t="shared" ca="1" si="48"/>
        <v>16.769888060544986</v>
      </c>
      <c r="T148" s="7">
        <f t="shared" ca="1" si="49"/>
        <v>79.811800378406161</v>
      </c>
      <c r="U148" s="5">
        <f t="shared" ca="1" si="52"/>
        <v>39.905900189203081</v>
      </c>
      <c r="V148" s="33">
        <f t="shared" si="32"/>
        <v>15</v>
      </c>
      <c r="W148" s="7">
        <f t="shared" si="50"/>
        <v>35</v>
      </c>
      <c r="X148" s="6">
        <f t="shared" ca="1" si="33"/>
        <v>4.9059001892030807</v>
      </c>
      <c r="Y148" s="7">
        <f t="shared" ca="1" si="51"/>
        <v>140.79557055147501</v>
      </c>
      <c r="Z148" s="6">
        <f t="shared" ca="1" si="34"/>
        <v>4.2686172433914038E-2</v>
      </c>
      <c r="AA148" s="71">
        <f t="shared" ca="1" si="55"/>
        <v>1.1054473528595565E-3</v>
      </c>
      <c r="AB148" s="6">
        <f t="shared" ca="1" si="53"/>
        <v>1</v>
      </c>
      <c r="AC148" s="6">
        <f t="shared" ca="1" si="54"/>
        <v>0</v>
      </c>
    </row>
    <row r="149" spans="1:29" x14ac:dyDescent="0.25">
      <c r="A149" s="7">
        <v>105</v>
      </c>
      <c r="B149" s="25">
        <f t="shared" si="35"/>
        <v>1.75</v>
      </c>
      <c r="C149" s="5">
        <f t="shared" ca="1" si="36"/>
        <v>5.0277325857882191</v>
      </c>
      <c r="D149" s="5">
        <f t="shared" ca="1" si="37"/>
        <v>12.044372137261153</v>
      </c>
      <c r="E149" s="7">
        <f t="shared" si="38"/>
        <v>5</v>
      </c>
      <c r="F149" s="5">
        <f t="shared" si="39"/>
        <v>12</v>
      </c>
      <c r="G149" s="26">
        <f t="shared" ca="1" si="40"/>
        <v>79.290004834540014</v>
      </c>
      <c r="H149" s="7">
        <f t="shared" si="41"/>
        <v>40</v>
      </c>
      <c r="I149" s="5">
        <f t="shared" ca="1" si="42"/>
        <v>-4.4372137261152744E-2</v>
      </c>
      <c r="J149" s="6">
        <f t="shared" ca="1" si="29"/>
        <v>5.1027246422288464</v>
      </c>
      <c r="K149" s="6">
        <f t="shared" ca="1" si="30"/>
        <v>-1.6859648272387062E-3</v>
      </c>
      <c r="L149" s="27">
        <f t="shared" ca="1" si="43"/>
        <v>-0.61728550713615493</v>
      </c>
      <c r="M149" s="8">
        <f t="shared" ca="1" si="44"/>
        <v>6.9036862806625559</v>
      </c>
      <c r="N149" s="7">
        <f t="shared" ca="1" si="45"/>
        <v>0</v>
      </c>
      <c r="O149" s="7">
        <f t="shared" ca="1" si="31"/>
        <v>6.2864007735264007</v>
      </c>
      <c r="Q149" s="27">
        <f t="shared" ca="1" si="46"/>
        <v>16.686400773526401</v>
      </c>
      <c r="R149" s="7">
        <f t="shared" ca="1" si="47"/>
        <v>4</v>
      </c>
      <c r="S149" s="7">
        <f t="shared" ca="1" si="48"/>
        <v>16.686400773526401</v>
      </c>
      <c r="T149" s="7">
        <f t="shared" ca="1" si="49"/>
        <v>79.290004834540014</v>
      </c>
      <c r="U149" s="5">
        <f t="shared" ca="1" si="52"/>
        <v>39.645002417270007</v>
      </c>
      <c r="V149" s="33">
        <f t="shared" si="32"/>
        <v>15</v>
      </c>
      <c r="W149" s="7">
        <f t="shared" si="50"/>
        <v>35</v>
      </c>
      <c r="X149" s="6">
        <f t="shared" ca="1" si="33"/>
        <v>4.6450024172700068</v>
      </c>
      <c r="Y149" s="7">
        <f t="shared" ca="1" si="51"/>
        <v>145.44057296874502</v>
      </c>
      <c r="Z149" s="6">
        <f t="shared" ca="1" si="34"/>
        <v>4.4372137261152744E-2</v>
      </c>
      <c r="AA149" s="71">
        <f t="shared" ca="1" si="55"/>
        <v>1.053728017022415E-3</v>
      </c>
      <c r="AB149" s="6">
        <f t="shared" ca="1" si="53"/>
        <v>1</v>
      </c>
      <c r="AC149" s="6">
        <f t="shared" ca="1" si="54"/>
        <v>0</v>
      </c>
    </row>
    <row r="150" spans="1:29" x14ac:dyDescent="0.25">
      <c r="A150" s="7">
        <v>106</v>
      </c>
      <c r="B150" s="25">
        <f t="shared" si="35"/>
        <v>1.7666666666666666</v>
      </c>
      <c r="C150" s="5">
        <f t="shared" ca="1" si="36"/>
        <v>5.0287337899084639</v>
      </c>
      <c r="D150" s="5">
        <f t="shared" ca="1" si="37"/>
        <v>12.045974063853542</v>
      </c>
      <c r="E150" s="7">
        <f t="shared" si="38"/>
        <v>5</v>
      </c>
      <c r="F150" s="5">
        <f t="shared" si="39"/>
        <v>12</v>
      </c>
      <c r="G150" s="26">
        <f t="shared" ca="1" si="40"/>
        <v>78.761970479596414</v>
      </c>
      <c r="H150" s="7">
        <f t="shared" si="41"/>
        <v>40</v>
      </c>
      <c r="I150" s="5">
        <f t="shared" ca="1" si="42"/>
        <v>-4.5974063853542191E-2</v>
      </c>
      <c r="J150" s="6">
        <f t="shared" ca="1" si="29"/>
        <v>5.0567505783753042</v>
      </c>
      <c r="K150" s="6">
        <f t="shared" ca="1" si="30"/>
        <v>-1.6019265923894466E-3</v>
      </c>
      <c r="L150" s="27">
        <f t="shared" ca="1" si="43"/>
        <v>-0.639570799889987</v>
      </c>
      <c r="M150" s="8">
        <f t="shared" ca="1" si="44"/>
        <v>6.8414860766254106</v>
      </c>
      <c r="N150" s="7">
        <f t="shared" ca="1" si="45"/>
        <v>0</v>
      </c>
      <c r="O150" s="7">
        <f t="shared" ca="1" si="31"/>
        <v>6.2019152767354235</v>
      </c>
      <c r="Q150" s="27">
        <f t="shared" ca="1" si="46"/>
        <v>16.601915276735426</v>
      </c>
      <c r="R150" s="7">
        <f t="shared" ca="1" si="47"/>
        <v>4</v>
      </c>
      <c r="S150" s="7">
        <f t="shared" ca="1" si="48"/>
        <v>16.601915276735426</v>
      </c>
      <c r="T150" s="7">
        <f t="shared" ca="1" si="49"/>
        <v>78.761970479596414</v>
      </c>
      <c r="U150" s="5">
        <f t="shared" ca="1" si="52"/>
        <v>39.380985239798207</v>
      </c>
      <c r="V150" s="33">
        <f t="shared" si="32"/>
        <v>15</v>
      </c>
      <c r="W150" s="7">
        <f t="shared" si="50"/>
        <v>35</v>
      </c>
      <c r="X150" s="6">
        <f t="shared" ca="1" si="33"/>
        <v>4.380985239798207</v>
      </c>
      <c r="Y150" s="7">
        <f t="shared" ca="1" si="51"/>
        <v>149.82155820854322</v>
      </c>
      <c r="Z150" s="6">
        <f t="shared" ca="1" si="34"/>
        <v>4.5974063853542191E-2</v>
      </c>
      <c r="AA150" s="71">
        <f t="shared" ca="1" si="55"/>
        <v>1.0012041202447364E-3</v>
      </c>
      <c r="AB150" s="6">
        <f t="shared" ca="1" si="53"/>
        <v>1</v>
      </c>
      <c r="AC150" s="6">
        <f t="shared" ca="1" si="54"/>
        <v>0</v>
      </c>
    </row>
    <row r="151" spans="1:29" x14ac:dyDescent="0.25">
      <c r="A151" s="7">
        <v>107</v>
      </c>
      <c r="B151" s="25">
        <f t="shared" si="35"/>
        <v>1.7833333333333334</v>
      </c>
      <c r="C151" s="5">
        <f t="shared" ca="1" si="36"/>
        <v>5.0296817495854578</v>
      </c>
      <c r="D151" s="5">
        <f t="shared" ca="1" si="37"/>
        <v>12.047490799336734</v>
      </c>
      <c r="E151" s="7">
        <f t="shared" si="38"/>
        <v>5</v>
      </c>
      <c r="F151" s="5">
        <f t="shared" si="39"/>
        <v>12</v>
      </c>
      <c r="G151" s="26">
        <f t="shared" ca="1" si="40"/>
        <v>78.228517918803277</v>
      </c>
      <c r="H151" s="7">
        <f t="shared" si="41"/>
        <v>40</v>
      </c>
      <c r="I151" s="5">
        <f t="shared" ca="1" si="42"/>
        <v>-4.7490799336733502E-2</v>
      </c>
      <c r="J151" s="6">
        <f t="shared" ca="1" si="29"/>
        <v>5.0092597790385707</v>
      </c>
      <c r="K151" s="6">
        <f t="shared" ca="1" si="30"/>
        <v>-1.5167354831913116E-3</v>
      </c>
      <c r="L151" s="27">
        <f t="shared" ca="1" si="43"/>
        <v>-0.66067095169071699</v>
      </c>
      <c r="M151" s="8">
        <f t="shared" ca="1" si="44"/>
        <v>6.7772338186992416</v>
      </c>
      <c r="N151" s="7">
        <f t="shared" ca="1" si="45"/>
        <v>0</v>
      </c>
      <c r="O151" s="7">
        <f t="shared" ca="1" si="31"/>
        <v>6.1165628670085246</v>
      </c>
      <c r="Q151" s="27">
        <f t="shared" ca="1" si="46"/>
        <v>16.516562867008524</v>
      </c>
      <c r="R151" s="7">
        <f t="shared" ca="1" si="47"/>
        <v>4</v>
      </c>
      <c r="S151" s="7">
        <f t="shared" ca="1" si="48"/>
        <v>16.516562867008524</v>
      </c>
      <c r="T151" s="7">
        <f t="shared" ca="1" si="49"/>
        <v>78.228517918803277</v>
      </c>
      <c r="U151" s="5">
        <f t="shared" ca="1" si="52"/>
        <v>39.114258959401639</v>
      </c>
      <c r="V151" s="33">
        <f t="shared" si="32"/>
        <v>15</v>
      </c>
      <c r="W151" s="7">
        <f t="shared" si="50"/>
        <v>35</v>
      </c>
      <c r="X151" s="6">
        <f t="shared" ca="1" si="33"/>
        <v>4.1142589594016385</v>
      </c>
      <c r="Y151" s="7">
        <f t="shared" ca="1" si="51"/>
        <v>153.93581716794486</v>
      </c>
      <c r="Z151" s="6">
        <f t="shared" ca="1" si="34"/>
        <v>4.7490799336733502E-2</v>
      </c>
      <c r="AA151" s="71">
        <f t="shared" ca="1" si="55"/>
        <v>9.479596769939036E-4</v>
      </c>
      <c r="AB151" s="6">
        <f t="shared" ca="1" si="53"/>
        <v>1</v>
      </c>
      <c r="AC151" s="6">
        <f t="shared" ca="1" si="54"/>
        <v>0</v>
      </c>
    </row>
    <row r="152" spans="1:29" x14ac:dyDescent="0.25">
      <c r="A152" s="7">
        <v>108</v>
      </c>
      <c r="B152" s="25">
        <f t="shared" si="35"/>
        <v>1.8</v>
      </c>
      <c r="C152" s="5">
        <f t="shared" ca="1" si="36"/>
        <v>5.0305758282058255</v>
      </c>
      <c r="D152" s="5">
        <f t="shared" ca="1" si="37"/>
        <v>12.048921325129323</v>
      </c>
      <c r="E152" s="7">
        <f t="shared" si="38"/>
        <v>5</v>
      </c>
      <c r="F152" s="5">
        <f t="shared" si="39"/>
        <v>12</v>
      </c>
      <c r="G152" s="26">
        <f t="shared" ca="1" si="40"/>
        <v>77.69046469399359</v>
      </c>
      <c r="H152" s="7">
        <f t="shared" si="41"/>
        <v>40</v>
      </c>
      <c r="I152" s="5">
        <f t="shared" ca="1" si="42"/>
        <v>-4.8921325129322568E-2</v>
      </c>
      <c r="J152" s="6">
        <f t="shared" ca="1" si="29"/>
        <v>4.9603384539092481</v>
      </c>
      <c r="K152" s="6">
        <f t="shared" ca="1" si="30"/>
        <v>-1.4305257925890658E-3</v>
      </c>
      <c r="L152" s="27">
        <f t="shared" ca="1" si="43"/>
        <v>-0.68057179248530242</v>
      </c>
      <c r="M152" s="8">
        <f t="shared" ca="1" si="44"/>
        <v>6.7110461435242765</v>
      </c>
      <c r="N152" s="7">
        <f t="shared" ca="1" si="45"/>
        <v>0</v>
      </c>
      <c r="O152" s="7">
        <f t="shared" ca="1" si="31"/>
        <v>6.0304743510389738</v>
      </c>
      <c r="Q152" s="27">
        <f t="shared" ca="1" si="46"/>
        <v>16.430474351038974</v>
      </c>
      <c r="R152" s="7">
        <f t="shared" ca="1" si="47"/>
        <v>4</v>
      </c>
      <c r="S152" s="7">
        <f t="shared" ca="1" si="48"/>
        <v>16.430474351038974</v>
      </c>
      <c r="T152" s="7">
        <f t="shared" ca="1" si="49"/>
        <v>77.69046469399359</v>
      </c>
      <c r="U152" s="5">
        <f t="shared" ca="1" si="52"/>
        <v>38.845232346996795</v>
      </c>
      <c r="V152" s="33">
        <f t="shared" si="32"/>
        <v>15</v>
      </c>
      <c r="W152" s="7">
        <f t="shared" si="50"/>
        <v>35</v>
      </c>
      <c r="X152" s="6">
        <f t="shared" ca="1" si="33"/>
        <v>3.8452323469967951</v>
      </c>
      <c r="Y152" s="7">
        <f t="shared" ca="1" si="51"/>
        <v>157.78104951494166</v>
      </c>
      <c r="Z152" s="6">
        <f t="shared" ca="1" si="34"/>
        <v>4.8921325129322568E-2</v>
      </c>
      <c r="AA152" s="71">
        <f t="shared" ca="1" si="55"/>
        <v>8.9407862036772201E-4</v>
      </c>
      <c r="AB152" s="6">
        <f t="shared" ca="1" si="53"/>
        <v>1</v>
      </c>
      <c r="AC152" s="6">
        <f t="shared" ca="1" si="54"/>
        <v>0</v>
      </c>
    </row>
    <row r="153" spans="1:29" x14ac:dyDescent="0.25">
      <c r="A153" s="7">
        <v>109</v>
      </c>
      <c r="B153" s="25">
        <f t="shared" si="35"/>
        <v>1.8166666666666667</v>
      </c>
      <c r="C153" s="5">
        <f t="shared" ca="1" si="36"/>
        <v>5.0314154728914176</v>
      </c>
      <c r="D153" s="5">
        <f t="shared" ca="1" si="37"/>
        <v>12.050264756626268</v>
      </c>
      <c r="E153" s="7">
        <f t="shared" si="38"/>
        <v>5</v>
      </c>
      <c r="F153" s="5">
        <f t="shared" si="39"/>
        <v>12</v>
      </c>
      <c r="G153" s="26">
        <f t="shared" ca="1" si="40"/>
        <v>77.148624178242812</v>
      </c>
      <c r="H153" s="7">
        <f t="shared" si="41"/>
        <v>40</v>
      </c>
      <c r="I153" s="5">
        <f t="shared" ca="1" si="42"/>
        <v>-5.0264756626267726E-2</v>
      </c>
      <c r="J153" s="6">
        <f t="shared" ca="1" si="29"/>
        <v>4.9100736972829804</v>
      </c>
      <c r="K153" s="6">
        <f t="shared" ca="1" si="30"/>
        <v>-1.3434314969451577E-3</v>
      </c>
      <c r="L153" s="27">
        <f t="shared" ca="1" si="43"/>
        <v>-0.69926101604047475</v>
      </c>
      <c r="M153" s="8">
        <f t="shared" ca="1" si="44"/>
        <v>6.6430408845593254</v>
      </c>
      <c r="N153" s="7">
        <f t="shared" ca="1" si="45"/>
        <v>0</v>
      </c>
      <c r="O153" s="7">
        <f t="shared" ca="1" si="31"/>
        <v>5.9437798685188508</v>
      </c>
      <c r="Q153" s="27">
        <f t="shared" ca="1" si="46"/>
        <v>16.343779868518851</v>
      </c>
      <c r="R153" s="7">
        <f t="shared" ca="1" si="47"/>
        <v>4</v>
      </c>
      <c r="S153" s="7">
        <f t="shared" ca="1" si="48"/>
        <v>16.343779868518851</v>
      </c>
      <c r="T153" s="7">
        <f t="shared" ca="1" si="49"/>
        <v>77.148624178242812</v>
      </c>
      <c r="U153" s="5">
        <f t="shared" ca="1" si="52"/>
        <v>38.574312089121406</v>
      </c>
      <c r="V153" s="33">
        <f t="shared" si="32"/>
        <v>15</v>
      </c>
      <c r="W153" s="7">
        <f t="shared" si="50"/>
        <v>35</v>
      </c>
      <c r="X153" s="6">
        <f t="shared" ca="1" si="33"/>
        <v>3.5743120891214062</v>
      </c>
      <c r="Y153" s="7">
        <f t="shared" ca="1" si="51"/>
        <v>161.35536160406306</v>
      </c>
      <c r="Z153" s="6">
        <f t="shared" ca="1" si="34"/>
        <v>5.0264756626267726E-2</v>
      </c>
      <c r="AA153" s="71">
        <f t="shared" ca="1" si="55"/>
        <v>8.3964468559205585E-4</v>
      </c>
      <c r="AB153" s="6">
        <f t="shared" ca="1" si="53"/>
        <v>1</v>
      </c>
      <c r="AC153" s="6">
        <f t="shared" ca="1" si="54"/>
        <v>0</v>
      </c>
    </row>
    <row r="154" spans="1:29" x14ac:dyDescent="0.25">
      <c r="A154" s="7">
        <v>110</v>
      </c>
      <c r="B154" s="25">
        <f t="shared" si="35"/>
        <v>1.8333333333333333</v>
      </c>
      <c r="C154" s="5">
        <f t="shared" ca="1" si="36"/>
        <v>5.032200214186723</v>
      </c>
      <c r="D154" s="5">
        <f t="shared" ca="1" si="37"/>
        <v>12.051520342698756</v>
      </c>
      <c r="E154" s="7">
        <f t="shared" si="38"/>
        <v>5</v>
      </c>
      <c r="F154" s="5">
        <f t="shared" si="39"/>
        <v>12</v>
      </c>
      <c r="G154" s="26">
        <f t="shared" ca="1" si="40"/>
        <v>76.603804490694969</v>
      </c>
      <c r="H154" s="7">
        <f t="shared" si="41"/>
        <v>40</v>
      </c>
      <c r="I154" s="5">
        <f t="shared" ca="1" si="42"/>
        <v>-5.1520342698756494E-2</v>
      </c>
      <c r="J154" s="6">
        <f t="shared" ca="1" si="29"/>
        <v>4.8585533545842239</v>
      </c>
      <c r="K154" s="6">
        <f t="shared" ca="1" si="30"/>
        <v>-1.255586072488768E-3</v>
      </c>
      <c r="L154" s="27">
        <f t="shared" ca="1" si="43"/>
        <v>-0.71672817298510705</v>
      </c>
      <c r="M154" s="8">
        <f t="shared" ca="1" si="44"/>
        <v>6.573336891496302</v>
      </c>
      <c r="N154" s="7">
        <f t="shared" ca="1" si="45"/>
        <v>0</v>
      </c>
      <c r="O154" s="7">
        <f t="shared" ca="1" si="31"/>
        <v>5.856608718511195</v>
      </c>
      <c r="Q154" s="27">
        <f t="shared" ca="1" si="46"/>
        <v>16.256608718511195</v>
      </c>
      <c r="R154" s="7">
        <f t="shared" ca="1" si="47"/>
        <v>4</v>
      </c>
      <c r="S154" s="7">
        <f t="shared" ca="1" si="48"/>
        <v>16.256608718511195</v>
      </c>
      <c r="T154" s="7">
        <f t="shared" ca="1" si="49"/>
        <v>76.603804490694969</v>
      </c>
      <c r="U154" s="5">
        <f t="shared" ca="1" si="52"/>
        <v>38.301902245347485</v>
      </c>
      <c r="V154" s="33">
        <f t="shared" si="32"/>
        <v>15</v>
      </c>
      <c r="W154" s="7">
        <f t="shared" si="50"/>
        <v>35</v>
      </c>
      <c r="X154" s="6">
        <f t="shared" ca="1" si="33"/>
        <v>3.3019022453474847</v>
      </c>
      <c r="Y154" s="7">
        <f t="shared" ca="1" si="51"/>
        <v>164.65726384941055</v>
      </c>
      <c r="Z154" s="6">
        <f t="shared" ca="1" si="34"/>
        <v>5.1520342698756494E-2</v>
      </c>
      <c r="AA154" s="71">
        <f t="shared" ca="1" si="55"/>
        <v>7.8474129530547998E-4</v>
      </c>
      <c r="AB154" s="6">
        <f t="shared" ca="1" si="53"/>
        <v>1</v>
      </c>
      <c r="AC154" s="6">
        <f t="shared" ca="1" si="54"/>
        <v>0</v>
      </c>
    </row>
    <row r="155" spans="1:29" x14ac:dyDescent="0.25">
      <c r="A155" s="7">
        <v>111</v>
      </c>
      <c r="B155" s="25">
        <f t="shared" si="35"/>
        <v>1.85</v>
      </c>
      <c r="C155" s="5">
        <f t="shared" ca="1" si="36"/>
        <v>5.0329296656334819</v>
      </c>
      <c r="D155" s="5">
        <f t="shared" ca="1" si="37"/>
        <v>12.052687465013571</v>
      </c>
      <c r="E155" s="7">
        <f t="shared" si="38"/>
        <v>5</v>
      </c>
      <c r="F155" s="5">
        <f t="shared" si="39"/>
        <v>12</v>
      </c>
      <c r="G155" s="26">
        <f t="shared" ca="1" si="40"/>
        <v>76.056807432837843</v>
      </c>
      <c r="H155" s="7">
        <f t="shared" si="41"/>
        <v>40</v>
      </c>
      <c r="I155" s="5">
        <f t="shared" ca="1" si="42"/>
        <v>-5.2687465013571355E-2</v>
      </c>
      <c r="J155" s="6">
        <f t="shared" ca="1" si="29"/>
        <v>4.8058658895706525</v>
      </c>
      <c r="K155" s="6">
        <f t="shared" ca="1" si="30"/>
        <v>-1.1671223148148613E-3</v>
      </c>
      <c r="L155" s="27">
        <f t="shared" ca="1" si="43"/>
        <v>-0.73296466134153238</v>
      </c>
      <c r="M155" s="8">
        <f t="shared" ca="1" si="44"/>
        <v>6.5020538505955878</v>
      </c>
      <c r="N155" s="7">
        <f t="shared" ca="1" si="45"/>
        <v>0</v>
      </c>
      <c r="O155" s="7">
        <f t="shared" ca="1" si="31"/>
        <v>5.7690891892540552</v>
      </c>
      <c r="Q155" s="27">
        <f t="shared" ca="1" si="46"/>
        <v>16.169089189254056</v>
      </c>
      <c r="R155" s="7">
        <f t="shared" ca="1" si="47"/>
        <v>4</v>
      </c>
      <c r="S155" s="7">
        <f t="shared" ca="1" si="48"/>
        <v>16.169089189254056</v>
      </c>
      <c r="T155" s="7">
        <f t="shared" ca="1" si="49"/>
        <v>76.056807432837843</v>
      </c>
      <c r="U155" s="5">
        <f t="shared" ca="1" si="52"/>
        <v>38.028403716418921</v>
      </c>
      <c r="V155" s="33">
        <f t="shared" si="32"/>
        <v>15</v>
      </c>
      <c r="W155" s="7">
        <f t="shared" si="50"/>
        <v>35</v>
      </c>
      <c r="X155" s="6">
        <f t="shared" ca="1" si="33"/>
        <v>3.0284037164189215</v>
      </c>
      <c r="Y155" s="7">
        <f t="shared" ca="1" si="51"/>
        <v>167.68566756582948</v>
      </c>
      <c r="Z155" s="6">
        <f t="shared" ca="1" si="34"/>
        <v>5.2687465013571355E-2</v>
      </c>
      <c r="AA155" s="71">
        <f t="shared" ca="1" si="55"/>
        <v>7.2945144675884421E-4</v>
      </c>
      <c r="AB155" s="6">
        <f t="shared" ca="1" si="53"/>
        <v>1</v>
      </c>
      <c r="AC155" s="6">
        <f t="shared" ca="1" si="54"/>
        <v>0</v>
      </c>
    </row>
    <row r="156" spans="1:29" x14ac:dyDescent="0.25">
      <c r="A156" s="7">
        <v>112</v>
      </c>
      <c r="B156" s="25">
        <f t="shared" si="35"/>
        <v>1.8666666666666667</v>
      </c>
      <c r="C156" s="5">
        <f t="shared" ca="1" si="36"/>
        <v>5.0336035232345733</v>
      </c>
      <c r="D156" s="5">
        <f t="shared" ca="1" si="37"/>
        <v>12.053765637175317</v>
      </c>
      <c r="E156" s="7">
        <f t="shared" si="38"/>
        <v>5</v>
      </c>
      <c r="F156" s="5">
        <f t="shared" si="39"/>
        <v>12</v>
      </c>
      <c r="G156" s="26">
        <f t="shared" ca="1" si="40"/>
        <v>75.50842744743332</v>
      </c>
      <c r="H156" s="7">
        <f t="shared" si="41"/>
        <v>40</v>
      </c>
      <c r="I156" s="5">
        <f t="shared" ca="1" si="42"/>
        <v>-5.3765637175317238E-2</v>
      </c>
      <c r="J156" s="6">
        <f t="shared" ca="1" si="29"/>
        <v>4.7521002523953353</v>
      </c>
      <c r="K156" s="6">
        <f t="shared" ca="1" si="30"/>
        <v>-1.0781721617458828E-3</v>
      </c>
      <c r="L156" s="27">
        <f t="shared" ca="1" si="43"/>
        <v>-0.74796371459259281</v>
      </c>
      <c r="M156" s="8">
        <f t="shared" ca="1" si="44"/>
        <v>6.4293121061819232</v>
      </c>
      <c r="N156" s="7">
        <f t="shared" ca="1" si="45"/>
        <v>0</v>
      </c>
      <c r="O156" s="7">
        <f t="shared" ca="1" si="31"/>
        <v>5.6813483915893306</v>
      </c>
      <c r="Q156" s="27">
        <f t="shared" ca="1" si="46"/>
        <v>16.08134839158933</v>
      </c>
      <c r="R156" s="7">
        <f t="shared" ca="1" si="47"/>
        <v>4</v>
      </c>
      <c r="S156" s="7">
        <f t="shared" ca="1" si="48"/>
        <v>16.08134839158933</v>
      </c>
      <c r="T156" s="7">
        <f t="shared" ca="1" si="49"/>
        <v>75.50842744743332</v>
      </c>
      <c r="U156" s="5">
        <f t="shared" ca="1" si="52"/>
        <v>37.75421372371666</v>
      </c>
      <c r="V156" s="33">
        <f t="shared" si="32"/>
        <v>15</v>
      </c>
      <c r="W156" s="7">
        <f t="shared" si="50"/>
        <v>35</v>
      </c>
      <c r="X156" s="6">
        <f t="shared" ca="1" si="33"/>
        <v>2.75421372371666</v>
      </c>
      <c r="Y156" s="7">
        <f t="shared" ca="1" si="51"/>
        <v>170.43988128954612</v>
      </c>
      <c r="Z156" s="6">
        <f t="shared" ca="1" si="34"/>
        <v>5.3765637175317238E-2</v>
      </c>
      <c r="AA156" s="71">
        <f t="shared" ca="1" si="55"/>
        <v>6.7385760109139881E-4</v>
      </c>
      <c r="AB156" s="6">
        <f t="shared" ca="1" si="53"/>
        <v>1</v>
      </c>
      <c r="AC156" s="6">
        <f t="shared" ca="1" si="54"/>
        <v>0</v>
      </c>
    </row>
    <row r="157" spans="1:29" x14ac:dyDescent="0.25">
      <c r="A157" s="7">
        <v>113</v>
      </c>
      <c r="B157" s="25">
        <f t="shared" si="35"/>
        <v>1.8833333333333333</v>
      </c>
      <c r="C157" s="5">
        <f t="shared" ca="1" si="36"/>
        <v>5.0342215648093527</v>
      </c>
      <c r="D157" s="5">
        <f t="shared" ca="1" si="37"/>
        <v>12.054754503694962</v>
      </c>
      <c r="E157" s="7">
        <f t="shared" si="38"/>
        <v>5</v>
      </c>
      <c r="F157" s="5">
        <f t="shared" si="39"/>
        <v>12</v>
      </c>
      <c r="G157" s="26">
        <f t="shared" ca="1" si="40"/>
        <v>74.95945060127103</v>
      </c>
      <c r="H157" s="7">
        <f t="shared" si="41"/>
        <v>40</v>
      </c>
      <c r="I157" s="5">
        <f t="shared" ca="1" si="42"/>
        <v>-5.4754503694962153E-2</v>
      </c>
      <c r="J157" s="6">
        <f t="shared" ca="1" si="29"/>
        <v>4.6973457487003731</v>
      </c>
      <c r="K157" s="6">
        <f t="shared" ca="1" si="30"/>
        <v>-9.8886651964491534E-4</v>
      </c>
      <c r="L157" s="27">
        <f t="shared" ca="1" si="43"/>
        <v>-0.76172038733243363</v>
      </c>
      <c r="M157" s="8">
        <f t="shared" ca="1" si="44"/>
        <v>6.3552324835357981</v>
      </c>
      <c r="N157" s="7">
        <f t="shared" ca="1" si="45"/>
        <v>0</v>
      </c>
      <c r="O157" s="7">
        <f t="shared" ca="1" si="31"/>
        <v>5.593512096203364</v>
      </c>
      <c r="Q157" s="27">
        <f t="shared" ca="1" si="46"/>
        <v>15.993512096203364</v>
      </c>
      <c r="R157" s="7">
        <f t="shared" ca="1" si="47"/>
        <v>4</v>
      </c>
      <c r="S157" s="7">
        <f t="shared" ca="1" si="48"/>
        <v>15.993512096203364</v>
      </c>
      <c r="T157" s="7">
        <f t="shared" ca="1" si="49"/>
        <v>74.95945060127103</v>
      </c>
      <c r="U157" s="5">
        <f t="shared" ca="1" si="52"/>
        <v>37.479725300635515</v>
      </c>
      <c r="V157" s="33">
        <f t="shared" si="32"/>
        <v>15</v>
      </c>
      <c r="W157" s="7">
        <f t="shared" si="50"/>
        <v>35</v>
      </c>
      <c r="X157" s="6">
        <f t="shared" ca="1" si="33"/>
        <v>2.4797253006355149</v>
      </c>
      <c r="Y157" s="7">
        <f t="shared" ca="1" si="51"/>
        <v>172.91960659018164</v>
      </c>
      <c r="Z157" s="6">
        <f t="shared" ca="1" si="34"/>
        <v>5.4754503694962153E-2</v>
      </c>
      <c r="AA157" s="71">
        <f t="shared" ca="1" si="55"/>
        <v>6.1804157477940436E-4</v>
      </c>
      <c r="AB157" s="6">
        <f t="shared" ca="1" si="53"/>
        <v>1</v>
      </c>
      <c r="AC157" s="6">
        <f t="shared" ca="1" si="54"/>
        <v>0</v>
      </c>
    </row>
    <row r="158" spans="1:29" x14ac:dyDescent="0.25">
      <c r="A158" s="7">
        <v>114</v>
      </c>
      <c r="B158" s="25">
        <f t="shared" si="35"/>
        <v>1.9</v>
      </c>
      <c r="C158" s="5">
        <f t="shared" ca="1" si="36"/>
        <v>5.0347836492427644</v>
      </c>
      <c r="D158" s="5">
        <f t="shared" ca="1" si="37"/>
        <v>12.055653838788423</v>
      </c>
      <c r="E158" s="7">
        <f t="shared" si="38"/>
        <v>5</v>
      </c>
      <c r="F158" s="5">
        <f t="shared" si="39"/>
        <v>12</v>
      </c>
      <c r="G158" s="26">
        <f t="shared" ca="1" si="40"/>
        <v>74.410653592858253</v>
      </c>
      <c r="H158" s="7">
        <f t="shared" si="41"/>
        <v>40</v>
      </c>
      <c r="I158" s="5">
        <f t="shared" ca="1" si="42"/>
        <v>-5.5653838788423116E-2</v>
      </c>
      <c r="J158" s="6">
        <f t="shared" ca="1" si="29"/>
        <v>4.64169190991195</v>
      </c>
      <c r="K158" s="6">
        <f t="shared" ca="1" si="30"/>
        <v>-8.993350934609623E-4</v>
      </c>
      <c r="L158" s="27">
        <f t="shared" ca="1" si="43"/>
        <v>-0.77423153855296356</v>
      </c>
      <c r="M158" s="8">
        <f t="shared" ca="1" si="44"/>
        <v>6.2799361134102849</v>
      </c>
      <c r="N158" s="7">
        <f t="shared" ca="1" si="45"/>
        <v>0</v>
      </c>
      <c r="O158" s="7">
        <f t="shared" ca="1" si="31"/>
        <v>5.5057045748573215</v>
      </c>
      <c r="Q158" s="27">
        <f t="shared" ca="1" si="46"/>
        <v>15.905704574857321</v>
      </c>
      <c r="R158" s="7">
        <f t="shared" ca="1" si="47"/>
        <v>4</v>
      </c>
      <c r="S158" s="7">
        <f t="shared" ca="1" si="48"/>
        <v>15.905704574857321</v>
      </c>
      <c r="T158" s="7">
        <f t="shared" ca="1" si="49"/>
        <v>74.410653592858253</v>
      </c>
      <c r="U158" s="5">
        <f t="shared" ca="1" si="52"/>
        <v>37.205326796429127</v>
      </c>
      <c r="V158" s="33">
        <f t="shared" si="32"/>
        <v>15</v>
      </c>
      <c r="W158" s="7">
        <f t="shared" si="50"/>
        <v>35</v>
      </c>
      <c r="X158" s="6">
        <f t="shared" ca="1" si="33"/>
        <v>2.2053267964291265</v>
      </c>
      <c r="Y158" s="7">
        <f t="shared" ca="1" si="51"/>
        <v>175.12493338661076</v>
      </c>
      <c r="Z158" s="6">
        <f t="shared" ca="1" si="34"/>
        <v>5.5653838788423116E-2</v>
      </c>
      <c r="AA158" s="71">
        <f t="shared" ca="1" si="55"/>
        <v>5.6208443341176917E-4</v>
      </c>
      <c r="AB158" s="6">
        <f t="shared" ca="1" si="53"/>
        <v>1</v>
      </c>
      <c r="AC158" s="6">
        <f t="shared" ca="1" si="54"/>
        <v>0</v>
      </c>
    </row>
    <row r="159" spans="1:29" x14ac:dyDescent="0.25">
      <c r="A159" s="7">
        <v>115</v>
      </c>
      <c r="B159" s="25">
        <f t="shared" si="35"/>
        <v>1.9166666666666667</v>
      </c>
      <c r="C159" s="5">
        <f t="shared" ca="1" si="36"/>
        <v>5.0352897156306495</v>
      </c>
      <c r="D159" s="5">
        <f t="shared" ca="1" si="37"/>
        <v>12.05646354500904</v>
      </c>
      <c r="E159" s="7">
        <f t="shared" si="38"/>
        <v>5</v>
      </c>
      <c r="F159" s="5">
        <f t="shared" si="39"/>
        <v>12</v>
      </c>
      <c r="G159" s="26">
        <f t="shared" ca="1" si="40"/>
        <v>73.862802786116404</v>
      </c>
      <c r="H159" s="7">
        <f t="shared" si="41"/>
        <v>40</v>
      </c>
      <c r="I159" s="5">
        <f t="shared" ca="1" si="42"/>
        <v>-5.6463545009039606E-2</v>
      </c>
      <c r="J159" s="6">
        <f t="shared" ca="1" si="29"/>
        <v>4.5852283649029104</v>
      </c>
      <c r="K159" s="6">
        <f t="shared" ca="1" si="30"/>
        <v>-8.0970622061649067E-4</v>
      </c>
      <c r="L159" s="27">
        <f t="shared" ca="1" si="43"/>
        <v>-0.78549581261943124</v>
      </c>
      <c r="M159" s="8">
        <f t="shared" ca="1" si="44"/>
        <v>6.2035442583980549</v>
      </c>
      <c r="N159" s="7">
        <f t="shared" ca="1" si="45"/>
        <v>0</v>
      </c>
      <c r="O159" s="7">
        <f t="shared" ca="1" si="31"/>
        <v>5.4180484457786235</v>
      </c>
      <c r="Q159" s="27">
        <f t="shared" ca="1" si="46"/>
        <v>15.818048445778624</v>
      </c>
      <c r="R159" s="7">
        <f t="shared" ca="1" si="47"/>
        <v>4</v>
      </c>
      <c r="S159" s="7">
        <f t="shared" ca="1" si="48"/>
        <v>15.818048445778624</v>
      </c>
      <c r="T159" s="7">
        <f t="shared" ca="1" si="49"/>
        <v>73.862802786116404</v>
      </c>
      <c r="U159" s="5">
        <f t="shared" ca="1" si="52"/>
        <v>36.931401393058202</v>
      </c>
      <c r="V159" s="33">
        <f t="shared" si="32"/>
        <v>15</v>
      </c>
      <c r="W159" s="7">
        <f t="shared" si="50"/>
        <v>35</v>
      </c>
      <c r="X159" s="6">
        <f t="shared" ca="1" si="33"/>
        <v>1.9314013930582021</v>
      </c>
      <c r="Y159" s="7">
        <f t="shared" ca="1" si="51"/>
        <v>177.05633477966896</v>
      </c>
      <c r="Z159" s="6">
        <f t="shared" ca="1" si="34"/>
        <v>5.6463545009039606E-2</v>
      </c>
      <c r="AA159" s="71">
        <f t="shared" ca="1" si="55"/>
        <v>5.0606638788508462E-4</v>
      </c>
      <c r="AB159" s="6">
        <f t="shared" ca="1" si="53"/>
        <v>1</v>
      </c>
      <c r="AC159" s="6">
        <f t="shared" ca="1" si="54"/>
        <v>0</v>
      </c>
    </row>
    <row r="160" spans="1:29" x14ac:dyDescent="0.25">
      <c r="A160" s="7">
        <v>116</v>
      </c>
      <c r="B160" s="25">
        <f t="shared" si="35"/>
        <v>1.9333333333333333</v>
      </c>
      <c r="C160" s="5">
        <f t="shared" ca="1" si="36"/>
        <v>5.0357397823237982</v>
      </c>
      <c r="D160" s="5">
        <f t="shared" ca="1" si="37"/>
        <v>12.057183651718079</v>
      </c>
      <c r="E160" s="7">
        <f t="shared" si="38"/>
        <v>5</v>
      </c>
      <c r="F160" s="5">
        <f t="shared" si="39"/>
        <v>12</v>
      </c>
      <c r="G160" s="26">
        <f t="shared" ca="1" si="40"/>
        <v>73.316653271093372</v>
      </c>
      <c r="H160" s="7">
        <f t="shared" si="41"/>
        <v>40</v>
      </c>
      <c r="I160" s="5">
        <f t="shared" ca="1" si="42"/>
        <v>-5.7183651718078821E-2</v>
      </c>
      <c r="J160" s="6">
        <f t="shared" ca="1" si="29"/>
        <v>4.5280447131848316</v>
      </c>
      <c r="K160" s="6">
        <f t="shared" ca="1" si="30"/>
        <v>-7.2010670903921437E-4</v>
      </c>
      <c r="L160" s="27">
        <f t="shared" ca="1" si="43"/>
        <v>-0.79551361799277276</v>
      </c>
      <c r="M160" s="8">
        <f t="shared" ca="1" si="44"/>
        <v>6.1261781413677125</v>
      </c>
      <c r="N160" s="7">
        <f t="shared" ca="1" si="45"/>
        <v>0</v>
      </c>
      <c r="O160" s="7">
        <f t="shared" ca="1" si="31"/>
        <v>5.3306645233749395</v>
      </c>
      <c r="Q160" s="27">
        <f t="shared" ca="1" si="46"/>
        <v>15.730664523374941</v>
      </c>
      <c r="R160" s="7">
        <f t="shared" ca="1" si="47"/>
        <v>4</v>
      </c>
      <c r="S160" s="7">
        <f t="shared" ca="1" si="48"/>
        <v>15.730664523374941</v>
      </c>
      <c r="T160" s="7">
        <f t="shared" ca="1" si="49"/>
        <v>73.316653271093372</v>
      </c>
      <c r="U160" s="5">
        <f t="shared" ca="1" si="52"/>
        <v>36.658326635546686</v>
      </c>
      <c r="V160" s="33">
        <f t="shared" si="32"/>
        <v>15</v>
      </c>
      <c r="W160" s="7">
        <f t="shared" si="50"/>
        <v>35</v>
      </c>
      <c r="X160" s="6">
        <f t="shared" ca="1" si="33"/>
        <v>1.6583266355466861</v>
      </c>
      <c r="Y160" s="7">
        <f t="shared" ca="1" si="51"/>
        <v>178.71466141521563</v>
      </c>
      <c r="Z160" s="6">
        <f t="shared" ca="1" si="34"/>
        <v>5.7183651718078821E-2</v>
      </c>
      <c r="AA160" s="71">
        <f t="shared" ca="1" si="55"/>
        <v>4.500666931486208E-4</v>
      </c>
      <c r="AB160" s="6">
        <f t="shared" ca="1" si="53"/>
        <v>1</v>
      </c>
      <c r="AC160" s="6">
        <f t="shared" ca="1" si="54"/>
        <v>0</v>
      </c>
    </row>
    <row r="161" spans="1:29" x14ac:dyDescent="0.25">
      <c r="A161" s="7">
        <v>117</v>
      </c>
      <c r="B161" s="25">
        <f t="shared" si="35"/>
        <v>1.95</v>
      </c>
      <c r="C161" s="5">
        <f t="shared" ca="1" si="36"/>
        <v>5.0361339458734022</v>
      </c>
      <c r="D161" s="5">
        <f t="shared" ca="1" si="37"/>
        <v>12.057814313397444</v>
      </c>
      <c r="E161" s="7">
        <f t="shared" si="38"/>
        <v>5</v>
      </c>
      <c r="F161" s="5">
        <f t="shared" si="39"/>
        <v>12</v>
      </c>
      <c r="G161" s="26">
        <f t="shared" ca="1" si="40"/>
        <v>72.772947952663657</v>
      </c>
      <c r="H161" s="7">
        <f t="shared" si="41"/>
        <v>40</v>
      </c>
      <c r="I161" s="5">
        <f t="shared" ca="1" si="42"/>
        <v>-5.7814313397443584E-2</v>
      </c>
      <c r="J161" s="6">
        <f t="shared" ca="1" si="29"/>
        <v>4.470230399787388</v>
      </c>
      <c r="K161" s="6">
        <f t="shared" ca="1" si="30"/>
        <v>-6.3066167936476347E-4</v>
      </c>
      <c r="L161" s="27">
        <f t="shared" ca="1" si="43"/>
        <v>-0.80428710375675105</v>
      </c>
      <c r="M161" s="8">
        <f t="shared" ca="1" si="44"/>
        <v>6.0479587761829361</v>
      </c>
      <c r="N161" s="7">
        <f t="shared" ca="1" si="45"/>
        <v>0</v>
      </c>
      <c r="O161" s="7">
        <f t="shared" ca="1" si="31"/>
        <v>5.2436716724261849</v>
      </c>
      <c r="Q161" s="27">
        <f t="shared" ca="1" si="46"/>
        <v>15.643671672426185</v>
      </c>
      <c r="R161" s="7">
        <f t="shared" ca="1" si="47"/>
        <v>4</v>
      </c>
      <c r="S161" s="7">
        <f t="shared" ca="1" si="48"/>
        <v>15.643671672426185</v>
      </c>
      <c r="T161" s="7">
        <f t="shared" ca="1" si="49"/>
        <v>72.772947952663657</v>
      </c>
      <c r="U161" s="5">
        <f t="shared" ca="1" si="52"/>
        <v>36.386473976331828</v>
      </c>
      <c r="V161" s="33">
        <f t="shared" si="32"/>
        <v>15</v>
      </c>
      <c r="W161" s="7">
        <f t="shared" si="50"/>
        <v>35</v>
      </c>
      <c r="X161" s="6">
        <f t="shared" ca="1" si="33"/>
        <v>1.3864739763318283</v>
      </c>
      <c r="Y161" s="7">
        <f t="shared" ca="1" si="51"/>
        <v>180.10113539154747</v>
      </c>
      <c r="Z161" s="6">
        <f t="shared" ca="1" si="34"/>
        <v>5.7814313397443584E-2</v>
      </c>
      <c r="AA161" s="71">
        <f t="shared" ca="1" si="55"/>
        <v>3.9416354960408739E-4</v>
      </c>
      <c r="AB161" s="6">
        <f t="shared" ca="1" si="53"/>
        <v>1</v>
      </c>
      <c r="AC161" s="6">
        <f t="shared" ca="1" si="54"/>
        <v>0</v>
      </c>
    </row>
    <row r="162" spans="1:29" x14ac:dyDescent="0.25">
      <c r="A162" s="7">
        <v>118</v>
      </c>
      <c r="B162" s="25">
        <f t="shared" si="35"/>
        <v>1.9666666666666666</v>
      </c>
      <c r="C162" s="5">
        <f t="shared" ca="1" si="36"/>
        <v>5.0364723798806565</v>
      </c>
      <c r="D162" s="5">
        <f t="shared" ca="1" si="37"/>
        <v>12.05835580780905</v>
      </c>
      <c r="E162" s="7">
        <f t="shared" si="38"/>
        <v>5</v>
      </c>
      <c r="F162" s="5">
        <f t="shared" si="39"/>
        <v>12</v>
      </c>
      <c r="G162" s="26">
        <f t="shared" ca="1" si="40"/>
        <v>72.232416668123918</v>
      </c>
      <c r="H162" s="7">
        <f t="shared" si="41"/>
        <v>40</v>
      </c>
      <c r="I162" s="5">
        <f t="shared" ca="1" si="42"/>
        <v>-5.8355807809050475E-2</v>
      </c>
      <c r="J162" s="6">
        <f t="shared" ca="1" si="29"/>
        <v>4.4118745919783375</v>
      </c>
      <c r="K162" s="6">
        <f t="shared" ca="1" si="30"/>
        <v>-5.4149441160689094E-4</v>
      </c>
      <c r="L162" s="27">
        <f t="shared" ca="1" si="43"/>
        <v>-0.81182013401204123</v>
      </c>
      <c r="M162" s="8">
        <f t="shared" ca="1" si="44"/>
        <v>5.9690068009118677</v>
      </c>
      <c r="N162" s="7">
        <f t="shared" ca="1" si="45"/>
        <v>0</v>
      </c>
      <c r="O162" s="7">
        <f t="shared" ca="1" si="31"/>
        <v>5.1571866668998263</v>
      </c>
      <c r="Q162" s="27">
        <f t="shared" ca="1" si="46"/>
        <v>15.557186666899828</v>
      </c>
      <c r="R162" s="7">
        <f t="shared" ca="1" si="47"/>
        <v>4</v>
      </c>
      <c r="S162" s="7">
        <f t="shared" ca="1" si="48"/>
        <v>15.557186666899828</v>
      </c>
      <c r="T162" s="7">
        <f t="shared" ca="1" si="49"/>
        <v>72.232416668123918</v>
      </c>
      <c r="U162" s="5">
        <f t="shared" ca="1" si="52"/>
        <v>36.116208334061959</v>
      </c>
      <c r="V162" s="33">
        <f t="shared" si="32"/>
        <v>15</v>
      </c>
      <c r="W162" s="7">
        <f t="shared" si="50"/>
        <v>35</v>
      </c>
      <c r="X162" s="6">
        <f t="shared" ca="1" si="33"/>
        <v>1.1162083340619589</v>
      </c>
      <c r="Y162" s="7">
        <f t="shared" ca="1" si="51"/>
        <v>181.21734372560942</v>
      </c>
      <c r="Z162" s="6">
        <f t="shared" ca="1" si="34"/>
        <v>5.8355807809050475E-2</v>
      </c>
      <c r="AA162" s="71">
        <f t="shared" ca="1" si="55"/>
        <v>3.3843400725430683E-4</v>
      </c>
      <c r="AB162" s="6">
        <f t="shared" ca="1" si="53"/>
        <v>1</v>
      </c>
      <c r="AC162" s="6">
        <f t="shared" ca="1" si="54"/>
        <v>0</v>
      </c>
    </row>
    <row r="163" spans="1:29" x14ac:dyDescent="0.25">
      <c r="A163" s="7">
        <v>119</v>
      </c>
      <c r="B163" s="25">
        <f t="shared" si="35"/>
        <v>1.9833333333333334</v>
      </c>
      <c r="C163" s="5">
        <f t="shared" ca="1" si="36"/>
        <v>5.0367553337533773</v>
      </c>
      <c r="D163" s="5">
        <f t="shared" ca="1" si="37"/>
        <v>12.058808534005404</v>
      </c>
      <c r="E163" s="7">
        <f t="shared" si="38"/>
        <v>5</v>
      </c>
      <c r="F163" s="5">
        <f t="shared" si="39"/>
        <v>12</v>
      </c>
      <c r="G163" s="26">
        <f t="shared" ca="1" si="40"/>
        <v>71.69577533454914</v>
      </c>
      <c r="H163" s="7">
        <f t="shared" si="41"/>
        <v>40</v>
      </c>
      <c r="I163" s="5">
        <f t="shared" ca="1" si="42"/>
        <v>-5.8808534005404312E-2</v>
      </c>
      <c r="J163" s="6">
        <f t="shared" ca="1" si="29"/>
        <v>4.3530660579729332</v>
      </c>
      <c r="K163" s="6">
        <f t="shared" ca="1" si="30"/>
        <v>-4.5272619635383649E-4</v>
      </c>
      <c r="L163" s="27">
        <f t="shared" ca="1" si="43"/>
        <v>-0.81811826020022393</v>
      </c>
      <c r="M163" s="8">
        <f t="shared" ca="1" si="44"/>
        <v>5.8894423137280851</v>
      </c>
      <c r="N163" s="7">
        <f t="shared" ca="1" si="45"/>
        <v>0</v>
      </c>
      <c r="O163" s="7">
        <f t="shared" ca="1" si="31"/>
        <v>5.071324053527861</v>
      </c>
      <c r="Q163" s="27">
        <f t="shared" ca="1" si="46"/>
        <v>15.471324053527862</v>
      </c>
      <c r="R163" s="7">
        <f t="shared" ca="1" si="47"/>
        <v>4</v>
      </c>
      <c r="S163" s="7">
        <f t="shared" ca="1" si="48"/>
        <v>15.471324053527862</v>
      </c>
      <c r="T163" s="7">
        <f t="shared" ca="1" si="49"/>
        <v>71.69577533454914</v>
      </c>
      <c r="U163" s="5">
        <f t="shared" ca="1" si="52"/>
        <v>35.84788766727457</v>
      </c>
      <c r="V163" s="33">
        <f t="shared" si="32"/>
        <v>15</v>
      </c>
      <c r="W163" s="7">
        <f t="shared" si="50"/>
        <v>35</v>
      </c>
      <c r="X163" s="6">
        <f t="shared" ca="1" si="33"/>
        <v>0.84788766727456988</v>
      </c>
      <c r="Y163" s="7">
        <f t="shared" ca="1" si="51"/>
        <v>182.06523139288399</v>
      </c>
      <c r="Z163" s="6">
        <f t="shared" ca="1" si="34"/>
        <v>5.8808534005404312E-2</v>
      </c>
      <c r="AA163" s="71">
        <f t="shared" ca="1" si="55"/>
        <v>2.8295387272070371E-4</v>
      </c>
      <c r="AB163" s="6">
        <f t="shared" ca="1" si="53"/>
        <v>1</v>
      </c>
      <c r="AC163" s="6">
        <f t="shared" ca="1" si="54"/>
        <v>0</v>
      </c>
    </row>
    <row r="164" spans="1:29" x14ac:dyDescent="0.25">
      <c r="A164" s="7">
        <v>120</v>
      </c>
      <c r="B164" s="25">
        <f t="shared" si="35"/>
        <v>2</v>
      </c>
      <c r="C164" s="5">
        <f t="shared" ca="1" si="36"/>
        <v>5.0369831313725735</v>
      </c>
      <c r="D164" s="5">
        <f t="shared" ca="1" si="37"/>
        <v>12.059173010196119</v>
      </c>
      <c r="E164" s="7">
        <f t="shared" si="38"/>
        <v>5</v>
      </c>
      <c r="F164" s="5">
        <f t="shared" si="39"/>
        <v>12</v>
      </c>
      <c r="G164" s="26">
        <f t="shared" ca="1" si="40"/>
        <v>71.163725126714212</v>
      </c>
      <c r="H164" s="7">
        <f t="shared" si="41"/>
        <v>40</v>
      </c>
      <c r="I164" s="5">
        <f t="shared" ca="1" si="42"/>
        <v>-5.917301019611898E-2</v>
      </c>
      <c r="J164" s="6">
        <f t="shared" ca="1" si="29"/>
        <v>4.2938930477768142</v>
      </c>
      <c r="K164" s="6">
        <f t="shared" ca="1" si="30"/>
        <v>-3.6447619071466875E-4</v>
      </c>
      <c r="L164" s="27">
        <f t="shared" ca="1" si="43"/>
        <v>-0.8231886914237686</v>
      </c>
      <c r="M164" s="8">
        <f t="shared" ca="1" si="44"/>
        <v>5.8093847116980424</v>
      </c>
      <c r="N164" s="7">
        <f t="shared" ca="1" si="45"/>
        <v>0</v>
      </c>
      <c r="O164" s="7">
        <f t="shared" ca="1" si="31"/>
        <v>4.9861960202742734</v>
      </c>
      <c r="Q164" s="27">
        <f t="shared" ca="1" si="46"/>
        <v>15.386196020274273</v>
      </c>
      <c r="R164" s="7">
        <f t="shared" ca="1" si="47"/>
        <v>4</v>
      </c>
      <c r="S164" s="7">
        <f t="shared" ca="1" si="48"/>
        <v>15.386196020274273</v>
      </c>
      <c r="T164" s="7">
        <f t="shared" ca="1" si="49"/>
        <v>71.163725126714212</v>
      </c>
      <c r="U164" s="5">
        <f t="shared" ca="1" si="52"/>
        <v>35.581862563357106</v>
      </c>
      <c r="V164" s="33">
        <f t="shared" si="32"/>
        <v>15</v>
      </c>
      <c r="W164" s="7">
        <f t="shared" si="50"/>
        <v>35</v>
      </c>
      <c r="X164" s="6">
        <f t="shared" ca="1" si="33"/>
        <v>0.58186256335710596</v>
      </c>
      <c r="Y164" s="7">
        <f t="shared" ca="1" si="51"/>
        <v>182.64709395624109</v>
      </c>
      <c r="Z164" s="6">
        <f t="shared" ca="1" si="34"/>
        <v>5.917301019611898E-2</v>
      </c>
      <c r="AA164" s="71">
        <f t="shared" ca="1" si="55"/>
        <v>2.2779761919622388E-4</v>
      </c>
      <c r="AB164" s="6">
        <f t="shared" ca="1" si="53"/>
        <v>1</v>
      </c>
      <c r="AC164" s="6">
        <f t="shared" ca="1" si="54"/>
        <v>0</v>
      </c>
    </row>
    <row r="165" spans="1:29" x14ac:dyDescent="0.25">
      <c r="A165" s="7">
        <v>121</v>
      </c>
      <c r="B165" s="25">
        <f t="shared" si="35"/>
        <v>2.0166666666666666</v>
      </c>
      <c r="C165" s="5">
        <f t="shared" ca="1" si="36"/>
        <v>5.0371561696720173</v>
      </c>
      <c r="D165" s="5">
        <f t="shared" ca="1" si="37"/>
        <v>12.059449871475227</v>
      </c>
      <c r="E165" s="7">
        <f t="shared" si="38"/>
        <v>5</v>
      </c>
      <c r="F165" s="5">
        <f t="shared" si="39"/>
        <v>12</v>
      </c>
      <c r="G165" s="26">
        <f t="shared" ca="1" si="40"/>
        <v>70.636951686337213</v>
      </c>
      <c r="H165" s="7">
        <f t="shared" si="41"/>
        <v>40</v>
      </c>
      <c r="I165" s="5">
        <f t="shared" ca="1" si="42"/>
        <v>-5.9449871475226956E-2</v>
      </c>
      <c r="J165" s="6">
        <f t="shared" ca="1" si="29"/>
        <v>4.2344431763015873</v>
      </c>
      <c r="K165" s="6">
        <f t="shared" ca="1" si="30"/>
        <v>-2.7686127910797609E-4</v>
      </c>
      <c r="L165" s="27">
        <f t="shared" ca="1" si="43"/>
        <v>-0.82704026282937115</v>
      </c>
      <c r="M165" s="8">
        <f t="shared" ca="1" si="44"/>
        <v>5.7289525326433237</v>
      </c>
      <c r="N165" s="7">
        <f t="shared" ca="1" si="45"/>
        <v>0</v>
      </c>
      <c r="O165" s="7">
        <f t="shared" ca="1" si="31"/>
        <v>4.9019122698139528</v>
      </c>
      <c r="Q165" s="27">
        <f t="shared" ca="1" si="46"/>
        <v>15.301912269813954</v>
      </c>
      <c r="R165" s="7">
        <f t="shared" ca="1" si="47"/>
        <v>4</v>
      </c>
      <c r="S165" s="7">
        <f t="shared" ca="1" si="48"/>
        <v>15.301912269813954</v>
      </c>
      <c r="T165" s="7">
        <f t="shared" ca="1" si="49"/>
        <v>70.636951686337213</v>
      </c>
      <c r="U165" s="5">
        <f t="shared" ca="1" si="52"/>
        <v>35.318475843168606</v>
      </c>
      <c r="V165" s="33">
        <f t="shared" si="32"/>
        <v>15</v>
      </c>
      <c r="W165" s="7">
        <f t="shared" si="50"/>
        <v>35</v>
      </c>
      <c r="X165" s="6">
        <f t="shared" ca="1" si="33"/>
        <v>0.31847584316860633</v>
      </c>
      <c r="Y165" s="7">
        <f t="shared" ca="1" si="51"/>
        <v>182.96556979940971</v>
      </c>
      <c r="Z165" s="6">
        <f t="shared" ca="1" si="34"/>
        <v>5.9449871475226956E-2</v>
      </c>
      <c r="AA165" s="71">
        <f t="shared" ca="1" si="55"/>
        <v>1.7303829944381732E-4</v>
      </c>
      <c r="AB165" s="6">
        <f t="shared" ca="1" si="53"/>
        <v>1</v>
      </c>
      <c r="AC165" s="6">
        <f t="shared" ca="1" si="54"/>
        <v>0</v>
      </c>
    </row>
    <row r="166" spans="1:29" x14ac:dyDescent="0.25">
      <c r="A166" s="7">
        <v>122</v>
      </c>
      <c r="B166" s="25">
        <f t="shared" si="35"/>
        <v>2.0333333333333332</v>
      </c>
      <c r="C166" s="5">
        <f t="shared" ca="1" si="36"/>
        <v>5.0372749171339271</v>
      </c>
      <c r="D166" s="5">
        <f t="shared" ca="1" si="37"/>
        <v>12.059639867414285</v>
      </c>
      <c r="E166" s="7">
        <f t="shared" si="38"/>
        <v>5</v>
      </c>
      <c r="F166" s="5">
        <f t="shared" si="39"/>
        <v>12</v>
      </c>
      <c r="G166" s="26">
        <f t="shared" ca="1" si="40"/>
        <v>70.116124363343644</v>
      </c>
      <c r="H166" s="7">
        <f t="shared" si="41"/>
        <v>40</v>
      </c>
      <c r="I166" s="5">
        <f t="shared" ca="1" si="42"/>
        <v>-5.9639867414285064E-2</v>
      </c>
      <c r="J166" s="6">
        <f t="shared" ca="1" si="29"/>
        <v>4.1748033088873022</v>
      </c>
      <c r="K166" s="6">
        <f t="shared" ca="1" si="30"/>
        <v>-1.8999593905810741E-4</v>
      </c>
      <c r="L166" s="27">
        <f t="shared" ca="1" si="43"/>
        <v>-0.82968340212430824</v>
      </c>
      <c r="M166" s="8">
        <f t="shared" ca="1" si="44"/>
        <v>5.6482633002592904</v>
      </c>
      <c r="N166" s="7">
        <f t="shared" ca="1" si="45"/>
        <v>0</v>
      </c>
      <c r="O166" s="7">
        <f t="shared" ca="1" si="31"/>
        <v>4.8185798981349821</v>
      </c>
      <c r="Q166" s="27">
        <f t="shared" ca="1" si="46"/>
        <v>15.218579898134983</v>
      </c>
      <c r="R166" s="7">
        <f t="shared" ca="1" si="47"/>
        <v>4</v>
      </c>
      <c r="S166" s="7">
        <f t="shared" ca="1" si="48"/>
        <v>15.218579898134983</v>
      </c>
      <c r="T166" s="7">
        <f t="shared" ca="1" si="49"/>
        <v>70.116124363343644</v>
      </c>
      <c r="U166" s="5">
        <f t="shared" ca="1" si="52"/>
        <v>35.058062181671822</v>
      </c>
      <c r="V166" s="33">
        <f t="shared" si="32"/>
        <v>15</v>
      </c>
      <c r="W166" s="7">
        <f t="shared" si="50"/>
        <v>35</v>
      </c>
      <c r="X166" s="6">
        <f t="shared" ca="1" si="33"/>
        <v>5.8062181671822088E-2</v>
      </c>
      <c r="Y166" s="7">
        <f t="shared" ca="1" si="51"/>
        <v>183.02363198108154</v>
      </c>
      <c r="Z166" s="6">
        <f t="shared" ca="1" si="34"/>
        <v>5.9639867414285064E-2</v>
      </c>
      <c r="AA166" s="71">
        <f t="shared" ca="1" si="55"/>
        <v>1.1874746190976282E-4</v>
      </c>
      <c r="AB166" s="6">
        <f t="shared" ca="1" si="53"/>
        <v>1</v>
      </c>
      <c r="AC166" s="6">
        <f t="shared" ca="1" si="54"/>
        <v>0</v>
      </c>
    </row>
    <row r="167" spans="1:29" x14ac:dyDescent="0.25">
      <c r="A167" s="7">
        <v>123</v>
      </c>
      <c r="B167" s="25">
        <f t="shared" si="35"/>
        <v>2.0499999999999998</v>
      </c>
      <c r="C167" s="5">
        <f t="shared" ca="1" si="36"/>
        <v>5.0373399122039615</v>
      </c>
      <c r="D167" s="5">
        <f t="shared" ca="1" si="37"/>
        <v>12.059743859526339</v>
      </c>
      <c r="E167" s="7">
        <f t="shared" si="38"/>
        <v>5</v>
      </c>
      <c r="F167" s="5">
        <f t="shared" si="39"/>
        <v>12</v>
      </c>
      <c r="G167" s="26">
        <f t="shared" ca="1" si="40"/>
        <v>69.601895489803724</v>
      </c>
      <c r="H167" s="7">
        <f t="shared" si="41"/>
        <v>40</v>
      </c>
      <c r="I167" s="5">
        <f t="shared" ca="1" si="42"/>
        <v>-5.9743859526339094E-2</v>
      </c>
      <c r="J167" s="6">
        <f t="shared" ca="1" si="29"/>
        <v>4.1150594493609631</v>
      </c>
      <c r="K167" s="6">
        <f t="shared" ca="1" si="30"/>
        <v>-1.0399211205402992E-4</v>
      </c>
      <c r="L167" s="27">
        <f t="shared" ca="1" si="43"/>
        <v>-0.83113009429623641</v>
      </c>
      <c r="M167" s="8">
        <f t="shared" ca="1" si="44"/>
        <v>5.5674333726648317</v>
      </c>
      <c r="N167" s="7">
        <f t="shared" ca="1" si="45"/>
        <v>0</v>
      </c>
      <c r="O167" s="7">
        <f t="shared" ca="1" si="31"/>
        <v>4.7363032783685952</v>
      </c>
      <c r="Q167" s="27">
        <f t="shared" ca="1" si="46"/>
        <v>15.136303278368596</v>
      </c>
      <c r="R167" s="7">
        <f t="shared" ca="1" si="47"/>
        <v>4</v>
      </c>
      <c r="S167" s="7">
        <f t="shared" ca="1" si="48"/>
        <v>15.136303278368596</v>
      </c>
      <c r="T167" s="7">
        <f t="shared" ca="1" si="49"/>
        <v>69.601895489803724</v>
      </c>
      <c r="U167" s="5">
        <f t="shared" ca="1" si="52"/>
        <v>34.800947744901862</v>
      </c>
      <c r="V167" s="33">
        <f t="shared" si="32"/>
        <v>15</v>
      </c>
      <c r="W167" s="7">
        <f t="shared" si="50"/>
        <v>35</v>
      </c>
      <c r="X167" s="6">
        <f t="shared" ca="1" si="33"/>
        <v>-0.19905225509813818</v>
      </c>
      <c r="Y167" s="7">
        <f t="shared" ca="1" si="51"/>
        <v>182.8245797259834</v>
      </c>
      <c r="Z167" s="6">
        <f t="shared" ca="1" si="34"/>
        <v>5.9743859526339094E-2</v>
      </c>
      <c r="AA167" s="71">
        <f t="shared" ca="1" si="55"/>
        <v>6.4995070034434832E-5</v>
      </c>
      <c r="AB167" s="6">
        <f t="shared" ca="1" si="53"/>
        <v>1</v>
      </c>
      <c r="AC167" s="6">
        <f t="shared" ca="1" si="54"/>
        <v>0</v>
      </c>
    </row>
    <row r="168" spans="1:29" x14ac:dyDescent="0.25">
      <c r="A168" s="7">
        <v>124</v>
      </c>
      <c r="B168" s="25">
        <f t="shared" si="35"/>
        <v>2.0666666666666669</v>
      </c>
      <c r="C168" s="5">
        <f t="shared" ca="1" si="36"/>
        <v>5.0373517616287922</v>
      </c>
      <c r="D168" s="5">
        <f t="shared" ca="1" si="37"/>
        <v>12.059762818606067</v>
      </c>
      <c r="E168" s="7">
        <f t="shared" si="38"/>
        <v>5</v>
      </c>
      <c r="F168" s="5">
        <f t="shared" si="39"/>
        <v>12</v>
      </c>
      <c r="G168" s="26">
        <f t="shared" ca="1" si="40"/>
        <v>69.094899687126812</v>
      </c>
      <c r="H168" s="7">
        <f t="shared" si="41"/>
        <v>40</v>
      </c>
      <c r="I168" s="5">
        <f t="shared" ca="1" si="42"/>
        <v>-5.9762818606067469E-2</v>
      </c>
      <c r="J168" s="6">
        <f t="shared" ca="1" si="29"/>
        <v>4.0552966307548957</v>
      </c>
      <c r="K168" s="6">
        <f t="shared" ca="1" si="30"/>
        <v>-1.8959079728375627E-5</v>
      </c>
      <c r="L168" s="27">
        <f t="shared" ca="1" si="43"/>
        <v>-0.83139384461045018</v>
      </c>
      <c r="M168" s="8">
        <f t="shared" ca="1" si="44"/>
        <v>5.4865777945507404</v>
      </c>
      <c r="N168" s="7">
        <f t="shared" ca="1" si="45"/>
        <v>0</v>
      </c>
      <c r="O168" s="7">
        <f t="shared" ca="1" si="31"/>
        <v>4.6551839499402901</v>
      </c>
      <c r="Q168" s="27">
        <f t="shared" ca="1" si="46"/>
        <v>15.05518394994029</v>
      </c>
      <c r="R168" s="7">
        <f t="shared" ca="1" si="47"/>
        <v>4</v>
      </c>
      <c r="S168" s="7">
        <f t="shared" ca="1" si="48"/>
        <v>15.05518394994029</v>
      </c>
      <c r="T168" s="7">
        <f t="shared" ca="1" si="49"/>
        <v>69.094899687126812</v>
      </c>
      <c r="U168" s="5">
        <f t="shared" ca="1" si="52"/>
        <v>34.547449843563406</v>
      </c>
      <c r="V168" s="33">
        <f t="shared" si="32"/>
        <v>15</v>
      </c>
      <c r="W168" s="7">
        <f t="shared" si="50"/>
        <v>35</v>
      </c>
      <c r="X168" s="6">
        <f t="shared" ca="1" si="33"/>
        <v>-0.45255015643659391</v>
      </c>
      <c r="Y168" s="7">
        <f t="shared" ca="1" si="51"/>
        <v>182.37202956954681</v>
      </c>
      <c r="Z168" s="6">
        <f t="shared" ca="1" si="34"/>
        <v>5.9762818606067469E-2</v>
      </c>
      <c r="AA168" s="71">
        <f t="shared" ca="1" si="55"/>
        <v>1.1849424830678856E-5</v>
      </c>
      <c r="AB168" s="6">
        <f t="shared" ca="1" si="53"/>
        <v>1</v>
      </c>
      <c r="AC168" s="6">
        <f t="shared" ca="1" si="54"/>
        <v>0</v>
      </c>
    </row>
    <row r="169" spans="1:29" x14ac:dyDescent="0.25">
      <c r="A169" s="7">
        <v>125</v>
      </c>
      <c r="B169" s="25">
        <f t="shared" si="35"/>
        <v>2.0833333333333335</v>
      </c>
      <c r="C169" s="5">
        <f t="shared" ca="1" si="36"/>
        <v>5.0373111387195886</v>
      </c>
      <c r="D169" s="5">
        <f t="shared" ca="1" si="37"/>
        <v>12.059697821951342</v>
      </c>
      <c r="E169" s="7">
        <f t="shared" si="38"/>
        <v>5</v>
      </c>
      <c r="F169" s="5">
        <f t="shared" si="39"/>
        <v>12</v>
      </c>
      <c r="G169" s="26">
        <f t="shared" ca="1" si="40"/>
        <v>68.595753207060554</v>
      </c>
      <c r="H169" s="7">
        <f t="shared" si="41"/>
        <v>40</v>
      </c>
      <c r="I169" s="5">
        <f t="shared" ca="1" si="42"/>
        <v>-5.9697821951342434E-2</v>
      </c>
      <c r="J169" s="6">
        <f t="shared" ca="1" si="29"/>
        <v>3.9955988088035532</v>
      </c>
      <c r="K169" s="6">
        <f t="shared" ca="1" si="30"/>
        <v>6.4996654725035796E-5</v>
      </c>
      <c r="L169" s="27">
        <f t="shared" ca="1" si="43"/>
        <v>-0.83048963995747249</v>
      </c>
      <c r="M169" s="8">
        <f t="shared" ca="1" si="44"/>
        <v>5.4058101530871596</v>
      </c>
      <c r="N169" s="7">
        <f t="shared" ca="1" si="45"/>
        <v>0</v>
      </c>
      <c r="O169" s="7">
        <f t="shared" ca="1" si="31"/>
        <v>4.5753205131296868</v>
      </c>
      <c r="Q169" s="27">
        <f t="shared" ca="1" si="46"/>
        <v>14.975320513129688</v>
      </c>
      <c r="R169" s="7">
        <f t="shared" ca="1" si="47"/>
        <v>4</v>
      </c>
      <c r="S169" s="7">
        <f t="shared" ca="1" si="48"/>
        <v>14.975320513129688</v>
      </c>
      <c r="T169" s="7">
        <f t="shared" ca="1" si="49"/>
        <v>68.595753207060554</v>
      </c>
      <c r="U169" s="5">
        <f t="shared" ca="1" si="52"/>
        <v>34.297876603530277</v>
      </c>
      <c r="V169" s="33">
        <f t="shared" si="32"/>
        <v>15</v>
      </c>
      <c r="W169" s="7">
        <f t="shared" si="50"/>
        <v>35</v>
      </c>
      <c r="X169" s="6">
        <f t="shared" ca="1" si="33"/>
        <v>-0.7021233964697231</v>
      </c>
      <c r="Y169" s="7">
        <f t="shared" ca="1" si="51"/>
        <v>181.66990617307709</v>
      </c>
      <c r="Z169" s="6">
        <f t="shared" ca="1" si="34"/>
        <v>5.9697821951342434E-2</v>
      </c>
      <c r="AA169" s="71">
        <f t="shared" ca="1" si="55"/>
        <v>-4.0622909203591462E-5</v>
      </c>
      <c r="AB169" s="6">
        <f t="shared" ca="1" si="53"/>
        <v>-1</v>
      </c>
      <c r="AC169" s="6">
        <f t="shared" ca="1" si="54"/>
        <v>-2</v>
      </c>
    </row>
    <row r="170" spans="1:29" x14ac:dyDescent="0.25">
      <c r="A170" s="7">
        <v>126</v>
      </c>
      <c r="B170" s="25">
        <f t="shared" si="35"/>
        <v>2.1</v>
      </c>
      <c r="C170" s="5">
        <f t="shared" ca="1" si="36"/>
        <v>5.0372187815448051</v>
      </c>
      <c r="D170" s="5">
        <f t="shared" ca="1" si="37"/>
        <v>12.059550050471689</v>
      </c>
      <c r="E170" s="7">
        <f t="shared" si="38"/>
        <v>5</v>
      </c>
      <c r="F170" s="5">
        <f t="shared" si="39"/>
        <v>12</v>
      </c>
      <c r="G170" s="26">
        <f t="shared" ca="1" si="40"/>
        <v>68.105053306974355</v>
      </c>
      <c r="H170" s="7">
        <f t="shared" si="41"/>
        <v>40</v>
      </c>
      <c r="I170" s="5">
        <f t="shared" ca="1" si="42"/>
        <v>-5.955005047168882E-2</v>
      </c>
      <c r="J170" s="6">
        <f t="shared" ca="1" si="29"/>
        <v>3.9360487583318644</v>
      </c>
      <c r="K170" s="6">
        <f t="shared" ca="1" si="30"/>
        <v>1.4777147965361337E-4</v>
      </c>
      <c r="L170" s="27">
        <f t="shared" ca="1" si="43"/>
        <v>-0.828433908627215</v>
      </c>
      <c r="M170" s="8">
        <f t="shared" ca="1" si="44"/>
        <v>5.3252424377431105</v>
      </c>
      <c r="N170" s="7">
        <f t="shared" ca="1" si="45"/>
        <v>0</v>
      </c>
      <c r="O170" s="7">
        <f t="shared" ca="1" si="31"/>
        <v>4.4968085291158957</v>
      </c>
      <c r="Q170" s="27">
        <f t="shared" ca="1" si="46"/>
        <v>14.896808529115896</v>
      </c>
      <c r="R170" s="7">
        <f t="shared" ca="1" si="47"/>
        <v>4</v>
      </c>
      <c r="S170" s="7">
        <f t="shared" ca="1" si="48"/>
        <v>14.896808529115896</v>
      </c>
      <c r="T170" s="7">
        <f t="shared" ca="1" si="49"/>
        <v>68.105053306974355</v>
      </c>
      <c r="U170" s="5">
        <f t="shared" ca="1" si="52"/>
        <v>34.052526653487178</v>
      </c>
      <c r="V170" s="33">
        <f t="shared" si="32"/>
        <v>15</v>
      </c>
      <c r="W170" s="7">
        <f t="shared" si="50"/>
        <v>35</v>
      </c>
      <c r="X170" s="6">
        <f t="shared" ca="1" si="33"/>
        <v>-0.94747334651282245</v>
      </c>
      <c r="Y170" s="7">
        <f t="shared" ca="1" si="51"/>
        <v>180.72243282656427</v>
      </c>
      <c r="Z170" s="6">
        <f t="shared" ca="1" si="34"/>
        <v>5.955005047168882E-2</v>
      </c>
      <c r="AA170" s="71">
        <f t="shared" ca="1" si="55"/>
        <v>-9.2357174783508356E-5</v>
      </c>
      <c r="AB170" s="6">
        <f t="shared" ca="1" si="53"/>
        <v>-1</v>
      </c>
      <c r="AC170" s="6">
        <f t="shared" ca="1" si="54"/>
        <v>0</v>
      </c>
    </row>
    <row r="171" spans="1:29" x14ac:dyDescent="0.25">
      <c r="A171" s="7">
        <v>127</v>
      </c>
      <c r="B171" s="25">
        <f t="shared" si="35"/>
        <v>2.1166666666666667</v>
      </c>
      <c r="C171" s="5">
        <f t="shared" ca="1" si="36"/>
        <v>5.03707549105573</v>
      </c>
      <c r="D171" s="5">
        <f t="shared" ca="1" si="37"/>
        <v>12.05932078568917</v>
      </c>
      <c r="E171" s="7">
        <f t="shared" si="38"/>
        <v>5</v>
      </c>
      <c r="F171" s="5">
        <f t="shared" si="39"/>
        <v>12</v>
      </c>
      <c r="G171" s="26">
        <f t="shared" ca="1" si="40"/>
        <v>67.623377659856317</v>
      </c>
      <c r="H171" s="7">
        <f t="shared" si="41"/>
        <v>40</v>
      </c>
      <c r="I171" s="5">
        <f t="shared" ca="1" si="42"/>
        <v>-5.9320785689170208E-2</v>
      </c>
      <c r="J171" s="6">
        <f t="shared" ca="1" si="29"/>
        <v>3.8767279726426942</v>
      </c>
      <c r="K171" s="6">
        <f t="shared" ca="1" si="30"/>
        <v>2.2926478251861226E-4</v>
      </c>
      <c r="L171" s="27">
        <f t="shared" ca="1" si="43"/>
        <v>-0.82524447858663497</v>
      </c>
      <c r="M171" s="8">
        <f t="shared" ca="1" si="44"/>
        <v>5.2449849041636449</v>
      </c>
      <c r="N171" s="7">
        <f t="shared" ca="1" si="45"/>
        <v>0</v>
      </c>
      <c r="O171" s="7">
        <f t="shared" ca="1" si="31"/>
        <v>4.4197404255770101</v>
      </c>
      <c r="Q171" s="27">
        <f t="shared" ca="1" si="46"/>
        <v>14.81974042557701</v>
      </c>
      <c r="R171" s="7">
        <f t="shared" ca="1" si="47"/>
        <v>4</v>
      </c>
      <c r="S171" s="7">
        <f t="shared" ca="1" si="48"/>
        <v>14.81974042557701</v>
      </c>
      <c r="T171" s="7">
        <f t="shared" ca="1" si="49"/>
        <v>67.623377659856317</v>
      </c>
      <c r="U171" s="5">
        <f t="shared" ca="1" si="52"/>
        <v>33.811688829928158</v>
      </c>
      <c r="V171" s="33">
        <f t="shared" si="32"/>
        <v>15</v>
      </c>
      <c r="W171" s="7">
        <f t="shared" si="50"/>
        <v>35</v>
      </c>
      <c r="X171" s="6">
        <f t="shared" ca="1" si="33"/>
        <v>-1.1883111700718416</v>
      </c>
      <c r="Y171" s="7">
        <f t="shared" ca="1" si="51"/>
        <v>179.53412165649243</v>
      </c>
      <c r="Z171" s="6">
        <f t="shared" ca="1" si="34"/>
        <v>5.9320785689170208E-2</v>
      </c>
      <c r="AA171" s="71">
        <f t="shared" ca="1" si="55"/>
        <v>-1.4329048907502084E-4</v>
      </c>
      <c r="AB171" s="6">
        <f t="shared" ca="1" si="53"/>
        <v>-1</v>
      </c>
      <c r="AC171" s="6">
        <f t="shared" ca="1" si="54"/>
        <v>0</v>
      </c>
    </row>
    <row r="172" spans="1:29" x14ac:dyDescent="0.25">
      <c r="A172" s="7">
        <v>128</v>
      </c>
      <c r="B172" s="25">
        <f t="shared" si="35"/>
        <v>2.1333333333333333</v>
      </c>
      <c r="C172" s="5">
        <f t="shared" ca="1" si="36"/>
        <v>5.0368821291482782</v>
      </c>
      <c r="D172" s="5">
        <f t="shared" ca="1" si="37"/>
        <v>12.059011406637246</v>
      </c>
      <c r="E172" s="7">
        <f t="shared" si="38"/>
        <v>5</v>
      </c>
      <c r="F172" s="5">
        <f t="shared" si="39"/>
        <v>12</v>
      </c>
      <c r="G172" s="26">
        <f t="shared" ca="1" si="40"/>
        <v>67.151283799404055</v>
      </c>
      <c r="H172" s="7">
        <f t="shared" si="41"/>
        <v>40</v>
      </c>
      <c r="I172" s="5">
        <f t="shared" ca="1" si="42"/>
        <v>-5.9011406637246466E-2</v>
      </c>
      <c r="J172" s="6">
        <f t="shared" ref="J172:J235" ca="1" si="56">J171+I172</f>
        <v>3.8177165660054477</v>
      </c>
      <c r="K172" s="6">
        <f t="shared" ref="K172:K235" ca="1" si="57">I172-I171</f>
        <v>3.093790519237416E-4</v>
      </c>
      <c r="L172" s="27">
        <f t="shared" ca="1" si="43"/>
        <v>-0.82094053433801639</v>
      </c>
      <c r="M172" s="8">
        <f t="shared" ca="1" si="44"/>
        <v>5.1651459422426642</v>
      </c>
      <c r="N172" s="7">
        <f t="shared" ca="1" si="45"/>
        <v>0</v>
      </c>
      <c r="O172" s="7">
        <f t="shared" ref="O172:O235" ca="1" si="58">SUM(L172:N172)</f>
        <v>4.3442054079046475</v>
      </c>
      <c r="Q172" s="27">
        <f t="shared" ca="1" si="46"/>
        <v>14.744205407904648</v>
      </c>
      <c r="R172" s="7">
        <f t="shared" ca="1" si="47"/>
        <v>4</v>
      </c>
      <c r="S172" s="7">
        <f t="shared" ca="1" si="48"/>
        <v>14.744205407904648</v>
      </c>
      <c r="T172" s="7">
        <f t="shared" ca="1" si="49"/>
        <v>67.151283799404055</v>
      </c>
      <c r="U172" s="5">
        <f t="shared" ca="1" si="52"/>
        <v>33.575641899702028</v>
      </c>
      <c r="V172" s="33">
        <f t="shared" ref="V172:V235" si="59">$J$24</f>
        <v>15</v>
      </c>
      <c r="W172" s="7">
        <f t="shared" si="50"/>
        <v>35</v>
      </c>
      <c r="X172" s="6">
        <f t="shared" ref="X172:X235" ca="1" si="60">U172-W172</f>
        <v>-1.4243581002979724</v>
      </c>
      <c r="Y172" s="7">
        <f t="shared" ca="1" si="51"/>
        <v>178.10976355619445</v>
      </c>
      <c r="Z172" s="6">
        <f t="shared" ref="Z172:Z235" ca="1" si="61">ABS(I172)</f>
        <v>5.9011406637246466E-2</v>
      </c>
      <c r="AA172" s="71">
        <f t="shared" ca="1" si="55"/>
        <v>-1.9336190745189441E-4</v>
      </c>
      <c r="AB172" s="6">
        <f t="shared" ca="1" si="53"/>
        <v>-1</v>
      </c>
      <c r="AC172" s="6">
        <f t="shared" ca="1" si="54"/>
        <v>0</v>
      </c>
    </row>
    <row r="173" spans="1:29" x14ac:dyDescent="0.25">
      <c r="A173" s="7">
        <v>129</v>
      </c>
      <c r="B173" s="25">
        <f t="shared" ref="B173:B236" si="62">A173/60</f>
        <v>2.15</v>
      </c>
      <c r="C173" s="5">
        <f t="shared" ref="C173:C236" ca="1" si="63">IF(A173&lt;$J$25,E173,OFFSET(Y172,-$J$25,0)/$J$23/1000+E173)</f>
        <v>5.0366396166645906</v>
      </c>
      <c r="D173" s="5">
        <f t="shared" ref="D173:D236" ca="1" si="64">(((C173-$J$18)/($J$19-$J$18)*100)+25)/6.25</f>
        <v>12.058623386663346</v>
      </c>
      <c r="E173" s="7">
        <f t="shared" ref="E173:E236" si="65">$J$20</f>
        <v>5</v>
      </c>
      <c r="F173" s="5">
        <f t="shared" ref="F173:F236" si="66">(((E173-$J$18)/($J$19-$J$18)*100)+25)/6.25</f>
        <v>12</v>
      </c>
      <c r="G173" s="26">
        <f t="shared" ref="G173:G236" ca="1" si="67">T173</f>
        <v>66.689308600524384</v>
      </c>
      <c r="H173" s="7">
        <f t="shared" ref="H173:H236" si="68">$J$10</f>
        <v>40</v>
      </c>
      <c r="I173" s="5">
        <f t="shared" ref="I173:I236" ca="1" si="69">IF($J$11="Direct",D173-F173,F173-D173)</f>
        <v>-5.8623386663345656E-2</v>
      </c>
      <c r="J173" s="6">
        <f t="shared" ca="1" si="56"/>
        <v>3.7590931793421021</v>
      </c>
      <c r="K173" s="6">
        <f t="shared" ca="1" si="57"/>
        <v>3.8801997390081056E-4</v>
      </c>
      <c r="L173" s="27">
        <f t="shared" ref="L173:L236" ca="1" si="70">$J$6*I173</f>
        <v>-0.81554257243776751</v>
      </c>
      <c r="M173" s="8">
        <f t="shared" ref="M173:M236" ca="1" si="71">$J$9*$J$6/$J$7*J173</f>
        <v>5.0858319485216672</v>
      </c>
      <c r="N173" s="7">
        <f t="shared" ref="N173:N236" ca="1" si="72">$J$6*$J$8*K173</f>
        <v>0</v>
      </c>
      <c r="O173" s="7">
        <f t="shared" ca="1" si="58"/>
        <v>4.2702893760839</v>
      </c>
      <c r="Q173" s="27">
        <f t="shared" ref="Q173:Q236" ca="1" si="73">IF($J$16="Fail close",((($J$10-0)/(100-0)*100+25)/6.25)+O173,((($J$10-0)/100)*(-16)+20)+O173)</f>
        <v>14.6702893760839</v>
      </c>
      <c r="R173" s="7">
        <f t="shared" ref="R173:R236" ca="1" si="74">IF(Q173&gt;20,20,4)</f>
        <v>4</v>
      </c>
      <c r="S173" s="7">
        <f t="shared" ref="S173:S236" ca="1" si="75">IF(OR(Q173&lt;4,Q173&gt;20),R173,Q173)</f>
        <v>14.6702893760839</v>
      </c>
      <c r="T173" s="7">
        <f t="shared" ref="T173:T236" ca="1" si="76">IF($J$16="Fail close",(S173-4)/16*100,(S173-20)/(-16)*100)</f>
        <v>66.689308600524384</v>
      </c>
      <c r="U173" s="5">
        <f t="shared" ca="1" si="52"/>
        <v>33.344654300262192</v>
      </c>
      <c r="V173" s="33">
        <f t="shared" si="59"/>
        <v>15</v>
      </c>
      <c r="W173" s="7">
        <f t="shared" ref="W173:W236" si="77">$J$21+V173</f>
        <v>35</v>
      </c>
      <c r="X173" s="6">
        <f t="shared" ca="1" si="60"/>
        <v>-1.6553456997378078</v>
      </c>
      <c r="Y173" s="7">
        <f t="shared" ref="Y173:Y236" ca="1" si="78">Y172+X173</f>
        <v>176.45441785645664</v>
      </c>
      <c r="Z173" s="6">
        <f t="shared" ca="1" si="61"/>
        <v>5.8623386663345656E-2</v>
      </c>
      <c r="AA173" s="71">
        <f t="shared" ca="1" si="55"/>
        <v>-2.4251248368756251E-4</v>
      </c>
      <c r="AB173" s="6">
        <f t="shared" ca="1" si="53"/>
        <v>-1</v>
      </c>
      <c r="AC173" s="6">
        <f t="shared" ca="1" si="54"/>
        <v>0</v>
      </c>
    </row>
    <row r="174" spans="1:29" x14ac:dyDescent="0.25">
      <c r="A174" s="7">
        <v>130</v>
      </c>
      <c r="B174" s="25">
        <f t="shared" si="62"/>
        <v>2.1666666666666665</v>
      </c>
      <c r="C174" s="5">
        <f t="shared" ca="1" si="63"/>
        <v>5.036348931337999</v>
      </c>
      <c r="D174" s="5">
        <f t="shared" ca="1" si="64"/>
        <v>12.058158290140801</v>
      </c>
      <c r="E174" s="7">
        <f t="shared" si="65"/>
        <v>5</v>
      </c>
      <c r="F174" s="5">
        <f t="shared" si="66"/>
        <v>12</v>
      </c>
      <c r="G174" s="26">
        <f t="shared" ca="1" si="67"/>
        <v>66.237967795516937</v>
      </c>
      <c r="H174" s="7">
        <f t="shared" si="68"/>
        <v>40</v>
      </c>
      <c r="I174" s="5">
        <f t="shared" ca="1" si="69"/>
        <v>-5.8158290140800872E-2</v>
      </c>
      <c r="J174" s="6">
        <f t="shared" ca="1" si="56"/>
        <v>3.7009348892013012</v>
      </c>
      <c r="K174" s="6">
        <f t="shared" ca="1" si="57"/>
        <v>4.650965225447834E-4</v>
      </c>
      <c r="L174" s="27">
        <f t="shared" ca="1" si="70"/>
        <v>-0.80907235575434278</v>
      </c>
      <c r="M174" s="8">
        <f t="shared" ca="1" si="71"/>
        <v>5.0071472030370536</v>
      </c>
      <c r="N174" s="7">
        <f t="shared" ca="1" si="72"/>
        <v>0</v>
      </c>
      <c r="O174" s="7">
        <f t="shared" ca="1" si="58"/>
        <v>4.1980748472827107</v>
      </c>
      <c r="Q174" s="27">
        <f t="shared" ca="1" si="73"/>
        <v>14.59807484728271</v>
      </c>
      <c r="R174" s="7">
        <f t="shared" ca="1" si="74"/>
        <v>4</v>
      </c>
      <c r="S174" s="7">
        <f t="shared" ca="1" si="75"/>
        <v>14.59807484728271</v>
      </c>
      <c r="T174" s="7">
        <f t="shared" ca="1" si="76"/>
        <v>66.237967795516937</v>
      </c>
      <c r="U174" s="5">
        <f t="shared" ref="U174:U237" ca="1" si="79">$J$17*T174/100</f>
        <v>33.118983897758469</v>
      </c>
      <c r="V174" s="33">
        <f t="shared" si="59"/>
        <v>15</v>
      </c>
      <c r="W174" s="7">
        <f t="shared" si="77"/>
        <v>35</v>
      </c>
      <c r="X174" s="6">
        <f t="shared" ca="1" si="60"/>
        <v>-1.8810161022415315</v>
      </c>
      <c r="Y174" s="7">
        <f t="shared" ca="1" si="78"/>
        <v>174.57340175421513</v>
      </c>
      <c r="Z174" s="6">
        <f t="shared" ca="1" si="61"/>
        <v>5.8158290140800872E-2</v>
      </c>
      <c r="AA174" s="71">
        <f t="shared" ca="1" si="55"/>
        <v>-2.9068532659159985E-4</v>
      </c>
      <c r="AB174" s="6">
        <f t="shared" ref="AB174:AB237" ca="1" si="80">AA174/IF(Z174=0,1,ABS(AA174))</f>
        <v>-1</v>
      </c>
      <c r="AC174" s="6">
        <f t="shared" ca="1" si="54"/>
        <v>0</v>
      </c>
    </row>
    <row r="175" spans="1:29" x14ac:dyDescent="0.25">
      <c r="A175" s="7">
        <v>131</v>
      </c>
      <c r="B175" s="25">
        <f t="shared" si="62"/>
        <v>2.1833333333333331</v>
      </c>
      <c r="C175" s="5">
        <f t="shared" ca="1" si="63"/>
        <v>5.0360111056849908</v>
      </c>
      <c r="D175" s="5">
        <f t="shared" ca="1" si="64"/>
        <v>12.057617769095987</v>
      </c>
      <c r="E175" s="7">
        <f t="shared" si="65"/>
        <v>5</v>
      </c>
      <c r="F175" s="5">
        <f t="shared" si="66"/>
        <v>12</v>
      </c>
      <c r="G175" s="26">
        <f t="shared" ca="1" si="67"/>
        <v>65.797755526151548</v>
      </c>
      <c r="H175" s="7">
        <f t="shared" si="68"/>
        <v>40</v>
      </c>
      <c r="I175" s="5">
        <f t="shared" ca="1" si="69"/>
        <v>-5.761776909598737E-2</v>
      </c>
      <c r="J175" s="6">
        <f t="shared" ca="1" si="56"/>
        <v>3.6433171201053138</v>
      </c>
      <c r="K175" s="6">
        <f t="shared" ca="1" si="57"/>
        <v>5.4052104481350227E-4</v>
      </c>
      <c r="L175" s="27">
        <f t="shared" ca="1" si="70"/>
        <v>-0.80155286654647051</v>
      </c>
      <c r="M175" s="8">
        <f t="shared" ca="1" si="71"/>
        <v>4.9291937507307182</v>
      </c>
      <c r="N175" s="7">
        <f t="shared" ca="1" si="72"/>
        <v>0</v>
      </c>
      <c r="O175" s="7">
        <f t="shared" ca="1" si="58"/>
        <v>4.127640884184248</v>
      </c>
      <c r="Q175" s="27">
        <f t="shared" ca="1" si="73"/>
        <v>14.527640884184247</v>
      </c>
      <c r="R175" s="7">
        <f t="shared" ca="1" si="74"/>
        <v>4</v>
      </c>
      <c r="S175" s="7">
        <f t="shared" ca="1" si="75"/>
        <v>14.527640884184247</v>
      </c>
      <c r="T175" s="7">
        <f t="shared" ca="1" si="76"/>
        <v>65.797755526151548</v>
      </c>
      <c r="U175" s="5">
        <f t="shared" ca="1" si="79"/>
        <v>32.898877763075774</v>
      </c>
      <c r="V175" s="33">
        <f t="shared" si="59"/>
        <v>15</v>
      </c>
      <c r="W175" s="7">
        <f t="shared" si="77"/>
        <v>35</v>
      </c>
      <c r="X175" s="6">
        <f t="shared" ca="1" si="60"/>
        <v>-2.1011222369242262</v>
      </c>
      <c r="Y175" s="7">
        <f t="shared" ca="1" si="78"/>
        <v>172.4722795172909</v>
      </c>
      <c r="Z175" s="6">
        <f t="shared" ca="1" si="61"/>
        <v>5.761776909598737E-2</v>
      </c>
      <c r="AA175" s="71">
        <f t="shared" ca="1" si="55"/>
        <v>-3.3782565300821688E-4</v>
      </c>
      <c r="AB175" s="6">
        <f t="shared" ca="1" si="80"/>
        <v>-1</v>
      </c>
      <c r="AC175" s="6">
        <f t="shared" ref="AC175:AC238" ca="1" si="81">IF(ISERROR(AB175-AB174),0,(AB175-AB174))</f>
        <v>0</v>
      </c>
    </row>
    <row r="176" spans="1:29" x14ac:dyDescent="0.25">
      <c r="A176" s="7">
        <v>132</v>
      </c>
      <c r="B176" s="25">
        <f t="shared" si="62"/>
        <v>2.2000000000000002</v>
      </c>
      <c r="C176" s="5">
        <f t="shared" ca="1" si="63"/>
        <v>5.0356272248477989</v>
      </c>
      <c r="D176" s="5">
        <f t="shared" ca="1" si="64"/>
        <v>12.057003559756476</v>
      </c>
      <c r="E176" s="7">
        <f t="shared" si="65"/>
        <v>5</v>
      </c>
      <c r="F176" s="5">
        <f t="shared" si="66"/>
        <v>12</v>
      </c>
      <c r="G176" s="26">
        <f t="shared" ca="1" si="67"/>
        <v>65.369143931801204</v>
      </c>
      <c r="H176" s="7">
        <f t="shared" si="68"/>
        <v>40</v>
      </c>
      <c r="I176" s="5">
        <f t="shared" ca="1" si="69"/>
        <v>-5.7003559756475752E-2</v>
      </c>
      <c r="J176" s="6">
        <f t="shared" ca="1" si="56"/>
        <v>3.5863135603488381</v>
      </c>
      <c r="K176" s="6">
        <f t="shared" ca="1" si="57"/>
        <v>6.1420933951161771E-4</v>
      </c>
      <c r="L176" s="27">
        <f t="shared" ca="1" si="70"/>
        <v>-0.79300825844258893</v>
      </c>
      <c r="M176" s="8">
        <f t="shared" ca="1" si="71"/>
        <v>4.8520712875307801</v>
      </c>
      <c r="N176" s="7">
        <f t="shared" ca="1" si="72"/>
        <v>0</v>
      </c>
      <c r="O176" s="7">
        <f t="shared" ca="1" si="58"/>
        <v>4.0590630290881915</v>
      </c>
      <c r="Q176" s="27">
        <f t="shared" ca="1" si="73"/>
        <v>14.459063029088192</v>
      </c>
      <c r="R176" s="7">
        <f t="shared" ca="1" si="74"/>
        <v>4</v>
      </c>
      <c r="S176" s="7">
        <f t="shared" ca="1" si="75"/>
        <v>14.459063029088192</v>
      </c>
      <c r="T176" s="7">
        <f t="shared" ca="1" si="76"/>
        <v>65.369143931801204</v>
      </c>
      <c r="U176" s="5">
        <f t="shared" ca="1" si="79"/>
        <v>32.684571965900602</v>
      </c>
      <c r="V176" s="33">
        <f t="shared" si="59"/>
        <v>15</v>
      </c>
      <c r="W176" s="7">
        <f t="shared" si="77"/>
        <v>35</v>
      </c>
      <c r="X176" s="6">
        <f t="shared" ca="1" si="60"/>
        <v>-2.3154280340993978</v>
      </c>
      <c r="Y176" s="7">
        <f t="shared" ca="1" si="78"/>
        <v>170.1568514831915</v>
      </c>
      <c r="Z176" s="6">
        <f t="shared" ca="1" si="61"/>
        <v>5.7003559756475752E-2</v>
      </c>
      <c r="AA176" s="71">
        <f t="shared" ca="1" si="55"/>
        <v>-3.8388083719187449E-4</v>
      </c>
      <c r="AB176" s="6">
        <f t="shared" ca="1" si="80"/>
        <v>-1</v>
      </c>
      <c r="AC176" s="6">
        <f t="shared" ca="1" si="81"/>
        <v>0</v>
      </c>
    </row>
    <row r="177" spans="1:29" x14ac:dyDescent="0.25">
      <c r="A177" s="7">
        <v>133</v>
      </c>
      <c r="B177" s="25">
        <f t="shared" si="62"/>
        <v>2.2166666666666668</v>
      </c>
      <c r="C177" s="5">
        <f t="shared" ca="1" si="63"/>
        <v>5.0351984243912842</v>
      </c>
      <c r="D177" s="5">
        <f t="shared" ca="1" si="64"/>
        <v>12.056317479026054</v>
      </c>
      <c r="E177" s="7">
        <f t="shared" si="65"/>
        <v>5</v>
      </c>
      <c r="F177" s="5">
        <f t="shared" si="66"/>
        <v>12</v>
      </c>
      <c r="G177" s="26">
        <f t="shared" ca="1" si="67"/>
        <v>64.952582773740573</v>
      </c>
      <c r="H177" s="7">
        <f t="shared" si="68"/>
        <v>40</v>
      </c>
      <c r="I177" s="5">
        <f t="shared" ca="1" si="69"/>
        <v>-5.6317479026054329E-2</v>
      </c>
      <c r="J177" s="6">
        <f t="shared" ca="1" si="56"/>
        <v>3.5299960813227838</v>
      </c>
      <c r="K177" s="6">
        <f t="shared" ca="1" si="57"/>
        <v>6.8608073042142337E-4</v>
      </c>
      <c r="L177" s="27">
        <f t="shared" ca="1" si="70"/>
        <v>-0.78346380740292021</v>
      </c>
      <c r="M177" s="8">
        <f t="shared" ca="1" si="71"/>
        <v>4.7758770512014124</v>
      </c>
      <c r="N177" s="7">
        <f t="shared" ca="1" si="72"/>
        <v>0</v>
      </c>
      <c r="O177" s="7">
        <f t="shared" ca="1" si="58"/>
        <v>3.9924132437984921</v>
      </c>
      <c r="Q177" s="27">
        <f t="shared" ca="1" si="73"/>
        <v>14.392413243798492</v>
      </c>
      <c r="R177" s="7">
        <f t="shared" ca="1" si="74"/>
        <v>4</v>
      </c>
      <c r="S177" s="7">
        <f t="shared" ca="1" si="75"/>
        <v>14.392413243798492</v>
      </c>
      <c r="T177" s="7">
        <f t="shared" ca="1" si="76"/>
        <v>64.952582773740573</v>
      </c>
      <c r="U177" s="5">
        <f t="shared" ca="1" si="79"/>
        <v>32.476291386870287</v>
      </c>
      <c r="V177" s="33">
        <f t="shared" si="59"/>
        <v>15</v>
      </c>
      <c r="W177" s="7">
        <f t="shared" si="77"/>
        <v>35</v>
      </c>
      <c r="X177" s="6">
        <f t="shared" ca="1" si="60"/>
        <v>-2.5237086131297133</v>
      </c>
      <c r="Y177" s="7">
        <f t="shared" ca="1" si="78"/>
        <v>167.63314287006179</v>
      </c>
      <c r="Z177" s="6">
        <f t="shared" ca="1" si="61"/>
        <v>5.6317479026054329E-2</v>
      </c>
      <c r="AA177" s="71">
        <f t="shared" ca="1" si="55"/>
        <v>-4.2880045651472187E-4</v>
      </c>
      <c r="AB177" s="6">
        <f t="shared" ca="1" si="80"/>
        <v>-1</v>
      </c>
      <c r="AC177" s="6">
        <f t="shared" ca="1" si="81"/>
        <v>0</v>
      </c>
    </row>
    <row r="178" spans="1:29" x14ac:dyDescent="0.25">
      <c r="A178" s="7">
        <v>134</v>
      </c>
      <c r="B178" s="25">
        <f t="shared" si="62"/>
        <v>2.2333333333333334</v>
      </c>
      <c r="C178" s="5">
        <f t="shared" ca="1" si="63"/>
        <v>5.0347258880577943</v>
      </c>
      <c r="D178" s="5">
        <f t="shared" ca="1" si="64"/>
        <v>12.05556142089247</v>
      </c>
      <c r="E178" s="7">
        <f t="shared" si="65"/>
        <v>5</v>
      </c>
      <c r="F178" s="5">
        <f t="shared" si="66"/>
        <v>12</v>
      </c>
      <c r="G178" s="26">
        <f t="shared" ca="1" si="67"/>
        <v>64.548499095670138</v>
      </c>
      <c r="H178" s="7">
        <f t="shared" si="68"/>
        <v>40</v>
      </c>
      <c r="I178" s="5">
        <f t="shared" ca="1" si="69"/>
        <v>-5.5561420892470181E-2</v>
      </c>
      <c r="J178" s="6">
        <f t="shared" ca="1" si="56"/>
        <v>3.4744346604303136</v>
      </c>
      <c r="K178" s="6">
        <f t="shared" ca="1" si="57"/>
        <v>7.5605813358414764E-4</v>
      </c>
      <c r="L178" s="27">
        <f t="shared" ca="1" si="70"/>
        <v>-0.77294586174555613</v>
      </c>
      <c r="M178" s="8">
        <f t="shared" ca="1" si="71"/>
        <v>4.7007057170527764</v>
      </c>
      <c r="N178" s="7">
        <f t="shared" ca="1" si="72"/>
        <v>0</v>
      </c>
      <c r="O178" s="7">
        <f t="shared" ca="1" si="58"/>
        <v>3.9277598553072202</v>
      </c>
      <c r="Q178" s="27">
        <f t="shared" ca="1" si="73"/>
        <v>14.327759855307221</v>
      </c>
      <c r="R178" s="7">
        <f t="shared" ca="1" si="74"/>
        <v>4</v>
      </c>
      <c r="S178" s="7">
        <f t="shared" ca="1" si="75"/>
        <v>14.327759855307221</v>
      </c>
      <c r="T178" s="7">
        <f t="shared" ca="1" si="76"/>
        <v>64.548499095670138</v>
      </c>
      <c r="U178" s="5">
        <f t="shared" ca="1" si="79"/>
        <v>32.274249547835069</v>
      </c>
      <c r="V178" s="33">
        <f t="shared" si="59"/>
        <v>15</v>
      </c>
      <c r="W178" s="7">
        <f t="shared" si="77"/>
        <v>35</v>
      </c>
      <c r="X178" s="6">
        <f t="shared" ca="1" si="60"/>
        <v>-2.7257504521649309</v>
      </c>
      <c r="Y178" s="7">
        <f t="shared" ca="1" si="78"/>
        <v>164.90739241789686</v>
      </c>
      <c r="Z178" s="6">
        <f t="shared" ca="1" si="61"/>
        <v>5.5561420892470181E-2</v>
      </c>
      <c r="AA178" s="71">
        <f t="shared" ca="1" si="55"/>
        <v>-4.7253633348987023E-4</v>
      </c>
      <c r="AB178" s="6">
        <f t="shared" ca="1" si="80"/>
        <v>-1</v>
      </c>
      <c r="AC178" s="6">
        <f t="shared" ca="1" si="81"/>
        <v>0</v>
      </c>
    </row>
    <row r="179" spans="1:29" x14ac:dyDescent="0.25">
      <c r="A179" s="7">
        <v>135</v>
      </c>
      <c r="B179" s="25">
        <f t="shared" si="62"/>
        <v>2.25</v>
      </c>
      <c r="C179" s="5">
        <f t="shared" ca="1" si="63"/>
        <v>5.0342108454836865</v>
      </c>
      <c r="D179" s="5">
        <f t="shared" ca="1" si="64"/>
        <v>12.054737352773898</v>
      </c>
      <c r="E179" s="7">
        <f t="shared" si="65"/>
        <v>5</v>
      </c>
      <c r="F179" s="5">
        <f t="shared" si="66"/>
        <v>12</v>
      </c>
      <c r="G179" s="26">
        <f t="shared" ca="1" si="67"/>
        <v>64.157296920461349</v>
      </c>
      <c r="H179" s="7">
        <f t="shared" si="68"/>
        <v>40</v>
      </c>
      <c r="I179" s="5">
        <f t="shared" ca="1" si="69"/>
        <v>-5.4737352773898351E-2</v>
      </c>
      <c r="J179" s="6">
        <f t="shared" ca="1" si="56"/>
        <v>3.4196973076564152</v>
      </c>
      <c r="K179" s="6">
        <f t="shared" ca="1" si="57"/>
        <v>8.2406811857183015E-4</v>
      </c>
      <c r="L179" s="27">
        <f t="shared" ca="1" si="70"/>
        <v>-0.76148179132015659</v>
      </c>
      <c r="M179" s="8">
        <f t="shared" ca="1" si="71"/>
        <v>4.6266492985939731</v>
      </c>
      <c r="N179" s="7">
        <f t="shared" ca="1" si="72"/>
        <v>0</v>
      </c>
      <c r="O179" s="7">
        <f t="shared" ca="1" si="58"/>
        <v>3.8651675072738163</v>
      </c>
      <c r="Q179" s="27">
        <f t="shared" ca="1" si="73"/>
        <v>14.265167507273816</v>
      </c>
      <c r="R179" s="7">
        <f t="shared" ca="1" si="74"/>
        <v>4</v>
      </c>
      <c r="S179" s="7">
        <f t="shared" ca="1" si="75"/>
        <v>14.265167507273816</v>
      </c>
      <c r="T179" s="7">
        <f t="shared" ca="1" si="76"/>
        <v>64.157296920461349</v>
      </c>
      <c r="U179" s="5">
        <f t="shared" ca="1" si="79"/>
        <v>32.078648460230674</v>
      </c>
      <c r="V179" s="33">
        <f t="shared" si="59"/>
        <v>15</v>
      </c>
      <c r="W179" s="7">
        <f t="shared" si="77"/>
        <v>35</v>
      </c>
      <c r="X179" s="6">
        <f t="shared" ca="1" si="60"/>
        <v>-2.9213515397693257</v>
      </c>
      <c r="Y179" s="7">
        <f t="shared" ca="1" si="78"/>
        <v>161.98604087812754</v>
      </c>
      <c r="Z179" s="6">
        <f t="shared" ca="1" si="61"/>
        <v>5.4737352773898351E-2</v>
      </c>
      <c r="AA179" s="71">
        <f t="shared" ca="1" si="55"/>
        <v>-5.1504257410783794E-4</v>
      </c>
      <c r="AB179" s="6">
        <f t="shared" ca="1" si="80"/>
        <v>-1</v>
      </c>
      <c r="AC179" s="6">
        <f t="shared" ca="1" si="81"/>
        <v>0</v>
      </c>
    </row>
    <row r="180" spans="1:29" x14ac:dyDescent="0.25">
      <c r="A180" s="7">
        <v>136</v>
      </c>
      <c r="B180" s="25">
        <f t="shared" si="62"/>
        <v>2.2666666666666666</v>
      </c>
      <c r="C180" s="5">
        <f t="shared" ca="1" si="63"/>
        <v>5.0336545698812039</v>
      </c>
      <c r="D180" s="5">
        <f t="shared" ca="1" si="64"/>
        <v>12.053847311809927</v>
      </c>
      <c r="E180" s="7">
        <f t="shared" si="65"/>
        <v>5</v>
      </c>
      <c r="F180" s="5">
        <f t="shared" si="66"/>
        <v>12</v>
      </c>
      <c r="G180" s="26">
        <f t="shared" ca="1" si="67"/>
        <v>63.779356983089372</v>
      </c>
      <c r="H180" s="7">
        <f t="shared" si="68"/>
        <v>40</v>
      </c>
      <c r="I180" s="5">
        <f t="shared" ca="1" si="69"/>
        <v>-5.3847311809926524E-2</v>
      </c>
      <c r="J180" s="6">
        <f t="shared" ca="1" si="56"/>
        <v>3.3658499958464887</v>
      </c>
      <c r="K180" s="6">
        <f t="shared" ca="1" si="57"/>
        <v>8.9004096397182764E-4</v>
      </c>
      <c r="L180" s="27">
        <f t="shared" ca="1" si="70"/>
        <v>-0.74909993590977264</v>
      </c>
      <c r="M180" s="8">
        <f t="shared" ca="1" si="71"/>
        <v>4.5537970532040726</v>
      </c>
      <c r="N180" s="7">
        <f t="shared" ca="1" si="72"/>
        <v>0</v>
      </c>
      <c r="O180" s="7">
        <f t="shared" ca="1" si="58"/>
        <v>3.8046971172943</v>
      </c>
      <c r="Q180" s="27">
        <f t="shared" ca="1" si="73"/>
        <v>14.2046971172943</v>
      </c>
      <c r="R180" s="7">
        <f t="shared" ca="1" si="74"/>
        <v>4</v>
      </c>
      <c r="S180" s="7">
        <f t="shared" ca="1" si="75"/>
        <v>14.2046971172943</v>
      </c>
      <c r="T180" s="7">
        <f t="shared" ca="1" si="76"/>
        <v>63.779356983089372</v>
      </c>
      <c r="U180" s="5">
        <f t="shared" ca="1" si="79"/>
        <v>31.889678491544686</v>
      </c>
      <c r="V180" s="33">
        <f t="shared" si="59"/>
        <v>15</v>
      </c>
      <c r="W180" s="7">
        <f t="shared" si="77"/>
        <v>35</v>
      </c>
      <c r="X180" s="6">
        <f t="shared" ca="1" si="60"/>
        <v>-3.1103215084553142</v>
      </c>
      <c r="Y180" s="7">
        <f t="shared" ca="1" si="78"/>
        <v>158.87571936967223</v>
      </c>
      <c r="Z180" s="6">
        <f t="shared" ca="1" si="61"/>
        <v>5.3847311809926524E-2</v>
      </c>
      <c r="AA180" s="71">
        <f t="shared" ca="1" si="55"/>
        <v>-5.5627560248261432E-4</v>
      </c>
      <c r="AB180" s="6">
        <f t="shared" ca="1" si="80"/>
        <v>-1</v>
      </c>
      <c r="AC180" s="6">
        <f t="shared" ca="1" si="81"/>
        <v>0</v>
      </c>
    </row>
    <row r="181" spans="1:29" x14ac:dyDescent="0.25">
      <c r="A181" s="7">
        <v>137</v>
      </c>
      <c r="B181" s="25">
        <f t="shared" si="62"/>
        <v>2.2833333333333332</v>
      </c>
      <c r="C181" s="5">
        <f t="shared" ca="1" si="63"/>
        <v>5.0330583756894134</v>
      </c>
      <c r="D181" s="5">
        <f t="shared" ca="1" si="64"/>
        <v>12.052893401103061</v>
      </c>
      <c r="E181" s="7">
        <f t="shared" si="65"/>
        <v>5</v>
      </c>
      <c r="F181" s="5">
        <f t="shared" si="66"/>
        <v>12</v>
      </c>
      <c r="G181" s="26">
        <f t="shared" ca="1" si="67"/>
        <v>63.415036499648892</v>
      </c>
      <c r="H181" s="7">
        <f t="shared" si="68"/>
        <v>40</v>
      </c>
      <c r="I181" s="5">
        <f t="shared" ca="1" si="69"/>
        <v>-5.2893401103061066E-2</v>
      </c>
      <c r="J181" s="6">
        <f t="shared" ca="1" si="56"/>
        <v>3.3129565947434276</v>
      </c>
      <c r="K181" s="6">
        <f t="shared" ca="1" si="57"/>
        <v>9.5391070686545731E-4</v>
      </c>
      <c r="L181" s="27">
        <f t="shared" ca="1" si="70"/>
        <v>-0.73582955294434427</v>
      </c>
      <c r="M181" s="8">
        <f t="shared" ca="1" si="71"/>
        <v>4.4822353928881666</v>
      </c>
      <c r="N181" s="7">
        <f t="shared" ca="1" si="72"/>
        <v>0</v>
      </c>
      <c r="O181" s="7">
        <f t="shared" ca="1" si="58"/>
        <v>3.7464058399438223</v>
      </c>
      <c r="Q181" s="27">
        <f t="shared" ca="1" si="73"/>
        <v>14.146405839943823</v>
      </c>
      <c r="R181" s="7">
        <f t="shared" ca="1" si="74"/>
        <v>4</v>
      </c>
      <c r="S181" s="7">
        <f t="shared" ca="1" si="75"/>
        <v>14.146405839943823</v>
      </c>
      <c r="T181" s="7">
        <f t="shared" ca="1" si="76"/>
        <v>63.415036499648892</v>
      </c>
      <c r="U181" s="5">
        <f t="shared" ca="1" si="79"/>
        <v>31.707518249824446</v>
      </c>
      <c r="V181" s="33">
        <f t="shared" si="59"/>
        <v>15</v>
      </c>
      <c r="W181" s="7">
        <f t="shared" si="77"/>
        <v>35</v>
      </c>
      <c r="X181" s="6">
        <f t="shared" ca="1" si="60"/>
        <v>-3.2924817501755541</v>
      </c>
      <c r="Y181" s="7">
        <f t="shared" ca="1" si="78"/>
        <v>155.58323761949669</v>
      </c>
      <c r="Z181" s="6">
        <f t="shared" ca="1" si="61"/>
        <v>5.2893401103061066E-2</v>
      </c>
      <c r="AA181" s="71">
        <f t="shared" ref="AA181:AA244" ca="1" si="82">C181-C180</f>
        <v>-5.9619419179046673E-4</v>
      </c>
      <c r="AB181" s="6">
        <f t="shared" ca="1" si="80"/>
        <v>-1</v>
      </c>
      <c r="AC181" s="6">
        <f t="shared" ca="1" si="81"/>
        <v>0</v>
      </c>
    </row>
    <row r="182" spans="1:29" x14ac:dyDescent="0.25">
      <c r="A182" s="7">
        <v>138</v>
      </c>
      <c r="B182" s="25">
        <f t="shared" si="62"/>
        <v>2.2999999999999998</v>
      </c>
      <c r="C182" s="5">
        <f t="shared" ca="1" si="63"/>
        <v>5.0324236161978924</v>
      </c>
      <c r="D182" s="5">
        <f t="shared" ca="1" si="64"/>
        <v>12.051877785916627</v>
      </c>
      <c r="E182" s="7">
        <f t="shared" si="65"/>
        <v>5</v>
      </c>
      <c r="F182" s="5">
        <f t="shared" si="66"/>
        <v>12</v>
      </c>
      <c r="G182" s="26">
        <f t="shared" ca="1" si="67"/>
        <v>63.064668972311665</v>
      </c>
      <c r="H182" s="7">
        <f t="shared" si="68"/>
        <v>40</v>
      </c>
      <c r="I182" s="5">
        <f t="shared" ca="1" si="69"/>
        <v>-5.1877785916627062E-2</v>
      </c>
      <c r="J182" s="6">
        <f t="shared" ca="1" si="56"/>
        <v>3.2610788088268006</v>
      </c>
      <c r="K182" s="6">
        <f t="shared" ca="1" si="57"/>
        <v>1.0156151864340046E-3</v>
      </c>
      <c r="L182" s="27">
        <f t="shared" ca="1" si="70"/>
        <v>-0.7217007646075706</v>
      </c>
      <c r="M182" s="8">
        <f t="shared" ca="1" si="71"/>
        <v>4.4120478001774357</v>
      </c>
      <c r="N182" s="7">
        <f t="shared" ca="1" si="72"/>
        <v>0</v>
      </c>
      <c r="O182" s="7">
        <f t="shared" ca="1" si="58"/>
        <v>3.6903470355698653</v>
      </c>
      <c r="Q182" s="27">
        <f t="shared" ca="1" si="73"/>
        <v>14.090347035569867</v>
      </c>
      <c r="R182" s="7">
        <f t="shared" ca="1" si="74"/>
        <v>4</v>
      </c>
      <c r="S182" s="7">
        <f t="shared" ca="1" si="75"/>
        <v>14.090347035569867</v>
      </c>
      <c r="T182" s="7">
        <f t="shared" ca="1" si="76"/>
        <v>63.064668972311665</v>
      </c>
      <c r="U182" s="5">
        <f t="shared" ca="1" si="79"/>
        <v>31.532334486155833</v>
      </c>
      <c r="V182" s="33">
        <f t="shared" si="59"/>
        <v>15</v>
      </c>
      <c r="W182" s="7">
        <f t="shared" si="77"/>
        <v>35</v>
      </c>
      <c r="X182" s="6">
        <f t="shared" ca="1" si="60"/>
        <v>-3.4676655138441674</v>
      </c>
      <c r="Y182" s="7">
        <f t="shared" ca="1" si="78"/>
        <v>152.11557210565252</v>
      </c>
      <c r="Z182" s="6">
        <f t="shared" ca="1" si="61"/>
        <v>5.1877785916627062E-2</v>
      </c>
      <c r="AA182" s="71">
        <f t="shared" ca="1" si="82"/>
        <v>-6.3475949152103084E-4</v>
      </c>
      <c r="AB182" s="6">
        <f t="shared" ca="1" si="80"/>
        <v>-1</v>
      </c>
      <c r="AC182" s="6">
        <f t="shared" ca="1" si="81"/>
        <v>0</v>
      </c>
    </row>
    <row r="183" spans="1:29" x14ac:dyDescent="0.25">
      <c r="A183" s="7">
        <v>139</v>
      </c>
      <c r="B183" s="25">
        <f t="shared" si="62"/>
        <v>2.3166666666666669</v>
      </c>
      <c r="C183" s="5">
        <f t="shared" ca="1" si="63"/>
        <v>5.0317516811468357</v>
      </c>
      <c r="D183" s="5">
        <f t="shared" ca="1" si="64"/>
        <v>12.050802689834937</v>
      </c>
      <c r="E183" s="7">
        <f t="shared" si="65"/>
        <v>5</v>
      </c>
      <c r="F183" s="5">
        <f t="shared" si="66"/>
        <v>12</v>
      </c>
      <c r="G183" s="26">
        <f t="shared" ca="1" si="67"/>
        <v>62.728564030033816</v>
      </c>
      <c r="H183" s="7">
        <f t="shared" si="68"/>
        <v>40</v>
      </c>
      <c r="I183" s="5">
        <f t="shared" ca="1" si="69"/>
        <v>-5.0802689834936743E-2</v>
      </c>
      <c r="J183" s="6">
        <f t="shared" ca="1" si="56"/>
        <v>3.2102761189918638</v>
      </c>
      <c r="K183" s="6">
        <f t="shared" ca="1" si="57"/>
        <v>1.0750960816903188E-3</v>
      </c>
      <c r="L183" s="27">
        <f t="shared" ca="1" si="70"/>
        <v>-0.70674450441887537</v>
      </c>
      <c r="M183" s="8">
        <f t="shared" ca="1" si="71"/>
        <v>4.3433147492242856</v>
      </c>
      <c r="N183" s="7">
        <f t="shared" ca="1" si="72"/>
        <v>0</v>
      </c>
      <c r="O183" s="7">
        <f t="shared" ca="1" si="58"/>
        <v>3.6365702448054105</v>
      </c>
      <c r="Q183" s="27">
        <f t="shared" ca="1" si="73"/>
        <v>14.036570244805411</v>
      </c>
      <c r="R183" s="7">
        <f t="shared" ca="1" si="74"/>
        <v>4</v>
      </c>
      <c r="S183" s="7">
        <f t="shared" ca="1" si="75"/>
        <v>14.036570244805411</v>
      </c>
      <c r="T183" s="7">
        <f t="shared" ca="1" si="76"/>
        <v>62.728564030033816</v>
      </c>
      <c r="U183" s="5">
        <f t="shared" ca="1" si="79"/>
        <v>31.364282015016908</v>
      </c>
      <c r="V183" s="33">
        <f t="shared" si="59"/>
        <v>15</v>
      </c>
      <c r="W183" s="7">
        <f t="shared" si="77"/>
        <v>35</v>
      </c>
      <c r="X183" s="6">
        <f t="shared" ca="1" si="60"/>
        <v>-3.6357179849830921</v>
      </c>
      <c r="Y183" s="7">
        <f t="shared" ca="1" si="78"/>
        <v>148.47985412066942</v>
      </c>
      <c r="Z183" s="6">
        <f t="shared" ca="1" si="61"/>
        <v>5.0802689834936743E-2</v>
      </c>
      <c r="AA183" s="71">
        <f t="shared" ca="1" si="82"/>
        <v>-6.7193505105667128E-4</v>
      </c>
      <c r="AB183" s="6">
        <f t="shared" ca="1" si="80"/>
        <v>-1</v>
      </c>
      <c r="AC183" s="6">
        <f t="shared" ca="1" si="81"/>
        <v>0</v>
      </c>
    </row>
    <row r="184" spans="1:29" x14ac:dyDescent="0.25">
      <c r="A184" s="7">
        <v>140</v>
      </c>
      <c r="B184" s="25">
        <f t="shared" si="62"/>
        <v>2.3333333333333335</v>
      </c>
      <c r="C184" s="5">
        <f t="shared" ca="1" si="63"/>
        <v>5.031043994307276</v>
      </c>
      <c r="D184" s="5">
        <f t="shared" ca="1" si="64"/>
        <v>12.049670390891642</v>
      </c>
      <c r="E184" s="7">
        <f t="shared" si="65"/>
        <v>5</v>
      </c>
      <c r="F184" s="5">
        <f t="shared" si="66"/>
        <v>12</v>
      </c>
      <c r="G184" s="26">
        <f t="shared" ca="1" si="67"/>
        <v>62.407007304767738</v>
      </c>
      <c r="H184" s="7">
        <f t="shared" si="68"/>
        <v>40</v>
      </c>
      <c r="I184" s="5">
        <f t="shared" ca="1" si="69"/>
        <v>-4.9670390891641603E-2</v>
      </c>
      <c r="J184" s="6">
        <f t="shared" ca="1" si="56"/>
        <v>3.1606057281002222</v>
      </c>
      <c r="K184" s="6">
        <f t="shared" ca="1" si="57"/>
        <v>1.1322989432951402E-3</v>
      </c>
      <c r="L184" s="27">
        <f t="shared" ca="1" si="70"/>
        <v>-0.69099246337275699</v>
      </c>
      <c r="M184" s="8">
        <f t="shared" ca="1" si="71"/>
        <v>4.2761136321355941</v>
      </c>
      <c r="N184" s="7">
        <f t="shared" ca="1" si="72"/>
        <v>0</v>
      </c>
      <c r="O184" s="7">
        <f t="shared" ca="1" si="58"/>
        <v>3.585121168762837</v>
      </c>
      <c r="Q184" s="27">
        <f t="shared" ca="1" si="73"/>
        <v>13.985121168762838</v>
      </c>
      <c r="R184" s="7">
        <f t="shared" ca="1" si="74"/>
        <v>4</v>
      </c>
      <c r="S184" s="7">
        <f t="shared" ca="1" si="75"/>
        <v>13.985121168762838</v>
      </c>
      <c r="T184" s="7">
        <f t="shared" ca="1" si="76"/>
        <v>62.407007304767738</v>
      </c>
      <c r="U184" s="5">
        <f t="shared" ca="1" si="79"/>
        <v>31.203503652383869</v>
      </c>
      <c r="V184" s="33">
        <f t="shared" si="59"/>
        <v>15</v>
      </c>
      <c r="W184" s="7">
        <f t="shared" si="77"/>
        <v>35</v>
      </c>
      <c r="X184" s="6">
        <f t="shared" ca="1" si="60"/>
        <v>-3.7964963476161309</v>
      </c>
      <c r="Y184" s="7">
        <f t="shared" ca="1" si="78"/>
        <v>144.68335777305327</v>
      </c>
      <c r="Z184" s="6">
        <f t="shared" ca="1" si="61"/>
        <v>4.9670390891641603E-2</v>
      </c>
      <c r="AA184" s="71">
        <f t="shared" ca="1" si="82"/>
        <v>-7.076868395596847E-4</v>
      </c>
      <c r="AB184" s="6">
        <f t="shared" ca="1" si="80"/>
        <v>-1</v>
      </c>
      <c r="AC184" s="6">
        <f t="shared" ca="1" si="81"/>
        <v>0</v>
      </c>
    </row>
    <row r="185" spans="1:29" x14ac:dyDescent="0.25">
      <c r="A185" s="7">
        <v>141</v>
      </c>
      <c r="B185" s="25">
        <f t="shared" si="62"/>
        <v>2.35</v>
      </c>
      <c r="C185" s="5">
        <f t="shared" ca="1" si="63"/>
        <v>5.0303020110450349</v>
      </c>
      <c r="D185" s="5">
        <f t="shared" ca="1" si="64"/>
        <v>12.048483217672056</v>
      </c>
      <c r="E185" s="7">
        <f t="shared" si="65"/>
        <v>5</v>
      </c>
      <c r="F185" s="5">
        <f t="shared" si="66"/>
        <v>12</v>
      </c>
      <c r="G185" s="26">
        <f t="shared" ca="1" si="67"/>
        <v>62.100260342895297</v>
      </c>
      <c r="H185" s="7">
        <f t="shared" si="68"/>
        <v>40</v>
      </c>
      <c r="I185" s="5">
        <f t="shared" ca="1" si="69"/>
        <v>-4.8483217672055545E-2</v>
      </c>
      <c r="J185" s="6">
        <f t="shared" ca="1" si="56"/>
        <v>3.1121225104281667</v>
      </c>
      <c r="K185" s="6">
        <f t="shared" ca="1" si="57"/>
        <v>1.1871732195860574E-3</v>
      </c>
      <c r="L185" s="27">
        <f t="shared" ca="1" si="70"/>
        <v>-0.67447703571603657</v>
      </c>
      <c r="M185" s="8">
        <f t="shared" ca="1" si="71"/>
        <v>4.210518690579284</v>
      </c>
      <c r="N185" s="7">
        <f t="shared" ca="1" si="72"/>
        <v>0</v>
      </c>
      <c r="O185" s="7">
        <f t="shared" ca="1" si="58"/>
        <v>3.5360416548632472</v>
      </c>
      <c r="Q185" s="27">
        <f t="shared" ca="1" si="73"/>
        <v>13.936041654863248</v>
      </c>
      <c r="R185" s="7">
        <f t="shared" ca="1" si="74"/>
        <v>4</v>
      </c>
      <c r="S185" s="7">
        <f t="shared" ca="1" si="75"/>
        <v>13.936041654863248</v>
      </c>
      <c r="T185" s="7">
        <f t="shared" ca="1" si="76"/>
        <v>62.100260342895297</v>
      </c>
      <c r="U185" s="5">
        <f t="shared" ca="1" si="79"/>
        <v>31.050130171447648</v>
      </c>
      <c r="V185" s="33">
        <f t="shared" si="59"/>
        <v>15</v>
      </c>
      <c r="W185" s="7">
        <f t="shared" si="77"/>
        <v>35</v>
      </c>
      <c r="X185" s="6">
        <f t="shared" ca="1" si="60"/>
        <v>-3.9498698285523517</v>
      </c>
      <c r="Y185" s="7">
        <f t="shared" ca="1" si="78"/>
        <v>140.73348794450092</v>
      </c>
      <c r="Z185" s="6">
        <f t="shared" ca="1" si="61"/>
        <v>4.8483217672055545E-2</v>
      </c>
      <c r="AA185" s="71">
        <f t="shared" ca="1" si="82"/>
        <v>-7.4198326224106381E-4</v>
      </c>
      <c r="AB185" s="6">
        <f t="shared" ca="1" si="80"/>
        <v>-1</v>
      </c>
      <c r="AC185" s="6">
        <f t="shared" ca="1" si="81"/>
        <v>0</v>
      </c>
    </row>
    <row r="186" spans="1:29" x14ac:dyDescent="0.25">
      <c r="A186" s="7">
        <v>142</v>
      </c>
      <c r="B186" s="25">
        <f t="shared" si="62"/>
        <v>2.3666666666666667</v>
      </c>
      <c r="C186" s="5">
        <f t="shared" ca="1" si="63"/>
        <v>5.0295272158720516</v>
      </c>
      <c r="D186" s="5">
        <f t="shared" ca="1" si="64"/>
        <v>12.047243545395281</v>
      </c>
      <c r="E186" s="7">
        <f t="shared" si="65"/>
        <v>5</v>
      </c>
      <c r="F186" s="5">
        <f t="shared" si="66"/>
        <v>12</v>
      </c>
      <c r="G186" s="26">
        <f t="shared" ca="1" si="67"/>
        <v>61.808560551546385</v>
      </c>
      <c r="H186" s="7">
        <f t="shared" si="68"/>
        <v>40</v>
      </c>
      <c r="I186" s="5">
        <f t="shared" ca="1" si="69"/>
        <v>-4.7243545395280861E-2</v>
      </c>
      <c r="J186" s="6">
        <f t="shared" ca="1" si="56"/>
        <v>3.0648789650328858</v>
      </c>
      <c r="K186" s="6">
        <f t="shared" ca="1" si="57"/>
        <v>1.2396722767746837E-3</v>
      </c>
      <c r="L186" s="27">
        <f t="shared" ca="1" si="70"/>
        <v>-0.65723126444412971</v>
      </c>
      <c r="M186" s="8">
        <f t="shared" ca="1" si="71"/>
        <v>4.1466009526915508</v>
      </c>
      <c r="N186" s="7">
        <f t="shared" ca="1" si="72"/>
        <v>0</v>
      </c>
      <c r="O186" s="7">
        <f t="shared" ca="1" si="58"/>
        <v>3.4893696882474212</v>
      </c>
      <c r="Q186" s="27">
        <f t="shared" ca="1" si="73"/>
        <v>13.889369688247422</v>
      </c>
      <c r="R186" s="7">
        <f t="shared" ca="1" si="74"/>
        <v>4</v>
      </c>
      <c r="S186" s="7">
        <f t="shared" ca="1" si="75"/>
        <v>13.889369688247422</v>
      </c>
      <c r="T186" s="7">
        <f t="shared" ca="1" si="76"/>
        <v>61.808560551546385</v>
      </c>
      <c r="U186" s="5">
        <f t="shared" ca="1" si="79"/>
        <v>30.904280275773193</v>
      </c>
      <c r="V186" s="33">
        <f t="shared" si="59"/>
        <v>15</v>
      </c>
      <c r="W186" s="7">
        <f t="shared" si="77"/>
        <v>35</v>
      </c>
      <c r="X186" s="6">
        <f t="shared" ca="1" si="60"/>
        <v>-4.0957197242268073</v>
      </c>
      <c r="Y186" s="7">
        <f t="shared" ca="1" si="78"/>
        <v>136.63776822027413</v>
      </c>
      <c r="Z186" s="6">
        <f t="shared" ca="1" si="61"/>
        <v>4.7243545395280861E-2</v>
      </c>
      <c r="AA186" s="71">
        <f t="shared" ca="1" si="82"/>
        <v>-7.7479517298328915E-4</v>
      </c>
      <c r="AB186" s="6">
        <f t="shared" ca="1" si="80"/>
        <v>-1</v>
      </c>
      <c r="AC186" s="6">
        <f t="shared" ca="1" si="81"/>
        <v>0</v>
      </c>
    </row>
    <row r="187" spans="1:29" x14ac:dyDescent="0.25">
      <c r="A187" s="7">
        <v>143</v>
      </c>
      <c r="B187" s="25">
        <f t="shared" si="62"/>
        <v>2.3833333333333333</v>
      </c>
      <c r="C187" s="5">
        <f t="shared" ca="1" si="63"/>
        <v>5.0287211199886732</v>
      </c>
      <c r="D187" s="5">
        <f t="shared" ca="1" si="64"/>
        <v>12.045953791981876</v>
      </c>
      <c r="E187" s="7">
        <f t="shared" si="65"/>
        <v>5</v>
      </c>
      <c r="F187" s="5">
        <f t="shared" si="66"/>
        <v>12</v>
      </c>
      <c r="G187" s="26">
        <f t="shared" ca="1" si="67"/>
        <v>61.532121179425722</v>
      </c>
      <c r="H187" s="7">
        <f t="shared" si="68"/>
        <v>40</v>
      </c>
      <c r="I187" s="5">
        <f t="shared" ca="1" si="69"/>
        <v>-4.5953791981876435E-2</v>
      </c>
      <c r="J187" s="6">
        <f t="shared" ca="1" si="56"/>
        <v>3.0189251730510094</v>
      </c>
      <c r="K187" s="6">
        <f t="shared" ca="1" si="57"/>
        <v>1.2897534134044264E-3</v>
      </c>
      <c r="L187" s="27">
        <f t="shared" ca="1" si="70"/>
        <v>-0.63928878659619082</v>
      </c>
      <c r="M187" s="8">
        <f t="shared" ca="1" si="71"/>
        <v>4.0844281753043061</v>
      </c>
      <c r="N187" s="7">
        <f t="shared" ca="1" si="72"/>
        <v>0</v>
      </c>
      <c r="O187" s="7">
        <f t="shared" ca="1" si="58"/>
        <v>3.4451393887081152</v>
      </c>
      <c r="Q187" s="27">
        <f t="shared" ca="1" si="73"/>
        <v>13.845139388708116</v>
      </c>
      <c r="R187" s="7">
        <f t="shared" ca="1" si="74"/>
        <v>4</v>
      </c>
      <c r="S187" s="7">
        <f t="shared" ca="1" si="75"/>
        <v>13.845139388708116</v>
      </c>
      <c r="T187" s="7">
        <f t="shared" ca="1" si="76"/>
        <v>61.532121179425722</v>
      </c>
      <c r="U187" s="5">
        <f t="shared" ca="1" si="79"/>
        <v>30.766060589712861</v>
      </c>
      <c r="V187" s="33">
        <f t="shared" si="59"/>
        <v>15</v>
      </c>
      <c r="W187" s="7">
        <f t="shared" si="77"/>
        <v>35</v>
      </c>
      <c r="X187" s="6">
        <f t="shared" ca="1" si="60"/>
        <v>-4.2339394102871388</v>
      </c>
      <c r="Y187" s="7">
        <f t="shared" ca="1" si="78"/>
        <v>132.40382880998698</v>
      </c>
      <c r="Z187" s="6">
        <f t="shared" ca="1" si="61"/>
        <v>4.5953791981876435E-2</v>
      </c>
      <c r="AA187" s="71">
        <f t="shared" ca="1" si="82"/>
        <v>-8.0609588337843263E-4</v>
      </c>
      <c r="AB187" s="6">
        <f t="shared" ca="1" si="80"/>
        <v>-1</v>
      </c>
      <c r="AC187" s="6">
        <f t="shared" ca="1" si="81"/>
        <v>0</v>
      </c>
    </row>
    <row r="188" spans="1:29" x14ac:dyDescent="0.25">
      <c r="A188" s="7">
        <v>144</v>
      </c>
      <c r="B188" s="25">
        <f t="shared" si="62"/>
        <v>2.4</v>
      </c>
      <c r="C188" s="5">
        <f t="shared" ca="1" si="63"/>
        <v>5.0278852588204641</v>
      </c>
      <c r="D188" s="5">
        <f t="shared" ca="1" si="64"/>
        <v>12.044616414112744</v>
      </c>
      <c r="E188" s="7">
        <f t="shared" si="65"/>
        <v>5</v>
      </c>
      <c r="F188" s="5">
        <f t="shared" si="66"/>
        <v>12</v>
      </c>
      <c r="G188" s="26">
        <f t="shared" ca="1" si="67"/>
        <v>61.271131331728959</v>
      </c>
      <c r="H188" s="7">
        <f t="shared" si="68"/>
        <v>40</v>
      </c>
      <c r="I188" s="5">
        <f t="shared" ca="1" si="69"/>
        <v>-4.4616414112743641E-2</v>
      </c>
      <c r="J188" s="6">
        <f t="shared" ca="1" si="56"/>
        <v>2.9743087589382657</v>
      </c>
      <c r="K188" s="6">
        <f t="shared" ca="1" si="57"/>
        <v>1.3373778691327942E-3</v>
      </c>
      <c r="L188" s="27">
        <f t="shared" ca="1" si="70"/>
        <v>-0.62068377842807942</v>
      </c>
      <c r="M188" s="8">
        <f t="shared" ca="1" si="71"/>
        <v>4.0240647915047116</v>
      </c>
      <c r="N188" s="7">
        <f t="shared" ca="1" si="72"/>
        <v>0</v>
      </c>
      <c r="O188" s="7">
        <f t="shared" ca="1" si="58"/>
        <v>3.4033810130766322</v>
      </c>
      <c r="Q188" s="27">
        <f t="shared" ca="1" si="73"/>
        <v>13.803381013076633</v>
      </c>
      <c r="R188" s="7">
        <f t="shared" ca="1" si="74"/>
        <v>4</v>
      </c>
      <c r="S188" s="7">
        <f t="shared" ca="1" si="75"/>
        <v>13.803381013076633</v>
      </c>
      <c r="T188" s="7">
        <f t="shared" ca="1" si="76"/>
        <v>61.271131331728959</v>
      </c>
      <c r="U188" s="5">
        <f t="shared" ca="1" si="79"/>
        <v>30.63556566586448</v>
      </c>
      <c r="V188" s="33">
        <f t="shared" si="59"/>
        <v>15</v>
      </c>
      <c r="W188" s="7">
        <f t="shared" si="77"/>
        <v>35</v>
      </c>
      <c r="X188" s="6">
        <f t="shared" ca="1" si="60"/>
        <v>-4.3644343341355203</v>
      </c>
      <c r="Y188" s="7">
        <f t="shared" ca="1" si="78"/>
        <v>128.03939447585145</v>
      </c>
      <c r="Z188" s="6">
        <f t="shared" ca="1" si="61"/>
        <v>4.4616414112743641E-2</v>
      </c>
      <c r="AA188" s="71">
        <f t="shared" ca="1" si="82"/>
        <v>-8.3586116820910661E-4</v>
      </c>
      <c r="AB188" s="6">
        <f t="shared" ca="1" si="80"/>
        <v>-1</v>
      </c>
      <c r="AC188" s="6">
        <f t="shared" ca="1" si="81"/>
        <v>0</v>
      </c>
    </row>
    <row r="189" spans="1:29" x14ac:dyDescent="0.25">
      <c r="A189" s="7">
        <v>145</v>
      </c>
      <c r="B189" s="25">
        <f t="shared" si="62"/>
        <v>2.4166666666666665</v>
      </c>
      <c r="C189" s="5">
        <f t="shared" ca="1" si="63"/>
        <v>5.027021189553059</v>
      </c>
      <c r="D189" s="5">
        <f t="shared" ca="1" si="64"/>
        <v>12.043233903284895</v>
      </c>
      <c r="E189" s="7">
        <f t="shared" si="65"/>
        <v>5</v>
      </c>
      <c r="F189" s="5">
        <f t="shared" si="66"/>
        <v>12</v>
      </c>
      <c r="G189" s="26">
        <f t="shared" ca="1" si="67"/>
        <v>61.025756018681697</v>
      </c>
      <c r="H189" s="7">
        <f t="shared" si="68"/>
        <v>40</v>
      </c>
      <c r="I189" s="5">
        <f t="shared" ca="1" si="69"/>
        <v>-4.3233903284894737E-2</v>
      </c>
      <c r="J189" s="6">
        <f t="shared" ca="1" si="56"/>
        <v>2.931074855653371</v>
      </c>
      <c r="K189" s="6">
        <f t="shared" ca="1" si="57"/>
        <v>1.382510827848904E-3</v>
      </c>
      <c r="L189" s="27">
        <f t="shared" ca="1" si="70"/>
        <v>-0.60145090054195871</v>
      </c>
      <c r="M189" s="8">
        <f t="shared" ca="1" si="71"/>
        <v>3.9655718635310309</v>
      </c>
      <c r="N189" s="7">
        <f t="shared" ca="1" si="72"/>
        <v>0</v>
      </c>
      <c r="O189" s="7">
        <f t="shared" ca="1" si="58"/>
        <v>3.3641209629890723</v>
      </c>
      <c r="Q189" s="27">
        <f t="shared" ca="1" si="73"/>
        <v>13.764120962989072</v>
      </c>
      <c r="R189" s="7">
        <f t="shared" ca="1" si="74"/>
        <v>4</v>
      </c>
      <c r="S189" s="7">
        <f t="shared" ca="1" si="75"/>
        <v>13.764120962989072</v>
      </c>
      <c r="T189" s="7">
        <f t="shared" ca="1" si="76"/>
        <v>61.025756018681697</v>
      </c>
      <c r="U189" s="5">
        <f t="shared" ca="1" si="79"/>
        <v>30.512878009340849</v>
      </c>
      <c r="V189" s="33">
        <f t="shared" si="59"/>
        <v>15</v>
      </c>
      <c r="W189" s="7">
        <f t="shared" si="77"/>
        <v>35</v>
      </c>
      <c r="X189" s="6">
        <f t="shared" ca="1" si="60"/>
        <v>-4.4871219906591513</v>
      </c>
      <c r="Y189" s="7">
        <f t="shared" ca="1" si="78"/>
        <v>123.5522724851923</v>
      </c>
      <c r="Z189" s="6">
        <f t="shared" ca="1" si="61"/>
        <v>4.3233903284894737E-2</v>
      </c>
      <c r="AA189" s="71">
        <f t="shared" ca="1" si="82"/>
        <v>-8.6406926740512091E-4</v>
      </c>
      <c r="AB189" s="6">
        <f t="shared" ca="1" si="80"/>
        <v>-1</v>
      </c>
      <c r="AC189" s="6">
        <f t="shared" ca="1" si="81"/>
        <v>0</v>
      </c>
    </row>
    <row r="190" spans="1:29" x14ac:dyDescent="0.25">
      <c r="A190" s="7">
        <v>146</v>
      </c>
      <c r="B190" s="25">
        <f t="shared" si="62"/>
        <v>2.4333333333333331</v>
      </c>
      <c r="C190" s="5">
        <f t="shared" ca="1" si="63"/>
        <v>5.0261304886685414</v>
      </c>
      <c r="D190" s="5">
        <f t="shared" ca="1" si="64"/>
        <v>12.041808781869666</v>
      </c>
      <c r="E190" s="7">
        <f t="shared" si="65"/>
        <v>5</v>
      </c>
      <c r="F190" s="5">
        <f t="shared" si="66"/>
        <v>12</v>
      </c>
      <c r="G190" s="26">
        <f t="shared" ca="1" si="67"/>
        <v>60.796136237197416</v>
      </c>
      <c r="H190" s="7">
        <f t="shared" si="68"/>
        <v>40</v>
      </c>
      <c r="I190" s="5">
        <f t="shared" ca="1" si="69"/>
        <v>-4.1808781869665523E-2</v>
      </c>
      <c r="J190" s="6">
        <f t="shared" ca="1" si="56"/>
        <v>2.8892660737837055</v>
      </c>
      <c r="K190" s="6">
        <f t="shared" ca="1" si="57"/>
        <v>1.4251214152292135E-3</v>
      </c>
      <c r="L190" s="27">
        <f t="shared" ca="1" si="70"/>
        <v>-0.58162524304989716</v>
      </c>
      <c r="M190" s="8">
        <f t="shared" ca="1" si="71"/>
        <v>3.9090070410014834</v>
      </c>
      <c r="N190" s="7">
        <f t="shared" ca="1" si="72"/>
        <v>0</v>
      </c>
      <c r="O190" s="7">
        <f t="shared" ca="1" si="58"/>
        <v>3.3273817979515865</v>
      </c>
      <c r="Q190" s="27">
        <f t="shared" ca="1" si="73"/>
        <v>13.727381797951587</v>
      </c>
      <c r="R190" s="7">
        <f t="shared" ca="1" si="74"/>
        <v>4</v>
      </c>
      <c r="S190" s="7">
        <f t="shared" ca="1" si="75"/>
        <v>13.727381797951587</v>
      </c>
      <c r="T190" s="7">
        <f t="shared" ca="1" si="76"/>
        <v>60.796136237197416</v>
      </c>
      <c r="U190" s="5">
        <f t="shared" ca="1" si="79"/>
        <v>30.398068118598708</v>
      </c>
      <c r="V190" s="33">
        <f t="shared" si="59"/>
        <v>15</v>
      </c>
      <c r="W190" s="7">
        <f t="shared" si="77"/>
        <v>35</v>
      </c>
      <c r="X190" s="6">
        <f t="shared" ca="1" si="60"/>
        <v>-4.6019318814012919</v>
      </c>
      <c r="Y190" s="7">
        <f t="shared" ca="1" si="78"/>
        <v>118.95034060379101</v>
      </c>
      <c r="Z190" s="6">
        <f t="shared" ca="1" si="61"/>
        <v>4.1808781869665523E-2</v>
      </c>
      <c r="AA190" s="71">
        <f t="shared" ca="1" si="82"/>
        <v>-8.9070088451759233E-4</v>
      </c>
      <c r="AB190" s="6">
        <f t="shared" ca="1" si="80"/>
        <v>-1</v>
      </c>
      <c r="AC190" s="6">
        <f t="shared" ca="1" si="81"/>
        <v>0</v>
      </c>
    </row>
    <row r="191" spans="1:29" x14ac:dyDescent="0.25">
      <c r="A191" s="7">
        <v>147</v>
      </c>
      <c r="B191" s="25">
        <f t="shared" si="62"/>
        <v>2.4500000000000002</v>
      </c>
      <c r="C191" s="5">
        <f t="shared" ca="1" si="63"/>
        <v>5.025214749486774</v>
      </c>
      <c r="D191" s="5">
        <f t="shared" ca="1" si="64"/>
        <v>12.040343599178836</v>
      </c>
      <c r="E191" s="7">
        <f t="shared" si="65"/>
        <v>5</v>
      </c>
      <c r="F191" s="5">
        <f t="shared" si="66"/>
        <v>12</v>
      </c>
      <c r="G191" s="26">
        <f t="shared" ca="1" si="67"/>
        <v>60.58238908511202</v>
      </c>
      <c r="H191" s="7">
        <f t="shared" si="68"/>
        <v>40</v>
      </c>
      <c r="I191" s="5">
        <f t="shared" ca="1" si="69"/>
        <v>-4.0343599178836342E-2</v>
      </c>
      <c r="J191" s="6">
        <f t="shared" ca="1" si="56"/>
        <v>2.8489224746048691</v>
      </c>
      <c r="K191" s="6">
        <f t="shared" ca="1" si="57"/>
        <v>1.465182690829181E-3</v>
      </c>
      <c r="L191" s="27">
        <f t="shared" ca="1" si="70"/>
        <v>-0.5612422708474869</v>
      </c>
      <c r="M191" s="8">
        <f t="shared" ca="1" si="71"/>
        <v>3.854424524465411</v>
      </c>
      <c r="N191" s="7">
        <f t="shared" ca="1" si="72"/>
        <v>0</v>
      </c>
      <c r="O191" s="7">
        <f t="shared" ca="1" si="58"/>
        <v>3.2931822536179238</v>
      </c>
      <c r="Q191" s="27">
        <f t="shared" ca="1" si="73"/>
        <v>13.693182253617923</v>
      </c>
      <c r="R191" s="7">
        <f t="shared" ca="1" si="74"/>
        <v>4</v>
      </c>
      <c r="S191" s="7">
        <f t="shared" ca="1" si="75"/>
        <v>13.693182253617923</v>
      </c>
      <c r="T191" s="7">
        <f t="shared" ca="1" si="76"/>
        <v>60.58238908511202</v>
      </c>
      <c r="U191" s="5">
        <f t="shared" ca="1" si="79"/>
        <v>30.29119454255601</v>
      </c>
      <c r="V191" s="33">
        <f t="shared" si="59"/>
        <v>15</v>
      </c>
      <c r="W191" s="7">
        <f t="shared" si="77"/>
        <v>35</v>
      </c>
      <c r="X191" s="6">
        <f t="shared" ca="1" si="60"/>
        <v>-4.7088054574439902</v>
      </c>
      <c r="Y191" s="7">
        <f t="shared" ca="1" si="78"/>
        <v>114.24153514634702</v>
      </c>
      <c r="Z191" s="6">
        <f t="shared" ca="1" si="61"/>
        <v>4.0343599178836342E-2</v>
      </c>
      <c r="AA191" s="71">
        <f t="shared" ca="1" si="82"/>
        <v>-9.1573918176734992E-4</v>
      </c>
      <c r="AB191" s="6">
        <f t="shared" ca="1" si="80"/>
        <v>-1</v>
      </c>
      <c r="AC191" s="6">
        <f t="shared" ca="1" si="81"/>
        <v>0</v>
      </c>
    </row>
    <row r="192" spans="1:29" x14ac:dyDescent="0.25">
      <c r="A192" s="7">
        <v>148</v>
      </c>
      <c r="B192" s="25">
        <f t="shared" si="62"/>
        <v>2.4666666666666668</v>
      </c>
      <c r="C192" s="5">
        <f t="shared" ca="1" si="63"/>
        <v>5.0242755797150593</v>
      </c>
      <c r="D192" s="5">
        <f t="shared" ca="1" si="64"/>
        <v>12.038840927544095</v>
      </c>
      <c r="E192" s="7">
        <f t="shared" si="65"/>
        <v>5</v>
      </c>
      <c r="F192" s="5">
        <f t="shared" si="66"/>
        <v>12</v>
      </c>
      <c r="G192" s="26">
        <f t="shared" ca="1" si="67"/>
        <v>60.384607907410114</v>
      </c>
      <c r="H192" s="7">
        <f t="shared" si="68"/>
        <v>40</v>
      </c>
      <c r="I192" s="5">
        <f t="shared" ca="1" si="69"/>
        <v>-3.8840927544095294E-2</v>
      </c>
      <c r="J192" s="6">
        <f t="shared" ca="1" si="56"/>
        <v>2.8100815470607738</v>
      </c>
      <c r="K192" s="6">
        <f t="shared" ca="1" si="57"/>
        <v>1.5026716347410485E-3</v>
      </c>
      <c r="L192" s="27">
        <f t="shared" ca="1" si="70"/>
        <v>-0.5403377690730744</v>
      </c>
      <c r="M192" s="8">
        <f t="shared" ca="1" si="71"/>
        <v>3.8018750342586936</v>
      </c>
      <c r="N192" s="7">
        <f t="shared" ca="1" si="72"/>
        <v>0</v>
      </c>
      <c r="O192" s="7">
        <f t="shared" ca="1" si="58"/>
        <v>3.2615372651856189</v>
      </c>
      <c r="Q192" s="27">
        <f t="shared" ca="1" si="73"/>
        <v>13.661537265185618</v>
      </c>
      <c r="R192" s="7">
        <f t="shared" ca="1" si="74"/>
        <v>4</v>
      </c>
      <c r="S192" s="7">
        <f t="shared" ca="1" si="75"/>
        <v>13.661537265185618</v>
      </c>
      <c r="T192" s="7">
        <f t="shared" ca="1" si="76"/>
        <v>60.384607907410114</v>
      </c>
      <c r="U192" s="5">
        <f t="shared" ca="1" si="79"/>
        <v>30.192303953705061</v>
      </c>
      <c r="V192" s="33">
        <f t="shared" si="59"/>
        <v>15</v>
      </c>
      <c r="W192" s="7">
        <f t="shared" si="77"/>
        <v>35</v>
      </c>
      <c r="X192" s="6">
        <f t="shared" ca="1" si="60"/>
        <v>-4.8076960462949394</v>
      </c>
      <c r="Y192" s="7">
        <f t="shared" ca="1" si="78"/>
        <v>109.43383910005208</v>
      </c>
      <c r="Z192" s="6">
        <f t="shared" ca="1" si="61"/>
        <v>3.8840927544095294E-2</v>
      </c>
      <c r="AA192" s="71">
        <f t="shared" ca="1" si="82"/>
        <v>-9.3916977171470961E-4</v>
      </c>
      <c r="AB192" s="6">
        <f t="shared" ca="1" si="80"/>
        <v>-1</v>
      </c>
      <c r="AC192" s="6">
        <f t="shared" ca="1" si="81"/>
        <v>0</v>
      </c>
    </row>
    <row r="193" spans="1:29" x14ac:dyDescent="0.25">
      <c r="A193" s="7">
        <v>149</v>
      </c>
      <c r="B193" s="25">
        <f t="shared" si="62"/>
        <v>2.4833333333333334</v>
      </c>
      <c r="C193" s="5">
        <f t="shared" ca="1" si="63"/>
        <v>5.023314599009459</v>
      </c>
      <c r="D193" s="5">
        <f t="shared" ca="1" si="64"/>
        <v>12.037303358415134</v>
      </c>
      <c r="E193" s="7">
        <f t="shared" si="65"/>
        <v>5</v>
      </c>
      <c r="F193" s="5">
        <f t="shared" si="66"/>
        <v>12</v>
      </c>
      <c r="G193" s="26">
        <f t="shared" ca="1" si="67"/>
        <v>60.202862473825157</v>
      </c>
      <c r="H193" s="7">
        <f t="shared" si="68"/>
        <v>40</v>
      </c>
      <c r="I193" s="5">
        <f t="shared" ca="1" si="69"/>
        <v>-3.7303358415133658E-2</v>
      </c>
      <c r="J193" s="6">
        <f t="shared" ca="1" si="56"/>
        <v>2.7727781886456402</v>
      </c>
      <c r="K193" s="6">
        <f t="shared" ca="1" si="57"/>
        <v>1.5375691289616356E-3</v>
      </c>
      <c r="L193" s="27">
        <f t="shared" ca="1" si="70"/>
        <v>-0.51894778882619275</v>
      </c>
      <c r="M193" s="8">
        <f t="shared" ca="1" si="71"/>
        <v>3.7514057846382185</v>
      </c>
      <c r="N193" s="7">
        <f t="shared" ca="1" si="72"/>
        <v>0</v>
      </c>
      <c r="O193" s="7">
        <f t="shared" ca="1" si="58"/>
        <v>3.2324579958120259</v>
      </c>
      <c r="Q193" s="27">
        <f t="shared" ca="1" si="73"/>
        <v>13.632457995812025</v>
      </c>
      <c r="R193" s="7">
        <f t="shared" ca="1" si="74"/>
        <v>4</v>
      </c>
      <c r="S193" s="7">
        <f t="shared" ca="1" si="75"/>
        <v>13.632457995812025</v>
      </c>
      <c r="T193" s="7">
        <f t="shared" ca="1" si="76"/>
        <v>60.202862473825157</v>
      </c>
      <c r="U193" s="5">
        <f t="shared" ca="1" si="79"/>
        <v>30.101431236912575</v>
      </c>
      <c r="V193" s="33">
        <f t="shared" si="59"/>
        <v>15</v>
      </c>
      <c r="W193" s="7">
        <f t="shared" si="77"/>
        <v>35</v>
      </c>
      <c r="X193" s="6">
        <f t="shared" ca="1" si="60"/>
        <v>-4.8985687630874253</v>
      </c>
      <c r="Y193" s="7">
        <f t="shared" ca="1" si="78"/>
        <v>104.53527033696466</v>
      </c>
      <c r="Z193" s="6">
        <f t="shared" ca="1" si="61"/>
        <v>3.7303358415133658E-2</v>
      </c>
      <c r="AA193" s="71">
        <f t="shared" ca="1" si="82"/>
        <v>-9.6098070560035609E-4</v>
      </c>
      <c r="AB193" s="6">
        <f t="shared" ca="1" si="80"/>
        <v>-1</v>
      </c>
      <c r="AC193" s="6">
        <f t="shared" ca="1" si="81"/>
        <v>0</v>
      </c>
    </row>
    <row r="194" spans="1:29" x14ac:dyDescent="0.25">
      <c r="A194" s="7">
        <v>150</v>
      </c>
      <c r="B194" s="25">
        <f t="shared" si="62"/>
        <v>2.5</v>
      </c>
      <c r="C194" s="5">
        <f t="shared" ca="1" si="63"/>
        <v>5.0223334365510306</v>
      </c>
      <c r="D194" s="5">
        <f t="shared" ca="1" si="64"/>
        <v>12.035733498481649</v>
      </c>
      <c r="E194" s="7">
        <f t="shared" si="65"/>
        <v>5</v>
      </c>
      <c r="F194" s="5">
        <f t="shared" si="66"/>
        <v>12</v>
      </c>
      <c r="G194" s="26">
        <f t="shared" ca="1" si="67"/>
        <v>60.037199187152844</v>
      </c>
      <c r="H194" s="7">
        <f t="shared" si="68"/>
        <v>40</v>
      </c>
      <c r="I194" s="5">
        <f t="shared" ca="1" si="69"/>
        <v>-3.5733498481649306E-2</v>
      </c>
      <c r="J194" s="6">
        <f t="shared" ca="1" si="56"/>
        <v>2.7370446901639909</v>
      </c>
      <c r="K194" s="6">
        <f t="shared" ca="1" si="57"/>
        <v>1.5698599334843522E-3</v>
      </c>
      <c r="L194" s="27">
        <f t="shared" ca="1" si="70"/>
        <v>-0.49710859321859208</v>
      </c>
      <c r="M194" s="8">
        <f t="shared" ca="1" si="71"/>
        <v>3.7030604631630459</v>
      </c>
      <c r="N194" s="7">
        <f t="shared" ca="1" si="72"/>
        <v>0</v>
      </c>
      <c r="O194" s="7">
        <f t="shared" ca="1" si="58"/>
        <v>3.205951869944454</v>
      </c>
      <c r="Q194" s="27">
        <f t="shared" ca="1" si="73"/>
        <v>13.605951869944455</v>
      </c>
      <c r="R194" s="7">
        <f t="shared" ca="1" si="74"/>
        <v>4</v>
      </c>
      <c r="S194" s="7">
        <f t="shared" ca="1" si="75"/>
        <v>13.605951869944455</v>
      </c>
      <c r="T194" s="7">
        <f t="shared" ca="1" si="76"/>
        <v>60.037199187152844</v>
      </c>
      <c r="U194" s="5">
        <f t="shared" ca="1" si="79"/>
        <v>30.018599593576422</v>
      </c>
      <c r="V194" s="33">
        <f t="shared" si="59"/>
        <v>15</v>
      </c>
      <c r="W194" s="7">
        <f t="shared" si="77"/>
        <v>35</v>
      </c>
      <c r="X194" s="6">
        <f t="shared" ca="1" si="60"/>
        <v>-4.9814004064235782</v>
      </c>
      <c r="Y194" s="7">
        <f t="shared" ca="1" si="78"/>
        <v>99.553869930541083</v>
      </c>
      <c r="Z194" s="6">
        <f t="shared" ca="1" si="61"/>
        <v>3.5733498481649306E-2</v>
      </c>
      <c r="AA194" s="71">
        <f t="shared" ca="1" si="82"/>
        <v>-9.8116245842838623E-4</v>
      </c>
      <c r="AB194" s="6">
        <f t="shared" ca="1" si="80"/>
        <v>-1</v>
      </c>
      <c r="AC194" s="6">
        <f t="shared" ca="1" si="81"/>
        <v>0</v>
      </c>
    </row>
    <row r="195" spans="1:29" x14ac:dyDescent="0.25">
      <c r="A195" s="7">
        <v>151</v>
      </c>
      <c r="B195" s="25">
        <f t="shared" si="62"/>
        <v>2.5166666666666666</v>
      </c>
      <c r="C195" s="5">
        <f t="shared" ca="1" si="63"/>
        <v>5.0213337286401964</v>
      </c>
      <c r="D195" s="5">
        <f t="shared" ca="1" si="64"/>
        <v>12.034133965824312</v>
      </c>
      <c r="E195" s="7">
        <f t="shared" si="65"/>
        <v>5</v>
      </c>
      <c r="F195" s="5">
        <f t="shared" si="66"/>
        <v>12</v>
      </c>
      <c r="G195" s="26">
        <f t="shared" ca="1" si="67"/>
        <v>59.887641321593264</v>
      </c>
      <c r="H195" s="7">
        <f t="shared" si="68"/>
        <v>40</v>
      </c>
      <c r="I195" s="5">
        <f t="shared" ca="1" si="69"/>
        <v>-3.4133965824311829E-2</v>
      </c>
      <c r="J195" s="6">
        <f t="shared" ca="1" si="56"/>
        <v>2.702910724339679</v>
      </c>
      <c r="K195" s="6">
        <f t="shared" ca="1" si="57"/>
        <v>1.5995326573374768E-3</v>
      </c>
      <c r="L195" s="27">
        <f t="shared" ca="1" si="70"/>
        <v>-0.47485660382817269</v>
      </c>
      <c r="M195" s="8">
        <f t="shared" ca="1" si="71"/>
        <v>3.6568792152830949</v>
      </c>
      <c r="N195" s="7">
        <f t="shared" ca="1" si="72"/>
        <v>0</v>
      </c>
      <c r="O195" s="7">
        <f t="shared" ca="1" si="58"/>
        <v>3.1820226114549222</v>
      </c>
      <c r="Q195" s="27">
        <f t="shared" ca="1" si="73"/>
        <v>13.582022611454923</v>
      </c>
      <c r="R195" s="7">
        <f t="shared" ca="1" si="74"/>
        <v>4</v>
      </c>
      <c r="S195" s="7">
        <f t="shared" ca="1" si="75"/>
        <v>13.582022611454923</v>
      </c>
      <c r="T195" s="7">
        <f t="shared" ca="1" si="76"/>
        <v>59.887641321593264</v>
      </c>
      <c r="U195" s="5">
        <f t="shared" ca="1" si="79"/>
        <v>29.943820660796632</v>
      </c>
      <c r="V195" s="33">
        <f t="shared" si="59"/>
        <v>15</v>
      </c>
      <c r="W195" s="7">
        <f t="shared" si="77"/>
        <v>35</v>
      </c>
      <c r="X195" s="6">
        <f t="shared" ca="1" si="60"/>
        <v>-5.0561793392033678</v>
      </c>
      <c r="Y195" s="7">
        <f t="shared" ca="1" si="78"/>
        <v>94.497690591337715</v>
      </c>
      <c r="Z195" s="6">
        <f t="shared" ca="1" si="61"/>
        <v>3.4133965824311829E-2</v>
      </c>
      <c r="AA195" s="71">
        <f t="shared" ca="1" si="82"/>
        <v>-9.9970791083414667E-4</v>
      </c>
      <c r="AB195" s="6">
        <f t="shared" ca="1" si="80"/>
        <v>-1</v>
      </c>
      <c r="AC195" s="6">
        <f t="shared" ca="1" si="81"/>
        <v>0</v>
      </c>
    </row>
    <row r="196" spans="1:29" x14ac:dyDescent="0.25">
      <c r="A196" s="7">
        <v>152</v>
      </c>
      <c r="B196" s="25">
        <f t="shared" si="62"/>
        <v>2.5333333333333332</v>
      </c>
      <c r="C196" s="5">
        <f t="shared" ca="1" si="63"/>
        <v>5.0203171163123557</v>
      </c>
      <c r="D196" s="5">
        <f t="shared" ca="1" si="64"/>
        <v>12.03250738609977</v>
      </c>
      <c r="E196" s="7">
        <f t="shared" si="65"/>
        <v>5</v>
      </c>
      <c r="F196" s="5">
        <f t="shared" si="66"/>
        <v>12</v>
      </c>
      <c r="G196" s="26">
        <f t="shared" ca="1" si="67"/>
        <v>59.754189290392453</v>
      </c>
      <c r="H196" s="7">
        <f t="shared" si="68"/>
        <v>40</v>
      </c>
      <c r="I196" s="5">
        <f t="shared" ca="1" si="69"/>
        <v>-3.2507386099769775E-2</v>
      </c>
      <c r="J196" s="6">
        <f t="shared" ca="1" si="56"/>
        <v>2.6704033382399093</v>
      </c>
      <c r="K196" s="6">
        <f t="shared" ca="1" si="57"/>
        <v>1.6265797245420544E-3</v>
      </c>
      <c r="L196" s="27">
        <f t="shared" ca="1" si="70"/>
        <v>-0.45222834762649594</v>
      </c>
      <c r="M196" s="8">
        <f t="shared" ca="1" si="71"/>
        <v>3.6128986340892886</v>
      </c>
      <c r="N196" s="7">
        <f t="shared" ca="1" si="72"/>
        <v>0</v>
      </c>
      <c r="O196" s="7">
        <f t="shared" ca="1" si="58"/>
        <v>3.1606702864627927</v>
      </c>
      <c r="Q196" s="27">
        <f t="shared" ca="1" si="73"/>
        <v>13.560670286462793</v>
      </c>
      <c r="R196" s="7">
        <f t="shared" ca="1" si="74"/>
        <v>4</v>
      </c>
      <c r="S196" s="7">
        <f t="shared" ca="1" si="75"/>
        <v>13.560670286462793</v>
      </c>
      <c r="T196" s="7">
        <f t="shared" ca="1" si="76"/>
        <v>59.754189290392453</v>
      </c>
      <c r="U196" s="5">
        <f t="shared" ca="1" si="79"/>
        <v>29.877094645196227</v>
      </c>
      <c r="V196" s="33">
        <f t="shared" si="59"/>
        <v>15</v>
      </c>
      <c r="W196" s="7">
        <f t="shared" si="77"/>
        <v>35</v>
      </c>
      <c r="X196" s="6">
        <f t="shared" ca="1" si="60"/>
        <v>-5.1229053548037733</v>
      </c>
      <c r="Y196" s="7">
        <f t="shared" ca="1" si="78"/>
        <v>89.374785236533938</v>
      </c>
      <c r="Z196" s="6">
        <f t="shared" ca="1" si="61"/>
        <v>3.2507386099769775E-2</v>
      </c>
      <c r="AA196" s="71">
        <f t="shared" ca="1" si="82"/>
        <v>-1.0166123278407824E-3</v>
      </c>
      <c r="AB196" s="6">
        <f t="shared" ca="1" si="80"/>
        <v>-1</v>
      </c>
      <c r="AC196" s="6">
        <f t="shared" ca="1" si="81"/>
        <v>0</v>
      </c>
    </row>
    <row r="197" spans="1:29" x14ac:dyDescent="0.25">
      <c r="A197" s="7">
        <v>153</v>
      </c>
      <c r="B197" s="25">
        <f t="shared" si="62"/>
        <v>2.5499999999999998</v>
      </c>
      <c r="C197" s="5">
        <f t="shared" ca="1" si="63"/>
        <v>5.0192852429778236</v>
      </c>
      <c r="D197" s="5">
        <f t="shared" ca="1" si="64"/>
        <v>12.030856388764519</v>
      </c>
      <c r="E197" s="7">
        <f t="shared" si="65"/>
        <v>5</v>
      </c>
      <c r="F197" s="5">
        <f t="shared" si="66"/>
        <v>12</v>
      </c>
      <c r="G197" s="26">
        <f t="shared" ca="1" si="67"/>
        <v>59.636820942035428</v>
      </c>
      <c r="H197" s="7">
        <f t="shared" si="68"/>
        <v>40</v>
      </c>
      <c r="I197" s="5">
        <f t="shared" ca="1" si="69"/>
        <v>-3.0856388764519238E-2</v>
      </c>
      <c r="J197" s="6">
        <f t="shared" ca="1" si="56"/>
        <v>2.63954694947539</v>
      </c>
      <c r="K197" s="6">
        <f t="shared" ca="1" si="57"/>
        <v>1.6509973352505369E-3</v>
      </c>
      <c r="L197" s="27">
        <f t="shared" ca="1" si="70"/>
        <v>-0.42926040444691849</v>
      </c>
      <c r="M197" s="8">
        <f t="shared" ca="1" si="71"/>
        <v>3.5711517551725862</v>
      </c>
      <c r="N197" s="7">
        <f t="shared" ca="1" si="72"/>
        <v>0</v>
      </c>
      <c r="O197" s="7">
        <f t="shared" ca="1" si="58"/>
        <v>3.1418913507256678</v>
      </c>
      <c r="Q197" s="27">
        <f t="shared" ca="1" si="73"/>
        <v>13.541891350725669</v>
      </c>
      <c r="R197" s="7">
        <f t="shared" ca="1" si="74"/>
        <v>4</v>
      </c>
      <c r="S197" s="7">
        <f t="shared" ca="1" si="75"/>
        <v>13.541891350725669</v>
      </c>
      <c r="T197" s="7">
        <f t="shared" ca="1" si="76"/>
        <v>59.636820942035428</v>
      </c>
      <c r="U197" s="5">
        <f t="shared" ca="1" si="79"/>
        <v>29.818410471017714</v>
      </c>
      <c r="V197" s="33">
        <f t="shared" si="59"/>
        <v>15</v>
      </c>
      <c r="W197" s="7">
        <f t="shared" si="77"/>
        <v>35</v>
      </c>
      <c r="X197" s="6">
        <f t="shared" ca="1" si="60"/>
        <v>-5.1815895289822862</v>
      </c>
      <c r="Y197" s="7">
        <f t="shared" ca="1" si="78"/>
        <v>84.193195707551652</v>
      </c>
      <c r="Z197" s="6">
        <f t="shared" ca="1" si="61"/>
        <v>3.0856388764519238E-2</v>
      </c>
      <c r="AA197" s="71">
        <f t="shared" ca="1" si="82"/>
        <v>-1.0318733345320297E-3</v>
      </c>
      <c r="AB197" s="6">
        <f t="shared" ca="1" si="80"/>
        <v>-1</v>
      </c>
      <c r="AC197" s="6">
        <f t="shared" ca="1" si="81"/>
        <v>0</v>
      </c>
    </row>
    <row r="198" spans="1:29" x14ac:dyDescent="0.25">
      <c r="A198" s="7">
        <v>154</v>
      </c>
      <c r="B198" s="25">
        <f t="shared" si="62"/>
        <v>2.5666666666666669</v>
      </c>
      <c r="C198" s="5">
        <f t="shared" ca="1" si="63"/>
        <v>5.0182397520890882</v>
      </c>
      <c r="D198" s="5">
        <f t="shared" ca="1" si="64"/>
        <v>12.029183603342542</v>
      </c>
      <c r="E198" s="7">
        <f t="shared" si="65"/>
        <v>5</v>
      </c>
      <c r="F198" s="5">
        <f t="shared" si="66"/>
        <v>12</v>
      </c>
      <c r="G198" s="26">
        <f t="shared" ca="1" si="67"/>
        <v>59.535491884194073</v>
      </c>
      <c r="H198" s="7">
        <f t="shared" si="68"/>
        <v>40</v>
      </c>
      <c r="I198" s="5">
        <f t="shared" ca="1" si="69"/>
        <v>-2.9183603342541886E-2</v>
      </c>
      <c r="J198" s="6">
        <f t="shared" ca="1" si="56"/>
        <v>2.6103633461328482</v>
      </c>
      <c r="K198" s="6">
        <f t="shared" ca="1" si="57"/>
        <v>1.6727854219773519E-3</v>
      </c>
      <c r="L198" s="27">
        <f t="shared" ca="1" si="70"/>
        <v>-0.40598935506162614</v>
      </c>
      <c r="M198" s="8">
        <f t="shared" ca="1" si="71"/>
        <v>3.5316680565326766</v>
      </c>
      <c r="N198" s="7">
        <f t="shared" ca="1" si="72"/>
        <v>0</v>
      </c>
      <c r="O198" s="7">
        <f t="shared" ca="1" si="58"/>
        <v>3.1256787014710503</v>
      </c>
      <c r="Q198" s="27">
        <f t="shared" ca="1" si="73"/>
        <v>13.525678701471051</v>
      </c>
      <c r="R198" s="7">
        <f t="shared" ca="1" si="74"/>
        <v>4</v>
      </c>
      <c r="S198" s="7">
        <f t="shared" ca="1" si="75"/>
        <v>13.525678701471051</v>
      </c>
      <c r="T198" s="7">
        <f t="shared" ca="1" si="76"/>
        <v>59.535491884194073</v>
      </c>
      <c r="U198" s="5">
        <f t="shared" ca="1" si="79"/>
        <v>29.767745942097037</v>
      </c>
      <c r="V198" s="33">
        <f t="shared" si="59"/>
        <v>15</v>
      </c>
      <c r="W198" s="7">
        <f t="shared" si="77"/>
        <v>35</v>
      </c>
      <c r="X198" s="6">
        <f t="shared" ca="1" si="60"/>
        <v>-5.2322540579029635</v>
      </c>
      <c r="Y198" s="7">
        <f t="shared" ca="1" si="78"/>
        <v>78.960941649648689</v>
      </c>
      <c r="Z198" s="6">
        <f t="shared" ca="1" si="61"/>
        <v>2.9183603342541886E-2</v>
      </c>
      <c r="AA198" s="71">
        <f t="shared" ca="1" si="82"/>
        <v>-1.0454908887354009E-3</v>
      </c>
      <c r="AB198" s="6">
        <f t="shared" ca="1" si="80"/>
        <v>-1</v>
      </c>
      <c r="AC198" s="6">
        <f t="shared" ca="1" si="81"/>
        <v>0</v>
      </c>
    </row>
    <row r="199" spans="1:29" x14ac:dyDescent="0.25">
      <c r="A199" s="7">
        <v>155</v>
      </c>
      <c r="B199" s="25">
        <f t="shared" si="62"/>
        <v>2.5833333333333335</v>
      </c>
      <c r="C199" s="5">
        <f t="shared" ca="1" si="63"/>
        <v>5.0171822848382757</v>
      </c>
      <c r="D199" s="5">
        <f t="shared" ca="1" si="64"/>
        <v>12.027491655741242</v>
      </c>
      <c r="E199" s="7">
        <f t="shared" si="65"/>
        <v>5</v>
      </c>
      <c r="F199" s="5">
        <f t="shared" si="66"/>
        <v>12</v>
      </c>
      <c r="G199" s="26">
        <f t="shared" ca="1" si="67"/>
        <v>59.450135834627574</v>
      </c>
      <c r="H199" s="7">
        <f t="shared" si="68"/>
        <v>40</v>
      </c>
      <c r="I199" s="5">
        <f t="shared" ca="1" si="69"/>
        <v>-2.7491655741242127E-2</v>
      </c>
      <c r="J199" s="6">
        <f t="shared" ca="1" si="56"/>
        <v>2.582871690391606</v>
      </c>
      <c r="K199" s="6">
        <f t="shared" ca="1" si="57"/>
        <v>1.6919476012997592E-3</v>
      </c>
      <c r="L199" s="27">
        <f t="shared" ca="1" si="70"/>
        <v>-0.38245172993058485</v>
      </c>
      <c r="M199" s="8">
        <f t="shared" ca="1" si="71"/>
        <v>3.494473463470996</v>
      </c>
      <c r="N199" s="7">
        <f t="shared" ca="1" si="72"/>
        <v>0</v>
      </c>
      <c r="O199" s="7">
        <f t="shared" ca="1" si="58"/>
        <v>3.112021733540411</v>
      </c>
      <c r="Q199" s="27">
        <f t="shared" ca="1" si="73"/>
        <v>13.512021733540411</v>
      </c>
      <c r="R199" s="7">
        <f t="shared" ca="1" si="74"/>
        <v>4</v>
      </c>
      <c r="S199" s="7">
        <f t="shared" ca="1" si="75"/>
        <v>13.512021733540411</v>
      </c>
      <c r="T199" s="7">
        <f t="shared" ca="1" si="76"/>
        <v>59.450135834627574</v>
      </c>
      <c r="U199" s="5">
        <f t="shared" ca="1" si="79"/>
        <v>29.725067917313787</v>
      </c>
      <c r="V199" s="33">
        <f t="shared" si="59"/>
        <v>15</v>
      </c>
      <c r="W199" s="7">
        <f t="shared" si="77"/>
        <v>35</v>
      </c>
      <c r="X199" s="6">
        <f t="shared" ca="1" si="60"/>
        <v>-5.2749320826862132</v>
      </c>
      <c r="Y199" s="7">
        <f t="shared" ca="1" si="78"/>
        <v>73.686009566962468</v>
      </c>
      <c r="Z199" s="6">
        <f t="shared" ca="1" si="61"/>
        <v>2.7491655741242127E-2</v>
      </c>
      <c r="AA199" s="71">
        <f t="shared" ca="1" si="82"/>
        <v>-1.0574672508125715E-3</v>
      </c>
      <c r="AB199" s="6">
        <f t="shared" ca="1" si="80"/>
        <v>-1</v>
      </c>
      <c r="AC199" s="6">
        <f t="shared" ca="1" si="81"/>
        <v>0</v>
      </c>
    </row>
    <row r="200" spans="1:29" x14ac:dyDescent="0.25">
      <c r="A200" s="7">
        <v>156</v>
      </c>
      <c r="B200" s="25">
        <f t="shared" si="62"/>
        <v>2.6</v>
      </c>
      <c r="C200" s="5">
        <f t="shared" ca="1" si="63"/>
        <v>5.0161144778876832</v>
      </c>
      <c r="D200" s="5">
        <f t="shared" ca="1" si="64"/>
        <v>12.025783164620293</v>
      </c>
      <c r="E200" s="7">
        <f t="shared" si="65"/>
        <v>5</v>
      </c>
      <c r="F200" s="5">
        <f t="shared" si="66"/>
        <v>12</v>
      </c>
      <c r="G200" s="26">
        <f t="shared" ca="1" si="67"/>
        <v>59.380664998187171</v>
      </c>
      <c r="H200" s="7">
        <f t="shared" si="68"/>
        <v>40</v>
      </c>
      <c r="I200" s="5">
        <f t="shared" ca="1" si="69"/>
        <v>-2.5783164620293064E-2</v>
      </c>
      <c r="J200" s="6">
        <f t="shared" ca="1" si="56"/>
        <v>2.557088525771313</v>
      </c>
      <c r="K200" s="6">
        <f t="shared" ca="1" si="57"/>
        <v>1.7084911209490627E-3</v>
      </c>
      <c r="L200" s="27">
        <f t="shared" ca="1" si="70"/>
        <v>-0.35868395868653496</v>
      </c>
      <c r="M200" s="8">
        <f t="shared" ca="1" si="71"/>
        <v>3.4595903583964818</v>
      </c>
      <c r="N200" s="7">
        <f t="shared" ca="1" si="72"/>
        <v>0</v>
      </c>
      <c r="O200" s="7">
        <f t="shared" ca="1" si="58"/>
        <v>3.1009063997099466</v>
      </c>
      <c r="Q200" s="27">
        <f t="shared" ca="1" si="73"/>
        <v>13.500906399709947</v>
      </c>
      <c r="R200" s="7">
        <f t="shared" ca="1" si="74"/>
        <v>4</v>
      </c>
      <c r="S200" s="7">
        <f t="shared" ca="1" si="75"/>
        <v>13.500906399709947</v>
      </c>
      <c r="T200" s="7">
        <f t="shared" ca="1" si="76"/>
        <v>59.380664998187171</v>
      </c>
      <c r="U200" s="5">
        <f t="shared" ca="1" si="79"/>
        <v>29.690332499093582</v>
      </c>
      <c r="V200" s="33">
        <f t="shared" si="59"/>
        <v>15</v>
      </c>
      <c r="W200" s="7">
        <f t="shared" si="77"/>
        <v>35</v>
      </c>
      <c r="X200" s="6">
        <f t="shared" ca="1" si="60"/>
        <v>-5.3096675009064178</v>
      </c>
      <c r="Y200" s="7">
        <f t="shared" ca="1" si="78"/>
        <v>68.376342066056054</v>
      </c>
      <c r="Z200" s="6">
        <f t="shared" ca="1" si="61"/>
        <v>2.5783164620293064E-2</v>
      </c>
      <c r="AA200" s="71">
        <f t="shared" ca="1" si="82"/>
        <v>-1.0678069505924981E-3</v>
      </c>
      <c r="AB200" s="6">
        <f t="shared" ca="1" si="80"/>
        <v>-1</v>
      </c>
      <c r="AC200" s="6">
        <f t="shared" ca="1" si="81"/>
        <v>0</v>
      </c>
    </row>
    <row r="201" spans="1:29" x14ac:dyDescent="0.25">
      <c r="A201" s="7">
        <v>157</v>
      </c>
      <c r="B201" s="25">
        <f t="shared" si="62"/>
        <v>2.6166666666666667</v>
      </c>
      <c r="C201" s="5">
        <f t="shared" ca="1" si="63"/>
        <v>5.0150379611361151</v>
      </c>
      <c r="D201" s="5">
        <f t="shared" ca="1" si="64"/>
        <v>12.024060737817786</v>
      </c>
      <c r="E201" s="7">
        <f t="shared" si="65"/>
        <v>5</v>
      </c>
      <c r="F201" s="5">
        <f t="shared" si="66"/>
        <v>12</v>
      </c>
      <c r="G201" s="26">
        <f t="shared" ca="1" si="67"/>
        <v>59.326970469058558</v>
      </c>
      <c r="H201" s="7">
        <f t="shared" si="68"/>
        <v>40</v>
      </c>
      <c r="I201" s="5">
        <f t="shared" ca="1" si="69"/>
        <v>-2.4060737817785949E-2</v>
      </c>
      <c r="J201" s="6">
        <f t="shared" ca="1" si="56"/>
        <v>2.533027787953527</v>
      </c>
      <c r="K201" s="6">
        <f t="shared" ca="1" si="57"/>
        <v>1.7224268025071154E-3</v>
      </c>
      <c r="L201" s="27">
        <f t="shared" ca="1" si="70"/>
        <v>-0.33472232041716649</v>
      </c>
      <c r="M201" s="8">
        <f t="shared" ca="1" si="71"/>
        <v>3.427037595466536</v>
      </c>
      <c r="N201" s="7">
        <f t="shared" ca="1" si="72"/>
        <v>0</v>
      </c>
      <c r="O201" s="7">
        <f t="shared" ca="1" si="58"/>
        <v>3.0923152750493696</v>
      </c>
      <c r="Q201" s="27">
        <f t="shared" ca="1" si="73"/>
        <v>13.49231527504937</v>
      </c>
      <c r="R201" s="7">
        <f t="shared" ca="1" si="74"/>
        <v>4</v>
      </c>
      <c r="S201" s="7">
        <f t="shared" ca="1" si="75"/>
        <v>13.49231527504937</v>
      </c>
      <c r="T201" s="7">
        <f t="shared" ca="1" si="76"/>
        <v>59.326970469058558</v>
      </c>
      <c r="U201" s="5">
        <f t="shared" ca="1" si="79"/>
        <v>29.663485234529279</v>
      </c>
      <c r="V201" s="33">
        <f t="shared" si="59"/>
        <v>15</v>
      </c>
      <c r="W201" s="7">
        <f t="shared" si="77"/>
        <v>35</v>
      </c>
      <c r="X201" s="6">
        <f t="shared" ca="1" si="60"/>
        <v>-5.3365147654707208</v>
      </c>
      <c r="Y201" s="7">
        <f t="shared" ca="1" si="78"/>
        <v>63.03982730058533</v>
      </c>
      <c r="Z201" s="6">
        <f t="shared" ca="1" si="61"/>
        <v>2.4060737817785949E-2</v>
      </c>
      <c r="AA201" s="71">
        <f t="shared" ca="1" si="82"/>
        <v>-1.0765167515680574E-3</v>
      </c>
      <c r="AB201" s="6">
        <f t="shared" ca="1" si="80"/>
        <v>-1</v>
      </c>
      <c r="AC201" s="6">
        <f t="shared" ca="1" si="81"/>
        <v>0</v>
      </c>
    </row>
    <row r="202" spans="1:29" x14ac:dyDescent="0.25">
      <c r="A202" s="7">
        <v>158</v>
      </c>
      <c r="B202" s="25">
        <f t="shared" si="62"/>
        <v>2.6333333333333333</v>
      </c>
      <c r="C202" s="5">
        <f t="shared" ca="1" si="63"/>
        <v>5.0139543555236852</v>
      </c>
      <c r="D202" s="5">
        <f t="shared" ca="1" si="64"/>
        <v>12.022326968837897</v>
      </c>
      <c r="E202" s="7">
        <f t="shared" si="65"/>
        <v>5</v>
      </c>
      <c r="F202" s="5">
        <f t="shared" si="66"/>
        <v>12</v>
      </c>
      <c r="G202" s="26">
        <f t="shared" ca="1" si="67"/>
        <v>59.288922657355492</v>
      </c>
      <c r="H202" s="7">
        <f t="shared" si="68"/>
        <v>40</v>
      </c>
      <c r="I202" s="5">
        <f t="shared" ca="1" si="69"/>
        <v>-2.2326968837896644E-2</v>
      </c>
      <c r="J202" s="6">
        <f t="shared" ca="1" si="56"/>
        <v>2.5107008191156304</v>
      </c>
      <c r="K202" s="6">
        <f t="shared" ca="1" si="57"/>
        <v>1.7337689798893052E-3</v>
      </c>
      <c r="L202" s="27">
        <f t="shared" ca="1" si="70"/>
        <v>-0.31060289480309139</v>
      </c>
      <c r="M202" s="8">
        <f t="shared" ca="1" si="71"/>
        <v>3.3968305199799702</v>
      </c>
      <c r="N202" s="7">
        <f t="shared" ca="1" si="72"/>
        <v>0</v>
      </c>
      <c r="O202" s="7">
        <f t="shared" ca="1" si="58"/>
        <v>3.0862276251768788</v>
      </c>
      <c r="Q202" s="27">
        <f t="shared" ca="1" si="73"/>
        <v>13.486227625176879</v>
      </c>
      <c r="R202" s="7">
        <f t="shared" ca="1" si="74"/>
        <v>4</v>
      </c>
      <c r="S202" s="7">
        <f t="shared" ca="1" si="75"/>
        <v>13.486227625176879</v>
      </c>
      <c r="T202" s="7">
        <f t="shared" ca="1" si="76"/>
        <v>59.288922657355492</v>
      </c>
      <c r="U202" s="5">
        <f t="shared" ca="1" si="79"/>
        <v>29.644461328677743</v>
      </c>
      <c r="V202" s="33">
        <f t="shared" si="59"/>
        <v>15</v>
      </c>
      <c r="W202" s="7">
        <f t="shared" si="77"/>
        <v>35</v>
      </c>
      <c r="X202" s="6">
        <f t="shared" ca="1" si="60"/>
        <v>-5.3555386713222575</v>
      </c>
      <c r="Y202" s="7">
        <f t="shared" ca="1" si="78"/>
        <v>57.684288629263072</v>
      </c>
      <c r="Z202" s="6">
        <f t="shared" ca="1" si="61"/>
        <v>2.2326968837896644E-2</v>
      </c>
      <c r="AA202" s="71">
        <f t="shared" ca="1" si="82"/>
        <v>-1.0836056124299276E-3</v>
      </c>
      <c r="AB202" s="6">
        <f t="shared" ca="1" si="80"/>
        <v>-1</v>
      </c>
      <c r="AC202" s="6">
        <f t="shared" ca="1" si="81"/>
        <v>0</v>
      </c>
    </row>
    <row r="203" spans="1:29" x14ac:dyDescent="0.25">
      <c r="A203" s="7">
        <v>159</v>
      </c>
      <c r="B203" s="25">
        <f t="shared" si="62"/>
        <v>2.65</v>
      </c>
      <c r="C203" s="5">
        <f t="shared" ca="1" si="63"/>
        <v>5.0128652708776702</v>
      </c>
      <c r="D203" s="5">
        <f t="shared" ca="1" si="64"/>
        <v>12.020584433404272</v>
      </c>
      <c r="E203" s="7">
        <f t="shared" si="65"/>
        <v>5</v>
      </c>
      <c r="F203" s="5">
        <f t="shared" si="66"/>
        <v>12</v>
      </c>
      <c r="G203" s="26">
        <f t="shared" ca="1" si="67"/>
        <v>59.266371739143331</v>
      </c>
      <c r="H203" s="7">
        <f t="shared" si="68"/>
        <v>40</v>
      </c>
      <c r="I203" s="5">
        <f t="shared" ca="1" si="69"/>
        <v>-2.0584433404271962E-2</v>
      </c>
      <c r="J203" s="6">
        <f t="shared" ca="1" si="56"/>
        <v>2.4901163857113584</v>
      </c>
      <c r="K203" s="6">
        <f t="shared" ca="1" si="57"/>
        <v>1.7425354336246812E-3</v>
      </c>
      <c r="L203" s="27">
        <f t="shared" ca="1" si="70"/>
        <v>-0.28636151417008221</v>
      </c>
      <c r="M203" s="8">
        <f t="shared" ca="1" si="71"/>
        <v>3.3689809924330141</v>
      </c>
      <c r="N203" s="7">
        <f t="shared" ca="1" si="72"/>
        <v>0</v>
      </c>
      <c r="O203" s="7">
        <f t="shared" ca="1" si="58"/>
        <v>3.0826194782629317</v>
      </c>
      <c r="Q203" s="27">
        <f t="shared" ca="1" si="73"/>
        <v>13.482619478262933</v>
      </c>
      <c r="R203" s="7">
        <f t="shared" ca="1" si="74"/>
        <v>4</v>
      </c>
      <c r="S203" s="7">
        <f t="shared" ca="1" si="75"/>
        <v>13.482619478262933</v>
      </c>
      <c r="T203" s="7">
        <f t="shared" ca="1" si="76"/>
        <v>59.266371739143331</v>
      </c>
      <c r="U203" s="5">
        <f t="shared" ca="1" si="79"/>
        <v>29.633185869571665</v>
      </c>
      <c r="V203" s="33">
        <f t="shared" si="59"/>
        <v>15</v>
      </c>
      <c r="W203" s="7">
        <f t="shared" si="77"/>
        <v>35</v>
      </c>
      <c r="X203" s="6">
        <f t="shared" ca="1" si="60"/>
        <v>-5.3668141304283346</v>
      </c>
      <c r="Y203" s="7">
        <f t="shared" ca="1" si="78"/>
        <v>52.317474498834741</v>
      </c>
      <c r="Z203" s="6">
        <f t="shared" ca="1" si="61"/>
        <v>2.0584433404271962E-2</v>
      </c>
      <c r="AA203" s="71">
        <f t="shared" ca="1" si="82"/>
        <v>-1.0890846460149817E-3</v>
      </c>
      <c r="AB203" s="6">
        <f t="shared" ca="1" si="80"/>
        <v>-1</v>
      </c>
      <c r="AC203" s="6">
        <f t="shared" ca="1" si="81"/>
        <v>0</v>
      </c>
    </row>
    <row r="204" spans="1:29" x14ac:dyDescent="0.25">
      <c r="A204" s="7">
        <v>160</v>
      </c>
      <c r="B204" s="25">
        <f t="shared" si="62"/>
        <v>2.6666666666666665</v>
      </c>
      <c r="C204" s="5">
        <f t="shared" ca="1" si="63"/>
        <v>5.01177230380189</v>
      </c>
      <c r="D204" s="5">
        <f t="shared" ca="1" si="64"/>
        <v>12.018835686083026</v>
      </c>
      <c r="E204" s="7">
        <f t="shared" si="65"/>
        <v>5</v>
      </c>
      <c r="F204" s="5">
        <f t="shared" si="66"/>
        <v>12</v>
      </c>
      <c r="G204" s="26">
        <f t="shared" ca="1" si="67"/>
        <v>59.259148128965741</v>
      </c>
      <c r="H204" s="7">
        <f t="shared" si="68"/>
        <v>40</v>
      </c>
      <c r="I204" s="5">
        <f t="shared" ca="1" si="69"/>
        <v>-1.8835686083026104E-2</v>
      </c>
      <c r="J204" s="6">
        <f t="shared" ca="1" si="56"/>
        <v>2.4712806996283323</v>
      </c>
      <c r="K204" s="6">
        <f t="shared" ca="1" si="57"/>
        <v>1.7487473212458582E-3</v>
      </c>
      <c r="L204" s="27">
        <f t="shared" ca="1" si="70"/>
        <v>-0.26203371650969526</v>
      </c>
      <c r="M204" s="8">
        <f t="shared" ca="1" si="71"/>
        <v>3.343497417144214</v>
      </c>
      <c r="N204" s="7">
        <f t="shared" ca="1" si="72"/>
        <v>0</v>
      </c>
      <c r="O204" s="7">
        <f t="shared" ca="1" si="58"/>
        <v>3.0814637006345187</v>
      </c>
      <c r="Q204" s="27">
        <f t="shared" ca="1" si="73"/>
        <v>13.481463700634519</v>
      </c>
      <c r="R204" s="7">
        <f t="shared" ca="1" si="74"/>
        <v>4</v>
      </c>
      <c r="S204" s="7">
        <f t="shared" ca="1" si="75"/>
        <v>13.481463700634519</v>
      </c>
      <c r="T204" s="7">
        <f t="shared" ca="1" si="76"/>
        <v>59.259148128965741</v>
      </c>
      <c r="U204" s="5">
        <f t="shared" ca="1" si="79"/>
        <v>29.62957406448287</v>
      </c>
      <c r="V204" s="33">
        <f t="shared" si="59"/>
        <v>15</v>
      </c>
      <c r="W204" s="7">
        <f t="shared" si="77"/>
        <v>35</v>
      </c>
      <c r="X204" s="6">
        <f t="shared" ca="1" si="60"/>
        <v>-5.3704259355171295</v>
      </c>
      <c r="Y204" s="7">
        <f t="shared" ca="1" si="78"/>
        <v>46.947048563317608</v>
      </c>
      <c r="Z204" s="6">
        <f t="shared" ca="1" si="61"/>
        <v>1.8835686083026104E-2</v>
      </c>
      <c r="AA204" s="71">
        <f t="shared" ca="1" si="82"/>
        <v>-1.0929670757802157E-3</v>
      </c>
      <c r="AB204" s="6">
        <f t="shared" ca="1" si="80"/>
        <v>-1</v>
      </c>
      <c r="AC204" s="6">
        <f t="shared" ca="1" si="81"/>
        <v>0</v>
      </c>
    </row>
    <row r="205" spans="1:29" x14ac:dyDescent="0.25">
      <c r="A205" s="7">
        <v>161</v>
      </c>
      <c r="B205" s="25">
        <f t="shared" si="62"/>
        <v>2.6833333333333331</v>
      </c>
      <c r="C205" s="5">
        <f t="shared" ca="1" si="63"/>
        <v>5.0106770356120069</v>
      </c>
      <c r="D205" s="5">
        <f t="shared" ca="1" si="64"/>
        <v>12.017083256979211</v>
      </c>
      <c r="E205" s="7">
        <f t="shared" si="65"/>
        <v>5</v>
      </c>
      <c r="F205" s="5">
        <f t="shared" si="66"/>
        <v>12</v>
      </c>
      <c r="G205" s="26">
        <f t="shared" ca="1" si="67"/>
        <v>59.267062973917405</v>
      </c>
      <c r="H205" s="7">
        <f t="shared" si="68"/>
        <v>40</v>
      </c>
      <c r="I205" s="5">
        <f t="shared" ca="1" si="69"/>
        <v>-1.7083256979210759E-2</v>
      </c>
      <c r="J205" s="6">
        <f t="shared" ca="1" si="56"/>
        <v>2.4541974426491215</v>
      </c>
      <c r="K205" s="6">
        <f t="shared" ca="1" si="57"/>
        <v>1.752429103815345E-3</v>
      </c>
      <c r="L205" s="27">
        <f t="shared" ca="1" si="70"/>
        <v>-0.2376546995220265</v>
      </c>
      <c r="M205" s="8">
        <f t="shared" ca="1" si="71"/>
        <v>3.3203847753488112</v>
      </c>
      <c r="N205" s="7">
        <f t="shared" ca="1" si="72"/>
        <v>0</v>
      </c>
      <c r="O205" s="7">
        <f t="shared" ca="1" si="58"/>
        <v>3.0827300758267846</v>
      </c>
      <c r="Q205" s="27">
        <f t="shared" ca="1" si="73"/>
        <v>13.482730075826785</v>
      </c>
      <c r="R205" s="7">
        <f t="shared" ca="1" si="74"/>
        <v>4</v>
      </c>
      <c r="S205" s="7">
        <f t="shared" ca="1" si="75"/>
        <v>13.482730075826785</v>
      </c>
      <c r="T205" s="7">
        <f t="shared" ca="1" si="76"/>
        <v>59.267062973917405</v>
      </c>
      <c r="U205" s="5">
        <f t="shared" ca="1" si="79"/>
        <v>29.633531486958699</v>
      </c>
      <c r="V205" s="33">
        <f t="shared" si="59"/>
        <v>15</v>
      </c>
      <c r="W205" s="7">
        <f t="shared" si="77"/>
        <v>35</v>
      </c>
      <c r="X205" s="6">
        <f t="shared" ca="1" si="60"/>
        <v>-5.3664685130413012</v>
      </c>
      <c r="Y205" s="7">
        <f t="shared" ca="1" si="78"/>
        <v>41.580580050276311</v>
      </c>
      <c r="Z205" s="6">
        <f t="shared" ca="1" si="61"/>
        <v>1.7083256979210759E-2</v>
      </c>
      <c r="AA205" s="71">
        <f t="shared" ca="1" si="82"/>
        <v>-1.0952681898830363E-3</v>
      </c>
      <c r="AB205" s="6">
        <f t="shared" ca="1" si="80"/>
        <v>-1</v>
      </c>
      <c r="AC205" s="6">
        <f t="shared" ca="1" si="81"/>
        <v>0</v>
      </c>
    </row>
    <row r="206" spans="1:29" x14ac:dyDescent="0.25">
      <c r="A206" s="7">
        <v>162</v>
      </c>
      <c r="B206" s="25">
        <f t="shared" si="62"/>
        <v>2.7</v>
      </c>
      <c r="C206" s="5">
        <f t="shared" ca="1" si="63"/>
        <v>5.009581030319044</v>
      </c>
      <c r="D206" s="5">
        <f t="shared" ca="1" si="64"/>
        <v>12.01532964851047</v>
      </c>
      <c r="E206" s="7">
        <f t="shared" si="65"/>
        <v>5</v>
      </c>
      <c r="F206" s="5">
        <f t="shared" si="66"/>
        <v>12</v>
      </c>
      <c r="G206" s="26">
        <f t="shared" ca="1" si="67"/>
        <v>59.289908668287197</v>
      </c>
      <c r="H206" s="7">
        <f t="shared" si="68"/>
        <v>40</v>
      </c>
      <c r="I206" s="5">
        <f t="shared" ca="1" si="69"/>
        <v>-1.5329648510469696E-2</v>
      </c>
      <c r="J206" s="6">
        <f t="shared" ca="1" si="56"/>
        <v>2.4388677941386518</v>
      </c>
      <c r="K206" s="6">
        <f t="shared" ca="1" si="57"/>
        <v>1.7536084687410636E-3</v>
      </c>
      <c r="L206" s="27">
        <f t="shared" ca="1" si="70"/>
        <v>-0.21325927573222453</v>
      </c>
      <c r="M206" s="8">
        <f t="shared" ca="1" si="71"/>
        <v>3.2996446626581757</v>
      </c>
      <c r="N206" s="7">
        <f t="shared" ca="1" si="72"/>
        <v>0</v>
      </c>
      <c r="O206" s="7">
        <f t="shared" ca="1" si="58"/>
        <v>3.0863853869259512</v>
      </c>
      <c r="Q206" s="27">
        <f t="shared" ca="1" si="73"/>
        <v>13.486385386925951</v>
      </c>
      <c r="R206" s="7">
        <f t="shared" ca="1" si="74"/>
        <v>4</v>
      </c>
      <c r="S206" s="7">
        <f t="shared" ca="1" si="75"/>
        <v>13.486385386925951</v>
      </c>
      <c r="T206" s="7">
        <f t="shared" ca="1" si="76"/>
        <v>59.289908668287197</v>
      </c>
      <c r="U206" s="5">
        <f t="shared" ca="1" si="79"/>
        <v>29.644954334143598</v>
      </c>
      <c r="V206" s="33">
        <f t="shared" si="59"/>
        <v>15</v>
      </c>
      <c r="W206" s="7">
        <f t="shared" si="77"/>
        <v>35</v>
      </c>
      <c r="X206" s="6">
        <f t="shared" ca="1" si="60"/>
        <v>-5.3550456658564016</v>
      </c>
      <c r="Y206" s="7">
        <f t="shared" ca="1" si="78"/>
        <v>36.225534384419909</v>
      </c>
      <c r="Z206" s="6">
        <f t="shared" ca="1" si="61"/>
        <v>1.5329648510469696E-2</v>
      </c>
      <c r="AA206" s="71">
        <f t="shared" ca="1" si="82"/>
        <v>-1.0960052929629427E-3</v>
      </c>
      <c r="AB206" s="6">
        <f t="shared" ca="1" si="80"/>
        <v>-1</v>
      </c>
      <c r="AC206" s="6">
        <f t="shared" ca="1" si="81"/>
        <v>0</v>
      </c>
    </row>
    <row r="207" spans="1:29" x14ac:dyDescent="0.25">
      <c r="A207" s="7">
        <v>163</v>
      </c>
      <c r="B207" s="25">
        <f t="shared" si="62"/>
        <v>2.7166666666666668</v>
      </c>
      <c r="C207" s="5">
        <f t="shared" ca="1" si="63"/>
        <v>5.0084858326633217</v>
      </c>
      <c r="D207" s="5">
        <f t="shared" ca="1" si="64"/>
        <v>12.013577332261315</v>
      </c>
      <c r="E207" s="7">
        <f t="shared" si="65"/>
        <v>5</v>
      </c>
      <c r="F207" s="5">
        <f t="shared" si="66"/>
        <v>12</v>
      </c>
      <c r="G207" s="26">
        <f t="shared" ca="1" si="67"/>
        <v>59.327459387791528</v>
      </c>
      <c r="H207" s="7">
        <f t="shared" si="68"/>
        <v>40</v>
      </c>
      <c r="I207" s="5">
        <f t="shared" ca="1" si="69"/>
        <v>-1.3577332261315078E-2</v>
      </c>
      <c r="J207" s="6">
        <f t="shared" ca="1" si="56"/>
        <v>2.4252904618773368</v>
      </c>
      <c r="K207" s="6">
        <f t="shared" ca="1" si="57"/>
        <v>1.7523162491546174E-3</v>
      </c>
      <c r="L207" s="27">
        <f t="shared" ca="1" si="70"/>
        <v>-0.18888182872857684</v>
      </c>
      <c r="M207" s="8">
        <f t="shared" ca="1" si="71"/>
        <v>3.28127533077522</v>
      </c>
      <c r="N207" s="7">
        <f t="shared" ca="1" si="72"/>
        <v>0</v>
      </c>
      <c r="O207" s="7">
        <f t="shared" ca="1" si="58"/>
        <v>3.0923935020466433</v>
      </c>
      <c r="Q207" s="27">
        <f t="shared" ca="1" si="73"/>
        <v>13.492393502046644</v>
      </c>
      <c r="R207" s="7">
        <f t="shared" ca="1" si="74"/>
        <v>4</v>
      </c>
      <c r="S207" s="7">
        <f t="shared" ca="1" si="75"/>
        <v>13.492393502046644</v>
      </c>
      <c r="T207" s="7">
        <f t="shared" ca="1" si="76"/>
        <v>59.327459387791528</v>
      </c>
      <c r="U207" s="5">
        <f t="shared" ca="1" si="79"/>
        <v>29.663729693895768</v>
      </c>
      <c r="V207" s="33">
        <f t="shared" si="59"/>
        <v>15</v>
      </c>
      <c r="W207" s="7">
        <f t="shared" si="77"/>
        <v>35</v>
      </c>
      <c r="X207" s="6">
        <f t="shared" ca="1" si="60"/>
        <v>-5.3362703061042325</v>
      </c>
      <c r="Y207" s="7">
        <f t="shared" ca="1" si="78"/>
        <v>30.889264078315676</v>
      </c>
      <c r="Z207" s="6">
        <f t="shared" ca="1" si="61"/>
        <v>1.3577332261315078E-2</v>
      </c>
      <c r="AA207" s="71">
        <f t="shared" ca="1" si="82"/>
        <v>-1.095197655722302E-3</v>
      </c>
      <c r="AB207" s="6">
        <f t="shared" ca="1" si="80"/>
        <v>-1</v>
      </c>
      <c r="AC207" s="6">
        <f t="shared" ca="1" si="81"/>
        <v>0</v>
      </c>
    </row>
    <row r="208" spans="1:29" x14ac:dyDescent="0.25">
      <c r="A208" s="7">
        <v>164</v>
      </c>
      <c r="B208" s="25">
        <f t="shared" si="62"/>
        <v>2.7333333333333334</v>
      </c>
      <c r="C208" s="5">
        <f t="shared" ca="1" si="63"/>
        <v>5.0073929662009018</v>
      </c>
      <c r="D208" s="5">
        <f t="shared" ca="1" si="64"/>
        <v>12.011828745921443</v>
      </c>
      <c r="E208" s="7">
        <f t="shared" si="65"/>
        <v>5</v>
      </c>
      <c r="F208" s="5">
        <f t="shared" si="66"/>
        <v>12</v>
      </c>
      <c r="G208" s="26">
        <f t="shared" ca="1" si="67"/>
        <v>59.379471642389845</v>
      </c>
      <c r="H208" s="7">
        <f t="shared" si="68"/>
        <v>40</v>
      </c>
      <c r="I208" s="5">
        <f t="shared" ca="1" si="69"/>
        <v>-1.1828745921443229E-2</v>
      </c>
      <c r="J208" s="6">
        <f t="shared" ca="1" si="56"/>
        <v>2.4134617159558935</v>
      </c>
      <c r="K208" s="6">
        <f t="shared" ca="1" si="57"/>
        <v>1.7485863398718493E-3</v>
      </c>
      <c r="L208" s="27">
        <f t="shared" ca="1" si="70"/>
        <v>-0.16455627056971553</v>
      </c>
      <c r="M208" s="8">
        <f t="shared" ca="1" si="71"/>
        <v>3.2652717333520909</v>
      </c>
      <c r="N208" s="7">
        <f t="shared" ca="1" si="72"/>
        <v>0</v>
      </c>
      <c r="O208" s="7">
        <f t="shared" ca="1" si="58"/>
        <v>3.1007154627823752</v>
      </c>
      <c r="Q208" s="27">
        <f t="shared" ca="1" si="73"/>
        <v>13.500715462782376</v>
      </c>
      <c r="R208" s="7">
        <f t="shared" ca="1" si="74"/>
        <v>4</v>
      </c>
      <c r="S208" s="7">
        <f t="shared" ca="1" si="75"/>
        <v>13.500715462782376</v>
      </c>
      <c r="T208" s="7">
        <f t="shared" ca="1" si="76"/>
        <v>59.379471642389845</v>
      </c>
      <c r="U208" s="5">
        <f t="shared" ca="1" si="79"/>
        <v>29.689735821194922</v>
      </c>
      <c r="V208" s="33">
        <f t="shared" si="59"/>
        <v>15</v>
      </c>
      <c r="W208" s="7">
        <f t="shared" si="77"/>
        <v>35</v>
      </c>
      <c r="X208" s="6">
        <f t="shared" ca="1" si="60"/>
        <v>-5.3102641788050775</v>
      </c>
      <c r="Y208" s="7">
        <f t="shared" ca="1" si="78"/>
        <v>25.578999899510599</v>
      </c>
      <c r="Z208" s="6">
        <f t="shared" ca="1" si="61"/>
        <v>1.1828745921443229E-2</v>
      </c>
      <c r="AA208" s="71">
        <f t="shared" ca="1" si="82"/>
        <v>-1.0928664624199058E-3</v>
      </c>
      <c r="AB208" s="6">
        <f t="shared" ca="1" si="80"/>
        <v>-1</v>
      </c>
      <c r="AC208" s="6">
        <f t="shared" ca="1" si="81"/>
        <v>0</v>
      </c>
    </row>
    <row r="209" spans="1:29" x14ac:dyDescent="0.25">
      <c r="A209" s="7">
        <v>165</v>
      </c>
      <c r="B209" s="25">
        <f t="shared" si="62"/>
        <v>2.75</v>
      </c>
      <c r="C209" s="5">
        <f t="shared" ca="1" si="63"/>
        <v>5.0063039314445543</v>
      </c>
      <c r="D209" s="5">
        <f t="shared" ca="1" si="64"/>
        <v>12.010086290311287</v>
      </c>
      <c r="E209" s="7">
        <f t="shared" si="65"/>
        <v>5</v>
      </c>
      <c r="F209" s="5">
        <f t="shared" si="66"/>
        <v>12</v>
      </c>
      <c r="G209" s="26">
        <f t="shared" ca="1" si="67"/>
        <v>59.445684846666815</v>
      </c>
      <c r="H209" s="7">
        <f t="shared" si="68"/>
        <v>40</v>
      </c>
      <c r="I209" s="5">
        <f t="shared" ca="1" si="69"/>
        <v>-1.0086290311287271E-2</v>
      </c>
      <c r="J209" s="6">
        <f t="shared" ca="1" si="56"/>
        <v>2.4033754256446063</v>
      </c>
      <c r="K209" s="6">
        <f t="shared" ca="1" si="57"/>
        <v>1.7424556101559574E-3</v>
      </c>
      <c r="L209" s="27">
        <f t="shared" ca="1" si="70"/>
        <v>-0.14031600040542425</v>
      </c>
      <c r="M209" s="8">
        <f t="shared" ca="1" si="71"/>
        <v>3.2516255758721142</v>
      </c>
      <c r="N209" s="7">
        <f t="shared" ca="1" si="72"/>
        <v>0</v>
      </c>
      <c r="O209" s="7">
        <f t="shared" ca="1" si="58"/>
        <v>3.1113095754666897</v>
      </c>
      <c r="Q209" s="27">
        <f t="shared" ca="1" si="73"/>
        <v>13.51130957546669</v>
      </c>
      <c r="R209" s="7">
        <f t="shared" ca="1" si="74"/>
        <v>4</v>
      </c>
      <c r="S209" s="7">
        <f t="shared" ca="1" si="75"/>
        <v>13.51130957546669</v>
      </c>
      <c r="T209" s="7">
        <f t="shared" ca="1" si="76"/>
        <v>59.445684846666815</v>
      </c>
      <c r="U209" s="5">
        <f t="shared" ca="1" si="79"/>
        <v>29.722842423333407</v>
      </c>
      <c r="V209" s="33">
        <f t="shared" si="59"/>
        <v>15</v>
      </c>
      <c r="W209" s="7">
        <f t="shared" si="77"/>
        <v>35</v>
      </c>
      <c r="X209" s="6">
        <f t="shared" ca="1" si="60"/>
        <v>-5.2771575766665926</v>
      </c>
      <c r="Y209" s="7">
        <f t="shared" ca="1" si="78"/>
        <v>20.301842322844006</v>
      </c>
      <c r="Z209" s="6">
        <f t="shared" ca="1" si="61"/>
        <v>1.0086290311287271E-2</v>
      </c>
      <c r="AA209" s="71">
        <f t="shared" ca="1" si="82"/>
        <v>-1.0890347563474734E-3</v>
      </c>
      <c r="AB209" s="6">
        <f t="shared" ca="1" si="80"/>
        <v>-1</v>
      </c>
      <c r="AC209" s="6">
        <f t="shared" ca="1" si="81"/>
        <v>0</v>
      </c>
    </row>
    <row r="210" spans="1:29" x14ac:dyDescent="0.25">
      <c r="A210" s="7">
        <v>166</v>
      </c>
      <c r="B210" s="25">
        <f t="shared" si="62"/>
        <v>2.7666666666666666</v>
      </c>
      <c r="C210" s="5">
        <f t="shared" ca="1" si="63"/>
        <v>5.0052202040611249</v>
      </c>
      <c r="D210" s="5">
        <f t="shared" ca="1" si="64"/>
        <v>12.0083523264978</v>
      </c>
      <c r="E210" s="7">
        <f t="shared" si="65"/>
        <v>5</v>
      </c>
      <c r="F210" s="5">
        <f t="shared" si="66"/>
        <v>12</v>
      </c>
      <c r="G210" s="26">
        <f t="shared" ca="1" si="67"/>
        <v>59.525821906757685</v>
      </c>
      <c r="H210" s="7">
        <f t="shared" si="68"/>
        <v>40</v>
      </c>
      <c r="I210" s="5">
        <f t="shared" ca="1" si="69"/>
        <v>-8.3523264977998224E-3</v>
      </c>
      <c r="J210" s="6">
        <f t="shared" ca="1" si="56"/>
        <v>2.3950230991468064</v>
      </c>
      <c r="K210" s="6">
        <f t="shared" ca="1" si="57"/>
        <v>1.7339638134874491E-3</v>
      </c>
      <c r="L210" s="27">
        <f t="shared" ca="1" si="70"/>
        <v>-0.11619386435268514</v>
      </c>
      <c r="M210" s="8">
        <f t="shared" ca="1" si="71"/>
        <v>3.2403253694339145</v>
      </c>
      <c r="N210" s="7">
        <f t="shared" ca="1" si="72"/>
        <v>0</v>
      </c>
      <c r="O210" s="7">
        <f t="shared" ca="1" si="58"/>
        <v>3.1241315050812295</v>
      </c>
      <c r="Q210" s="27">
        <f t="shared" ca="1" si="73"/>
        <v>13.524131505081229</v>
      </c>
      <c r="R210" s="7">
        <f t="shared" ca="1" si="74"/>
        <v>4</v>
      </c>
      <c r="S210" s="7">
        <f t="shared" ca="1" si="75"/>
        <v>13.524131505081229</v>
      </c>
      <c r="T210" s="7">
        <f t="shared" ca="1" si="76"/>
        <v>59.525821906757685</v>
      </c>
      <c r="U210" s="5">
        <f t="shared" ca="1" si="79"/>
        <v>29.762910953378842</v>
      </c>
      <c r="V210" s="33">
        <f t="shared" si="59"/>
        <v>15</v>
      </c>
      <c r="W210" s="7">
        <f t="shared" si="77"/>
        <v>35</v>
      </c>
      <c r="X210" s="6">
        <f t="shared" ca="1" si="60"/>
        <v>-5.2370890466211577</v>
      </c>
      <c r="Y210" s="7">
        <f t="shared" ca="1" si="78"/>
        <v>15.064753276222849</v>
      </c>
      <c r="Z210" s="6">
        <f t="shared" ca="1" si="61"/>
        <v>8.3523264977998224E-3</v>
      </c>
      <c r="AA210" s="71">
        <f t="shared" ca="1" si="82"/>
        <v>-1.0837273834294336E-3</v>
      </c>
      <c r="AB210" s="6">
        <f t="shared" ca="1" si="80"/>
        <v>-1</v>
      </c>
      <c r="AC210" s="6">
        <f t="shared" ca="1" si="81"/>
        <v>0</v>
      </c>
    </row>
    <row r="211" spans="1:29" x14ac:dyDescent="0.25">
      <c r="A211" s="7">
        <v>167</v>
      </c>
      <c r="B211" s="25">
        <f t="shared" si="62"/>
        <v>2.7833333333333332</v>
      </c>
      <c r="C211" s="5">
        <f t="shared" ca="1" si="63"/>
        <v>5.0041432331271114</v>
      </c>
      <c r="D211" s="5">
        <f t="shared" ca="1" si="64"/>
        <v>12.006629173003381</v>
      </c>
      <c r="E211" s="7">
        <f t="shared" si="65"/>
        <v>5</v>
      </c>
      <c r="F211" s="5">
        <f t="shared" si="66"/>
        <v>12</v>
      </c>
      <c r="G211" s="26">
        <f t="shared" ca="1" si="67"/>
        <v>59.619589822776085</v>
      </c>
      <c r="H211" s="7">
        <f t="shared" si="68"/>
        <v>40</v>
      </c>
      <c r="I211" s="5">
        <f t="shared" ca="1" si="69"/>
        <v>-6.6291730033807283E-3</v>
      </c>
      <c r="J211" s="6">
        <f t="shared" ca="1" si="56"/>
        <v>2.3883939261434257</v>
      </c>
      <c r="K211" s="6">
        <f t="shared" ca="1" si="57"/>
        <v>1.723153494419094E-3</v>
      </c>
      <c r="L211" s="27">
        <f t="shared" ca="1" si="70"/>
        <v>-9.2222116667518658E-2</v>
      </c>
      <c r="M211" s="8">
        <f t="shared" ca="1" si="71"/>
        <v>3.2313564883116932</v>
      </c>
      <c r="N211" s="7">
        <f t="shared" ca="1" si="72"/>
        <v>0</v>
      </c>
      <c r="O211" s="7">
        <f t="shared" ca="1" si="58"/>
        <v>3.1391343716441744</v>
      </c>
      <c r="Q211" s="27">
        <f t="shared" ca="1" si="73"/>
        <v>13.539134371644174</v>
      </c>
      <c r="R211" s="7">
        <f t="shared" ca="1" si="74"/>
        <v>4</v>
      </c>
      <c r="S211" s="7">
        <f t="shared" ca="1" si="75"/>
        <v>13.539134371644174</v>
      </c>
      <c r="T211" s="7">
        <f t="shared" ca="1" si="76"/>
        <v>59.619589822776085</v>
      </c>
      <c r="U211" s="5">
        <f t="shared" ca="1" si="79"/>
        <v>29.809794911388042</v>
      </c>
      <c r="V211" s="33">
        <f t="shared" si="59"/>
        <v>15</v>
      </c>
      <c r="W211" s="7">
        <f t="shared" si="77"/>
        <v>35</v>
      </c>
      <c r="X211" s="6">
        <f t="shared" ca="1" si="60"/>
        <v>-5.1902050886119575</v>
      </c>
      <c r="Y211" s="7">
        <f t="shared" ca="1" si="78"/>
        <v>9.8745481876108911</v>
      </c>
      <c r="Z211" s="6">
        <f t="shared" ca="1" si="61"/>
        <v>6.6291730033807283E-3</v>
      </c>
      <c r="AA211" s="71">
        <f t="shared" ca="1" si="82"/>
        <v>-1.0769709340134881E-3</v>
      </c>
      <c r="AB211" s="6">
        <f t="shared" ca="1" si="80"/>
        <v>-1</v>
      </c>
      <c r="AC211" s="6">
        <f t="shared" ca="1" si="81"/>
        <v>0</v>
      </c>
    </row>
    <row r="212" spans="1:29" x14ac:dyDescent="0.25">
      <c r="A212" s="7">
        <v>168</v>
      </c>
      <c r="B212" s="25">
        <f t="shared" si="62"/>
        <v>2.8</v>
      </c>
      <c r="C212" s="5">
        <f t="shared" ca="1" si="63"/>
        <v>5.0030744394441271</v>
      </c>
      <c r="D212" s="5">
        <f t="shared" ca="1" si="64"/>
        <v>12.004919103110604</v>
      </c>
      <c r="E212" s="7">
        <f t="shared" si="65"/>
        <v>5</v>
      </c>
      <c r="F212" s="5">
        <f t="shared" si="66"/>
        <v>12</v>
      </c>
      <c r="G212" s="26">
        <f t="shared" ca="1" si="67"/>
        <v>59.72668030570324</v>
      </c>
      <c r="H212" s="7">
        <f t="shared" si="68"/>
        <v>40</v>
      </c>
      <c r="I212" s="5">
        <f t="shared" ca="1" si="69"/>
        <v>-4.9191031106037286E-3</v>
      </c>
      <c r="J212" s="6">
        <f t="shared" ca="1" si="56"/>
        <v>2.383474823032822</v>
      </c>
      <c r="K212" s="6">
        <f t="shared" ca="1" si="57"/>
        <v>1.7100698927769997E-3</v>
      </c>
      <c r="L212" s="27">
        <f t="shared" ca="1" si="70"/>
        <v>-6.8432382249535448E-2</v>
      </c>
      <c r="M212" s="8">
        <f t="shared" ca="1" si="71"/>
        <v>3.2247012311620531</v>
      </c>
      <c r="N212" s="7">
        <f t="shared" ca="1" si="72"/>
        <v>0</v>
      </c>
      <c r="O212" s="7">
        <f t="shared" ca="1" si="58"/>
        <v>3.1562688489125175</v>
      </c>
      <c r="Q212" s="27">
        <f t="shared" ca="1" si="73"/>
        <v>13.556268848912518</v>
      </c>
      <c r="R212" s="7">
        <f t="shared" ca="1" si="74"/>
        <v>4</v>
      </c>
      <c r="S212" s="7">
        <f t="shared" ca="1" si="75"/>
        <v>13.556268848912518</v>
      </c>
      <c r="T212" s="7">
        <f t="shared" ca="1" si="76"/>
        <v>59.72668030570324</v>
      </c>
      <c r="U212" s="5">
        <f t="shared" ca="1" si="79"/>
        <v>29.86334015285162</v>
      </c>
      <c r="V212" s="33">
        <f t="shared" si="59"/>
        <v>15</v>
      </c>
      <c r="W212" s="7">
        <f t="shared" si="77"/>
        <v>35</v>
      </c>
      <c r="X212" s="6">
        <f t="shared" ca="1" si="60"/>
        <v>-5.1366598471483798</v>
      </c>
      <c r="Y212" s="7">
        <f t="shared" ca="1" si="78"/>
        <v>4.7378883404625114</v>
      </c>
      <c r="Z212" s="6">
        <f t="shared" ca="1" si="61"/>
        <v>4.9191031106037286E-3</v>
      </c>
      <c r="AA212" s="71">
        <f t="shared" ca="1" si="82"/>
        <v>-1.0687936829842926E-3</v>
      </c>
      <c r="AB212" s="6">
        <f t="shared" ca="1" si="80"/>
        <v>-1</v>
      </c>
      <c r="AC212" s="6">
        <f t="shared" ca="1" si="81"/>
        <v>0</v>
      </c>
    </row>
    <row r="213" spans="1:29" x14ac:dyDescent="0.25">
      <c r="A213" s="7">
        <v>169</v>
      </c>
      <c r="B213" s="25">
        <f t="shared" si="62"/>
        <v>2.8166666666666669</v>
      </c>
      <c r="C213" s="5">
        <f t="shared" ca="1" si="63"/>
        <v>5.0020152139158389</v>
      </c>
      <c r="D213" s="5">
        <f t="shared" ca="1" si="64"/>
        <v>12.003224342265344</v>
      </c>
      <c r="E213" s="7">
        <f t="shared" si="65"/>
        <v>5</v>
      </c>
      <c r="F213" s="5">
        <f t="shared" si="66"/>
        <v>12</v>
      </c>
      <c r="G213" s="26">
        <f t="shared" ca="1" si="67"/>
        <v>59.846770407680197</v>
      </c>
      <c r="H213" s="7">
        <f t="shared" si="68"/>
        <v>40</v>
      </c>
      <c r="I213" s="5">
        <f t="shared" ca="1" si="69"/>
        <v>-3.2243422653444043E-3</v>
      </c>
      <c r="J213" s="6">
        <f t="shared" ca="1" si="56"/>
        <v>2.3802504807674776</v>
      </c>
      <c r="K213" s="6">
        <f t="shared" ca="1" si="57"/>
        <v>1.6947608452593244E-3</v>
      </c>
      <c r="L213" s="27">
        <f t="shared" ca="1" si="70"/>
        <v>-4.4855620515403413E-2</v>
      </c>
      <c r="M213" s="8">
        <f t="shared" ca="1" si="71"/>
        <v>3.2203388857442339</v>
      </c>
      <c r="N213" s="7">
        <f t="shared" ca="1" si="72"/>
        <v>0</v>
      </c>
      <c r="O213" s="7">
        <f t="shared" ca="1" si="58"/>
        <v>3.1754832652288303</v>
      </c>
      <c r="Q213" s="27">
        <f t="shared" ca="1" si="73"/>
        <v>13.575483265228831</v>
      </c>
      <c r="R213" s="7">
        <f t="shared" ca="1" si="74"/>
        <v>4</v>
      </c>
      <c r="S213" s="7">
        <f t="shared" ca="1" si="75"/>
        <v>13.575483265228831</v>
      </c>
      <c r="T213" s="7">
        <f t="shared" ca="1" si="76"/>
        <v>59.846770407680197</v>
      </c>
      <c r="U213" s="5">
        <f t="shared" ca="1" si="79"/>
        <v>29.923385203840098</v>
      </c>
      <c r="V213" s="33">
        <f t="shared" si="59"/>
        <v>15</v>
      </c>
      <c r="W213" s="7">
        <f t="shared" si="77"/>
        <v>35</v>
      </c>
      <c r="X213" s="6">
        <f t="shared" ca="1" si="60"/>
        <v>-5.0766147961599017</v>
      </c>
      <c r="Y213" s="7">
        <f t="shared" ca="1" si="78"/>
        <v>-0.33872645569739035</v>
      </c>
      <c r="Z213" s="6">
        <f t="shared" ca="1" si="61"/>
        <v>3.2243422653444043E-3</v>
      </c>
      <c r="AA213" s="71">
        <f t="shared" ca="1" si="82"/>
        <v>-1.0592255282881879E-3</v>
      </c>
      <c r="AB213" s="6">
        <f t="shared" ca="1" si="80"/>
        <v>-1</v>
      </c>
      <c r="AC213" s="6">
        <f t="shared" ca="1" si="81"/>
        <v>0</v>
      </c>
    </row>
    <row r="214" spans="1:29" x14ac:dyDescent="0.25">
      <c r="A214" s="7">
        <v>170</v>
      </c>
      <c r="B214" s="25">
        <f t="shared" si="62"/>
        <v>2.8333333333333335</v>
      </c>
      <c r="C214" s="5">
        <f t="shared" ca="1" si="63"/>
        <v>5.0009669159878491</v>
      </c>
      <c r="D214" s="5">
        <f t="shared" ca="1" si="64"/>
        <v>12.001547065580558</v>
      </c>
      <c r="E214" s="7">
        <f t="shared" si="65"/>
        <v>5</v>
      </c>
      <c r="F214" s="5">
        <f t="shared" si="66"/>
        <v>12</v>
      </c>
      <c r="G214" s="26">
        <f t="shared" ca="1" si="67"/>
        <v>59.979523164656754</v>
      </c>
      <c r="H214" s="7">
        <f t="shared" si="68"/>
        <v>40</v>
      </c>
      <c r="I214" s="5">
        <f t="shared" ca="1" si="69"/>
        <v>-1.5470655805582822E-3</v>
      </c>
      <c r="J214" s="6">
        <f t="shared" ca="1" si="56"/>
        <v>2.3787034151869193</v>
      </c>
      <c r="K214" s="6">
        <f t="shared" ca="1" si="57"/>
        <v>1.677276684786122E-3</v>
      </c>
      <c r="L214" s="27">
        <f t="shared" ca="1" si="70"/>
        <v>-2.1522090672514965E-2</v>
      </c>
      <c r="M214" s="8">
        <f t="shared" ca="1" si="71"/>
        <v>3.2182457970175964</v>
      </c>
      <c r="N214" s="7">
        <f t="shared" ca="1" si="72"/>
        <v>0</v>
      </c>
      <c r="O214" s="7">
        <f t="shared" ca="1" si="58"/>
        <v>3.1967237063450815</v>
      </c>
      <c r="Q214" s="27">
        <f t="shared" ca="1" si="73"/>
        <v>13.596723706345081</v>
      </c>
      <c r="R214" s="7">
        <f t="shared" ca="1" si="74"/>
        <v>4</v>
      </c>
      <c r="S214" s="7">
        <f t="shared" ca="1" si="75"/>
        <v>13.596723706345081</v>
      </c>
      <c r="T214" s="7">
        <f t="shared" ca="1" si="76"/>
        <v>59.979523164656754</v>
      </c>
      <c r="U214" s="5">
        <f t="shared" ca="1" si="79"/>
        <v>29.989761582328377</v>
      </c>
      <c r="V214" s="33">
        <f t="shared" si="59"/>
        <v>15</v>
      </c>
      <c r="W214" s="7">
        <f t="shared" si="77"/>
        <v>35</v>
      </c>
      <c r="X214" s="6">
        <f t="shared" ca="1" si="60"/>
        <v>-5.0102384176716228</v>
      </c>
      <c r="Y214" s="7">
        <f t="shared" ca="1" si="78"/>
        <v>-5.3489648733690132</v>
      </c>
      <c r="Z214" s="6">
        <f t="shared" ca="1" si="61"/>
        <v>1.5470655805582822E-3</v>
      </c>
      <c r="AA214" s="71">
        <f t="shared" ca="1" si="82"/>
        <v>-1.0482979279897719E-3</v>
      </c>
      <c r="AB214" s="6">
        <f t="shared" ca="1" si="80"/>
        <v>-1</v>
      </c>
      <c r="AC214" s="6">
        <f t="shared" ca="1" si="81"/>
        <v>0</v>
      </c>
    </row>
    <row r="215" spans="1:29" x14ac:dyDescent="0.25">
      <c r="A215" s="7">
        <v>171</v>
      </c>
      <c r="B215" s="25">
        <f t="shared" si="62"/>
        <v>2.85</v>
      </c>
      <c r="C215" s="5">
        <f t="shared" ca="1" si="63"/>
        <v>4.9999308721518982</v>
      </c>
      <c r="D215" s="5">
        <f t="shared" ca="1" si="64"/>
        <v>11.999889395443038</v>
      </c>
      <c r="E215" s="7">
        <f t="shared" si="65"/>
        <v>5</v>
      </c>
      <c r="F215" s="5">
        <f t="shared" si="66"/>
        <v>12</v>
      </c>
      <c r="G215" s="26">
        <f t="shared" ca="1" si="67"/>
        <v>60.124588250323519</v>
      </c>
      <c r="H215" s="7">
        <f t="shared" si="68"/>
        <v>40</v>
      </c>
      <c r="I215" s="5">
        <f t="shared" ca="1" si="69"/>
        <v>1.106045569621017E-4</v>
      </c>
      <c r="J215" s="6">
        <f t="shared" ca="1" si="56"/>
        <v>2.3788140197438814</v>
      </c>
      <c r="K215" s="6">
        <f t="shared" ca="1" si="57"/>
        <v>1.6576701375203839E-3</v>
      </c>
      <c r="L215" s="27">
        <f t="shared" ca="1" si="70"/>
        <v>1.5386815747479045E-3</v>
      </c>
      <c r="M215" s="8">
        <f t="shared" ca="1" si="71"/>
        <v>3.2183954384770157</v>
      </c>
      <c r="N215" s="7">
        <f t="shared" ca="1" si="72"/>
        <v>0</v>
      </c>
      <c r="O215" s="7">
        <f t="shared" ca="1" si="58"/>
        <v>3.2199341200517635</v>
      </c>
      <c r="Q215" s="27">
        <f t="shared" ca="1" si="73"/>
        <v>13.619934120051763</v>
      </c>
      <c r="R215" s="7">
        <f t="shared" ca="1" si="74"/>
        <v>4</v>
      </c>
      <c r="S215" s="7">
        <f t="shared" ca="1" si="75"/>
        <v>13.619934120051763</v>
      </c>
      <c r="T215" s="7">
        <f t="shared" ca="1" si="76"/>
        <v>60.124588250323519</v>
      </c>
      <c r="U215" s="5">
        <f t="shared" ca="1" si="79"/>
        <v>30.06229412516176</v>
      </c>
      <c r="V215" s="33">
        <f t="shared" si="59"/>
        <v>15</v>
      </c>
      <c r="W215" s="7">
        <f t="shared" si="77"/>
        <v>35</v>
      </c>
      <c r="X215" s="6">
        <f t="shared" ca="1" si="60"/>
        <v>-4.9377058748382403</v>
      </c>
      <c r="Y215" s="7">
        <f t="shared" ca="1" si="78"/>
        <v>-10.286670748207253</v>
      </c>
      <c r="Z215" s="6">
        <f t="shared" ca="1" si="61"/>
        <v>1.106045569621017E-4</v>
      </c>
      <c r="AA215" s="71">
        <f t="shared" ca="1" si="82"/>
        <v>-1.0360438359509061E-3</v>
      </c>
      <c r="AB215" s="6">
        <f t="shared" ca="1" si="80"/>
        <v>-1</v>
      </c>
      <c r="AC215" s="6">
        <f t="shared" ca="1" si="81"/>
        <v>0</v>
      </c>
    </row>
    <row r="216" spans="1:29" x14ac:dyDescent="0.25">
      <c r="A216" s="7">
        <v>172</v>
      </c>
      <c r="B216" s="25">
        <f t="shared" si="62"/>
        <v>2.8666666666666667</v>
      </c>
      <c r="C216" s="5">
        <f t="shared" ca="1" si="63"/>
        <v>4.9989083745156391</v>
      </c>
      <c r="D216" s="5">
        <f t="shared" ca="1" si="64"/>
        <v>11.998253399225023</v>
      </c>
      <c r="E216" s="7">
        <f t="shared" si="65"/>
        <v>5</v>
      </c>
      <c r="F216" s="5">
        <f t="shared" si="66"/>
        <v>12</v>
      </c>
      <c r="G216" s="26">
        <f t="shared" ca="1" si="67"/>
        <v>60.281602640277612</v>
      </c>
      <c r="H216" s="7">
        <f t="shared" si="68"/>
        <v>40</v>
      </c>
      <c r="I216" s="5">
        <f t="shared" ca="1" si="69"/>
        <v>1.7466007749771251E-3</v>
      </c>
      <c r="J216" s="6">
        <f t="shared" ca="1" si="56"/>
        <v>2.3805606205188585</v>
      </c>
      <c r="K216" s="6">
        <f t="shared" ca="1" si="57"/>
        <v>1.6359962180150234E-3</v>
      </c>
      <c r="L216" s="27">
        <f t="shared" ca="1" si="70"/>
        <v>2.4297935860080014E-2</v>
      </c>
      <c r="M216" s="8">
        <f t="shared" ca="1" si="71"/>
        <v>3.2207584865843377</v>
      </c>
      <c r="N216" s="7">
        <f t="shared" ca="1" si="72"/>
        <v>0</v>
      </c>
      <c r="O216" s="7">
        <f t="shared" ca="1" si="58"/>
        <v>3.2450564224444176</v>
      </c>
      <c r="Q216" s="27">
        <f t="shared" ca="1" si="73"/>
        <v>13.645056422444418</v>
      </c>
      <c r="R216" s="7">
        <f t="shared" ca="1" si="74"/>
        <v>4</v>
      </c>
      <c r="S216" s="7">
        <f t="shared" ca="1" si="75"/>
        <v>13.645056422444418</v>
      </c>
      <c r="T216" s="7">
        <f t="shared" ca="1" si="76"/>
        <v>60.281602640277612</v>
      </c>
      <c r="U216" s="5">
        <f t="shared" ca="1" si="79"/>
        <v>30.140801320138806</v>
      </c>
      <c r="V216" s="33">
        <f t="shared" si="59"/>
        <v>15</v>
      </c>
      <c r="W216" s="7">
        <f t="shared" si="77"/>
        <v>35</v>
      </c>
      <c r="X216" s="6">
        <f t="shared" ca="1" si="60"/>
        <v>-4.8591986798611941</v>
      </c>
      <c r="Y216" s="7">
        <f t="shared" ca="1" si="78"/>
        <v>-15.145869428068448</v>
      </c>
      <c r="Z216" s="6">
        <f t="shared" ca="1" si="61"/>
        <v>1.7466007749771251E-3</v>
      </c>
      <c r="AA216" s="71">
        <f t="shared" ca="1" si="82"/>
        <v>-1.0224976362591676E-3</v>
      </c>
      <c r="AB216" s="6">
        <f t="shared" ca="1" si="80"/>
        <v>-1</v>
      </c>
      <c r="AC216" s="6">
        <f t="shared" ca="1" si="81"/>
        <v>0</v>
      </c>
    </row>
    <row r="217" spans="1:29" x14ac:dyDescent="0.25">
      <c r="A217" s="7">
        <v>173</v>
      </c>
      <c r="B217" s="25">
        <f t="shared" si="62"/>
        <v>2.8833333333333333</v>
      </c>
      <c r="C217" s="5">
        <f t="shared" ca="1" si="63"/>
        <v>4.997900679439141</v>
      </c>
      <c r="D217" s="5">
        <f t="shared" ca="1" si="64"/>
        <v>11.996641087102626</v>
      </c>
      <c r="E217" s="7">
        <f t="shared" si="65"/>
        <v>5</v>
      </c>
      <c r="F217" s="5">
        <f t="shared" si="66"/>
        <v>12</v>
      </c>
      <c r="G217" s="26">
        <f t="shared" ca="1" si="67"/>
        <v>60.450191285348232</v>
      </c>
      <c r="H217" s="7">
        <f t="shared" si="68"/>
        <v>40</v>
      </c>
      <c r="I217" s="5">
        <f t="shared" ca="1" si="69"/>
        <v>3.3589128973741111E-3</v>
      </c>
      <c r="J217" s="6">
        <f t="shared" ca="1" si="56"/>
        <v>2.3839195334162326</v>
      </c>
      <c r="K217" s="6">
        <f t="shared" ca="1" si="57"/>
        <v>1.6123121223969861E-3</v>
      </c>
      <c r="L217" s="27">
        <f t="shared" ca="1" si="70"/>
        <v>4.6727707504344011E-2</v>
      </c>
      <c r="M217" s="8">
        <f t="shared" ca="1" si="71"/>
        <v>3.2253028981513734</v>
      </c>
      <c r="N217" s="7">
        <f t="shared" ca="1" si="72"/>
        <v>0</v>
      </c>
      <c r="O217" s="7">
        <f t="shared" ca="1" si="58"/>
        <v>3.2720306056557176</v>
      </c>
      <c r="Q217" s="27">
        <f t="shared" ca="1" si="73"/>
        <v>13.672030605655717</v>
      </c>
      <c r="R217" s="7">
        <f t="shared" ca="1" si="74"/>
        <v>4</v>
      </c>
      <c r="S217" s="7">
        <f t="shared" ca="1" si="75"/>
        <v>13.672030605655717</v>
      </c>
      <c r="T217" s="7">
        <f t="shared" ca="1" si="76"/>
        <v>60.450191285348232</v>
      </c>
      <c r="U217" s="5">
        <f t="shared" ca="1" si="79"/>
        <v>30.225095642674113</v>
      </c>
      <c r="V217" s="33">
        <f t="shared" si="59"/>
        <v>15</v>
      </c>
      <c r="W217" s="7">
        <f t="shared" si="77"/>
        <v>35</v>
      </c>
      <c r="X217" s="6">
        <f t="shared" ca="1" si="60"/>
        <v>-4.7749043573258874</v>
      </c>
      <c r="Y217" s="7">
        <f t="shared" ca="1" si="78"/>
        <v>-19.920773785394335</v>
      </c>
      <c r="Z217" s="6">
        <f t="shared" ca="1" si="61"/>
        <v>3.3589128973741111E-3</v>
      </c>
      <c r="AA217" s="71">
        <f t="shared" ca="1" si="82"/>
        <v>-1.0076950764981163E-3</v>
      </c>
      <c r="AB217" s="6">
        <f t="shared" ca="1" si="80"/>
        <v>-1</v>
      </c>
      <c r="AC217" s="6">
        <f t="shared" ca="1" si="81"/>
        <v>0</v>
      </c>
    </row>
    <row r="218" spans="1:29" x14ac:dyDescent="0.25">
      <c r="A218" s="7">
        <v>174</v>
      </c>
      <c r="B218" s="25">
        <f t="shared" si="62"/>
        <v>2.9</v>
      </c>
      <c r="C218" s="5">
        <f t="shared" ca="1" si="63"/>
        <v>4.9969090062391697</v>
      </c>
      <c r="D218" s="5">
        <f t="shared" ca="1" si="64"/>
        <v>11.995054409982671</v>
      </c>
      <c r="E218" s="7">
        <f t="shared" si="65"/>
        <v>5</v>
      </c>
      <c r="F218" s="5">
        <f t="shared" si="66"/>
        <v>12</v>
      </c>
      <c r="G218" s="26">
        <f t="shared" ca="1" si="67"/>
        <v>60.629967793026431</v>
      </c>
      <c r="H218" s="7">
        <f t="shared" si="68"/>
        <v>40</v>
      </c>
      <c r="I218" s="5">
        <f t="shared" ca="1" si="69"/>
        <v>4.9455900173285272E-3</v>
      </c>
      <c r="J218" s="6">
        <f t="shared" ca="1" si="56"/>
        <v>2.3888651234335612</v>
      </c>
      <c r="K218" s="6">
        <f t="shared" ca="1" si="57"/>
        <v>1.5866771199544161E-3</v>
      </c>
      <c r="L218" s="27">
        <f t="shared" ca="1" si="70"/>
        <v>6.8800856356470111E-2</v>
      </c>
      <c r="M218" s="8">
        <f t="shared" ca="1" si="71"/>
        <v>3.231993990527759</v>
      </c>
      <c r="N218" s="7">
        <f t="shared" ca="1" si="72"/>
        <v>0</v>
      </c>
      <c r="O218" s="7">
        <f t="shared" ca="1" si="58"/>
        <v>3.3007948468842292</v>
      </c>
      <c r="Q218" s="27">
        <f t="shared" ca="1" si="73"/>
        <v>13.700794846884229</v>
      </c>
      <c r="R218" s="7">
        <f t="shared" ca="1" si="74"/>
        <v>4</v>
      </c>
      <c r="S218" s="7">
        <f t="shared" ca="1" si="75"/>
        <v>13.700794846884229</v>
      </c>
      <c r="T218" s="7">
        <f t="shared" ca="1" si="76"/>
        <v>60.629967793026431</v>
      </c>
      <c r="U218" s="5">
        <f t="shared" ca="1" si="79"/>
        <v>30.314983896513219</v>
      </c>
      <c r="V218" s="33">
        <f t="shared" si="59"/>
        <v>15</v>
      </c>
      <c r="W218" s="7">
        <f t="shared" si="77"/>
        <v>35</v>
      </c>
      <c r="X218" s="6">
        <f t="shared" ca="1" si="60"/>
        <v>-4.685016103486781</v>
      </c>
      <c r="Y218" s="7">
        <f t="shared" ca="1" si="78"/>
        <v>-24.605789888881116</v>
      </c>
      <c r="Z218" s="6">
        <f t="shared" ca="1" si="61"/>
        <v>4.9455900173285272E-3</v>
      </c>
      <c r="AA218" s="71">
        <f t="shared" ca="1" si="82"/>
        <v>-9.91673199971288E-4</v>
      </c>
      <c r="AB218" s="6">
        <f t="shared" ca="1" si="80"/>
        <v>-1</v>
      </c>
      <c r="AC218" s="6">
        <f t="shared" ca="1" si="81"/>
        <v>0</v>
      </c>
    </row>
    <row r="219" spans="1:29" x14ac:dyDescent="0.25">
      <c r="A219" s="7">
        <v>175</v>
      </c>
      <c r="B219" s="25">
        <f t="shared" si="62"/>
        <v>2.9166666666666665</v>
      </c>
      <c r="C219" s="5">
        <f t="shared" ca="1" si="63"/>
        <v>4.9959345359621645</v>
      </c>
      <c r="D219" s="5">
        <f t="shared" ca="1" si="64"/>
        <v>11.993495257539461</v>
      </c>
      <c r="E219" s="7">
        <f t="shared" si="65"/>
        <v>5</v>
      </c>
      <c r="F219" s="5">
        <f t="shared" si="66"/>
        <v>12</v>
      </c>
      <c r="G219" s="26">
        <f t="shared" ca="1" si="67"/>
        <v>60.820535115937936</v>
      </c>
      <c r="H219" s="7">
        <f t="shared" si="68"/>
        <v>40</v>
      </c>
      <c r="I219" s="5">
        <f t="shared" ca="1" si="69"/>
        <v>6.5047424605388926E-3</v>
      </c>
      <c r="J219" s="6">
        <f t="shared" ca="1" si="56"/>
        <v>2.3953698658941001</v>
      </c>
      <c r="K219" s="6">
        <f t="shared" ca="1" si="57"/>
        <v>1.5591524432103654E-3</v>
      </c>
      <c r="L219" s="27">
        <f t="shared" ca="1" si="70"/>
        <v>9.0491094105109984E-2</v>
      </c>
      <c r="M219" s="8">
        <f t="shared" ca="1" si="71"/>
        <v>3.2407945244449587</v>
      </c>
      <c r="N219" s="7">
        <f t="shared" ca="1" si="72"/>
        <v>0</v>
      </c>
      <c r="O219" s="7">
        <f t="shared" ca="1" si="58"/>
        <v>3.3312856185500688</v>
      </c>
      <c r="Q219" s="27">
        <f t="shared" ca="1" si="73"/>
        <v>13.73128561855007</v>
      </c>
      <c r="R219" s="7">
        <f t="shared" ca="1" si="74"/>
        <v>4</v>
      </c>
      <c r="S219" s="7">
        <f t="shared" ca="1" si="75"/>
        <v>13.73128561855007</v>
      </c>
      <c r="T219" s="7">
        <f t="shared" ca="1" si="76"/>
        <v>60.820535115937936</v>
      </c>
      <c r="U219" s="5">
        <f t="shared" ca="1" si="79"/>
        <v>30.410267557968968</v>
      </c>
      <c r="V219" s="33">
        <f t="shared" si="59"/>
        <v>15</v>
      </c>
      <c r="W219" s="7">
        <f t="shared" si="77"/>
        <v>35</v>
      </c>
      <c r="X219" s="6">
        <f t="shared" ca="1" si="60"/>
        <v>-4.5897324420310319</v>
      </c>
      <c r="Y219" s="7">
        <f t="shared" ca="1" si="78"/>
        <v>-29.195522330912148</v>
      </c>
      <c r="Z219" s="6">
        <f t="shared" ca="1" si="61"/>
        <v>6.5047424605388926E-3</v>
      </c>
      <c r="AA219" s="71">
        <f t="shared" ca="1" si="82"/>
        <v>-9.744702770051461E-4</v>
      </c>
      <c r="AB219" s="6">
        <f t="shared" ca="1" si="80"/>
        <v>-1</v>
      </c>
      <c r="AC219" s="6">
        <f t="shared" ca="1" si="81"/>
        <v>0</v>
      </c>
    </row>
    <row r="220" spans="1:29" x14ac:dyDescent="0.25">
      <c r="A220" s="7">
        <v>176</v>
      </c>
      <c r="B220" s="25">
        <f t="shared" si="62"/>
        <v>2.9333333333333331</v>
      </c>
      <c r="C220" s="5">
        <f t="shared" ca="1" si="63"/>
        <v>4.9949784102267589</v>
      </c>
      <c r="D220" s="5">
        <f t="shared" ca="1" si="64"/>
        <v>11.991965456362813</v>
      </c>
      <c r="E220" s="7">
        <f t="shared" si="65"/>
        <v>5</v>
      </c>
      <c r="F220" s="5">
        <f t="shared" si="66"/>
        <v>12</v>
      </c>
      <c r="G220" s="26">
        <f t="shared" ca="1" si="67"/>
        <v>61.021486246300924</v>
      </c>
      <c r="H220" s="7">
        <f t="shared" si="68"/>
        <v>40</v>
      </c>
      <c r="I220" s="5">
        <f t="shared" ca="1" si="69"/>
        <v>8.0345436371871415E-3</v>
      </c>
      <c r="J220" s="6">
        <f t="shared" ca="1" si="56"/>
        <v>2.4034044095312872</v>
      </c>
      <c r="K220" s="6">
        <f t="shared" ca="1" si="57"/>
        <v>1.5298011766482489E-3</v>
      </c>
      <c r="L220" s="27">
        <f t="shared" ca="1" si="70"/>
        <v>0.11177301004228854</v>
      </c>
      <c r="M220" s="8">
        <f t="shared" ca="1" si="71"/>
        <v>3.2516647893658588</v>
      </c>
      <c r="N220" s="7">
        <f t="shared" ca="1" si="72"/>
        <v>0</v>
      </c>
      <c r="O220" s="7">
        <f t="shared" ca="1" si="58"/>
        <v>3.3634377994081475</v>
      </c>
      <c r="Q220" s="27">
        <f t="shared" ca="1" si="73"/>
        <v>13.763437799408148</v>
      </c>
      <c r="R220" s="7">
        <f t="shared" ca="1" si="74"/>
        <v>4</v>
      </c>
      <c r="S220" s="7">
        <f t="shared" ca="1" si="75"/>
        <v>13.763437799408148</v>
      </c>
      <c r="T220" s="7">
        <f t="shared" ca="1" si="76"/>
        <v>61.021486246300924</v>
      </c>
      <c r="U220" s="5">
        <f t="shared" ca="1" si="79"/>
        <v>30.510743123150458</v>
      </c>
      <c r="V220" s="33">
        <f t="shared" si="59"/>
        <v>15</v>
      </c>
      <c r="W220" s="7">
        <f t="shared" si="77"/>
        <v>35</v>
      </c>
      <c r="X220" s="6">
        <f t="shared" ca="1" si="60"/>
        <v>-4.4892568768495416</v>
      </c>
      <c r="Y220" s="7">
        <f t="shared" ca="1" si="78"/>
        <v>-33.684779207761693</v>
      </c>
      <c r="Z220" s="6">
        <f t="shared" ca="1" si="61"/>
        <v>8.0345436371871415E-3</v>
      </c>
      <c r="AA220" s="71">
        <f t="shared" ca="1" si="82"/>
        <v>-9.5612573540559964E-4</v>
      </c>
      <c r="AB220" s="6">
        <f t="shared" ca="1" si="80"/>
        <v>-1</v>
      </c>
      <c r="AC220" s="6">
        <f t="shared" ca="1" si="81"/>
        <v>0</v>
      </c>
    </row>
    <row r="221" spans="1:29" x14ac:dyDescent="0.25">
      <c r="A221" s="7">
        <v>177</v>
      </c>
      <c r="B221" s="25">
        <f t="shared" si="62"/>
        <v>2.95</v>
      </c>
      <c r="C221" s="5">
        <f t="shared" ca="1" si="63"/>
        <v>4.9940417301365487</v>
      </c>
      <c r="D221" s="5">
        <f t="shared" ca="1" si="64"/>
        <v>11.990466768218477</v>
      </c>
      <c r="E221" s="7">
        <f t="shared" si="65"/>
        <v>5</v>
      </c>
      <c r="F221" s="5">
        <f t="shared" si="66"/>
        <v>12</v>
      </c>
      <c r="G221" s="26">
        <f t="shared" ca="1" si="67"/>
        <v>61.232404915322824</v>
      </c>
      <c r="H221" s="7">
        <f t="shared" si="68"/>
        <v>40</v>
      </c>
      <c r="I221" s="5">
        <f t="shared" ca="1" si="69"/>
        <v>9.5332317815230994E-3</v>
      </c>
      <c r="J221" s="6">
        <f t="shared" ca="1" si="56"/>
        <v>2.4129376413128103</v>
      </c>
      <c r="K221" s="6">
        <f t="shared" ca="1" si="57"/>
        <v>1.4986881443359579E-3</v>
      </c>
      <c r="L221" s="27">
        <f t="shared" ca="1" si="70"/>
        <v>0.13262209526373209</v>
      </c>
      <c r="M221" s="8">
        <f t="shared" ca="1" si="71"/>
        <v>3.2645626911879195</v>
      </c>
      <c r="N221" s="7">
        <f t="shared" ca="1" si="72"/>
        <v>0</v>
      </c>
      <c r="O221" s="7">
        <f t="shared" ca="1" si="58"/>
        <v>3.3971847864516516</v>
      </c>
      <c r="Q221" s="27">
        <f t="shared" ca="1" si="73"/>
        <v>13.797184786451652</v>
      </c>
      <c r="R221" s="7">
        <f t="shared" ca="1" si="74"/>
        <v>4</v>
      </c>
      <c r="S221" s="7">
        <f t="shared" ca="1" si="75"/>
        <v>13.797184786451652</v>
      </c>
      <c r="T221" s="7">
        <f t="shared" ca="1" si="76"/>
        <v>61.232404915322824</v>
      </c>
      <c r="U221" s="5">
        <f t="shared" ca="1" si="79"/>
        <v>30.616202457661412</v>
      </c>
      <c r="V221" s="33">
        <f t="shared" si="59"/>
        <v>15</v>
      </c>
      <c r="W221" s="7">
        <f t="shared" si="77"/>
        <v>35</v>
      </c>
      <c r="X221" s="6">
        <f t="shared" ca="1" si="60"/>
        <v>-4.3837975423385878</v>
      </c>
      <c r="Y221" s="7">
        <f t="shared" ca="1" si="78"/>
        <v>-38.068576750100277</v>
      </c>
      <c r="Z221" s="6">
        <f t="shared" ca="1" si="61"/>
        <v>9.5332317815230994E-3</v>
      </c>
      <c r="AA221" s="71">
        <f t="shared" ca="1" si="82"/>
        <v>-9.3668009021019571E-4</v>
      </c>
      <c r="AB221" s="6">
        <f t="shared" ca="1" si="80"/>
        <v>-1</v>
      </c>
      <c r="AC221" s="6">
        <f t="shared" ca="1" si="81"/>
        <v>0</v>
      </c>
    </row>
    <row r="222" spans="1:29" x14ac:dyDescent="0.25">
      <c r="A222" s="7">
        <v>178</v>
      </c>
      <c r="B222" s="25">
        <f t="shared" si="62"/>
        <v>2.9666666666666668</v>
      </c>
      <c r="C222" s="5">
        <f t="shared" ca="1" si="63"/>
        <v>4.9931255552637221</v>
      </c>
      <c r="D222" s="5">
        <f t="shared" ca="1" si="64"/>
        <v>11.989000888421955</v>
      </c>
      <c r="E222" s="7">
        <f t="shared" si="65"/>
        <v>5</v>
      </c>
      <c r="F222" s="5">
        <f t="shared" si="66"/>
        <v>12</v>
      </c>
      <c r="G222" s="26">
        <f t="shared" ca="1" si="67"/>
        <v>61.452866296487599</v>
      </c>
      <c r="H222" s="7">
        <f t="shared" si="68"/>
        <v>40</v>
      </c>
      <c r="I222" s="5">
        <f t="shared" ca="1" si="69"/>
        <v>1.0999111578044563E-2</v>
      </c>
      <c r="J222" s="6">
        <f t="shared" ca="1" si="56"/>
        <v>2.4239367528908549</v>
      </c>
      <c r="K222" s="6">
        <f t="shared" ca="1" si="57"/>
        <v>1.4658797965214632E-3</v>
      </c>
      <c r="L222" s="27">
        <f t="shared" ca="1" si="70"/>
        <v>0.15301476529156494</v>
      </c>
      <c r="M222" s="8">
        <f t="shared" ca="1" si="71"/>
        <v>3.2794438421464505</v>
      </c>
      <c r="N222" s="7">
        <f t="shared" ca="1" si="72"/>
        <v>0</v>
      </c>
      <c r="O222" s="7">
        <f t="shared" ca="1" si="58"/>
        <v>3.4324586074380155</v>
      </c>
      <c r="Q222" s="27">
        <f t="shared" ca="1" si="73"/>
        <v>13.832458607438015</v>
      </c>
      <c r="R222" s="7">
        <f t="shared" ca="1" si="74"/>
        <v>4</v>
      </c>
      <c r="S222" s="7">
        <f t="shared" ca="1" si="75"/>
        <v>13.832458607438015</v>
      </c>
      <c r="T222" s="7">
        <f t="shared" ca="1" si="76"/>
        <v>61.452866296487599</v>
      </c>
      <c r="U222" s="5">
        <f t="shared" ca="1" si="79"/>
        <v>30.7264331482438</v>
      </c>
      <c r="V222" s="33">
        <f t="shared" si="59"/>
        <v>15</v>
      </c>
      <c r="W222" s="7">
        <f t="shared" si="77"/>
        <v>35</v>
      </c>
      <c r="X222" s="6">
        <f t="shared" ca="1" si="60"/>
        <v>-4.2735668517562004</v>
      </c>
      <c r="Y222" s="7">
        <f t="shared" ca="1" si="78"/>
        <v>-42.342143601856478</v>
      </c>
      <c r="Z222" s="6">
        <f t="shared" ca="1" si="61"/>
        <v>1.0999111578044563E-2</v>
      </c>
      <c r="AA222" s="71">
        <f t="shared" ca="1" si="82"/>
        <v>-9.1617487282658061E-4</v>
      </c>
      <c r="AB222" s="6">
        <f t="shared" ca="1" si="80"/>
        <v>-1</v>
      </c>
      <c r="AC222" s="6">
        <f t="shared" ca="1" si="81"/>
        <v>0</v>
      </c>
    </row>
    <row r="223" spans="1:29" x14ac:dyDescent="0.25">
      <c r="A223" s="7">
        <v>179</v>
      </c>
      <c r="B223" s="25">
        <f t="shared" si="62"/>
        <v>2.9833333333333334</v>
      </c>
      <c r="C223" s="5">
        <f t="shared" ca="1" si="63"/>
        <v>4.992230902704061</v>
      </c>
      <c r="D223" s="5">
        <f t="shared" ca="1" si="64"/>
        <v>11.987569444326498</v>
      </c>
      <c r="E223" s="7">
        <f t="shared" si="65"/>
        <v>5</v>
      </c>
      <c r="F223" s="5">
        <f t="shared" si="66"/>
        <v>12</v>
      </c>
      <c r="G223" s="26">
        <f t="shared" ca="1" si="67"/>
        <v>61.682437711701191</v>
      </c>
      <c r="H223" s="7">
        <f t="shared" si="68"/>
        <v>40</v>
      </c>
      <c r="I223" s="5">
        <f t="shared" ca="1" si="69"/>
        <v>1.2430555673502042E-2</v>
      </c>
      <c r="J223" s="6">
        <f t="shared" ca="1" si="56"/>
        <v>2.4363673085643569</v>
      </c>
      <c r="K223" s="6">
        <f t="shared" ca="1" si="57"/>
        <v>1.4314440954574792E-3</v>
      </c>
      <c r="L223" s="27">
        <f t="shared" ca="1" si="70"/>
        <v>0.17292838110864919</v>
      </c>
      <c r="M223" s="8">
        <f t="shared" ca="1" si="71"/>
        <v>3.2962616527635413</v>
      </c>
      <c r="N223" s="7">
        <f t="shared" ca="1" si="72"/>
        <v>0</v>
      </c>
      <c r="O223" s="7">
        <f t="shared" ca="1" si="58"/>
        <v>3.4691900338721906</v>
      </c>
      <c r="Q223" s="27">
        <f t="shared" ca="1" si="73"/>
        <v>13.86919003387219</v>
      </c>
      <c r="R223" s="7">
        <f t="shared" ca="1" si="74"/>
        <v>4</v>
      </c>
      <c r="S223" s="7">
        <f t="shared" ca="1" si="75"/>
        <v>13.86919003387219</v>
      </c>
      <c r="T223" s="7">
        <f t="shared" ca="1" si="76"/>
        <v>61.682437711701191</v>
      </c>
      <c r="U223" s="5">
        <f t="shared" ca="1" si="79"/>
        <v>30.841218855850592</v>
      </c>
      <c r="V223" s="33">
        <f t="shared" si="59"/>
        <v>15</v>
      </c>
      <c r="W223" s="7">
        <f t="shared" si="77"/>
        <v>35</v>
      </c>
      <c r="X223" s="6">
        <f t="shared" ca="1" si="60"/>
        <v>-4.1587811441494082</v>
      </c>
      <c r="Y223" s="7">
        <f t="shared" ca="1" si="78"/>
        <v>-46.500924746005886</v>
      </c>
      <c r="Z223" s="6">
        <f t="shared" ca="1" si="61"/>
        <v>1.2430555673502042E-2</v>
      </c>
      <c r="AA223" s="71">
        <f t="shared" ca="1" si="82"/>
        <v>-8.9465255966114654E-4</v>
      </c>
      <c r="AB223" s="6">
        <f t="shared" ca="1" si="80"/>
        <v>-1</v>
      </c>
      <c r="AC223" s="6">
        <f t="shared" ca="1" si="81"/>
        <v>0</v>
      </c>
    </row>
    <row r="224" spans="1:29" x14ac:dyDescent="0.25">
      <c r="A224" s="7">
        <v>180</v>
      </c>
      <c r="B224" s="25">
        <f t="shared" si="62"/>
        <v>3</v>
      </c>
      <c r="C224" s="5">
        <f t="shared" ca="1" si="63"/>
        <v>4.9913587462037023</v>
      </c>
      <c r="D224" s="5">
        <f t="shared" ca="1" si="64"/>
        <v>11.986173993925922</v>
      </c>
      <c r="E224" s="7">
        <f t="shared" si="65"/>
        <v>5</v>
      </c>
      <c r="F224" s="5">
        <f t="shared" si="66"/>
        <v>12</v>
      </c>
      <c r="G224" s="26">
        <f t="shared" ca="1" si="67"/>
        <v>61.920679339267615</v>
      </c>
      <c r="H224" s="7">
        <f t="shared" si="68"/>
        <v>40</v>
      </c>
      <c r="I224" s="5">
        <f t="shared" ca="1" si="69"/>
        <v>1.3826006074078023E-2</v>
      </c>
      <c r="J224" s="6">
        <f t="shared" ca="1" si="56"/>
        <v>2.4501933146384349</v>
      </c>
      <c r="K224" s="6">
        <f t="shared" ca="1" si="57"/>
        <v>1.3954504005759816E-3</v>
      </c>
      <c r="L224" s="27">
        <f t="shared" ca="1" si="70"/>
        <v>0.19234126859552336</v>
      </c>
      <c r="M224" s="8">
        <f t="shared" ca="1" si="71"/>
        <v>3.3149674256872941</v>
      </c>
      <c r="N224" s="7">
        <f t="shared" ca="1" si="72"/>
        <v>0</v>
      </c>
      <c r="O224" s="7">
        <f t="shared" ca="1" si="58"/>
        <v>3.5073086942828176</v>
      </c>
      <c r="Q224" s="27">
        <f t="shared" ca="1" si="73"/>
        <v>13.907308694282818</v>
      </c>
      <c r="R224" s="7">
        <f t="shared" ca="1" si="74"/>
        <v>4</v>
      </c>
      <c r="S224" s="7">
        <f t="shared" ca="1" si="75"/>
        <v>13.907308694282818</v>
      </c>
      <c r="T224" s="7">
        <f t="shared" ca="1" si="76"/>
        <v>61.920679339267615</v>
      </c>
      <c r="U224" s="5">
        <f t="shared" ca="1" si="79"/>
        <v>30.960339669633807</v>
      </c>
      <c r="V224" s="33">
        <f t="shared" si="59"/>
        <v>15</v>
      </c>
      <c r="W224" s="7">
        <f t="shared" si="77"/>
        <v>35</v>
      </c>
      <c r="X224" s="6">
        <f t="shared" ca="1" si="60"/>
        <v>-4.0396603303661927</v>
      </c>
      <c r="Y224" s="7">
        <f t="shared" ca="1" si="78"/>
        <v>-50.540585076372082</v>
      </c>
      <c r="Z224" s="6">
        <f t="shared" ca="1" si="61"/>
        <v>1.3826006074078023E-2</v>
      </c>
      <c r="AA224" s="71">
        <f t="shared" ca="1" si="82"/>
        <v>-8.7215650035865622E-4</v>
      </c>
      <c r="AB224" s="6">
        <f t="shared" ca="1" si="80"/>
        <v>-1</v>
      </c>
      <c r="AC224" s="6">
        <f t="shared" ca="1" si="81"/>
        <v>0</v>
      </c>
    </row>
    <row r="225" spans="1:29" x14ac:dyDescent="0.25">
      <c r="A225" s="7">
        <v>181</v>
      </c>
      <c r="B225" s="25">
        <f t="shared" si="62"/>
        <v>3.0166666666666666</v>
      </c>
      <c r="C225" s="5">
        <f t="shared" ca="1" si="63"/>
        <v>4.990510015357958</v>
      </c>
      <c r="D225" s="5">
        <f t="shared" ca="1" si="64"/>
        <v>11.984816024572734</v>
      </c>
      <c r="E225" s="7">
        <f t="shared" si="65"/>
        <v>5</v>
      </c>
      <c r="F225" s="5">
        <f t="shared" si="66"/>
        <v>12</v>
      </c>
      <c r="G225" s="26">
        <f t="shared" ca="1" si="67"/>
        <v>62.167144922679384</v>
      </c>
      <c r="H225" s="7">
        <f t="shared" si="68"/>
        <v>40</v>
      </c>
      <c r="I225" s="5">
        <f t="shared" ca="1" si="69"/>
        <v>1.5183975427266461E-2</v>
      </c>
      <c r="J225" s="6">
        <f t="shared" ca="1" si="56"/>
        <v>2.4653772900657014</v>
      </c>
      <c r="K225" s="6">
        <f t="shared" ca="1" si="57"/>
        <v>1.3579693531884374E-3</v>
      </c>
      <c r="L225" s="27">
        <f t="shared" ca="1" si="70"/>
        <v>0.21123273636334178</v>
      </c>
      <c r="M225" s="8">
        <f t="shared" ca="1" si="71"/>
        <v>3.3355104512653604</v>
      </c>
      <c r="N225" s="7">
        <f t="shared" ca="1" si="72"/>
        <v>0</v>
      </c>
      <c r="O225" s="7">
        <f t="shared" ca="1" si="58"/>
        <v>3.5467431876287021</v>
      </c>
      <c r="Q225" s="27">
        <f t="shared" ca="1" si="73"/>
        <v>13.946743187628702</v>
      </c>
      <c r="R225" s="7">
        <f t="shared" ca="1" si="74"/>
        <v>4</v>
      </c>
      <c r="S225" s="7">
        <f t="shared" ca="1" si="75"/>
        <v>13.946743187628702</v>
      </c>
      <c r="T225" s="7">
        <f t="shared" ca="1" si="76"/>
        <v>62.167144922679384</v>
      </c>
      <c r="U225" s="5">
        <f t="shared" ca="1" si="79"/>
        <v>31.083572461339692</v>
      </c>
      <c r="V225" s="33">
        <f t="shared" si="59"/>
        <v>15</v>
      </c>
      <c r="W225" s="7">
        <f t="shared" si="77"/>
        <v>35</v>
      </c>
      <c r="X225" s="6">
        <f t="shared" ca="1" si="60"/>
        <v>-3.916427538660308</v>
      </c>
      <c r="Y225" s="7">
        <f t="shared" ca="1" si="78"/>
        <v>-54.45701261503239</v>
      </c>
      <c r="Z225" s="6">
        <f t="shared" ca="1" si="61"/>
        <v>1.5183975427266461E-2</v>
      </c>
      <c r="AA225" s="71">
        <f t="shared" ca="1" si="82"/>
        <v>-8.4873084574432767E-4</v>
      </c>
      <c r="AB225" s="6">
        <f t="shared" ca="1" si="80"/>
        <v>-1</v>
      </c>
      <c r="AC225" s="6">
        <f t="shared" ca="1" si="81"/>
        <v>0</v>
      </c>
    </row>
    <row r="226" spans="1:29" x14ac:dyDescent="0.25">
      <c r="A226" s="7">
        <v>182</v>
      </c>
      <c r="B226" s="25">
        <f t="shared" si="62"/>
        <v>3.0333333333333332</v>
      </c>
      <c r="C226" s="5">
        <f t="shared" ca="1" si="63"/>
        <v>4.9896855948823733</v>
      </c>
      <c r="D226" s="5">
        <f t="shared" ca="1" si="64"/>
        <v>11.983496951811798</v>
      </c>
      <c r="E226" s="7">
        <f t="shared" si="65"/>
        <v>5</v>
      </c>
      <c r="F226" s="5">
        <f t="shared" si="66"/>
        <v>12</v>
      </c>
      <c r="G226" s="26">
        <f t="shared" ca="1" si="67"/>
        <v>62.421382479223674</v>
      </c>
      <c r="H226" s="7">
        <f t="shared" si="68"/>
        <v>40</v>
      </c>
      <c r="I226" s="5">
        <f t="shared" ca="1" si="69"/>
        <v>1.650304818820203E-2</v>
      </c>
      <c r="J226" s="6">
        <f t="shared" ca="1" si="56"/>
        <v>2.4818803382539034</v>
      </c>
      <c r="K226" s="6">
        <f t="shared" ca="1" si="57"/>
        <v>1.319072760935569E-3</v>
      </c>
      <c r="L226" s="27">
        <f t="shared" ca="1" si="70"/>
        <v>0.22958309197933013</v>
      </c>
      <c r="M226" s="8">
        <f t="shared" ca="1" si="71"/>
        <v>3.3578381046964574</v>
      </c>
      <c r="N226" s="7">
        <f t="shared" ca="1" si="72"/>
        <v>0</v>
      </c>
      <c r="O226" s="7">
        <f t="shared" ca="1" si="58"/>
        <v>3.5874211966757876</v>
      </c>
      <c r="Q226" s="27">
        <f t="shared" ca="1" si="73"/>
        <v>13.987421196675788</v>
      </c>
      <c r="R226" s="7">
        <f t="shared" ca="1" si="74"/>
        <v>4</v>
      </c>
      <c r="S226" s="7">
        <f t="shared" ca="1" si="75"/>
        <v>13.987421196675788</v>
      </c>
      <c r="T226" s="7">
        <f t="shared" ca="1" si="76"/>
        <v>62.421382479223674</v>
      </c>
      <c r="U226" s="5">
        <f t="shared" ca="1" si="79"/>
        <v>31.210691239611837</v>
      </c>
      <c r="V226" s="33">
        <f t="shared" si="59"/>
        <v>15</v>
      </c>
      <c r="W226" s="7">
        <f t="shared" si="77"/>
        <v>35</v>
      </c>
      <c r="X226" s="6">
        <f t="shared" ca="1" si="60"/>
        <v>-3.7893087603881632</v>
      </c>
      <c r="Y226" s="7">
        <f t="shared" ca="1" si="78"/>
        <v>-58.24632137542055</v>
      </c>
      <c r="Z226" s="6">
        <f t="shared" ca="1" si="61"/>
        <v>1.650304818820203E-2</v>
      </c>
      <c r="AA226" s="71">
        <f t="shared" ca="1" si="82"/>
        <v>-8.2442047558473064E-4</v>
      </c>
      <c r="AB226" s="6">
        <f t="shared" ca="1" si="80"/>
        <v>-1</v>
      </c>
      <c r="AC226" s="6">
        <f t="shared" ca="1" si="81"/>
        <v>0</v>
      </c>
    </row>
    <row r="227" spans="1:29" x14ac:dyDescent="0.25">
      <c r="A227" s="7">
        <v>183</v>
      </c>
      <c r="B227" s="25">
        <f t="shared" si="62"/>
        <v>3.05</v>
      </c>
      <c r="C227" s="5">
        <f t="shared" ca="1" si="63"/>
        <v>4.9888863239561161</v>
      </c>
      <c r="D227" s="5">
        <f t="shared" ca="1" si="64"/>
        <v>11.982218118329786</v>
      </c>
      <c r="E227" s="7">
        <f t="shared" si="65"/>
        <v>5</v>
      </c>
      <c r="F227" s="5">
        <f t="shared" si="66"/>
        <v>12</v>
      </c>
      <c r="G227" s="26">
        <f t="shared" ca="1" si="67"/>
        <v>62.682935007405227</v>
      </c>
      <c r="H227" s="7">
        <f t="shared" si="68"/>
        <v>40</v>
      </c>
      <c r="I227" s="5">
        <f t="shared" ca="1" si="69"/>
        <v>1.7781881670213551E-2</v>
      </c>
      <c r="J227" s="6">
        <f t="shared" ca="1" si="56"/>
        <v>2.499662219924117</v>
      </c>
      <c r="K227" s="6">
        <f t="shared" ca="1" si="57"/>
        <v>1.278833482011521E-3</v>
      </c>
      <c r="L227" s="27">
        <f t="shared" ca="1" si="70"/>
        <v>0.24737365658161922</v>
      </c>
      <c r="M227" s="8">
        <f t="shared" ca="1" si="71"/>
        <v>3.3818959446032166</v>
      </c>
      <c r="N227" s="7">
        <f t="shared" ca="1" si="72"/>
        <v>0</v>
      </c>
      <c r="O227" s="7">
        <f t="shared" ca="1" si="58"/>
        <v>3.629269601184836</v>
      </c>
      <c r="Q227" s="27">
        <f t="shared" ca="1" si="73"/>
        <v>14.029269601184836</v>
      </c>
      <c r="R227" s="7">
        <f t="shared" ca="1" si="74"/>
        <v>4</v>
      </c>
      <c r="S227" s="7">
        <f t="shared" ca="1" si="75"/>
        <v>14.029269601184836</v>
      </c>
      <c r="T227" s="7">
        <f t="shared" ca="1" si="76"/>
        <v>62.682935007405227</v>
      </c>
      <c r="U227" s="5">
        <f t="shared" ca="1" si="79"/>
        <v>31.341467503702617</v>
      </c>
      <c r="V227" s="33">
        <f t="shared" si="59"/>
        <v>15</v>
      </c>
      <c r="W227" s="7">
        <f t="shared" si="77"/>
        <v>35</v>
      </c>
      <c r="X227" s="6">
        <f t="shared" ca="1" si="60"/>
        <v>-3.6585324962973829</v>
      </c>
      <c r="Y227" s="7">
        <f t="shared" ca="1" si="78"/>
        <v>-61.904853871717933</v>
      </c>
      <c r="Z227" s="6">
        <f t="shared" ca="1" si="61"/>
        <v>1.7781881670213551E-2</v>
      </c>
      <c r="AA227" s="71">
        <f t="shared" ca="1" si="82"/>
        <v>-7.9927092625720064E-4</v>
      </c>
      <c r="AB227" s="6">
        <f t="shared" ca="1" si="80"/>
        <v>-1</v>
      </c>
      <c r="AC227" s="6">
        <f t="shared" ca="1" si="81"/>
        <v>0</v>
      </c>
    </row>
    <row r="228" spans="1:29" x14ac:dyDescent="0.25">
      <c r="A228" s="7">
        <v>184</v>
      </c>
      <c r="B228" s="25">
        <f t="shared" si="62"/>
        <v>3.0666666666666669</v>
      </c>
      <c r="C228" s="5">
        <f t="shared" ca="1" si="63"/>
        <v>4.9881129956376693</v>
      </c>
      <c r="D228" s="5">
        <f t="shared" ca="1" si="64"/>
        <v>11.980980793020272</v>
      </c>
      <c r="E228" s="7">
        <f t="shared" si="65"/>
        <v>5</v>
      </c>
      <c r="F228" s="5">
        <f t="shared" si="66"/>
        <v>12</v>
      </c>
      <c r="G228" s="26">
        <f t="shared" ca="1" si="67"/>
        <v>62.951341192219488</v>
      </c>
      <c r="H228" s="7">
        <f t="shared" si="68"/>
        <v>40</v>
      </c>
      <c r="I228" s="5">
        <f t="shared" ca="1" si="69"/>
        <v>1.9019206979727699E-2</v>
      </c>
      <c r="J228" s="6">
        <f t="shared" ca="1" si="56"/>
        <v>2.5186814269038447</v>
      </c>
      <c r="K228" s="6">
        <f t="shared" ca="1" si="57"/>
        <v>1.2373253095141479E-3</v>
      </c>
      <c r="L228" s="27">
        <f t="shared" ca="1" si="70"/>
        <v>0.26458677788521084</v>
      </c>
      <c r="M228" s="8">
        <f t="shared" ca="1" si="71"/>
        <v>3.4076278128699071</v>
      </c>
      <c r="N228" s="7">
        <f t="shared" ca="1" si="72"/>
        <v>0</v>
      </c>
      <c r="O228" s="7">
        <f t="shared" ca="1" si="58"/>
        <v>3.672214590755118</v>
      </c>
      <c r="Q228" s="27">
        <f t="shared" ca="1" si="73"/>
        <v>14.072214590755118</v>
      </c>
      <c r="R228" s="7">
        <f t="shared" ca="1" si="74"/>
        <v>4</v>
      </c>
      <c r="S228" s="7">
        <f t="shared" ca="1" si="75"/>
        <v>14.072214590755118</v>
      </c>
      <c r="T228" s="7">
        <f t="shared" ca="1" si="76"/>
        <v>62.951341192219488</v>
      </c>
      <c r="U228" s="5">
        <f t="shared" ca="1" si="79"/>
        <v>31.475670596109744</v>
      </c>
      <c r="V228" s="33">
        <f t="shared" si="59"/>
        <v>15</v>
      </c>
      <c r="W228" s="7">
        <f t="shared" si="77"/>
        <v>35</v>
      </c>
      <c r="X228" s="6">
        <f t="shared" ca="1" si="60"/>
        <v>-3.5243294038902562</v>
      </c>
      <c r="Y228" s="7">
        <f t="shared" ca="1" si="78"/>
        <v>-65.429183275608182</v>
      </c>
      <c r="Z228" s="6">
        <f t="shared" ca="1" si="61"/>
        <v>1.9019206979727699E-2</v>
      </c>
      <c r="AA228" s="71">
        <f t="shared" ca="1" si="82"/>
        <v>-7.7332831844678651E-4</v>
      </c>
      <c r="AB228" s="6">
        <f t="shared" ca="1" si="80"/>
        <v>-1</v>
      </c>
      <c r="AC228" s="6">
        <f t="shared" ca="1" si="81"/>
        <v>0</v>
      </c>
    </row>
    <row r="229" spans="1:29" x14ac:dyDescent="0.25">
      <c r="A229" s="7">
        <v>185</v>
      </c>
      <c r="B229" s="25">
        <f t="shared" si="62"/>
        <v>3.0833333333333335</v>
      </c>
      <c r="C229" s="5">
        <f t="shared" ca="1" si="63"/>
        <v>4.9873663563527106</v>
      </c>
      <c r="D229" s="5">
        <f t="shared" ca="1" si="64"/>
        <v>11.979786170164337</v>
      </c>
      <c r="E229" s="7">
        <f t="shared" si="65"/>
        <v>5</v>
      </c>
      <c r="F229" s="5">
        <f t="shared" si="66"/>
        <v>12</v>
      </c>
      <c r="G229" s="26">
        <f t="shared" ca="1" si="67"/>
        <v>63.226136107311092</v>
      </c>
      <c r="H229" s="7">
        <f t="shared" si="68"/>
        <v>40</v>
      </c>
      <c r="I229" s="5">
        <f t="shared" ca="1" si="69"/>
        <v>2.0213829835663333E-2</v>
      </c>
      <c r="J229" s="6">
        <f t="shared" ca="1" si="56"/>
        <v>2.538895256739508</v>
      </c>
      <c r="K229" s="6">
        <f t="shared" ca="1" si="57"/>
        <v>1.1946228559356342E-3</v>
      </c>
      <c r="L229" s="27">
        <f t="shared" ca="1" si="70"/>
        <v>0.28120584158102868</v>
      </c>
      <c r="M229" s="8">
        <f t="shared" ca="1" si="71"/>
        <v>3.4349759355887457</v>
      </c>
      <c r="N229" s="7">
        <f t="shared" ca="1" si="72"/>
        <v>0</v>
      </c>
      <c r="O229" s="7">
        <f t="shared" ca="1" si="58"/>
        <v>3.7161817771697745</v>
      </c>
      <c r="Q229" s="27">
        <f t="shared" ca="1" si="73"/>
        <v>14.116181777169775</v>
      </c>
      <c r="R229" s="7">
        <f t="shared" ca="1" si="74"/>
        <v>4</v>
      </c>
      <c r="S229" s="7">
        <f t="shared" ca="1" si="75"/>
        <v>14.116181777169775</v>
      </c>
      <c r="T229" s="7">
        <f t="shared" ca="1" si="76"/>
        <v>63.226136107311092</v>
      </c>
      <c r="U229" s="5">
        <f t="shared" ca="1" si="79"/>
        <v>31.613068053655546</v>
      </c>
      <c r="V229" s="33">
        <f t="shared" si="59"/>
        <v>15</v>
      </c>
      <c r="W229" s="7">
        <f t="shared" si="77"/>
        <v>35</v>
      </c>
      <c r="X229" s="6">
        <f t="shared" ca="1" si="60"/>
        <v>-3.386931946344454</v>
      </c>
      <c r="Y229" s="7">
        <f t="shared" ca="1" si="78"/>
        <v>-68.816115221952629</v>
      </c>
      <c r="Z229" s="6">
        <f t="shared" ca="1" si="61"/>
        <v>2.0213829835663333E-2</v>
      </c>
      <c r="AA229" s="71">
        <f t="shared" ca="1" si="82"/>
        <v>-7.4663928495866116E-4</v>
      </c>
      <c r="AB229" s="6">
        <f t="shared" ca="1" si="80"/>
        <v>-1</v>
      </c>
      <c r="AC229" s="6">
        <f t="shared" ca="1" si="81"/>
        <v>0</v>
      </c>
    </row>
    <row r="230" spans="1:29" x14ac:dyDescent="0.25">
      <c r="A230" s="7">
        <v>186</v>
      </c>
      <c r="B230" s="25">
        <f t="shared" si="62"/>
        <v>3.1</v>
      </c>
      <c r="C230" s="5">
        <f t="shared" ca="1" si="63"/>
        <v>4.9866471054539572</v>
      </c>
      <c r="D230" s="5">
        <f t="shared" ca="1" si="64"/>
        <v>11.978635368726332</v>
      </c>
      <c r="E230" s="7">
        <f t="shared" si="65"/>
        <v>5</v>
      </c>
      <c r="F230" s="5">
        <f t="shared" si="66"/>
        <v>12</v>
      </c>
      <c r="G230" s="26">
        <f t="shared" ca="1" si="67"/>
        <v>63.506851913074684</v>
      </c>
      <c r="H230" s="7">
        <f t="shared" si="68"/>
        <v>40</v>
      </c>
      <c r="I230" s="5">
        <f t="shared" ca="1" si="69"/>
        <v>2.1364631273668167E-2</v>
      </c>
      <c r="J230" s="6">
        <f t="shared" ca="1" si="56"/>
        <v>2.5602598880131762</v>
      </c>
      <c r="K230" s="6">
        <f t="shared" ca="1" si="57"/>
        <v>1.1508014380048337E-3</v>
      </c>
      <c r="L230" s="27">
        <f t="shared" ca="1" si="70"/>
        <v>0.2972152811329466</v>
      </c>
      <c r="M230" s="8">
        <f t="shared" ca="1" si="71"/>
        <v>3.4638810249590026</v>
      </c>
      <c r="N230" s="7">
        <f t="shared" ca="1" si="72"/>
        <v>0</v>
      </c>
      <c r="O230" s="7">
        <f t="shared" ca="1" si="58"/>
        <v>3.7610963060919493</v>
      </c>
      <c r="Q230" s="27">
        <f t="shared" ca="1" si="73"/>
        <v>14.161096306091949</v>
      </c>
      <c r="R230" s="7">
        <f t="shared" ca="1" si="74"/>
        <v>4</v>
      </c>
      <c r="S230" s="7">
        <f t="shared" ca="1" si="75"/>
        <v>14.161096306091949</v>
      </c>
      <c r="T230" s="7">
        <f t="shared" ca="1" si="76"/>
        <v>63.506851913074684</v>
      </c>
      <c r="U230" s="5">
        <f t="shared" ca="1" si="79"/>
        <v>31.753425956537338</v>
      </c>
      <c r="V230" s="33">
        <f t="shared" si="59"/>
        <v>15</v>
      </c>
      <c r="W230" s="7">
        <f t="shared" si="77"/>
        <v>35</v>
      </c>
      <c r="X230" s="6">
        <f t="shared" ca="1" si="60"/>
        <v>-3.2465740434626618</v>
      </c>
      <c r="Y230" s="7">
        <f t="shared" ca="1" si="78"/>
        <v>-72.062689265415287</v>
      </c>
      <c r="Z230" s="6">
        <f t="shared" ca="1" si="61"/>
        <v>2.1364631273668167E-2</v>
      </c>
      <c r="AA230" s="71">
        <f t="shared" ca="1" si="82"/>
        <v>-7.1925089875346515E-4</v>
      </c>
      <c r="AB230" s="6">
        <f t="shared" ca="1" si="80"/>
        <v>-1</v>
      </c>
      <c r="AC230" s="6">
        <f t="shared" ca="1" si="81"/>
        <v>0</v>
      </c>
    </row>
    <row r="231" spans="1:29" x14ac:dyDescent="0.25">
      <c r="A231" s="7">
        <v>187</v>
      </c>
      <c r="B231" s="25">
        <f t="shared" si="62"/>
        <v>3.1166666666666667</v>
      </c>
      <c r="C231" s="5">
        <f t="shared" ca="1" si="63"/>
        <v>4.9859558948526628</v>
      </c>
      <c r="D231" s="5">
        <f t="shared" ca="1" si="64"/>
        <v>11.97752943176426</v>
      </c>
      <c r="E231" s="7">
        <f t="shared" si="65"/>
        <v>5</v>
      </c>
      <c r="F231" s="5">
        <f t="shared" si="66"/>
        <v>12</v>
      </c>
      <c r="G231" s="26">
        <f t="shared" ca="1" si="67"/>
        <v>63.793018549775994</v>
      </c>
      <c r="H231" s="7">
        <f t="shared" si="68"/>
        <v>40</v>
      </c>
      <c r="I231" s="5">
        <f t="shared" ca="1" si="69"/>
        <v>2.2470568235739563E-2</v>
      </c>
      <c r="J231" s="6">
        <f t="shared" ca="1" si="56"/>
        <v>2.5827304562489157</v>
      </c>
      <c r="K231" s="6">
        <f t="shared" ca="1" si="57"/>
        <v>1.1059369620713966E-3</v>
      </c>
      <c r="L231" s="27">
        <f t="shared" ca="1" si="70"/>
        <v>0.31260058598033197</v>
      </c>
      <c r="M231" s="8">
        <f t="shared" ca="1" si="71"/>
        <v>3.4942823819838269</v>
      </c>
      <c r="N231" s="7">
        <f t="shared" ca="1" si="72"/>
        <v>0</v>
      </c>
      <c r="O231" s="7">
        <f t="shared" ca="1" si="58"/>
        <v>3.8068829679641589</v>
      </c>
      <c r="Q231" s="27">
        <f t="shared" ca="1" si="73"/>
        <v>14.206882967964159</v>
      </c>
      <c r="R231" s="7">
        <f t="shared" ca="1" si="74"/>
        <v>4</v>
      </c>
      <c r="S231" s="7">
        <f t="shared" ca="1" si="75"/>
        <v>14.206882967964159</v>
      </c>
      <c r="T231" s="7">
        <f t="shared" ca="1" si="76"/>
        <v>63.793018549775994</v>
      </c>
      <c r="U231" s="5">
        <f t="shared" ca="1" si="79"/>
        <v>31.896509274888</v>
      </c>
      <c r="V231" s="33">
        <f t="shared" si="59"/>
        <v>15</v>
      </c>
      <c r="W231" s="7">
        <f t="shared" si="77"/>
        <v>35</v>
      </c>
      <c r="X231" s="6">
        <f t="shared" ca="1" si="60"/>
        <v>-3.1034907251119996</v>
      </c>
      <c r="Y231" s="7">
        <f t="shared" ca="1" si="78"/>
        <v>-75.166179990527283</v>
      </c>
      <c r="Z231" s="6">
        <f t="shared" ca="1" si="61"/>
        <v>2.2470568235739563E-2</v>
      </c>
      <c r="AA231" s="71">
        <f t="shared" ca="1" si="82"/>
        <v>-6.9121060129440082E-4</v>
      </c>
      <c r="AB231" s="6">
        <f t="shared" ca="1" si="80"/>
        <v>-1</v>
      </c>
      <c r="AC231" s="6">
        <f t="shared" ca="1" si="81"/>
        <v>0</v>
      </c>
    </row>
    <row r="232" spans="1:29" x14ac:dyDescent="0.25">
      <c r="A232" s="7">
        <v>188</v>
      </c>
      <c r="B232" s="25">
        <f t="shared" si="62"/>
        <v>3.1333333333333333</v>
      </c>
      <c r="C232" s="5">
        <f t="shared" ca="1" si="63"/>
        <v>4.9852933287213439</v>
      </c>
      <c r="D232" s="5">
        <f t="shared" ca="1" si="64"/>
        <v>11.976469325954149</v>
      </c>
      <c r="E232" s="7">
        <f t="shared" si="65"/>
        <v>5</v>
      </c>
      <c r="F232" s="5">
        <f t="shared" si="66"/>
        <v>12</v>
      </c>
      <c r="G232" s="26">
        <f t="shared" ca="1" si="67"/>
        <v>64.084164424783239</v>
      </c>
      <c r="H232" s="7">
        <f t="shared" si="68"/>
        <v>40</v>
      </c>
      <c r="I232" s="5">
        <f t="shared" ca="1" si="69"/>
        <v>2.3530674045851185E-2</v>
      </c>
      <c r="J232" s="6">
        <f t="shared" ca="1" si="56"/>
        <v>2.6062611302947669</v>
      </c>
      <c r="K232" s="6">
        <f t="shared" ca="1" si="57"/>
        <v>1.0601058101116223E-3</v>
      </c>
      <c r="L232" s="27">
        <f t="shared" ca="1" si="70"/>
        <v>0.32734830815475258</v>
      </c>
      <c r="M232" s="8">
        <f t="shared" ca="1" si="71"/>
        <v>3.5261179998105665</v>
      </c>
      <c r="N232" s="7">
        <f t="shared" ca="1" si="72"/>
        <v>0</v>
      </c>
      <c r="O232" s="7">
        <f t="shared" ca="1" si="58"/>
        <v>3.8534663079653191</v>
      </c>
      <c r="Q232" s="27">
        <f t="shared" ca="1" si="73"/>
        <v>14.253466307965319</v>
      </c>
      <c r="R232" s="7">
        <f t="shared" ca="1" si="74"/>
        <v>4</v>
      </c>
      <c r="S232" s="7">
        <f t="shared" ca="1" si="75"/>
        <v>14.253466307965319</v>
      </c>
      <c r="T232" s="7">
        <f t="shared" ca="1" si="76"/>
        <v>64.084164424783239</v>
      </c>
      <c r="U232" s="5">
        <f t="shared" ca="1" si="79"/>
        <v>32.04208221239162</v>
      </c>
      <c r="V232" s="33">
        <f t="shared" si="59"/>
        <v>15</v>
      </c>
      <c r="W232" s="7">
        <f t="shared" si="77"/>
        <v>35</v>
      </c>
      <c r="X232" s="6">
        <f t="shared" ca="1" si="60"/>
        <v>-2.9579177876083804</v>
      </c>
      <c r="Y232" s="7">
        <f t="shared" ca="1" si="78"/>
        <v>-78.124097778135663</v>
      </c>
      <c r="Z232" s="6">
        <f t="shared" ca="1" si="61"/>
        <v>2.3530674045851185E-2</v>
      </c>
      <c r="AA232" s="71">
        <f t="shared" ca="1" si="82"/>
        <v>-6.6256613131887576E-4</v>
      </c>
      <c r="AB232" s="6">
        <f t="shared" ca="1" si="80"/>
        <v>-1</v>
      </c>
      <c r="AC232" s="6">
        <f t="shared" ca="1" si="81"/>
        <v>0</v>
      </c>
    </row>
    <row r="233" spans="1:29" x14ac:dyDescent="0.25">
      <c r="A233" s="7">
        <v>189</v>
      </c>
      <c r="B233" s="25">
        <f t="shared" si="62"/>
        <v>3.15</v>
      </c>
      <c r="C233" s="5">
        <f t="shared" ca="1" si="63"/>
        <v>4.984659963267239</v>
      </c>
      <c r="D233" s="5">
        <f t="shared" ca="1" si="64"/>
        <v>11.975455941227583</v>
      </c>
      <c r="E233" s="7">
        <f t="shared" si="65"/>
        <v>5</v>
      </c>
      <c r="F233" s="5">
        <f t="shared" si="66"/>
        <v>12</v>
      </c>
      <c r="G233" s="26">
        <f t="shared" ca="1" si="67"/>
        <v>64.379817093024357</v>
      </c>
      <c r="H233" s="7">
        <f t="shared" si="68"/>
        <v>40</v>
      </c>
      <c r="I233" s="5">
        <f t="shared" ca="1" si="69"/>
        <v>2.4544058772416832E-2</v>
      </c>
      <c r="J233" s="6">
        <f t="shared" ca="1" si="56"/>
        <v>2.6308051890671837</v>
      </c>
      <c r="K233" s="6">
        <f t="shared" ca="1" si="57"/>
        <v>1.013384726565647E-3</v>
      </c>
      <c r="L233" s="27">
        <f t="shared" ca="1" si="70"/>
        <v>0.34144606732241312</v>
      </c>
      <c r="M233" s="8">
        <f t="shared" ca="1" si="71"/>
        <v>3.5593246675614836</v>
      </c>
      <c r="N233" s="7">
        <f t="shared" ca="1" si="72"/>
        <v>0</v>
      </c>
      <c r="O233" s="7">
        <f t="shared" ca="1" si="58"/>
        <v>3.9007707348838965</v>
      </c>
      <c r="Q233" s="27">
        <f t="shared" ca="1" si="73"/>
        <v>14.300770734883898</v>
      </c>
      <c r="R233" s="7">
        <f t="shared" ca="1" si="74"/>
        <v>4</v>
      </c>
      <c r="S233" s="7">
        <f t="shared" ca="1" si="75"/>
        <v>14.300770734883898</v>
      </c>
      <c r="T233" s="7">
        <f t="shared" ca="1" si="76"/>
        <v>64.379817093024357</v>
      </c>
      <c r="U233" s="5">
        <f t="shared" ca="1" si="79"/>
        <v>32.189908546512179</v>
      </c>
      <c r="V233" s="33">
        <f t="shared" si="59"/>
        <v>15</v>
      </c>
      <c r="W233" s="7">
        <f t="shared" si="77"/>
        <v>35</v>
      </c>
      <c r="X233" s="6">
        <f t="shared" ca="1" si="60"/>
        <v>-2.8100914534878214</v>
      </c>
      <c r="Y233" s="7">
        <f t="shared" ca="1" si="78"/>
        <v>-80.934189231623492</v>
      </c>
      <c r="Z233" s="6">
        <f t="shared" ca="1" si="61"/>
        <v>2.4544058772416832E-2</v>
      </c>
      <c r="AA233" s="71">
        <f t="shared" ca="1" si="82"/>
        <v>-6.3336545410486167E-4</v>
      </c>
      <c r="AB233" s="6">
        <f t="shared" ca="1" si="80"/>
        <v>-1</v>
      </c>
      <c r="AC233" s="6">
        <f t="shared" ca="1" si="81"/>
        <v>0</v>
      </c>
    </row>
    <row r="234" spans="1:29" x14ac:dyDescent="0.25">
      <c r="A234" s="7">
        <v>190</v>
      </c>
      <c r="B234" s="25">
        <f t="shared" si="62"/>
        <v>3.1666666666666665</v>
      </c>
      <c r="C234" s="5">
        <f t="shared" ca="1" si="63"/>
        <v>4.9840563065758907</v>
      </c>
      <c r="D234" s="5">
        <f t="shared" ca="1" si="64"/>
        <v>11.974490090521426</v>
      </c>
      <c r="E234" s="7">
        <f t="shared" si="65"/>
        <v>5</v>
      </c>
      <c r="F234" s="5">
        <f t="shared" si="66"/>
        <v>12</v>
      </c>
      <c r="G234" s="26">
        <f t="shared" ca="1" si="67"/>
        <v>64.679503929806685</v>
      </c>
      <c r="H234" s="7">
        <f t="shared" si="68"/>
        <v>40</v>
      </c>
      <c r="I234" s="5">
        <f t="shared" ca="1" si="69"/>
        <v>2.5509909478573789E-2</v>
      </c>
      <c r="J234" s="6">
        <f t="shared" ca="1" si="56"/>
        <v>2.6563150985457575</v>
      </c>
      <c r="K234" s="6">
        <f t="shared" ca="1" si="57"/>
        <v>9.6585070615695656E-4</v>
      </c>
      <c r="L234" s="27">
        <f t="shared" ca="1" si="70"/>
        <v>0.35488255426598619</v>
      </c>
      <c r="M234" s="8">
        <f t="shared" ca="1" si="71"/>
        <v>3.5938380745030831</v>
      </c>
      <c r="N234" s="7">
        <f t="shared" ca="1" si="72"/>
        <v>0</v>
      </c>
      <c r="O234" s="7">
        <f t="shared" ca="1" si="58"/>
        <v>3.9487206287690695</v>
      </c>
      <c r="Q234" s="27">
        <f t="shared" ca="1" si="73"/>
        <v>14.348720628769069</v>
      </c>
      <c r="R234" s="7">
        <f t="shared" ca="1" si="74"/>
        <v>4</v>
      </c>
      <c r="S234" s="7">
        <f t="shared" ca="1" si="75"/>
        <v>14.348720628769069</v>
      </c>
      <c r="T234" s="7">
        <f t="shared" ca="1" si="76"/>
        <v>64.679503929806685</v>
      </c>
      <c r="U234" s="5">
        <f t="shared" ca="1" si="79"/>
        <v>32.339751964903343</v>
      </c>
      <c r="V234" s="33">
        <f t="shared" si="59"/>
        <v>15</v>
      </c>
      <c r="W234" s="7">
        <f t="shared" si="77"/>
        <v>35</v>
      </c>
      <c r="X234" s="6">
        <f t="shared" ca="1" si="60"/>
        <v>-2.6602480350966573</v>
      </c>
      <c r="Y234" s="7">
        <f t="shared" ca="1" si="78"/>
        <v>-83.594437266720149</v>
      </c>
      <c r="Z234" s="6">
        <f t="shared" ca="1" si="61"/>
        <v>2.5509909478573789E-2</v>
      </c>
      <c r="AA234" s="71">
        <f t="shared" ca="1" si="82"/>
        <v>-6.036566913483199E-4</v>
      </c>
      <c r="AB234" s="6">
        <f t="shared" ca="1" si="80"/>
        <v>-1</v>
      </c>
      <c r="AC234" s="6">
        <f t="shared" ca="1" si="81"/>
        <v>0</v>
      </c>
    </row>
    <row r="235" spans="1:29" x14ac:dyDescent="0.25">
      <c r="A235" s="7">
        <v>191</v>
      </c>
      <c r="B235" s="25">
        <f t="shared" si="62"/>
        <v>3.1833333333333331</v>
      </c>
      <c r="C235" s="5">
        <f t="shared" ca="1" si="63"/>
        <v>4.9834828185241582</v>
      </c>
      <c r="D235" s="5">
        <f t="shared" ca="1" si="64"/>
        <v>11.973572509638652</v>
      </c>
      <c r="E235" s="7">
        <f t="shared" si="65"/>
        <v>5</v>
      </c>
      <c r="F235" s="5">
        <f t="shared" si="66"/>
        <v>12</v>
      </c>
      <c r="G235" s="26">
        <f t="shared" ca="1" si="67"/>
        <v>64.982752795152166</v>
      </c>
      <c r="H235" s="7">
        <f t="shared" si="68"/>
        <v>40</v>
      </c>
      <c r="I235" s="5">
        <f t="shared" ca="1" si="69"/>
        <v>2.6427490361347949E-2</v>
      </c>
      <c r="J235" s="6">
        <f t="shared" ca="1" si="56"/>
        <v>2.6827425889071055</v>
      </c>
      <c r="K235" s="6">
        <f t="shared" ca="1" si="57"/>
        <v>9.175808827741605E-4</v>
      </c>
      <c r="L235" s="27">
        <f t="shared" ca="1" si="70"/>
        <v>0.36764753282061563</v>
      </c>
      <c r="M235" s="8">
        <f t="shared" ca="1" si="71"/>
        <v>3.6295929144037307</v>
      </c>
      <c r="N235" s="7">
        <f t="shared" ca="1" si="72"/>
        <v>0</v>
      </c>
      <c r="O235" s="7">
        <f t="shared" ca="1" si="58"/>
        <v>3.9972404472243461</v>
      </c>
      <c r="Q235" s="27">
        <f t="shared" ca="1" si="73"/>
        <v>14.397240447224346</v>
      </c>
      <c r="R235" s="7">
        <f t="shared" ca="1" si="74"/>
        <v>4</v>
      </c>
      <c r="S235" s="7">
        <f t="shared" ca="1" si="75"/>
        <v>14.397240447224346</v>
      </c>
      <c r="T235" s="7">
        <f t="shared" ca="1" si="76"/>
        <v>64.982752795152166</v>
      </c>
      <c r="U235" s="5">
        <f t="shared" ca="1" si="79"/>
        <v>32.491376397576083</v>
      </c>
      <c r="V235" s="33">
        <f t="shared" si="59"/>
        <v>15</v>
      </c>
      <c r="W235" s="7">
        <f t="shared" si="77"/>
        <v>35</v>
      </c>
      <c r="X235" s="6">
        <f t="shared" ca="1" si="60"/>
        <v>-2.508623602423917</v>
      </c>
      <c r="Y235" s="7">
        <f t="shared" ca="1" si="78"/>
        <v>-86.103060869144059</v>
      </c>
      <c r="Z235" s="6">
        <f t="shared" ca="1" si="61"/>
        <v>2.6427490361347949E-2</v>
      </c>
      <c r="AA235" s="71">
        <f t="shared" ca="1" si="82"/>
        <v>-5.7348805173251804E-4</v>
      </c>
      <c r="AB235" s="6">
        <f t="shared" ca="1" si="80"/>
        <v>-1</v>
      </c>
      <c r="AC235" s="6">
        <f t="shared" ca="1" si="81"/>
        <v>0</v>
      </c>
    </row>
    <row r="236" spans="1:29" x14ac:dyDescent="0.25">
      <c r="A236" s="7">
        <v>192</v>
      </c>
      <c r="B236" s="25">
        <f t="shared" si="62"/>
        <v>3.2</v>
      </c>
      <c r="C236" s="5">
        <f t="shared" ca="1" si="63"/>
        <v>4.9829399107618935</v>
      </c>
      <c r="D236" s="5">
        <f t="shared" ca="1" si="64"/>
        <v>11.972703857219031</v>
      </c>
      <c r="E236" s="7">
        <f t="shared" si="65"/>
        <v>5</v>
      </c>
      <c r="F236" s="5">
        <f t="shared" si="66"/>
        <v>12</v>
      </c>
      <c r="G236" s="26">
        <f t="shared" ca="1" si="67"/>
        <v>65.289092688829129</v>
      </c>
      <c r="H236" s="7">
        <f t="shared" si="68"/>
        <v>40</v>
      </c>
      <c r="I236" s="5">
        <f t="shared" ca="1" si="69"/>
        <v>2.7296142780969035E-2</v>
      </c>
      <c r="J236" s="6">
        <f t="shared" ref="J236:J299" ca="1" si="83">J235+I236</f>
        <v>2.7100387316880745</v>
      </c>
      <c r="K236" s="6">
        <f t="shared" ref="K236:K299" ca="1" si="84">I236-I235</f>
        <v>8.6865241962108541E-4</v>
      </c>
      <c r="L236" s="27">
        <f t="shared" ca="1" si="70"/>
        <v>0.37973184028173695</v>
      </c>
      <c r="M236" s="8">
        <f t="shared" ca="1" si="71"/>
        <v>3.666522989930924</v>
      </c>
      <c r="N236" s="7">
        <f t="shared" ca="1" si="72"/>
        <v>0</v>
      </c>
      <c r="O236" s="7">
        <f t="shared" ref="O236:O299" ca="1" si="85">SUM(L236:N236)</f>
        <v>4.0462548302126606</v>
      </c>
      <c r="Q236" s="27">
        <f t="shared" ca="1" si="73"/>
        <v>14.446254830212661</v>
      </c>
      <c r="R236" s="7">
        <f t="shared" ca="1" si="74"/>
        <v>4</v>
      </c>
      <c r="S236" s="7">
        <f t="shared" ca="1" si="75"/>
        <v>14.446254830212661</v>
      </c>
      <c r="T236" s="7">
        <f t="shared" ca="1" si="76"/>
        <v>65.289092688829129</v>
      </c>
      <c r="U236" s="5">
        <f t="shared" ca="1" si="79"/>
        <v>32.644546344414564</v>
      </c>
      <c r="V236" s="33">
        <f t="shared" ref="V236:V299" si="86">$J$24</f>
        <v>15</v>
      </c>
      <c r="W236" s="7">
        <f t="shared" si="77"/>
        <v>35</v>
      </c>
      <c r="X236" s="6">
        <f t="shared" ref="X236:X299" ca="1" si="87">U236-W236</f>
        <v>-2.3554536555854355</v>
      </c>
      <c r="Y236" s="7">
        <f t="shared" ca="1" si="78"/>
        <v>-88.458514524729495</v>
      </c>
      <c r="Z236" s="6">
        <f t="shared" ref="Z236:Z299" ca="1" si="88">ABS(I236)</f>
        <v>2.7296142780969035E-2</v>
      </c>
      <c r="AA236" s="71">
        <f t="shared" ca="1" si="82"/>
        <v>-5.429077622647327E-4</v>
      </c>
      <c r="AB236" s="6">
        <f t="shared" ca="1" si="80"/>
        <v>-1</v>
      </c>
      <c r="AC236" s="6">
        <f t="shared" ca="1" si="81"/>
        <v>0</v>
      </c>
    </row>
    <row r="237" spans="1:29" x14ac:dyDescent="0.25">
      <c r="A237" s="7">
        <v>193</v>
      </c>
      <c r="B237" s="25">
        <f t="shared" ref="B237:B300" si="89">A237/60</f>
        <v>3.2166666666666668</v>
      </c>
      <c r="C237" s="5">
        <f t="shared" ref="C237:C300" ca="1" si="90">IF(A237&lt;$J$25,E237,OFFSET(Y236,-$J$25,0)/$J$23/1000+E237)</f>
        <v>4.9824279467613994</v>
      </c>
      <c r="D237" s="5">
        <f t="shared" ref="D237:D300" ca="1" si="91">(((C237-$J$18)/($J$19-$J$18)*100)+25)/6.25</f>
        <v>11.971884714818238</v>
      </c>
      <c r="E237" s="7">
        <f t="shared" ref="E237:E300" si="92">$J$20</f>
        <v>5</v>
      </c>
      <c r="F237" s="5">
        <f t="shared" ref="F237:F300" si="93">(((E237-$J$18)/($J$19-$J$18)*100)+25)/6.25</f>
        <v>12</v>
      </c>
      <c r="G237" s="26">
        <f t="shared" ref="G237:G300" ca="1" si="94">T237</f>
        <v>65.598054395288145</v>
      </c>
      <c r="H237" s="7">
        <f t="shared" ref="H237:H300" si="95">$J$10</f>
        <v>40</v>
      </c>
      <c r="I237" s="5">
        <f t="shared" ref="I237:I300" ca="1" si="96">IF($J$11="Direct",D237-F237,F237-D237)</f>
        <v>2.8115285181762317E-2</v>
      </c>
      <c r="J237" s="6">
        <f t="shared" ca="1" si="83"/>
        <v>2.7381540168698368</v>
      </c>
      <c r="K237" s="6">
        <f t="shared" ca="1" si="84"/>
        <v>8.1914240079328238E-4</v>
      </c>
      <c r="L237" s="27">
        <f t="shared" ref="L237:L300" ca="1" si="97">$J$6*I237</f>
        <v>0.39112738630455823</v>
      </c>
      <c r="M237" s="8">
        <f t="shared" ref="M237:M300" ca="1" si="98">$J$9*$J$6/$J$7*J237</f>
        <v>3.7045613169415437</v>
      </c>
      <c r="N237" s="7">
        <f t="shared" ref="N237:N300" ca="1" si="99">$J$6*$J$8*K237</f>
        <v>0</v>
      </c>
      <c r="O237" s="7">
        <f t="shared" ca="1" si="85"/>
        <v>4.0956887032461022</v>
      </c>
      <c r="Q237" s="27">
        <f t="shared" ref="Q237:Q300" ca="1" si="100">IF($J$16="Fail close",((($J$10-0)/(100-0)*100+25)/6.25)+O237,((($J$10-0)/100)*(-16)+20)+O237)</f>
        <v>14.495688703246103</v>
      </c>
      <c r="R237" s="7">
        <f t="shared" ref="R237:R300" ca="1" si="101">IF(Q237&gt;20,20,4)</f>
        <v>4</v>
      </c>
      <c r="S237" s="7">
        <f t="shared" ref="S237:S300" ca="1" si="102">IF(OR(Q237&lt;4,Q237&gt;20),R237,Q237)</f>
        <v>14.495688703246103</v>
      </c>
      <c r="T237" s="7">
        <f t="shared" ref="T237:T300" ca="1" si="103">IF($J$16="Fail close",(S237-4)/16*100,(S237-20)/(-16)*100)</f>
        <v>65.598054395288145</v>
      </c>
      <c r="U237" s="5">
        <f t="shared" ca="1" si="79"/>
        <v>32.799027197644072</v>
      </c>
      <c r="V237" s="33">
        <f t="shared" si="86"/>
        <v>15</v>
      </c>
      <c r="W237" s="7">
        <f t="shared" ref="W237:W300" si="104">$J$21+V237</f>
        <v>35</v>
      </c>
      <c r="X237" s="6">
        <f t="shared" ca="1" si="87"/>
        <v>-2.2009728023559276</v>
      </c>
      <c r="Y237" s="7">
        <f t="shared" ref="Y237:Y300" ca="1" si="105">Y236+X237</f>
        <v>-90.659487327085429</v>
      </c>
      <c r="Z237" s="6">
        <f t="shared" ca="1" si="88"/>
        <v>2.8115285181762317E-2</v>
      </c>
      <c r="AA237" s="71">
        <f t="shared" ca="1" si="82"/>
        <v>-5.1196400049402513E-4</v>
      </c>
      <c r="AB237" s="6">
        <f t="shared" ca="1" si="80"/>
        <v>-1</v>
      </c>
      <c r="AC237" s="6">
        <f t="shared" ca="1" si="81"/>
        <v>0</v>
      </c>
    </row>
    <row r="238" spans="1:29" x14ac:dyDescent="0.25">
      <c r="A238" s="7">
        <v>194</v>
      </c>
      <c r="B238" s="25">
        <f t="shared" si="89"/>
        <v>3.2333333333333334</v>
      </c>
      <c r="C238" s="5">
        <f t="shared" ca="1" si="90"/>
        <v>4.981947241933729</v>
      </c>
      <c r="D238" s="5">
        <f t="shared" ca="1" si="91"/>
        <v>11.971115587093966</v>
      </c>
      <c r="E238" s="7">
        <f t="shared" si="92"/>
        <v>5</v>
      </c>
      <c r="F238" s="5">
        <f t="shared" si="93"/>
        <v>12</v>
      </c>
      <c r="G238" s="26">
        <f t="shared" ca="1" si="94"/>
        <v>65.909171117720106</v>
      </c>
      <c r="H238" s="7">
        <f t="shared" si="95"/>
        <v>40</v>
      </c>
      <c r="I238" s="5">
        <f t="shared" ca="1" si="96"/>
        <v>2.8884412906034385E-2</v>
      </c>
      <c r="J238" s="6">
        <f t="shared" ca="1" si="83"/>
        <v>2.7670384297758712</v>
      </c>
      <c r="K238" s="6">
        <f t="shared" ca="1" si="84"/>
        <v>7.6912772427206733E-4</v>
      </c>
      <c r="L238" s="27">
        <f t="shared" ca="1" si="97"/>
        <v>0.40182715031492106</v>
      </c>
      <c r="M238" s="8">
        <f t="shared" ca="1" si="98"/>
        <v>3.7436402285202961</v>
      </c>
      <c r="N238" s="7">
        <f t="shared" ca="1" si="99"/>
        <v>0</v>
      </c>
      <c r="O238" s="7">
        <f t="shared" ca="1" si="85"/>
        <v>4.1454673788352174</v>
      </c>
      <c r="Q238" s="27">
        <f t="shared" ca="1" si="100"/>
        <v>14.545467378835218</v>
      </c>
      <c r="R238" s="7">
        <f t="shared" ca="1" si="101"/>
        <v>4</v>
      </c>
      <c r="S238" s="7">
        <f t="shared" ca="1" si="102"/>
        <v>14.545467378835218</v>
      </c>
      <c r="T238" s="7">
        <f t="shared" ca="1" si="103"/>
        <v>65.909171117720106</v>
      </c>
      <c r="U238" s="5">
        <f t="shared" ref="U238:U301" ca="1" si="106">$J$17*T238/100</f>
        <v>32.954585558860053</v>
      </c>
      <c r="V238" s="33">
        <f t="shared" si="86"/>
        <v>15</v>
      </c>
      <c r="W238" s="7">
        <f t="shared" si="104"/>
        <v>35</v>
      </c>
      <c r="X238" s="6">
        <f t="shared" ca="1" si="87"/>
        <v>-2.0454144411399469</v>
      </c>
      <c r="Y238" s="7">
        <f t="shared" ca="1" si="105"/>
        <v>-92.704901768225369</v>
      </c>
      <c r="Z238" s="6">
        <f t="shared" ca="1" si="88"/>
        <v>2.8884412906034385E-2</v>
      </c>
      <c r="AA238" s="71">
        <f t="shared" ca="1" si="82"/>
        <v>-4.8070482767048617E-4</v>
      </c>
      <c r="AB238" s="6">
        <f t="shared" ref="AB238:AB301" ca="1" si="107">AA238/IF(Z238=0,1,ABS(AA238))</f>
        <v>-1</v>
      </c>
      <c r="AC238" s="6">
        <f t="shared" ca="1" si="81"/>
        <v>0</v>
      </c>
    </row>
    <row r="239" spans="1:29" x14ac:dyDescent="0.25">
      <c r="A239" s="7">
        <v>195</v>
      </c>
      <c r="B239" s="25">
        <f t="shared" si="89"/>
        <v>3.25</v>
      </c>
      <c r="C239" s="5">
        <f t="shared" ca="1" si="90"/>
        <v>4.9814980638107986</v>
      </c>
      <c r="D239" s="5">
        <f t="shared" ca="1" si="91"/>
        <v>11.970396902097278</v>
      </c>
      <c r="E239" s="7">
        <f t="shared" si="92"/>
        <v>5</v>
      </c>
      <c r="F239" s="5">
        <f t="shared" si="93"/>
        <v>12</v>
      </c>
      <c r="G239" s="26">
        <f t="shared" ca="1" si="94"/>
        <v>66.221979100500832</v>
      </c>
      <c r="H239" s="7">
        <f t="shared" si="95"/>
        <v>40</v>
      </c>
      <c r="I239" s="5">
        <f t="shared" ca="1" si="96"/>
        <v>2.9603097902722197E-2</v>
      </c>
      <c r="J239" s="6">
        <f t="shared" ca="1" si="83"/>
        <v>2.7966415276785934</v>
      </c>
      <c r="K239" s="6">
        <f t="shared" ca="1" si="84"/>
        <v>7.1868499668781283E-4</v>
      </c>
      <c r="L239" s="27">
        <f t="shared" ca="1" si="97"/>
        <v>0.41182517745615543</v>
      </c>
      <c r="M239" s="8">
        <f t="shared" ca="1" si="98"/>
        <v>3.7836914786239788</v>
      </c>
      <c r="N239" s="7">
        <f t="shared" ca="1" si="99"/>
        <v>0</v>
      </c>
      <c r="O239" s="7">
        <f t="shared" ca="1" si="85"/>
        <v>4.1955166560801338</v>
      </c>
      <c r="Q239" s="27">
        <f t="shared" ca="1" si="100"/>
        <v>14.595516656080134</v>
      </c>
      <c r="R239" s="7">
        <f t="shared" ca="1" si="101"/>
        <v>4</v>
      </c>
      <c r="S239" s="7">
        <f t="shared" ca="1" si="102"/>
        <v>14.595516656080134</v>
      </c>
      <c r="T239" s="7">
        <f t="shared" ca="1" si="103"/>
        <v>66.221979100500832</v>
      </c>
      <c r="U239" s="5">
        <f t="shared" ca="1" si="106"/>
        <v>33.110989550250416</v>
      </c>
      <c r="V239" s="33">
        <f t="shared" si="86"/>
        <v>15</v>
      </c>
      <c r="W239" s="7">
        <f t="shared" si="104"/>
        <v>35</v>
      </c>
      <c r="X239" s="6">
        <f t="shared" ca="1" si="87"/>
        <v>-1.8890104497495841</v>
      </c>
      <c r="Y239" s="7">
        <f t="shared" ca="1" si="105"/>
        <v>-94.593912217974946</v>
      </c>
      <c r="Z239" s="6">
        <f t="shared" ca="1" si="88"/>
        <v>2.9603097902722197E-2</v>
      </c>
      <c r="AA239" s="71">
        <f t="shared" ca="1" si="82"/>
        <v>-4.4917812293032711E-4</v>
      </c>
      <c r="AB239" s="6">
        <f t="shared" ca="1" si="107"/>
        <v>-1</v>
      </c>
      <c r="AC239" s="6">
        <f t="shared" ref="AC239:AC302" ca="1" si="108">IF(ISERROR(AB239-AB238),0,(AB239-AB238))</f>
        <v>0</v>
      </c>
    </row>
    <row r="240" spans="1:29" x14ac:dyDescent="0.25">
      <c r="A240" s="7">
        <v>196</v>
      </c>
      <c r="B240" s="25">
        <f t="shared" si="89"/>
        <v>3.2666666666666666</v>
      </c>
      <c r="C240" s="5">
        <f t="shared" ca="1" si="90"/>
        <v>4.9810806322921986</v>
      </c>
      <c r="D240" s="5">
        <f t="shared" ca="1" si="91"/>
        <v>11.969729011667518</v>
      </c>
      <c r="E240" s="7">
        <f t="shared" si="92"/>
        <v>5</v>
      </c>
      <c r="F240" s="5">
        <f t="shared" si="93"/>
        <v>12</v>
      </c>
      <c r="G240" s="26">
        <f t="shared" ca="1" si="94"/>
        <v>66.536018239291948</v>
      </c>
      <c r="H240" s="7">
        <f t="shared" si="95"/>
        <v>40</v>
      </c>
      <c r="I240" s="5">
        <f t="shared" ca="1" si="96"/>
        <v>3.0270988332482318E-2</v>
      </c>
      <c r="J240" s="6">
        <f t="shared" ca="1" si="83"/>
        <v>2.8269125160110757</v>
      </c>
      <c r="K240" s="6">
        <f t="shared" ca="1" si="84"/>
        <v>6.678904297601207E-4</v>
      </c>
      <c r="L240" s="27">
        <f t="shared" ca="1" si="97"/>
        <v>0.4211165730952563</v>
      </c>
      <c r="M240" s="8">
        <f t="shared" ca="1" si="98"/>
        <v>3.824646345191455</v>
      </c>
      <c r="N240" s="7">
        <f t="shared" ca="1" si="99"/>
        <v>0</v>
      </c>
      <c r="O240" s="7">
        <f t="shared" ca="1" si="85"/>
        <v>4.2457629182867116</v>
      </c>
      <c r="Q240" s="27">
        <f t="shared" ca="1" si="100"/>
        <v>14.645762918286712</v>
      </c>
      <c r="R240" s="7">
        <f t="shared" ca="1" si="101"/>
        <v>4</v>
      </c>
      <c r="S240" s="7">
        <f t="shared" ca="1" si="102"/>
        <v>14.645762918286712</v>
      </c>
      <c r="T240" s="7">
        <f t="shared" ca="1" si="103"/>
        <v>66.536018239291948</v>
      </c>
      <c r="U240" s="5">
        <f t="shared" ca="1" si="106"/>
        <v>33.268009119645974</v>
      </c>
      <c r="V240" s="33">
        <f t="shared" si="86"/>
        <v>15</v>
      </c>
      <c r="W240" s="7">
        <f t="shared" si="104"/>
        <v>35</v>
      </c>
      <c r="X240" s="6">
        <f t="shared" ca="1" si="87"/>
        <v>-1.7319908803540258</v>
      </c>
      <c r="Y240" s="7">
        <f t="shared" ca="1" si="105"/>
        <v>-96.325903098328979</v>
      </c>
      <c r="Z240" s="6">
        <f t="shared" ca="1" si="88"/>
        <v>3.0270988332482318E-2</v>
      </c>
      <c r="AA240" s="71">
        <f t="shared" ca="1" si="82"/>
        <v>-4.1743151860007544E-4</v>
      </c>
      <c r="AB240" s="6">
        <f t="shared" ca="1" si="107"/>
        <v>-1</v>
      </c>
      <c r="AC240" s="6">
        <f t="shared" ca="1" si="108"/>
        <v>0</v>
      </c>
    </row>
    <row r="241" spans="1:29" x14ac:dyDescent="0.25">
      <c r="A241" s="7">
        <v>197</v>
      </c>
      <c r="B241" s="25">
        <f t="shared" si="89"/>
        <v>3.2833333333333332</v>
      </c>
      <c r="C241" s="5">
        <f t="shared" ca="1" si="90"/>
        <v>4.9806951199555156</v>
      </c>
      <c r="D241" s="5">
        <f t="shared" ca="1" si="91"/>
        <v>11.969112191928826</v>
      </c>
      <c r="E241" s="7">
        <f t="shared" si="92"/>
        <v>5</v>
      </c>
      <c r="F241" s="5">
        <f t="shared" si="93"/>
        <v>12</v>
      </c>
      <c r="G241" s="26">
        <f t="shared" ca="1" si="94"/>
        <v>66.850832678108958</v>
      </c>
      <c r="H241" s="7">
        <f t="shared" si="95"/>
        <v>40</v>
      </c>
      <c r="I241" s="5">
        <f t="shared" ca="1" si="96"/>
        <v>3.0887808071174305E-2</v>
      </c>
      <c r="J241" s="6">
        <f t="shared" ca="1" si="83"/>
        <v>2.85780032408225</v>
      </c>
      <c r="K241" s="6">
        <f t="shared" ca="1" si="84"/>
        <v>6.1681973869198714E-4</v>
      </c>
      <c r="L241" s="27">
        <f t="shared" ca="1" si="97"/>
        <v>0.4296974959155645</v>
      </c>
      <c r="M241" s="8">
        <f t="shared" ca="1" si="98"/>
        <v>3.8664357325818672</v>
      </c>
      <c r="N241" s="7">
        <f t="shared" ca="1" si="99"/>
        <v>0</v>
      </c>
      <c r="O241" s="7">
        <f t="shared" ca="1" si="85"/>
        <v>4.2961332284974318</v>
      </c>
      <c r="Q241" s="27">
        <f t="shared" ca="1" si="100"/>
        <v>14.696133228497432</v>
      </c>
      <c r="R241" s="7">
        <f t="shared" ca="1" si="101"/>
        <v>4</v>
      </c>
      <c r="S241" s="7">
        <f t="shared" ca="1" si="102"/>
        <v>14.696133228497432</v>
      </c>
      <c r="T241" s="7">
        <f t="shared" ca="1" si="103"/>
        <v>66.850832678108958</v>
      </c>
      <c r="U241" s="5">
        <f t="shared" ca="1" si="106"/>
        <v>33.425416339054479</v>
      </c>
      <c r="V241" s="33">
        <f t="shared" si="86"/>
        <v>15</v>
      </c>
      <c r="W241" s="7">
        <f t="shared" si="104"/>
        <v>35</v>
      </c>
      <c r="X241" s="6">
        <f t="shared" ca="1" si="87"/>
        <v>-1.574583660945521</v>
      </c>
      <c r="Y241" s="7">
        <f t="shared" ca="1" si="105"/>
        <v>-97.9004867592745</v>
      </c>
      <c r="Z241" s="6">
        <f t="shared" ca="1" si="88"/>
        <v>3.0887808071174305E-2</v>
      </c>
      <c r="AA241" s="71">
        <f t="shared" ca="1" si="82"/>
        <v>-3.8551233668293605E-4</v>
      </c>
      <c r="AB241" s="6">
        <f t="shared" ca="1" si="107"/>
        <v>-1</v>
      </c>
      <c r="AC241" s="6">
        <f t="shared" ca="1" si="108"/>
        <v>0</v>
      </c>
    </row>
    <row r="242" spans="1:29" x14ac:dyDescent="0.25">
      <c r="A242" s="7">
        <v>198</v>
      </c>
      <c r="B242" s="25">
        <f t="shared" si="89"/>
        <v>3.3</v>
      </c>
      <c r="C242" s="5">
        <f t="shared" ca="1" si="90"/>
        <v>4.9803416524289128</v>
      </c>
      <c r="D242" s="5">
        <f t="shared" ca="1" si="91"/>
        <v>11.968546643886262</v>
      </c>
      <c r="E242" s="7">
        <f t="shared" si="92"/>
        <v>5</v>
      </c>
      <c r="F242" s="5">
        <f t="shared" si="93"/>
        <v>12</v>
      </c>
      <c r="G242" s="26">
        <f t="shared" ca="1" si="94"/>
        <v>67.165971392688235</v>
      </c>
      <c r="H242" s="7">
        <f t="shared" si="95"/>
        <v>40</v>
      </c>
      <c r="I242" s="5">
        <f t="shared" ca="1" si="96"/>
        <v>3.1453356113738451E-2</v>
      </c>
      <c r="J242" s="6">
        <f t="shared" ca="1" si="83"/>
        <v>2.8892536801959885</v>
      </c>
      <c r="K242" s="6">
        <f t="shared" ca="1" si="84"/>
        <v>5.655480425641457E-4</v>
      </c>
      <c r="L242" s="27">
        <f t="shared" ca="1" si="97"/>
        <v>0.43756514962377807</v>
      </c>
      <c r="M242" s="8">
        <f t="shared" ca="1" si="98"/>
        <v>3.9089902732063369</v>
      </c>
      <c r="N242" s="7">
        <f t="shared" ca="1" si="99"/>
        <v>0</v>
      </c>
      <c r="O242" s="7">
        <f t="shared" ca="1" si="85"/>
        <v>4.3465554228301153</v>
      </c>
      <c r="Q242" s="27">
        <f t="shared" ca="1" si="100"/>
        <v>14.746555422830117</v>
      </c>
      <c r="R242" s="7">
        <f t="shared" ca="1" si="101"/>
        <v>4</v>
      </c>
      <c r="S242" s="7">
        <f t="shared" ca="1" si="102"/>
        <v>14.746555422830117</v>
      </c>
      <c r="T242" s="7">
        <f t="shared" ca="1" si="103"/>
        <v>67.165971392688235</v>
      </c>
      <c r="U242" s="5">
        <f t="shared" ca="1" si="106"/>
        <v>33.582985696344117</v>
      </c>
      <c r="V242" s="33">
        <f t="shared" si="86"/>
        <v>15</v>
      </c>
      <c r="W242" s="7">
        <f t="shared" si="104"/>
        <v>35</v>
      </c>
      <c r="X242" s="6">
        <f t="shared" ca="1" si="87"/>
        <v>-1.4170143036558827</v>
      </c>
      <c r="Y242" s="7">
        <f t="shared" ca="1" si="105"/>
        <v>-99.317501062930376</v>
      </c>
      <c r="Z242" s="6">
        <f t="shared" ca="1" si="88"/>
        <v>3.1453356113738451E-2</v>
      </c>
      <c r="AA242" s="71">
        <f t="shared" ca="1" si="82"/>
        <v>-3.5346752660281311E-4</v>
      </c>
      <c r="AB242" s="6">
        <f t="shared" ca="1" si="107"/>
        <v>-1</v>
      </c>
      <c r="AC242" s="6">
        <f t="shared" ca="1" si="108"/>
        <v>0</v>
      </c>
    </row>
    <row r="243" spans="1:29" x14ac:dyDescent="0.25">
      <c r="A243" s="7">
        <v>199</v>
      </c>
      <c r="B243" s="25">
        <f t="shared" si="89"/>
        <v>3.3166666666666669</v>
      </c>
      <c r="C243" s="5">
        <f t="shared" ca="1" si="90"/>
        <v>4.9800203088246375</v>
      </c>
      <c r="D243" s="5">
        <f t="shared" ca="1" si="91"/>
        <v>11.96803249411942</v>
      </c>
      <c r="E243" s="7">
        <f t="shared" si="92"/>
        <v>5</v>
      </c>
      <c r="F243" s="5">
        <f t="shared" si="93"/>
        <v>12</v>
      </c>
      <c r="G243" s="26">
        <f t="shared" ca="1" si="94"/>
        <v>67.480988759511973</v>
      </c>
      <c r="H243" s="7">
        <f t="shared" si="95"/>
        <v>40</v>
      </c>
      <c r="I243" s="5">
        <f t="shared" ca="1" si="96"/>
        <v>3.1967505880579949E-2</v>
      </c>
      <c r="J243" s="6">
        <f t="shared" ca="1" si="83"/>
        <v>2.9212211860765684</v>
      </c>
      <c r="K243" s="6">
        <f t="shared" ca="1" si="84"/>
        <v>5.1414976684149849E-4</v>
      </c>
      <c r="L243" s="27">
        <f t="shared" ca="1" si="97"/>
        <v>0.44471777330067608</v>
      </c>
      <c r="M243" s="8">
        <f t="shared" ca="1" si="98"/>
        <v>3.9522404282212391</v>
      </c>
      <c r="N243" s="7">
        <f t="shared" ca="1" si="99"/>
        <v>0</v>
      </c>
      <c r="O243" s="7">
        <f t="shared" ca="1" si="85"/>
        <v>4.3969582015219153</v>
      </c>
      <c r="Q243" s="27">
        <f t="shared" ca="1" si="100"/>
        <v>14.796958201521916</v>
      </c>
      <c r="R243" s="7">
        <f t="shared" ca="1" si="101"/>
        <v>4</v>
      </c>
      <c r="S243" s="7">
        <f t="shared" ca="1" si="102"/>
        <v>14.796958201521916</v>
      </c>
      <c r="T243" s="7">
        <f t="shared" ca="1" si="103"/>
        <v>67.480988759511973</v>
      </c>
      <c r="U243" s="5">
        <f t="shared" ca="1" si="106"/>
        <v>33.740494379755987</v>
      </c>
      <c r="V243" s="33">
        <f t="shared" si="86"/>
        <v>15</v>
      </c>
      <c r="W243" s="7">
        <f t="shared" si="104"/>
        <v>35</v>
      </c>
      <c r="X243" s="6">
        <f t="shared" ca="1" si="87"/>
        <v>-1.2595056202440134</v>
      </c>
      <c r="Y243" s="7">
        <f t="shared" ca="1" si="105"/>
        <v>-100.57700668317439</v>
      </c>
      <c r="Z243" s="6">
        <f t="shared" ca="1" si="88"/>
        <v>3.1967505880579949E-2</v>
      </c>
      <c r="AA243" s="71">
        <f t="shared" ca="1" si="82"/>
        <v>-3.2134360427527042E-4</v>
      </c>
      <c r="AB243" s="6">
        <f t="shared" ca="1" si="107"/>
        <v>-1</v>
      </c>
      <c r="AC243" s="6">
        <f t="shared" ca="1" si="108"/>
        <v>0</v>
      </c>
    </row>
    <row r="244" spans="1:29" x14ac:dyDescent="0.25">
      <c r="A244" s="7">
        <v>200</v>
      </c>
      <c r="B244" s="25">
        <f t="shared" si="89"/>
        <v>3.3333333333333335</v>
      </c>
      <c r="C244" s="5">
        <f t="shared" ca="1" si="90"/>
        <v>4.9797311222320548</v>
      </c>
      <c r="D244" s="5">
        <f t="shared" ca="1" si="91"/>
        <v>11.96756979557129</v>
      </c>
      <c r="E244" s="7">
        <f t="shared" si="92"/>
        <v>5</v>
      </c>
      <c r="F244" s="5">
        <f t="shared" si="93"/>
        <v>12</v>
      </c>
      <c r="G244" s="26">
        <f t="shared" ca="1" si="94"/>
        <v>67.795445109881669</v>
      </c>
      <c r="H244" s="7">
        <f t="shared" si="95"/>
        <v>40</v>
      </c>
      <c r="I244" s="5">
        <f t="shared" ca="1" si="96"/>
        <v>3.2430204428710141E-2</v>
      </c>
      <c r="J244" s="6">
        <f t="shared" ca="1" si="83"/>
        <v>2.9536513905052786</v>
      </c>
      <c r="K244" s="6">
        <f t="shared" ca="1" si="84"/>
        <v>4.6269854813019151E-4</v>
      </c>
      <c r="L244" s="27">
        <f t="shared" ca="1" si="97"/>
        <v>0.45115463042686554</v>
      </c>
      <c r="M244" s="8">
        <f t="shared" ca="1" si="98"/>
        <v>3.9961165871542002</v>
      </c>
      <c r="N244" s="7">
        <f t="shared" ca="1" si="99"/>
        <v>0</v>
      </c>
      <c r="O244" s="7">
        <f t="shared" ca="1" si="85"/>
        <v>4.4472712175810658</v>
      </c>
      <c r="Q244" s="27">
        <f t="shared" ca="1" si="100"/>
        <v>14.847271217581067</v>
      </c>
      <c r="R244" s="7">
        <f t="shared" ca="1" si="101"/>
        <v>4</v>
      </c>
      <c r="S244" s="7">
        <f t="shared" ca="1" si="102"/>
        <v>14.847271217581067</v>
      </c>
      <c r="T244" s="7">
        <f t="shared" ca="1" si="103"/>
        <v>67.795445109881669</v>
      </c>
      <c r="U244" s="5">
        <f t="shared" ca="1" si="106"/>
        <v>33.897722554940835</v>
      </c>
      <c r="V244" s="33">
        <f t="shared" si="86"/>
        <v>15</v>
      </c>
      <c r="W244" s="7">
        <f t="shared" si="104"/>
        <v>35</v>
      </c>
      <c r="X244" s="6">
        <f t="shared" ca="1" si="87"/>
        <v>-1.1022774450591655</v>
      </c>
      <c r="Y244" s="7">
        <f t="shared" ca="1" si="105"/>
        <v>-101.67928412823355</v>
      </c>
      <c r="Z244" s="6">
        <f t="shared" ca="1" si="88"/>
        <v>3.2430204428710141E-2</v>
      </c>
      <c r="AA244" s="71">
        <f t="shared" ca="1" si="82"/>
        <v>-2.8918659258270196E-4</v>
      </c>
      <c r="AB244" s="6">
        <f t="shared" ca="1" si="107"/>
        <v>-1</v>
      </c>
      <c r="AC244" s="6">
        <f t="shared" ca="1" si="108"/>
        <v>0</v>
      </c>
    </row>
    <row r="245" spans="1:29" x14ac:dyDescent="0.25">
      <c r="A245" s="7">
        <v>201</v>
      </c>
      <c r="B245" s="25">
        <f t="shared" si="89"/>
        <v>3.35</v>
      </c>
      <c r="C245" s="5">
        <f t="shared" ca="1" si="90"/>
        <v>4.9794740802687398</v>
      </c>
      <c r="D245" s="5">
        <f t="shared" ca="1" si="91"/>
        <v>11.967158528429984</v>
      </c>
      <c r="E245" s="7">
        <f t="shared" si="92"/>
        <v>5</v>
      </c>
      <c r="F245" s="5">
        <f t="shared" si="93"/>
        <v>12</v>
      </c>
      <c r="G245" s="26">
        <f t="shared" ca="1" si="94"/>
        <v>68.108907268460655</v>
      </c>
      <c r="H245" s="7">
        <f t="shared" si="95"/>
        <v>40</v>
      </c>
      <c r="I245" s="5">
        <f t="shared" ca="1" si="96"/>
        <v>3.2841471570016267E-2</v>
      </c>
      <c r="J245" s="6">
        <f t="shared" ca="1" si="83"/>
        <v>2.9864928620752949</v>
      </c>
      <c r="K245" s="6">
        <f t="shared" ca="1" si="84"/>
        <v>4.112671413061264E-4</v>
      </c>
      <c r="L245" s="27">
        <f t="shared" ca="1" si="97"/>
        <v>0.45687599661654077</v>
      </c>
      <c r="M245" s="8">
        <f t="shared" ca="1" si="98"/>
        <v>4.0405491663371631</v>
      </c>
      <c r="N245" s="7">
        <f t="shared" ca="1" si="99"/>
        <v>0</v>
      </c>
      <c r="O245" s="7">
        <f t="shared" ca="1" si="85"/>
        <v>4.4974251629537036</v>
      </c>
      <c r="Q245" s="27">
        <f t="shared" ca="1" si="100"/>
        <v>14.897425162953704</v>
      </c>
      <c r="R245" s="7">
        <f t="shared" ca="1" si="101"/>
        <v>4</v>
      </c>
      <c r="S245" s="7">
        <f t="shared" ca="1" si="102"/>
        <v>14.897425162953704</v>
      </c>
      <c r="T245" s="7">
        <f t="shared" ca="1" si="103"/>
        <v>68.108907268460655</v>
      </c>
      <c r="U245" s="5">
        <f t="shared" ca="1" si="106"/>
        <v>34.054453634230327</v>
      </c>
      <c r="V245" s="33">
        <f t="shared" si="86"/>
        <v>15</v>
      </c>
      <c r="W245" s="7">
        <f t="shared" si="104"/>
        <v>35</v>
      </c>
      <c r="X245" s="6">
        <f t="shared" ca="1" si="87"/>
        <v>-0.94554636576967255</v>
      </c>
      <c r="Y245" s="7">
        <f t="shared" ca="1" si="105"/>
        <v>-102.62483049400322</v>
      </c>
      <c r="Z245" s="6">
        <f t="shared" ca="1" si="88"/>
        <v>3.2841471570016267E-2</v>
      </c>
      <c r="AA245" s="71">
        <f t="shared" ref="AA245:AA308" ca="1" si="109">C245-C244</f>
        <v>-2.5704196331499674E-4</v>
      </c>
      <c r="AB245" s="6">
        <f t="shared" ca="1" si="107"/>
        <v>-1</v>
      </c>
      <c r="AC245" s="6">
        <f t="shared" ca="1" si="108"/>
        <v>0</v>
      </c>
    </row>
    <row r="246" spans="1:29" x14ac:dyDescent="0.25">
      <c r="A246" s="7">
        <v>202</v>
      </c>
      <c r="B246" s="25">
        <f t="shared" si="89"/>
        <v>3.3666666666666667</v>
      </c>
      <c r="C246" s="5">
        <f t="shared" ca="1" si="90"/>
        <v>4.9792491256881153</v>
      </c>
      <c r="D246" s="5">
        <f t="shared" ca="1" si="91"/>
        <v>11.966798601100987</v>
      </c>
      <c r="E246" s="7">
        <f t="shared" si="92"/>
        <v>5</v>
      </c>
      <c r="F246" s="5">
        <f t="shared" si="93"/>
        <v>12</v>
      </c>
      <c r="G246" s="26">
        <f t="shared" ca="1" si="94"/>
        <v>68.420949075725403</v>
      </c>
      <c r="H246" s="7">
        <f t="shared" si="95"/>
        <v>40</v>
      </c>
      <c r="I246" s="5">
        <f t="shared" ca="1" si="96"/>
        <v>3.3201398899013412E-2</v>
      </c>
      <c r="J246" s="6">
        <f t="shared" ca="1" si="83"/>
        <v>3.0196942609743083</v>
      </c>
      <c r="K246" s="6">
        <f t="shared" ca="1" si="84"/>
        <v>3.5992732899714497E-4</v>
      </c>
      <c r="L246" s="27">
        <f t="shared" ca="1" si="97"/>
        <v>0.46188314609199954</v>
      </c>
      <c r="M246" s="8">
        <f t="shared" ca="1" si="98"/>
        <v>4.0854687060240638</v>
      </c>
      <c r="N246" s="7">
        <f t="shared" ca="1" si="99"/>
        <v>0</v>
      </c>
      <c r="O246" s="7">
        <f t="shared" ca="1" si="85"/>
        <v>4.547351852116063</v>
      </c>
      <c r="Q246" s="27">
        <f t="shared" ca="1" si="100"/>
        <v>14.947351852116064</v>
      </c>
      <c r="R246" s="7">
        <f t="shared" ca="1" si="101"/>
        <v>4</v>
      </c>
      <c r="S246" s="7">
        <f t="shared" ca="1" si="102"/>
        <v>14.947351852116064</v>
      </c>
      <c r="T246" s="7">
        <f t="shared" ca="1" si="103"/>
        <v>68.420949075725403</v>
      </c>
      <c r="U246" s="5">
        <f t="shared" ca="1" si="106"/>
        <v>34.210474537862702</v>
      </c>
      <c r="V246" s="33">
        <f t="shared" si="86"/>
        <v>15</v>
      </c>
      <c r="W246" s="7">
        <f t="shared" si="104"/>
        <v>35</v>
      </c>
      <c r="X246" s="6">
        <f t="shared" ca="1" si="87"/>
        <v>-0.78952546213729846</v>
      </c>
      <c r="Y246" s="7">
        <f t="shared" ca="1" si="105"/>
        <v>-103.41435595614053</v>
      </c>
      <c r="Z246" s="6">
        <f t="shared" ca="1" si="88"/>
        <v>3.3201398899013412E-2</v>
      </c>
      <c r="AA246" s="71">
        <f t="shared" ca="1" si="109"/>
        <v>-2.2495458062454787E-4</v>
      </c>
      <c r="AB246" s="6">
        <f t="shared" ca="1" si="107"/>
        <v>-1</v>
      </c>
      <c r="AC246" s="6">
        <f t="shared" ca="1" si="108"/>
        <v>0</v>
      </c>
    </row>
    <row r="247" spans="1:29" x14ac:dyDescent="0.25">
      <c r="A247" s="7">
        <v>203</v>
      </c>
      <c r="B247" s="25">
        <f t="shared" si="89"/>
        <v>3.3833333333333333</v>
      </c>
      <c r="C247" s="5">
        <f t="shared" ca="1" si="90"/>
        <v>4.9790561570420397</v>
      </c>
      <c r="D247" s="5">
        <f t="shared" ca="1" si="91"/>
        <v>11.966489851267266</v>
      </c>
      <c r="E247" s="7">
        <f t="shared" si="92"/>
        <v>5</v>
      </c>
      <c r="F247" s="5">
        <f t="shared" si="93"/>
        <v>12</v>
      </c>
      <c r="G247" s="26">
        <f t="shared" ca="1" si="94"/>
        <v>68.731151893813077</v>
      </c>
      <c r="H247" s="7">
        <f t="shared" si="95"/>
        <v>40</v>
      </c>
      <c r="I247" s="5">
        <f t="shared" ca="1" si="96"/>
        <v>3.351014873273428E-2</v>
      </c>
      <c r="J247" s="6">
        <f t="shared" ca="1" si="83"/>
        <v>3.0532044097070425</v>
      </c>
      <c r="K247" s="6">
        <f t="shared" ca="1" si="84"/>
        <v>3.0874983372086717E-4</v>
      </c>
      <c r="L247" s="27">
        <f t="shared" ca="1" si="97"/>
        <v>0.46617833693585925</v>
      </c>
      <c r="M247" s="8">
        <f t="shared" ca="1" si="98"/>
        <v>4.1308059660742336</v>
      </c>
      <c r="N247" s="7">
        <f t="shared" ca="1" si="99"/>
        <v>0</v>
      </c>
      <c r="O247" s="7">
        <f t="shared" ca="1" si="85"/>
        <v>4.5969843030100925</v>
      </c>
      <c r="Q247" s="27">
        <f t="shared" ca="1" si="100"/>
        <v>14.996984303010093</v>
      </c>
      <c r="R247" s="7">
        <f t="shared" ca="1" si="101"/>
        <v>4</v>
      </c>
      <c r="S247" s="7">
        <f t="shared" ca="1" si="102"/>
        <v>14.996984303010093</v>
      </c>
      <c r="T247" s="7">
        <f t="shared" ca="1" si="103"/>
        <v>68.731151893813077</v>
      </c>
      <c r="U247" s="5">
        <f t="shared" ca="1" si="106"/>
        <v>34.365575946906539</v>
      </c>
      <c r="V247" s="33">
        <f t="shared" si="86"/>
        <v>15</v>
      </c>
      <c r="W247" s="7">
        <f t="shared" si="104"/>
        <v>35</v>
      </c>
      <c r="X247" s="6">
        <f t="shared" ca="1" si="87"/>
        <v>-0.63442405309346128</v>
      </c>
      <c r="Y247" s="7">
        <f t="shared" ca="1" si="105"/>
        <v>-104.04878000923398</v>
      </c>
      <c r="Z247" s="6">
        <f t="shared" ca="1" si="88"/>
        <v>3.351014873273428E-2</v>
      </c>
      <c r="AA247" s="71">
        <f t="shared" ca="1" si="109"/>
        <v>-1.9296864607554198E-4</v>
      </c>
      <c r="AB247" s="6">
        <f t="shared" ca="1" si="107"/>
        <v>-1</v>
      </c>
      <c r="AC247" s="6">
        <f t="shared" ca="1" si="108"/>
        <v>0</v>
      </c>
    </row>
    <row r="248" spans="1:29" x14ac:dyDescent="0.25">
      <c r="A248" s="7">
        <v>204</v>
      </c>
      <c r="B248" s="25">
        <f t="shared" si="89"/>
        <v>3.4</v>
      </c>
      <c r="C248" s="5">
        <f t="shared" ca="1" si="90"/>
        <v>4.978895029396706</v>
      </c>
      <c r="D248" s="5">
        <f t="shared" ca="1" si="91"/>
        <v>11.96623204703473</v>
      </c>
      <c r="E248" s="7">
        <f t="shared" si="92"/>
        <v>5</v>
      </c>
      <c r="F248" s="5">
        <f t="shared" si="93"/>
        <v>12</v>
      </c>
      <c r="G248" s="26">
        <f t="shared" ca="1" si="94"/>
        <v>69.03910509526257</v>
      </c>
      <c r="H248" s="7">
        <f t="shared" si="95"/>
        <v>40</v>
      </c>
      <c r="I248" s="5">
        <f t="shared" ca="1" si="96"/>
        <v>3.3767952965270354E-2</v>
      </c>
      <c r="J248" s="6">
        <f t="shared" ca="1" si="83"/>
        <v>3.0869723626723129</v>
      </c>
      <c r="K248" s="6">
        <f t="shared" ca="1" si="84"/>
        <v>2.578042325360741E-4</v>
      </c>
      <c r="L248" s="27">
        <f t="shared" ca="1" si="97"/>
        <v>0.46976479515594144</v>
      </c>
      <c r="M248" s="8">
        <f t="shared" ca="1" si="98"/>
        <v>4.1764920200860702</v>
      </c>
      <c r="N248" s="7">
        <f t="shared" ca="1" si="99"/>
        <v>0</v>
      </c>
      <c r="O248" s="7">
        <f t="shared" ca="1" si="85"/>
        <v>4.6462568152420118</v>
      </c>
      <c r="Q248" s="27">
        <f t="shared" ca="1" si="100"/>
        <v>15.046256815242012</v>
      </c>
      <c r="R248" s="7">
        <f t="shared" ca="1" si="101"/>
        <v>4</v>
      </c>
      <c r="S248" s="7">
        <f t="shared" ca="1" si="102"/>
        <v>15.046256815242012</v>
      </c>
      <c r="T248" s="7">
        <f t="shared" ca="1" si="103"/>
        <v>69.03910509526257</v>
      </c>
      <c r="U248" s="5">
        <f t="shared" ca="1" si="106"/>
        <v>34.519552547631285</v>
      </c>
      <c r="V248" s="33">
        <f t="shared" si="86"/>
        <v>15</v>
      </c>
      <c r="W248" s="7">
        <f t="shared" si="104"/>
        <v>35</v>
      </c>
      <c r="X248" s="6">
        <f t="shared" ca="1" si="87"/>
        <v>-0.48044745236871478</v>
      </c>
      <c r="Y248" s="7">
        <f t="shared" ca="1" si="105"/>
        <v>-104.52922746160269</v>
      </c>
      <c r="Z248" s="6">
        <f t="shared" ca="1" si="88"/>
        <v>3.3767952965270354E-2</v>
      </c>
      <c r="AA248" s="71">
        <f t="shared" ca="1" si="109"/>
        <v>-1.6112764533371404E-4</v>
      </c>
      <c r="AB248" s="6">
        <f t="shared" ca="1" si="107"/>
        <v>-1</v>
      </c>
      <c r="AC248" s="6">
        <f t="shared" ca="1" si="108"/>
        <v>0</v>
      </c>
    </row>
    <row r="249" spans="1:29" x14ac:dyDescent="0.25">
      <c r="A249" s="7">
        <v>205</v>
      </c>
      <c r="B249" s="25">
        <f t="shared" si="89"/>
        <v>3.4166666666666665</v>
      </c>
      <c r="C249" s="5">
        <f t="shared" ca="1" si="90"/>
        <v>4.9787655551001562</v>
      </c>
      <c r="D249" s="5">
        <f t="shared" ca="1" si="91"/>
        <v>11.96602488816025</v>
      </c>
      <c r="E249" s="7">
        <f t="shared" si="92"/>
        <v>5</v>
      </c>
      <c r="F249" s="5">
        <f t="shared" si="93"/>
        <v>12</v>
      </c>
      <c r="G249" s="26">
        <f t="shared" ca="1" si="94"/>
        <v>69.344406534192714</v>
      </c>
      <c r="H249" s="7">
        <f t="shared" si="95"/>
        <v>40</v>
      </c>
      <c r="I249" s="5">
        <f t="shared" ca="1" si="96"/>
        <v>3.3975111839749772E-2</v>
      </c>
      <c r="J249" s="6">
        <f t="shared" ca="1" si="83"/>
        <v>3.1209474745120627</v>
      </c>
      <c r="K249" s="6">
        <f t="shared" ca="1" si="84"/>
        <v>2.0715887447941839E-4</v>
      </c>
      <c r="L249" s="27">
        <f t="shared" ca="1" si="97"/>
        <v>0.4726466976015723</v>
      </c>
      <c r="M249" s="8">
        <f t="shared" ca="1" si="98"/>
        <v>4.222458347869261</v>
      </c>
      <c r="N249" s="7">
        <f t="shared" ca="1" si="99"/>
        <v>0</v>
      </c>
      <c r="O249" s="7">
        <f t="shared" ca="1" si="85"/>
        <v>4.6951050454708332</v>
      </c>
      <c r="Q249" s="27">
        <f t="shared" ca="1" si="100"/>
        <v>15.095105045470834</v>
      </c>
      <c r="R249" s="7">
        <f t="shared" ca="1" si="101"/>
        <v>4</v>
      </c>
      <c r="S249" s="7">
        <f t="shared" ca="1" si="102"/>
        <v>15.095105045470834</v>
      </c>
      <c r="T249" s="7">
        <f t="shared" ca="1" si="103"/>
        <v>69.344406534192714</v>
      </c>
      <c r="U249" s="5">
        <f t="shared" ca="1" si="106"/>
        <v>34.672203267096357</v>
      </c>
      <c r="V249" s="33">
        <f t="shared" si="86"/>
        <v>15</v>
      </c>
      <c r="W249" s="7">
        <f t="shared" si="104"/>
        <v>35</v>
      </c>
      <c r="X249" s="6">
        <f t="shared" ca="1" si="87"/>
        <v>-0.32779673290364286</v>
      </c>
      <c r="Y249" s="7">
        <f t="shared" ca="1" si="105"/>
        <v>-104.85702419450632</v>
      </c>
      <c r="Z249" s="6">
        <f t="shared" ca="1" si="88"/>
        <v>3.3975111839749772E-2</v>
      </c>
      <c r="AA249" s="71">
        <f t="shared" ca="1" si="109"/>
        <v>-1.2947429654985854E-4</v>
      </c>
      <c r="AB249" s="6">
        <f t="shared" ca="1" si="107"/>
        <v>-1</v>
      </c>
      <c r="AC249" s="6">
        <f t="shared" ca="1" si="108"/>
        <v>0</v>
      </c>
    </row>
    <row r="250" spans="1:29" x14ac:dyDescent="0.25">
      <c r="A250" s="7">
        <v>206</v>
      </c>
      <c r="B250" s="25">
        <f t="shared" si="89"/>
        <v>3.4333333333333331</v>
      </c>
      <c r="C250" s="5">
        <f t="shared" ca="1" si="90"/>
        <v>4.9786675045996729</v>
      </c>
      <c r="D250" s="5">
        <f t="shared" ca="1" si="91"/>
        <v>11.965868007359477</v>
      </c>
      <c r="E250" s="7">
        <f t="shared" si="92"/>
        <v>5</v>
      </c>
      <c r="F250" s="5">
        <f t="shared" si="93"/>
        <v>12</v>
      </c>
      <c r="G250" s="26">
        <f t="shared" ca="1" si="94"/>
        <v>69.64666299948415</v>
      </c>
      <c r="H250" s="7">
        <f t="shared" si="95"/>
        <v>40</v>
      </c>
      <c r="I250" s="5">
        <f t="shared" ca="1" si="96"/>
        <v>3.4131992640523023E-2</v>
      </c>
      <c r="J250" s="6">
        <f t="shared" ca="1" si="83"/>
        <v>3.1550794671525857</v>
      </c>
      <c r="K250" s="6">
        <f t="shared" ca="1" si="84"/>
        <v>1.5688080077325139E-4</v>
      </c>
      <c r="L250" s="27">
        <f t="shared" ca="1" si="97"/>
        <v>0.47482915376984941</v>
      </c>
      <c r="M250" s="8">
        <f t="shared" ca="1" si="98"/>
        <v>4.2686369261476154</v>
      </c>
      <c r="N250" s="7">
        <f t="shared" ca="1" si="99"/>
        <v>0</v>
      </c>
      <c r="O250" s="7">
        <f t="shared" ca="1" si="85"/>
        <v>4.7434660799174644</v>
      </c>
      <c r="Q250" s="27">
        <f t="shared" ca="1" si="100"/>
        <v>15.143466079917465</v>
      </c>
      <c r="R250" s="7">
        <f t="shared" ca="1" si="101"/>
        <v>4</v>
      </c>
      <c r="S250" s="7">
        <f t="shared" ca="1" si="102"/>
        <v>15.143466079917465</v>
      </c>
      <c r="T250" s="7">
        <f t="shared" ca="1" si="103"/>
        <v>69.64666299948415</v>
      </c>
      <c r="U250" s="5">
        <f t="shared" ca="1" si="106"/>
        <v>34.823331499742075</v>
      </c>
      <c r="V250" s="33">
        <f t="shared" si="86"/>
        <v>15</v>
      </c>
      <c r="W250" s="7">
        <f t="shared" si="104"/>
        <v>35</v>
      </c>
      <c r="X250" s="6">
        <f t="shared" ca="1" si="87"/>
        <v>-0.17666850025792513</v>
      </c>
      <c r="Y250" s="7">
        <f t="shared" ca="1" si="105"/>
        <v>-105.03369269476426</v>
      </c>
      <c r="Z250" s="6">
        <f t="shared" ca="1" si="88"/>
        <v>3.4131992640523023E-2</v>
      </c>
      <c r="AA250" s="71">
        <f t="shared" ca="1" si="109"/>
        <v>-9.8050500483282121E-5</v>
      </c>
      <c r="AB250" s="6">
        <f t="shared" ca="1" si="107"/>
        <v>-1</v>
      </c>
      <c r="AC250" s="6">
        <f t="shared" ca="1" si="108"/>
        <v>0</v>
      </c>
    </row>
    <row r="251" spans="1:29" x14ac:dyDescent="0.25">
      <c r="A251" s="7">
        <v>207</v>
      </c>
      <c r="B251" s="25">
        <f t="shared" si="89"/>
        <v>3.45</v>
      </c>
      <c r="C251" s="5">
        <f t="shared" ca="1" si="90"/>
        <v>4.9786006073072437</v>
      </c>
      <c r="D251" s="5">
        <f t="shared" ca="1" si="91"/>
        <v>11.965760971691589</v>
      </c>
      <c r="E251" s="7">
        <f t="shared" si="92"/>
        <v>5</v>
      </c>
      <c r="F251" s="5">
        <f t="shared" si="93"/>
        <v>12</v>
      </c>
      <c r="G251" s="26">
        <f t="shared" ca="1" si="94"/>
        <v>69.945490649562473</v>
      </c>
      <c r="H251" s="7">
        <f t="shared" si="95"/>
        <v>40</v>
      </c>
      <c r="I251" s="5">
        <f t="shared" ca="1" si="96"/>
        <v>3.4239028308411079E-2</v>
      </c>
      <c r="J251" s="6">
        <f t="shared" ca="1" si="83"/>
        <v>3.1893184954609968</v>
      </c>
      <c r="K251" s="6">
        <f t="shared" ca="1" si="84"/>
        <v>1.0703566788805574E-4</v>
      </c>
      <c r="L251" s="27">
        <f t="shared" ca="1" si="97"/>
        <v>0.47631818654158792</v>
      </c>
      <c r="M251" s="8">
        <f t="shared" ca="1" si="98"/>
        <v>4.3149603173884072</v>
      </c>
      <c r="N251" s="7">
        <f t="shared" ca="1" si="99"/>
        <v>0</v>
      </c>
      <c r="O251" s="7">
        <f t="shared" ca="1" si="85"/>
        <v>4.7912785039299948</v>
      </c>
      <c r="Q251" s="27">
        <f t="shared" ca="1" si="100"/>
        <v>15.191278503929995</v>
      </c>
      <c r="R251" s="7">
        <f t="shared" ca="1" si="101"/>
        <v>4</v>
      </c>
      <c r="S251" s="7">
        <f t="shared" ca="1" si="102"/>
        <v>15.191278503929995</v>
      </c>
      <c r="T251" s="7">
        <f t="shared" ca="1" si="103"/>
        <v>69.945490649562473</v>
      </c>
      <c r="U251" s="5">
        <f t="shared" ca="1" si="106"/>
        <v>34.972745324781236</v>
      </c>
      <c r="V251" s="33">
        <f t="shared" si="86"/>
        <v>15</v>
      </c>
      <c r="W251" s="7">
        <f t="shared" si="104"/>
        <v>35</v>
      </c>
      <c r="X251" s="6">
        <f t="shared" ca="1" si="87"/>
        <v>-2.725467521876368E-2</v>
      </c>
      <c r="Y251" s="7">
        <f t="shared" ca="1" si="105"/>
        <v>-105.06094736998301</v>
      </c>
      <c r="Z251" s="6">
        <f t="shared" ca="1" si="88"/>
        <v>3.4239028308411079E-2</v>
      </c>
      <c r="AA251" s="71">
        <f t="shared" ca="1" si="109"/>
        <v>-6.689729242914666E-5</v>
      </c>
      <c r="AB251" s="6">
        <f t="shared" ca="1" si="107"/>
        <v>-1</v>
      </c>
      <c r="AC251" s="6">
        <f t="shared" ca="1" si="108"/>
        <v>0</v>
      </c>
    </row>
    <row r="252" spans="1:29" x14ac:dyDescent="0.25">
      <c r="A252" s="7">
        <v>208</v>
      </c>
      <c r="B252" s="25">
        <f t="shared" si="89"/>
        <v>3.4666666666666668</v>
      </c>
      <c r="C252" s="5">
        <f t="shared" ca="1" si="90"/>
        <v>4.9785645525112727</v>
      </c>
      <c r="D252" s="5">
        <f t="shared" ca="1" si="91"/>
        <v>11.965703284018037</v>
      </c>
      <c r="E252" s="7">
        <f t="shared" si="92"/>
        <v>5</v>
      </c>
      <c r="F252" s="5">
        <f t="shared" si="93"/>
        <v>12</v>
      </c>
      <c r="G252" s="26">
        <f t="shared" ca="1" si="94"/>
        <v>70.240515428412891</v>
      </c>
      <c r="H252" s="7">
        <f t="shared" si="95"/>
        <v>40</v>
      </c>
      <c r="I252" s="5">
        <f t="shared" ca="1" si="96"/>
        <v>3.4296715981962933E-2</v>
      </c>
      <c r="J252" s="6">
        <f t="shared" ca="1" si="83"/>
        <v>3.2236152114429597</v>
      </c>
      <c r="K252" s="6">
        <f t="shared" ca="1" si="84"/>
        <v>5.7687673551853891E-5</v>
      </c>
      <c r="L252" s="27">
        <f t="shared" ca="1" si="97"/>
        <v>0.47712071188794164</v>
      </c>
      <c r="M252" s="8">
        <f t="shared" ca="1" si="98"/>
        <v>4.3613617566581215</v>
      </c>
      <c r="N252" s="7">
        <f t="shared" ca="1" si="99"/>
        <v>0</v>
      </c>
      <c r="O252" s="7">
        <f t="shared" ca="1" si="85"/>
        <v>4.8384824685460632</v>
      </c>
      <c r="Q252" s="27">
        <f t="shared" ca="1" si="100"/>
        <v>15.238482468546064</v>
      </c>
      <c r="R252" s="7">
        <f t="shared" ca="1" si="101"/>
        <v>4</v>
      </c>
      <c r="S252" s="7">
        <f t="shared" ca="1" si="102"/>
        <v>15.238482468546064</v>
      </c>
      <c r="T252" s="7">
        <f t="shared" ca="1" si="103"/>
        <v>70.240515428412891</v>
      </c>
      <c r="U252" s="5">
        <f t="shared" ca="1" si="106"/>
        <v>35.120257714206446</v>
      </c>
      <c r="V252" s="33">
        <f t="shared" si="86"/>
        <v>15</v>
      </c>
      <c r="W252" s="7">
        <f t="shared" si="104"/>
        <v>35</v>
      </c>
      <c r="X252" s="6">
        <f t="shared" ca="1" si="87"/>
        <v>0.1202577142064456</v>
      </c>
      <c r="Y252" s="7">
        <f t="shared" ca="1" si="105"/>
        <v>-104.94068965577657</v>
      </c>
      <c r="Z252" s="6">
        <f t="shared" ca="1" si="88"/>
        <v>3.4296715981962933E-2</v>
      </c>
      <c r="AA252" s="71">
        <f t="shared" ca="1" si="109"/>
        <v>-3.6054795971018905E-5</v>
      </c>
      <c r="AB252" s="6">
        <f t="shared" ca="1" si="107"/>
        <v>-1</v>
      </c>
      <c r="AC252" s="6">
        <f t="shared" ca="1" si="108"/>
        <v>0</v>
      </c>
    </row>
    <row r="253" spans="1:29" x14ac:dyDescent="0.25">
      <c r="A253" s="7">
        <v>209</v>
      </c>
      <c r="B253" s="25">
        <f t="shared" si="89"/>
        <v>3.4833333333333334</v>
      </c>
      <c r="C253" s="5">
        <f t="shared" ca="1" si="90"/>
        <v>4.9785589903326564</v>
      </c>
      <c r="D253" s="5">
        <f t="shared" ca="1" si="91"/>
        <v>11.965694384532251</v>
      </c>
      <c r="E253" s="7">
        <f t="shared" si="92"/>
        <v>5</v>
      </c>
      <c r="F253" s="5">
        <f t="shared" si="93"/>
        <v>12</v>
      </c>
      <c r="G253" s="26">
        <f t="shared" ca="1" si="94"/>
        <v>70.531373462490095</v>
      </c>
      <c r="H253" s="7">
        <f t="shared" si="95"/>
        <v>40</v>
      </c>
      <c r="I253" s="5">
        <f t="shared" ca="1" si="96"/>
        <v>3.4305615467749462E-2</v>
      </c>
      <c r="J253" s="6">
        <f t="shared" ca="1" si="83"/>
        <v>3.2579208269107092</v>
      </c>
      <c r="K253" s="6">
        <f t="shared" ca="1" si="84"/>
        <v>8.8994857865287713E-6</v>
      </c>
      <c r="L253" s="27">
        <f t="shared" ca="1" si="97"/>
        <v>0.47724451758980935</v>
      </c>
      <c r="M253" s="8">
        <f t="shared" ca="1" si="98"/>
        <v>4.4077752364086065</v>
      </c>
      <c r="N253" s="7">
        <f t="shared" ca="1" si="99"/>
        <v>0</v>
      </c>
      <c r="O253" s="7">
        <f t="shared" ca="1" si="85"/>
        <v>4.8850197539984155</v>
      </c>
      <c r="Q253" s="27">
        <f t="shared" ca="1" si="100"/>
        <v>15.285019753998416</v>
      </c>
      <c r="R253" s="7">
        <f t="shared" ca="1" si="101"/>
        <v>4</v>
      </c>
      <c r="S253" s="7">
        <f t="shared" ca="1" si="102"/>
        <v>15.285019753998416</v>
      </c>
      <c r="T253" s="7">
        <f t="shared" ca="1" si="103"/>
        <v>70.531373462490095</v>
      </c>
      <c r="U253" s="5">
        <f t="shared" ca="1" si="106"/>
        <v>35.265686731245047</v>
      </c>
      <c r="V253" s="33">
        <f t="shared" si="86"/>
        <v>15</v>
      </c>
      <c r="W253" s="7">
        <f t="shared" si="104"/>
        <v>35</v>
      </c>
      <c r="X253" s="6">
        <f t="shared" ca="1" si="87"/>
        <v>0.26568673124504727</v>
      </c>
      <c r="Y253" s="7">
        <f t="shared" ca="1" si="105"/>
        <v>-104.67500292453153</v>
      </c>
      <c r="Z253" s="6">
        <f t="shared" ca="1" si="88"/>
        <v>3.4305615467749462E-2</v>
      </c>
      <c r="AA253" s="71">
        <f t="shared" ca="1" si="109"/>
        <v>-5.5621786163584375E-6</v>
      </c>
      <c r="AB253" s="6">
        <f t="shared" ca="1" si="107"/>
        <v>-1</v>
      </c>
      <c r="AC253" s="6">
        <f t="shared" ca="1" si="108"/>
        <v>0</v>
      </c>
    </row>
    <row r="254" spans="1:29" x14ac:dyDescent="0.25">
      <c r="A254" s="7">
        <v>210</v>
      </c>
      <c r="B254" s="25">
        <f t="shared" si="89"/>
        <v>3.5</v>
      </c>
      <c r="C254" s="5">
        <f t="shared" ca="1" si="90"/>
        <v>4.9785835327233112</v>
      </c>
      <c r="D254" s="5">
        <f t="shared" ca="1" si="91"/>
        <v>11.965733652357299</v>
      </c>
      <c r="E254" s="7">
        <f t="shared" si="92"/>
        <v>5</v>
      </c>
      <c r="F254" s="5">
        <f t="shared" si="93"/>
        <v>12</v>
      </c>
      <c r="G254" s="26">
        <f t="shared" ca="1" si="94"/>
        <v>70.817711438209599</v>
      </c>
      <c r="H254" s="7">
        <f t="shared" si="95"/>
        <v>40</v>
      </c>
      <c r="I254" s="5">
        <f t="shared" ca="1" si="96"/>
        <v>3.4266347642700978E-2</v>
      </c>
      <c r="J254" s="6">
        <f t="shared" ca="1" si="83"/>
        <v>3.2921871745534101</v>
      </c>
      <c r="K254" s="6">
        <f t="shared" ca="1" si="84"/>
        <v>-3.9267825048483473E-5</v>
      </c>
      <c r="L254" s="27">
        <f t="shared" ca="1" si="97"/>
        <v>0.47669824101186303</v>
      </c>
      <c r="M254" s="8">
        <f t="shared" ca="1" si="98"/>
        <v>4.4541355891016723</v>
      </c>
      <c r="N254" s="7">
        <f t="shared" ca="1" si="99"/>
        <v>0</v>
      </c>
      <c r="O254" s="7">
        <f t="shared" ca="1" si="85"/>
        <v>4.930833830113535</v>
      </c>
      <c r="Q254" s="27">
        <f t="shared" ca="1" si="100"/>
        <v>15.330833830113535</v>
      </c>
      <c r="R254" s="7">
        <f t="shared" ca="1" si="101"/>
        <v>4</v>
      </c>
      <c r="S254" s="7">
        <f t="shared" ca="1" si="102"/>
        <v>15.330833830113535</v>
      </c>
      <c r="T254" s="7">
        <f t="shared" ca="1" si="103"/>
        <v>70.817711438209599</v>
      </c>
      <c r="U254" s="5">
        <f t="shared" ca="1" si="106"/>
        <v>35.4088557191048</v>
      </c>
      <c r="V254" s="33">
        <f t="shared" si="86"/>
        <v>15</v>
      </c>
      <c r="W254" s="7">
        <f t="shared" si="104"/>
        <v>35</v>
      </c>
      <c r="X254" s="6">
        <f t="shared" ca="1" si="87"/>
        <v>0.40885571910479968</v>
      </c>
      <c r="Y254" s="7">
        <f t="shared" ca="1" si="105"/>
        <v>-104.26614720542673</v>
      </c>
      <c r="Z254" s="6">
        <f t="shared" ca="1" si="88"/>
        <v>3.4266347642700978E-2</v>
      </c>
      <c r="AA254" s="71">
        <f t="shared" ca="1" si="109"/>
        <v>2.4542390654858082E-5</v>
      </c>
      <c r="AB254" s="6">
        <f t="shared" ca="1" si="107"/>
        <v>1</v>
      </c>
      <c r="AC254" s="6">
        <f t="shared" ca="1" si="108"/>
        <v>2</v>
      </c>
    </row>
    <row r="255" spans="1:29" x14ac:dyDescent="0.25">
      <c r="A255" s="7">
        <v>211</v>
      </c>
      <c r="B255" s="25">
        <f t="shared" si="89"/>
        <v>3.5166666666666666</v>
      </c>
      <c r="C255" s="5">
        <f t="shared" ca="1" si="90"/>
        <v>4.9786377545051979</v>
      </c>
      <c r="D255" s="5">
        <f t="shared" ca="1" si="91"/>
        <v>11.965820407208316</v>
      </c>
      <c r="E255" s="7">
        <f t="shared" si="92"/>
        <v>5</v>
      </c>
      <c r="F255" s="5">
        <f t="shared" si="93"/>
        <v>12</v>
      </c>
      <c r="G255" s="26">
        <f t="shared" ca="1" si="94"/>
        <v>71.099186959751222</v>
      </c>
      <c r="H255" s="7">
        <f t="shared" si="95"/>
        <v>40</v>
      </c>
      <c r="I255" s="5">
        <f t="shared" ca="1" si="96"/>
        <v>3.4179592791684144E-2</v>
      </c>
      <c r="J255" s="6">
        <f t="shared" ca="1" si="83"/>
        <v>3.3263667673450943</v>
      </c>
      <c r="K255" s="6">
        <f t="shared" ca="1" si="84"/>
        <v>-8.6754851016834778E-5</v>
      </c>
      <c r="L255" s="27">
        <f t="shared" ca="1" si="97"/>
        <v>0.47549134597565451</v>
      </c>
      <c r="M255" s="8">
        <f t="shared" ca="1" si="98"/>
        <v>4.5003785675845389</v>
      </c>
      <c r="N255" s="7">
        <f t="shared" ca="1" si="99"/>
        <v>0</v>
      </c>
      <c r="O255" s="7">
        <f t="shared" ca="1" si="85"/>
        <v>4.9758699135601931</v>
      </c>
      <c r="Q255" s="27">
        <f t="shared" ca="1" si="100"/>
        <v>15.375869913560194</v>
      </c>
      <c r="R255" s="7">
        <f t="shared" ca="1" si="101"/>
        <v>4</v>
      </c>
      <c r="S255" s="7">
        <f t="shared" ca="1" si="102"/>
        <v>15.375869913560194</v>
      </c>
      <c r="T255" s="7">
        <f t="shared" ca="1" si="103"/>
        <v>71.099186959751222</v>
      </c>
      <c r="U255" s="5">
        <f t="shared" ca="1" si="106"/>
        <v>35.549593479875611</v>
      </c>
      <c r="V255" s="33">
        <f t="shared" si="86"/>
        <v>15</v>
      </c>
      <c r="W255" s="7">
        <f t="shared" si="104"/>
        <v>35</v>
      </c>
      <c r="X255" s="6">
        <f t="shared" ca="1" si="87"/>
        <v>0.54959347987561102</v>
      </c>
      <c r="Y255" s="7">
        <f t="shared" ca="1" si="105"/>
        <v>-103.71655372555112</v>
      </c>
      <c r="Z255" s="6">
        <f t="shared" ca="1" si="88"/>
        <v>3.4179592791684144E-2</v>
      </c>
      <c r="AA255" s="71">
        <f t="shared" ca="1" si="109"/>
        <v>5.4221781886631959E-5</v>
      </c>
      <c r="AB255" s="6">
        <f t="shared" ca="1" si="107"/>
        <v>1</v>
      </c>
      <c r="AC255" s="6">
        <f t="shared" ca="1" si="108"/>
        <v>0</v>
      </c>
    </row>
    <row r="256" spans="1:29" x14ac:dyDescent="0.25">
      <c r="A256" s="7">
        <v>212</v>
      </c>
      <c r="B256" s="25">
        <f t="shared" si="89"/>
        <v>3.5333333333333332</v>
      </c>
      <c r="C256" s="5">
        <f t="shared" ca="1" si="90"/>
        <v>4.9787211944478722</v>
      </c>
      <c r="D256" s="5">
        <f t="shared" ca="1" si="91"/>
        <v>11.965953911116594</v>
      </c>
      <c r="E256" s="7">
        <f t="shared" si="92"/>
        <v>5</v>
      </c>
      <c r="F256" s="5">
        <f t="shared" si="93"/>
        <v>12</v>
      </c>
      <c r="G256" s="26">
        <f t="shared" ca="1" si="94"/>
        <v>71.375468886921411</v>
      </c>
      <c r="H256" s="7">
        <f t="shared" si="95"/>
        <v>40</v>
      </c>
      <c r="I256" s="5">
        <f t="shared" ca="1" si="96"/>
        <v>3.4046088883405545E-2</v>
      </c>
      <c r="J256" s="6">
        <f t="shared" ca="1" si="83"/>
        <v>3.3604128562284998</v>
      </c>
      <c r="K256" s="6">
        <f t="shared" ca="1" si="84"/>
        <v>-1.3350390827859826E-4</v>
      </c>
      <c r="L256" s="27">
        <f t="shared" ca="1" si="97"/>
        <v>0.47363409877475032</v>
      </c>
      <c r="M256" s="8">
        <f t="shared" ca="1" si="98"/>
        <v>4.5464409231326757</v>
      </c>
      <c r="N256" s="7">
        <f t="shared" ca="1" si="99"/>
        <v>0</v>
      </c>
      <c r="O256" s="7">
        <f t="shared" ca="1" si="85"/>
        <v>5.0200750219074264</v>
      </c>
      <c r="Q256" s="27">
        <f t="shared" ca="1" si="100"/>
        <v>15.420075021907426</v>
      </c>
      <c r="R256" s="7">
        <f t="shared" ca="1" si="101"/>
        <v>4</v>
      </c>
      <c r="S256" s="7">
        <f t="shared" ca="1" si="102"/>
        <v>15.420075021907426</v>
      </c>
      <c r="T256" s="7">
        <f t="shared" ca="1" si="103"/>
        <v>71.375468886921411</v>
      </c>
      <c r="U256" s="5">
        <f t="shared" ca="1" si="106"/>
        <v>35.687734443460705</v>
      </c>
      <c r="V256" s="33">
        <f t="shared" si="86"/>
        <v>15</v>
      </c>
      <c r="W256" s="7">
        <f t="shared" si="104"/>
        <v>35</v>
      </c>
      <c r="X256" s="6">
        <f t="shared" ca="1" si="87"/>
        <v>0.68773444346070534</v>
      </c>
      <c r="Y256" s="7">
        <f t="shared" ca="1" si="105"/>
        <v>-103.02881928209041</v>
      </c>
      <c r="Z256" s="6">
        <f t="shared" ca="1" si="88"/>
        <v>3.4046088883405545E-2</v>
      </c>
      <c r="AA256" s="71">
        <f t="shared" ca="1" si="109"/>
        <v>8.3439942674345957E-5</v>
      </c>
      <c r="AB256" s="6">
        <f t="shared" ca="1" si="107"/>
        <v>1</v>
      </c>
      <c r="AC256" s="6">
        <f t="shared" ca="1" si="108"/>
        <v>0</v>
      </c>
    </row>
    <row r="257" spans="1:29" x14ac:dyDescent="0.25">
      <c r="A257" s="7">
        <v>213</v>
      </c>
      <c r="B257" s="25">
        <f t="shared" si="89"/>
        <v>3.55</v>
      </c>
      <c r="C257" s="5">
        <f t="shared" ca="1" si="90"/>
        <v>4.9788333563825402</v>
      </c>
      <c r="D257" s="5">
        <f t="shared" ca="1" si="91"/>
        <v>11.966133370212065</v>
      </c>
      <c r="E257" s="7">
        <f t="shared" si="92"/>
        <v>5</v>
      </c>
      <c r="F257" s="5">
        <f t="shared" si="93"/>
        <v>12</v>
      </c>
      <c r="G257" s="26">
        <f t="shared" ca="1" si="94"/>
        <v>71.646237652867313</v>
      </c>
      <c r="H257" s="7">
        <f t="shared" si="95"/>
        <v>40</v>
      </c>
      <c r="I257" s="5">
        <f t="shared" ca="1" si="96"/>
        <v>3.386662978793531E-2</v>
      </c>
      <c r="J257" s="6">
        <f t="shared" ca="1" si="83"/>
        <v>3.3942794860164351</v>
      </c>
      <c r="K257" s="6">
        <f t="shared" ca="1" si="84"/>
        <v>-1.7945909547023575E-4</v>
      </c>
      <c r="L257" s="27">
        <f t="shared" ca="1" si="97"/>
        <v>0.47113754337771008</v>
      </c>
      <c r="M257" s="8">
        <f t="shared" ca="1" si="98"/>
        <v>4.592260481081059</v>
      </c>
      <c r="N257" s="7">
        <f t="shared" ca="1" si="99"/>
        <v>0</v>
      </c>
      <c r="O257" s="7">
        <f t="shared" ca="1" si="85"/>
        <v>5.0633980244587686</v>
      </c>
      <c r="Q257" s="27">
        <f t="shared" ca="1" si="100"/>
        <v>15.463398024458769</v>
      </c>
      <c r="R257" s="7">
        <f t="shared" ca="1" si="101"/>
        <v>4</v>
      </c>
      <c r="S257" s="7">
        <f t="shared" ca="1" si="102"/>
        <v>15.463398024458769</v>
      </c>
      <c r="T257" s="7">
        <f t="shared" ca="1" si="103"/>
        <v>71.646237652867313</v>
      </c>
      <c r="U257" s="5">
        <f t="shared" ca="1" si="106"/>
        <v>35.823118826433657</v>
      </c>
      <c r="V257" s="33">
        <f t="shared" si="86"/>
        <v>15</v>
      </c>
      <c r="W257" s="7">
        <f t="shared" si="104"/>
        <v>35</v>
      </c>
      <c r="X257" s="6">
        <f t="shared" ca="1" si="87"/>
        <v>0.82311882643365664</v>
      </c>
      <c r="Y257" s="7">
        <f t="shared" ca="1" si="105"/>
        <v>-102.20570045565675</v>
      </c>
      <c r="Z257" s="6">
        <f t="shared" ca="1" si="88"/>
        <v>3.386662978793531E-2</v>
      </c>
      <c r="AA257" s="71">
        <f t="shared" ca="1" si="109"/>
        <v>1.1216193466800917E-4</v>
      </c>
      <c r="AB257" s="6">
        <f t="shared" ca="1" si="107"/>
        <v>1</v>
      </c>
      <c r="AC257" s="6">
        <f t="shared" ca="1" si="108"/>
        <v>0</v>
      </c>
    </row>
    <row r="258" spans="1:29" x14ac:dyDescent="0.25">
      <c r="A258" s="7">
        <v>214</v>
      </c>
      <c r="B258" s="25">
        <f t="shared" si="89"/>
        <v>3.5666666666666669</v>
      </c>
      <c r="C258" s="5">
        <f t="shared" ca="1" si="90"/>
        <v>4.9789737103505942</v>
      </c>
      <c r="D258" s="5">
        <f t="shared" ca="1" si="91"/>
        <v>11.96635793656095</v>
      </c>
      <c r="E258" s="7">
        <f t="shared" si="92"/>
        <v>5</v>
      </c>
      <c r="F258" s="5">
        <f t="shared" si="93"/>
        <v>12</v>
      </c>
      <c r="G258" s="26">
        <f t="shared" ca="1" si="94"/>
        <v>71.911185561453749</v>
      </c>
      <c r="H258" s="7">
        <f t="shared" si="95"/>
        <v>40</v>
      </c>
      <c r="I258" s="5">
        <f t="shared" ca="1" si="96"/>
        <v>3.3642063439049963E-2</v>
      </c>
      <c r="J258" s="6">
        <f t="shared" ca="1" si="83"/>
        <v>3.4279215494554851</v>
      </c>
      <c r="K258" s="6">
        <f t="shared" ca="1" si="84"/>
        <v>-2.2456634888534666E-4</v>
      </c>
      <c r="L258" s="27">
        <f t="shared" ca="1" si="97"/>
        <v>0.46801347586341507</v>
      </c>
      <c r="M258" s="8">
        <f t="shared" ca="1" si="98"/>
        <v>4.6377762139691852</v>
      </c>
      <c r="N258" s="7">
        <f t="shared" ca="1" si="99"/>
        <v>0</v>
      </c>
      <c r="O258" s="7">
        <f t="shared" ca="1" si="85"/>
        <v>5.1057896898326005</v>
      </c>
      <c r="Q258" s="27">
        <f t="shared" ca="1" si="100"/>
        <v>15.5057896898326</v>
      </c>
      <c r="R258" s="7">
        <f t="shared" ca="1" si="101"/>
        <v>4</v>
      </c>
      <c r="S258" s="7">
        <f t="shared" ca="1" si="102"/>
        <v>15.5057896898326</v>
      </c>
      <c r="T258" s="7">
        <f t="shared" ca="1" si="103"/>
        <v>71.911185561453749</v>
      </c>
      <c r="U258" s="5">
        <f t="shared" ca="1" si="106"/>
        <v>35.955592780726874</v>
      </c>
      <c r="V258" s="33">
        <f t="shared" si="86"/>
        <v>15</v>
      </c>
      <c r="W258" s="7">
        <f t="shared" si="104"/>
        <v>35</v>
      </c>
      <c r="X258" s="6">
        <f t="shared" ca="1" si="87"/>
        <v>0.95559278072687448</v>
      </c>
      <c r="Y258" s="7">
        <f t="shared" ca="1" si="105"/>
        <v>-101.25010767492988</v>
      </c>
      <c r="Z258" s="6">
        <f t="shared" ca="1" si="88"/>
        <v>3.3642063439049963E-2</v>
      </c>
      <c r="AA258" s="71">
        <f t="shared" ca="1" si="109"/>
        <v>1.4035396805400779E-4</v>
      </c>
      <c r="AB258" s="6">
        <f t="shared" ca="1" si="107"/>
        <v>1</v>
      </c>
      <c r="AC258" s="6">
        <f t="shared" ca="1" si="108"/>
        <v>0</v>
      </c>
    </row>
    <row r="259" spans="1:29" x14ac:dyDescent="0.25">
      <c r="A259" s="7">
        <v>215</v>
      </c>
      <c r="B259" s="25">
        <f t="shared" si="89"/>
        <v>3.5833333333333335</v>
      </c>
      <c r="C259" s="5">
        <f t="shared" ca="1" si="90"/>
        <v>4.9791416937845598</v>
      </c>
      <c r="D259" s="5">
        <f t="shared" ca="1" si="91"/>
        <v>11.966626710055298</v>
      </c>
      <c r="E259" s="7">
        <f t="shared" si="92"/>
        <v>5</v>
      </c>
      <c r="F259" s="5">
        <f t="shared" si="93"/>
        <v>12</v>
      </c>
      <c r="G259" s="26">
        <f t="shared" ca="1" si="94"/>
        <v>72.17001706415266</v>
      </c>
      <c r="H259" s="7">
        <f t="shared" si="95"/>
        <v>40</v>
      </c>
      <c r="I259" s="5">
        <f t="shared" ca="1" si="96"/>
        <v>3.3373289944702123E-2</v>
      </c>
      <c r="J259" s="6">
        <f t="shared" ca="1" si="83"/>
        <v>3.4612948394001872</v>
      </c>
      <c r="K259" s="6">
        <f t="shared" ca="1" si="84"/>
        <v>-2.6877349434784037E-4</v>
      </c>
      <c r="L259" s="27">
        <f t="shared" ca="1" si="97"/>
        <v>0.46427441813475989</v>
      </c>
      <c r="M259" s="8">
        <f t="shared" ca="1" si="98"/>
        <v>4.6829283121296648</v>
      </c>
      <c r="N259" s="7">
        <f t="shared" ca="1" si="99"/>
        <v>0</v>
      </c>
      <c r="O259" s="7">
        <f t="shared" ca="1" si="85"/>
        <v>5.147202730264425</v>
      </c>
      <c r="Q259" s="27">
        <f t="shared" ca="1" si="100"/>
        <v>15.547202730264425</v>
      </c>
      <c r="R259" s="7">
        <f t="shared" ca="1" si="101"/>
        <v>4</v>
      </c>
      <c r="S259" s="7">
        <f t="shared" ca="1" si="102"/>
        <v>15.547202730264425</v>
      </c>
      <c r="T259" s="7">
        <f t="shared" ca="1" si="103"/>
        <v>72.17001706415266</v>
      </c>
      <c r="U259" s="5">
        <f t="shared" ca="1" si="106"/>
        <v>36.08500853207633</v>
      </c>
      <c r="V259" s="33">
        <f t="shared" si="86"/>
        <v>15</v>
      </c>
      <c r="W259" s="7">
        <f t="shared" si="104"/>
        <v>35</v>
      </c>
      <c r="X259" s="6">
        <f t="shared" ca="1" si="87"/>
        <v>1.0850085320763299</v>
      </c>
      <c r="Y259" s="7">
        <f t="shared" ca="1" si="105"/>
        <v>-100.16509914285355</v>
      </c>
      <c r="Z259" s="6">
        <f t="shared" ca="1" si="88"/>
        <v>3.3373289944702123E-2</v>
      </c>
      <c r="AA259" s="71">
        <f t="shared" ca="1" si="109"/>
        <v>1.6798343396562387E-4</v>
      </c>
      <c r="AB259" s="6">
        <f t="shared" ca="1" si="107"/>
        <v>1</v>
      </c>
      <c r="AC259" s="6">
        <f t="shared" ca="1" si="108"/>
        <v>0</v>
      </c>
    </row>
    <row r="260" spans="1:29" x14ac:dyDescent="0.25">
      <c r="A260" s="7">
        <v>216</v>
      </c>
      <c r="B260" s="25">
        <f t="shared" si="89"/>
        <v>3.6</v>
      </c>
      <c r="C260" s="5">
        <f t="shared" ca="1" si="90"/>
        <v>4.9793367127194017</v>
      </c>
      <c r="D260" s="5">
        <f t="shared" ca="1" si="91"/>
        <v>11.966938740351043</v>
      </c>
      <c r="E260" s="7">
        <f t="shared" si="92"/>
        <v>5</v>
      </c>
      <c r="F260" s="5">
        <f t="shared" si="93"/>
        <v>12</v>
      </c>
      <c r="G260" s="26">
        <f t="shared" ca="1" si="94"/>
        <v>72.422449016324308</v>
      </c>
      <c r="H260" s="7">
        <f t="shared" si="95"/>
        <v>40</v>
      </c>
      <c r="I260" s="5">
        <f t="shared" ca="1" si="96"/>
        <v>3.3061259648956565E-2</v>
      </c>
      <c r="J260" s="6">
        <f t="shared" ca="1" si="83"/>
        <v>3.4943560990491438</v>
      </c>
      <c r="K260" s="6">
        <f t="shared" ca="1" si="84"/>
        <v>-3.1203029574555785E-4</v>
      </c>
      <c r="L260" s="27">
        <f t="shared" ca="1" si="97"/>
        <v>0.45993359095716596</v>
      </c>
      <c r="M260" s="8">
        <f t="shared" ca="1" si="98"/>
        <v>4.7276582516547236</v>
      </c>
      <c r="N260" s="7">
        <f t="shared" ca="1" si="99"/>
        <v>0</v>
      </c>
      <c r="O260" s="7">
        <f t="shared" ca="1" si="85"/>
        <v>5.1875918426118899</v>
      </c>
      <c r="Q260" s="27">
        <f t="shared" ca="1" si="100"/>
        <v>15.587591842611889</v>
      </c>
      <c r="R260" s="7">
        <f t="shared" ca="1" si="101"/>
        <v>4</v>
      </c>
      <c r="S260" s="7">
        <f t="shared" ca="1" si="102"/>
        <v>15.587591842611889</v>
      </c>
      <c r="T260" s="7">
        <f t="shared" ca="1" si="103"/>
        <v>72.422449016324308</v>
      </c>
      <c r="U260" s="5">
        <f t="shared" ca="1" si="106"/>
        <v>36.211224508162154</v>
      </c>
      <c r="V260" s="33">
        <f t="shared" si="86"/>
        <v>15</v>
      </c>
      <c r="W260" s="7">
        <f t="shared" si="104"/>
        <v>35</v>
      </c>
      <c r="X260" s="6">
        <f t="shared" ca="1" si="87"/>
        <v>1.2112245081621538</v>
      </c>
      <c r="Y260" s="7">
        <f t="shared" ca="1" si="105"/>
        <v>-98.953874634691402</v>
      </c>
      <c r="Z260" s="6">
        <f t="shared" ca="1" si="88"/>
        <v>3.3061259648956565E-2</v>
      </c>
      <c r="AA260" s="71">
        <f t="shared" ca="1" si="109"/>
        <v>1.9501893484186184E-4</v>
      </c>
      <c r="AB260" s="6">
        <f t="shared" ca="1" si="107"/>
        <v>1</v>
      </c>
      <c r="AC260" s="6">
        <f t="shared" ca="1" si="108"/>
        <v>0</v>
      </c>
    </row>
    <row r="261" spans="1:29" x14ac:dyDescent="0.25">
      <c r="A261" s="7">
        <v>217</v>
      </c>
      <c r="B261" s="25">
        <f t="shared" si="89"/>
        <v>3.6166666666666667</v>
      </c>
      <c r="C261" s="5">
        <f t="shared" ca="1" si="90"/>
        <v>4.9795581430320706</v>
      </c>
      <c r="D261" s="5">
        <f t="shared" ca="1" si="91"/>
        <v>11.967293028851314</v>
      </c>
      <c r="E261" s="7">
        <f t="shared" si="92"/>
        <v>5</v>
      </c>
      <c r="F261" s="5">
        <f t="shared" si="93"/>
        <v>12</v>
      </c>
      <c r="G261" s="26">
        <f t="shared" ca="1" si="94"/>
        <v>72.668210912794677</v>
      </c>
      <c r="H261" s="7">
        <f t="shared" si="95"/>
        <v>40</v>
      </c>
      <c r="I261" s="5">
        <f t="shared" ca="1" si="96"/>
        <v>3.2706971148686037E-2</v>
      </c>
      <c r="J261" s="6">
        <f t="shared" ca="1" si="83"/>
        <v>3.5270630701978298</v>
      </c>
      <c r="K261" s="6">
        <f t="shared" ca="1" si="84"/>
        <v>-3.5428850027052761E-4</v>
      </c>
      <c r="L261" s="27">
        <f t="shared" ca="1" si="97"/>
        <v>0.45500488636773279</v>
      </c>
      <c r="M261" s="8">
        <f t="shared" ca="1" si="98"/>
        <v>4.7719088596794164</v>
      </c>
      <c r="N261" s="7">
        <f t="shared" ca="1" si="99"/>
        <v>0</v>
      </c>
      <c r="O261" s="7">
        <f t="shared" ca="1" si="85"/>
        <v>5.2269137460471491</v>
      </c>
      <c r="Q261" s="27">
        <f t="shared" ca="1" si="100"/>
        <v>15.626913746047149</v>
      </c>
      <c r="R261" s="7">
        <f t="shared" ca="1" si="101"/>
        <v>4</v>
      </c>
      <c r="S261" s="7">
        <f t="shared" ca="1" si="102"/>
        <v>15.626913746047149</v>
      </c>
      <c r="T261" s="7">
        <f t="shared" ca="1" si="103"/>
        <v>72.668210912794677</v>
      </c>
      <c r="U261" s="5">
        <f t="shared" ca="1" si="106"/>
        <v>36.334105456397339</v>
      </c>
      <c r="V261" s="33">
        <f t="shared" si="86"/>
        <v>15</v>
      </c>
      <c r="W261" s="7">
        <f t="shared" si="104"/>
        <v>35</v>
      </c>
      <c r="X261" s="6">
        <f t="shared" ca="1" si="87"/>
        <v>1.3341054563973387</v>
      </c>
      <c r="Y261" s="7">
        <f t="shared" ca="1" si="105"/>
        <v>-97.619769178294064</v>
      </c>
      <c r="Z261" s="6">
        <f t="shared" ca="1" si="88"/>
        <v>3.2706971148686037E-2</v>
      </c>
      <c r="AA261" s="71">
        <f t="shared" ca="1" si="109"/>
        <v>2.2143031266885771E-4</v>
      </c>
      <c r="AB261" s="6">
        <f t="shared" ca="1" si="107"/>
        <v>1</v>
      </c>
      <c r="AC261" s="6">
        <f t="shared" ca="1" si="108"/>
        <v>0</v>
      </c>
    </row>
    <row r="262" spans="1:29" x14ac:dyDescent="0.25">
      <c r="A262" s="7">
        <v>218</v>
      </c>
      <c r="B262" s="25">
        <f t="shared" si="89"/>
        <v>3.6333333333333333</v>
      </c>
      <c r="C262" s="5">
        <f t="shared" ca="1" si="90"/>
        <v>4.9798053317072055</v>
      </c>
      <c r="D262" s="5">
        <f t="shared" ca="1" si="91"/>
        <v>11.967688530731529</v>
      </c>
      <c r="E262" s="7">
        <f t="shared" si="92"/>
        <v>5</v>
      </c>
      <c r="F262" s="5">
        <f t="shared" si="93"/>
        <v>12</v>
      </c>
      <c r="G262" s="26">
        <f t="shared" ca="1" si="94"/>
        <v>72.907045102674616</v>
      </c>
      <c r="H262" s="7">
        <f t="shared" si="95"/>
        <v>40</v>
      </c>
      <c r="I262" s="5">
        <f t="shared" ca="1" si="96"/>
        <v>3.2311469268471171E-2</v>
      </c>
      <c r="J262" s="6">
        <f t="shared" ca="1" si="83"/>
        <v>3.559374539466301</v>
      </c>
      <c r="K262" s="6">
        <f t="shared" ca="1" si="84"/>
        <v>-3.9550188021486576E-4</v>
      </c>
      <c r="L262" s="27">
        <f t="shared" ca="1" si="97"/>
        <v>0.44950283950294329</v>
      </c>
      <c r="M262" s="8">
        <f t="shared" ca="1" si="98"/>
        <v>4.8156243769249949</v>
      </c>
      <c r="N262" s="7">
        <f t="shared" ca="1" si="99"/>
        <v>0</v>
      </c>
      <c r="O262" s="7">
        <f t="shared" ca="1" si="85"/>
        <v>5.2651272164279384</v>
      </c>
      <c r="Q262" s="27">
        <f t="shared" ca="1" si="100"/>
        <v>15.665127216427939</v>
      </c>
      <c r="R262" s="7">
        <f t="shared" ca="1" si="101"/>
        <v>4</v>
      </c>
      <c r="S262" s="7">
        <f t="shared" ca="1" si="102"/>
        <v>15.665127216427939</v>
      </c>
      <c r="T262" s="7">
        <f t="shared" ca="1" si="103"/>
        <v>72.907045102674616</v>
      </c>
      <c r="U262" s="5">
        <f t="shared" ca="1" si="106"/>
        <v>36.453522551337308</v>
      </c>
      <c r="V262" s="33">
        <f t="shared" si="86"/>
        <v>15</v>
      </c>
      <c r="W262" s="7">
        <f t="shared" si="104"/>
        <v>35</v>
      </c>
      <c r="X262" s="6">
        <f t="shared" ca="1" si="87"/>
        <v>1.4535225513373078</v>
      </c>
      <c r="Y262" s="7">
        <f t="shared" ca="1" si="105"/>
        <v>-96.166246626956763</v>
      </c>
      <c r="Z262" s="6">
        <f t="shared" ca="1" si="88"/>
        <v>3.2311469268471171E-2</v>
      </c>
      <c r="AA262" s="71">
        <f t="shared" ca="1" si="109"/>
        <v>2.4718867513495724E-4</v>
      </c>
      <c r="AB262" s="6">
        <f t="shared" ca="1" si="107"/>
        <v>1</v>
      </c>
      <c r="AC262" s="6">
        <f t="shared" ca="1" si="108"/>
        <v>0</v>
      </c>
    </row>
    <row r="263" spans="1:29" x14ac:dyDescent="0.25">
      <c r="A263" s="7">
        <v>219</v>
      </c>
      <c r="B263" s="25">
        <f t="shared" si="89"/>
        <v>3.65</v>
      </c>
      <c r="C263" s="5">
        <f t="shared" ca="1" si="90"/>
        <v>4.9800775981268783</v>
      </c>
      <c r="D263" s="5">
        <f t="shared" ca="1" si="91"/>
        <v>11.968124157003006</v>
      </c>
      <c r="E263" s="7">
        <f t="shared" si="92"/>
        <v>5</v>
      </c>
      <c r="F263" s="5">
        <f t="shared" si="93"/>
        <v>12</v>
      </c>
      <c r="G263" s="26">
        <f t="shared" ca="1" si="94"/>
        <v>73.138706983381425</v>
      </c>
      <c r="H263" s="7">
        <f t="shared" si="95"/>
        <v>40</v>
      </c>
      <c r="I263" s="5">
        <f t="shared" ca="1" si="96"/>
        <v>3.1875842996994308E-2</v>
      </c>
      <c r="J263" s="6">
        <f t="shared" ca="1" si="83"/>
        <v>3.5912503824632953</v>
      </c>
      <c r="K263" s="6">
        <f t="shared" ca="1" si="84"/>
        <v>-4.3562627147686328E-4</v>
      </c>
      <c r="L263" s="27">
        <f t="shared" ca="1" si="97"/>
        <v>0.44344259989068885</v>
      </c>
      <c r="M263" s="8">
        <f t="shared" ca="1" si="98"/>
        <v>4.85875051745034</v>
      </c>
      <c r="N263" s="7">
        <f t="shared" ca="1" si="99"/>
        <v>0</v>
      </c>
      <c r="O263" s="7">
        <f t="shared" ca="1" si="85"/>
        <v>5.3021931173410293</v>
      </c>
      <c r="Q263" s="27">
        <f t="shared" ca="1" si="100"/>
        <v>15.702193117341029</v>
      </c>
      <c r="R263" s="7">
        <f t="shared" ca="1" si="101"/>
        <v>4</v>
      </c>
      <c r="S263" s="7">
        <f t="shared" ca="1" si="102"/>
        <v>15.702193117341029</v>
      </c>
      <c r="T263" s="7">
        <f t="shared" ca="1" si="103"/>
        <v>73.138706983381425</v>
      </c>
      <c r="U263" s="5">
        <f t="shared" ca="1" si="106"/>
        <v>36.569353491690713</v>
      </c>
      <c r="V263" s="33">
        <f t="shared" si="86"/>
        <v>15</v>
      </c>
      <c r="W263" s="7">
        <f t="shared" si="104"/>
        <v>35</v>
      </c>
      <c r="X263" s="6">
        <f t="shared" ca="1" si="87"/>
        <v>1.5693534916907126</v>
      </c>
      <c r="Y263" s="7">
        <f t="shared" ca="1" si="105"/>
        <v>-94.596893135266043</v>
      </c>
      <c r="Z263" s="6">
        <f t="shared" ca="1" si="88"/>
        <v>3.1875842996994308E-2</v>
      </c>
      <c r="AA263" s="71">
        <f t="shared" ca="1" si="109"/>
        <v>2.7226641967281751E-4</v>
      </c>
      <c r="AB263" s="6">
        <f t="shared" ca="1" si="107"/>
        <v>1</v>
      </c>
      <c r="AC263" s="6">
        <f t="shared" ca="1" si="108"/>
        <v>0</v>
      </c>
    </row>
    <row r="264" spans="1:29" x14ac:dyDescent="0.25">
      <c r="A264" s="7">
        <v>220</v>
      </c>
      <c r="B264" s="25">
        <f t="shared" si="89"/>
        <v>3.6666666666666665</v>
      </c>
      <c r="C264" s="5">
        <f t="shared" ca="1" si="90"/>
        <v>4.9803742353822535</v>
      </c>
      <c r="D264" s="5">
        <f t="shared" ca="1" si="91"/>
        <v>11.968598776611607</v>
      </c>
      <c r="E264" s="7">
        <f t="shared" si="92"/>
        <v>5</v>
      </c>
      <c r="F264" s="5">
        <f t="shared" si="93"/>
        <v>12</v>
      </c>
      <c r="G264" s="26">
        <f t="shared" ca="1" si="94"/>
        <v>73.362965173867977</v>
      </c>
      <c r="H264" s="7">
        <f t="shared" si="95"/>
        <v>40</v>
      </c>
      <c r="I264" s="5">
        <f t="shared" ca="1" si="96"/>
        <v>3.1401223388392907E-2</v>
      </c>
      <c r="J264" s="6">
        <f t="shared" ca="1" si="83"/>
        <v>3.6226516058516882</v>
      </c>
      <c r="K264" s="6">
        <f t="shared" ca="1" si="84"/>
        <v>-4.7461960860140096E-4</v>
      </c>
      <c r="L264" s="27">
        <f t="shared" ca="1" si="97"/>
        <v>0.4368399022548286</v>
      </c>
      <c r="M264" s="8">
        <f t="shared" ca="1" si="98"/>
        <v>4.9012345255640479</v>
      </c>
      <c r="N264" s="7">
        <f t="shared" ca="1" si="99"/>
        <v>0</v>
      </c>
      <c r="O264" s="7">
        <f t="shared" ca="1" si="85"/>
        <v>5.3380744278188761</v>
      </c>
      <c r="Q264" s="27">
        <f t="shared" ca="1" si="100"/>
        <v>15.738074427818876</v>
      </c>
      <c r="R264" s="7">
        <f t="shared" ca="1" si="101"/>
        <v>4</v>
      </c>
      <c r="S264" s="7">
        <f t="shared" ca="1" si="102"/>
        <v>15.738074427818876</v>
      </c>
      <c r="T264" s="7">
        <f t="shared" ca="1" si="103"/>
        <v>73.362965173867977</v>
      </c>
      <c r="U264" s="5">
        <f t="shared" ca="1" si="106"/>
        <v>36.681482586933988</v>
      </c>
      <c r="V264" s="33">
        <f t="shared" si="86"/>
        <v>15</v>
      </c>
      <c r="W264" s="7">
        <f t="shared" si="104"/>
        <v>35</v>
      </c>
      <c r="X264" s="6">
        <f t="shared" ca="1" si="87"/>
        <v>1.6814825869339884</v>
      </c>
      <c r="Y264" s="7">
        <f t="shared" ca="1" si="105"/>
        <v>-92.915410548332062</v>
      </c>
      <c r="Z264" s="6">
        <f t="shared" ca="1" si="88"/>
        <v>3.1401223388392907E-2</v>
      </c>
      <c r="AA264" s="71">
        <f t="shared" ca="1" si="109"/>
        <v>2.9663725537520946E-4</v>
      </c>
      <c r="AB264" s="6">
        <f t="shared" ca="1" si="107"/>
        <v>1</v>
      </c>
      <c r="AC264" s="6">
        <f t="shared" ca="1" si="108"/>
        <v>0</v>
      </c>
    </row>
    <row r="265" spans="1:29" x14ac:dyDescent="0.25">
      <c r="A265" s="7">
        <v>221</v>
      </c>
      <c r="B265" s="25">
        <f t="shared" si="89"/>
        <v>3.6833333333333331</v>
      </c>
      <c r="C265" s="5">
        <f t="shared" ca="1" si="90"/>
        <v>4.9806945116050478</v>
      </c>
      <c r="D265" s="5">
        <f t="shared" ca="1" si="91"/>
        <v>11.969111218568077</v>
      </c>
      <c r="E265" s="7">
        <f t="shared" si="92"/>
        <v>5</v>
      </c>
      <c r="F265" s="5">
        <f t="shared" si="93"/>
        <v>12</v>
      </c>
      <c r="G265" s="26">
        <f t="shared" ca="1" si="94"/>
        <v>73.5796016670824</v>
      </c>
      <c r="H265" s="7">
        <f t="shared" si="95"/>
        <v>40</v>
      </c>
      <c r="I265" s="5">
        <f t="shared" ca="1" si="96"/>
        <v>3.0888781431922752E-2</v>
      </c>
      <c r="J265" s="6">
        <f t="shared" ca="1" si="83"/>
        <v>3.653540387283611</v>
      </c>
      <c r="K265" s="6">
        <f t="shared" ca="1" si="84"/>
        <v>-5.1244195647015545E-4</v>
      </c>
      <c r="L265" s="27">
        <f t="shared" ca="1" si="97"/>
        <v>0.42971103687888784</v>
      </c>
      <c r="M265" s="8">
        <f t="shared" ca="1" si="98"/>
        <v>4.9430252298542969</v>
      </c>
      <c r="N265" s="7">
        <f t="shared" ca="1" si="99"/>
        <v>0</v>
      </c>
      <c r="O265" s="7">
        <f t="shared" ca="1" si="85"/>
        <v>5.3727362667331846</v>
      </c>
      <c r="Q265" s="27">
        <f t="shared" ca="1" si="100"/>
        <v>15.772736266733185</v>
      </c>
      <c r="R265" s="7">
        <f t="shared" ca="1" si="101"/>
        <v>4</v>
      </c>
      <c r="S265" s="7">
        <f t="shared" ca="1" si="102"/>
        <v>15.772736266733185</v>
      </c>
      <c r="T265" s="7">
        <f t="shared" ca="1" si="103"/>
        <v>73.5796016670824</v>
      </c>
      <c r="U265" s="5">
        <f t="shared" ca="1" si="106"/>
        <v>36.7898008335412</v>
      </c>
      <c r="V265" s="33">
        <f t="shared" si="86"/>
        <v>15</v>
      </c>
      <c r="W265" s="7">
        <f t="shared" si="104"/>
        <v>35</v>
      </c>
      <c r="X265" s="6">
        <f t="shared" ca="1" si="87"/>
        <v>1.7898008335412001</v>
      </c>
      <c r="Y265" s="7">
        <f t="shared" ca="1" si="105"/>
        <v>-91.125609714790869</v>
      </c>
      <c r="Z265" s="6">
        <f t="shared" ca="1" si="88"/>
        <v>3.0888781431922752E-2</v>
      </c>
      <c r="AA265" s="71">
        <f t="shared" ca="1" si="109"/>
        <v>3.2027622279429124E-4</v>
      </c>
      <c r="AB265" s="6">
        <f t="shared" ca="1" si="107"/>
        <v>1</v>
      </c>
      <c r="AC265" s="6">
        <f t="shared" ca="1" si="108"/>
        <v>0</v>
      </c>
    </row>
    <row r="266" spans="1:29" x14ac:dyDescent="0.25">
      <c r="A266" s="7">
        <v>222</v>
      </c>
      <c r="B266" s="25">
        <f t="shared" si="89"/>
        <v>3.7</v>
      </c>
      <c r="C266" s="5">
        <f t="shared" ca="1" si="90"/>
        <v>4.9810376713166669</v>
      </c>
      <c r="D266" s="5">
        <f t="shared" ca="1" si="91"/>
        <v>11.969660274106667</v>
      </c>
      <c r="E266" s="7">
        <f t="shared" si="92"/>
        <v>5</v>
      </c>
      <c r="F266" s="5">
        <f t="shared" si="93"/>
        <v>12</v>
      </c>
      <c r="G266" s="26">
        <f t="shared" ca="1" si="94"/>
        <v>73.788411961715241</v>
      </c>
      <c r="H266" s="7">
        <f t="shared" si="95"/>
        <v>40</v>
      </c>
      <c r="I266" s="5">
        <f t="shared" ca="1" si="96"/>
        <v>3.033972589333267E-2</v>
      </c>
      <c r="J266" s="6">
        <f t="shared" ca="1" si="83"/>
        <v>3.6838801131769436</v>
      </c>
      <c r="K266" s="6">
        <f t="shared" ca="1" si="84"/>
        <v>-5.4905553859008194E-4</v>
      </c>
      <c r="L266" s="27">
        <f t="shared" ca="1" si="97"/>
        <v>0.42207281957621989</v>
      </c>
      <c r="M266" s="8">
        <f t="shared" ca="1" si="98"/>
        <v>4.9840730942982177</v>
      </c>
      <c r="N266" s="7">
        <f t="shared" ca="1" si="99"/>
        <v>0</v>
      </c>
      <c r="O266" s="7">
        <f t="shared" ca="1" si="85"/>
        <v>5.4061459138744379</v>
      </c>
      <c r="Q266" s="27">
        <f t="shared" ca="1" si="100"/>
        <v>15.806145913874438</v>
      </c>
      <c r="R266" s="7">
        <f t="shared" ca="1" si="101"/>
        <v>4</v>
      </c>
      <c r="S266" s="7">
        <f t="shared" ca="1" si="102"/>
        <v>15.806145913874438</v>
      </c>
      <c r="T266" s="7">
        <f t="shared" ca="1" si="103"/>
        <v>73.788411961715241</v>
      </c>
      <c r="U266" s="5">
        <f t="shared" ca="1" si="106"/>
        <v>36.89420598085762</v>
      </c>
      <c r="V266" s="33">
        <f t="shared" si="86"/>
        <v>15</v>
      </c>
      <c r="W266" s="7">
        <f t="shared" si="104"/>
        <v>35</v>
      </c>
      <c r="X266" s="6">
        <f t="shared" ca="1" si="87"/>
        <v>1.8942059808576204</v>
      </c>
      <c r="Y266" s="7">
        <f t="shared" ca="1" si="105"/>
        <v>-89.231403733933249</v>
      </c>
      <c r="Z266" s="6">
        <f t="shared" ca="1" si="88"/>
        <v>3.033972589333267E-2</v>
      </c>
      <c r="AA266" s="71">
        <f t="shared" ca="1" si="109"/>
        <v>3.4315971161902326E-4</v>
      </c>
      <c r="AB266" s="6">
        <f t="shared" ca="1" si="107"/>
        <v>1</v>
      </c>
      <c r="AC266" s="6">
        <f t="shared" ca="1" si="108"/>
        <v>0</v>
      </c>
    </row>
    <row r="267" spans="1:29" x14ac:dyDescent="0.25">
      <c r="A267" s="7">
        <v>223</v>
      </c>
      <c r="B267" s="25">
        <f t="shared" si="89"/>
        <v>3.7166666666666668</v>
      </c>
      <c r="C267" s="5">
        <f t="shared" ca="1" si="90"/>
        <v>4.9814029367929002</v>
      </c>
      <c r="D267" s="5">
        <f t="shared" ca="1" si="91"/>
        <v>11.970244698868642</v>
      </c>
      <c r="E267" s="7">
        <f t="shared" si="92"/>
        <v>5</v>
      </c>
      <c r="F267" s="5">
        <f t="shared" si="93"/>
        <v>12</v>
      </c>
      <c r="G267" s="26">
        <f t="shared" ca="1" si="94"/>
        <v>73.989205173319633</v>
      </c>
      <c r="H267" s="7">
        <f t="shared" si="95"/>
        <v>40</v>
      </c>
      <c r="I267" s="5">
        <f t="shared" ca="1" si="96"/>
        <v>2.9755301131357825E-2</v>
      </c>
      <c r="J267" s="6">
        <f t="shared" ca="1" si="83"/>
        <v>3.7136354143083015</v>
      </c>
      <c r="K267" s="6">
        <f t="shared" ca="1" si="84"/>
        <v>-5.8442476197484439E-4</v>
      </c>
      <c r="L267" s="27">
        <f t="shared" ca="1" si="97"/>
        <v>0.41394256131402873</v>
      </c>
      <c r="M267" s="8">
        <f t="shared" ca="1" si="98"/>
        <v>5.0243302664171132</v>
      </c>
      <c r="N267" s="7">
        <f t="shared" ca="1" si="99"/>
        <v>0</v>
      </c>
      <c r="O267" s="7">
        <f t="shared" ca="1" si="85"/>
        <v>5.4382728277311418</v>
      </c>
      <c r="Q267" s="27">
        <f t="shared" ca="1" si="100"/>
        <v>15.838272827731142</v>
      </c>
      <c r="R267" s="7">
        <f t="shared" ca="1" si="101"/>
        <v>4</v>
      </c>
      <c r="S267" s="7">
        <f t="shared" ca="1" si="102"/>
        <v>15.838272827731142</v>
      </c>
      <c r="T267" s="7">
        <f t="shared" ca="1" si="103"/>
        <v>73.989205173319633</v>
      </c>
      <c r="U267" s="5">
        <f t="shared" ca="1" si="106"/>
        <v>36.994602586659816</v>
      </c>
      <c r="V267" s="33">
        <f t="shared" si="86"/>
        <v>15</v>
      </c>
      <c r="W267" s="7">
        <f t="shared" si="104"/>
        <v>35</v>
      </c>
      <c r="X267" s="6">
        <f t="shared" ca="1" si="87"/>
        <v>1.9946025866598163</v>
      </c>
      <c r="Y267" s="7">
        <f t="shared" ca="1" si="105"/>
        <v>-87.236801147273439</v>
      </c>
      <c r="Z267" s="6">
        <f t="shared" ca="1" si="88"/>
        <v>2.9755301131357825E-2</v>
      </c>
      <c r="AA267" s="71">
        <f t="shared" ca="1" si="109"/>
        <v>3.6526547623338956E-4</v>
      </c>
      <c r="AB267" s="6">
        <f t="shared" ca="1" si="107"/>
        <v>1</v>
      </c>
      <c r="AC267" s="6">
        <f t="shared" ca="1" si="108"/>
        <v>0</v>
      </c>
    </row>
    <row r="268" spans="1:29" x14ac:dyDescent="0.25">
      <c r="A268" s="7">
        <v>224</v>
      </c>
      <c r="B268" s="25">
        <f t="shared" si="89"/>
        <v>3.7333333333333334</v>
      </c>
      <c r="C268" s="5">
        <f t="shared" ca="1" si="90"/>
        <v>4.9817895094420548</v>
      </c>
      <c r="D268" s="5">
        <f t="shared" ca="1" si="91"/>
        <v>11.970863215107288</v>
      </c>
      <c r="E268" s="7">
        <f t="shared" si="92"/>
        <v>5</v>
      </c>
      <c r="F268" s="5">
        <f t="shared" si="93"/>
        <v>12</v>
      </c>
      <c r="G268" s="26">
        <f t="shared" ca="1" si="94"/>
        <v>74.181804124916923</v>
      </c>
      <c r="H268" s="7">
        <f t="shared" si="95"/>
        <v>40</v>
      </c>
      <c r="I268" s="5">
        <f t="shared" ca="1" si="96"/>
        <v>2.9136784892711987E-2</v>
      </c>
      <c r="J268" s="6">
        <f t="shared" ca="1" si="83"/>
        <v>3.7427721992010134</v>
      </c>
      <c r="K268" s="6">
        <f t="shared" ca="1" si="84"/>
        <v>-6.1851623864583871E-4</v>
      </c>
      <c r="L268" s="27">
        <f t="shared" ca="1" si="97"/>
        <v>0.40533803753827846</v>
      </c>
      <c r="M268" s="8">
        <f t="shared" ca="1" si="98"/>
        <v>5.0637506224484294</v>
      </c>
      <c r="N268" s="7">
        <f t="shared" ca="1" si="99"/>
        <v>0</v>
      </c>
      <c r="O268" s="7">
        <f t="shared" ca="1" si="85"/>
        <v>5.4690886599867081</v>
      </c>
      <c r="Q268" s="27">
        <f t="shared" ca="1" si="100"/>
        <v>15.869088659986708</v>
      </c>
      <c r="R268" s="7">
        <f t="shared" ca="1" si="101"/>
        <v>4</v>
      </c>
      <c r="S268" s="7">
        <f t="shared" ca="1" si="102"/>
        <v>15.869088659986708</v>
      </c>
      <c r="T268" s="7">
        <f t="shared" ca="1" si="103"/>
        <v>74.181804124916923</v>
      </c>
      <c r="U268" s="5">
        <f t="shared" ca="1" si="106"/>
        <v>37.090902062458461</v>
      </c>
      <c r="V268" s="33">
        <f t="shared" si="86"/>
        <v>15</v>
      </c>
      <c r="W268" s="7">
        <f t="shared" si="104"/>
        <v>35</v>
      </c>
      <c r="X268" s="6">
        <f t="shared" ca="1" si="87"/>
        <v>2.0909020624584613</v>
      </c>
      <c r="Y268" s="7">
        <f t="shared" ca="1" si="105"/>
        <v>-85.145899084814971</v>
      </c>
      <c r="Z268" s="6">
        <f t="shared" ca="1" si="88"/>
        <v>2.9136784892711987E-2</v>
      </c>
      <c r="AA268" s="71">
        <f t="shared" ca="1" si="109"/>
        <v>3.8657264915453737E-4</v>
      </c>
      <c r="AB268" s="6">
        <f t="shared" ca="1" si="107"/>
        <v>1</v>
      </c>
      <c r="AC268" s="6">
        <f t="shared" ca="1" si="108"/>
        <v>0</v>
      </c>
    </row>
    <row r="269" spans="1:29" x14ac:dyDescent="0.25">
      <c r="A269" s="7">
        <v>225</v>
      </c>
      <c r="B269" s="25">
        <f t="shared" si="89"/>
        <v>3.75</v>
      </c>
      <c r="C269" s="5">
        <f t="shared" ca="1" si="90"/>
        <v>4.982196571194434</v>
      </c>
      <c r="D269" s="5">
        <f t="shared" ca="1" si="91"/>
        <v>11.971514513911092</v>
      </c>
      <c r="E269" s="7">
        <f t="shared" si="92"/>
        <v>5</v>
      </c>
      <c r="F269" s="5">
        <f t="shared" si="93"/>
        <v>12</v>
      </c>
      <c r="G269" s="26">
        <f t="shared" ca="1" si="94"/>
        <v>74.366045417223091</v>
      </c>
      <c r="H269" s="7">
        <f t="shared" si="95"/>
        <v>40</v>
      </c>
      <c r="I269" s="5">
        <f t="shared" ca="1" si="96"/>
        <v>2.8485486088907663E-2</v>
      </c>
      <c r="J269" s="6">
        <f t="shared" ca="1" si="83"/>
        <v>3.7712576852899211</v>
      </c>
      <c r="K269" s="6">
        <f t="shared" ca="1" si="84"/>
        <v>-6.5129880380432326E-4</v>
      </c>
      <c r="L269" s="27">
        <f t="shared" ca="1" si="97"/>
        <v>0.3962774572458006</v>
      </c>
      <c r="M269" s="8">
        <f t="shared" ca="1" si="98"/>
        <v>5.1022898095098927</v>
      </c>
      <c r="N269" s="7">
        <f t="shared" ca="1" si="99"/>
        <v>0</v>
      </c>
      <c r="O269" s="7">
        <f t="shared" ca="1" si="85"/>
        <v>5.4985672667556935</v>
      </c>
      <c r="Q269" s="27">
        <f t="shared" ca="1" si="100"/>
        <v>15.898567266755695</v>
      </c>
      <c r="R269" s="7">
        <f t="shared" ca="1" si="101"/>
        <v>4</v>
      </c>
      <c r="S269" s="7">
        <f t="shared" ca="1" si="102"/>
        <v>15.898567266755695</v>
      </c>
      <c r="T269" s="7">
        <f t="shared" ca="1" si="103"/>
        <v>74.366045417223091</v>
      </c>
      <c r="U269" s="5">
        <f t="shared" ca="1" si="106"/>
        <v>37.183022708611546</v>
      </c>
      <c r="V269" s="33">
        <f t="shared" si="86"/>
        <v>15</v>
      </c>
      <c r="W269" s="7">
        <f t="shared" si="104"/>
        <v>35</v>
      </c>
      <c r="X269" s="6">
        <f t="shared" ca="1" si="87"/>
        <v>2.1830227086115457</v>
      </c>
      <c r="Y269" s="7">
        <f t="shared" ca="1" si="105"/>
        <v>-82.962876376203425</v>
      </c>
      <c r="Z269" s="6">
        <f t="shared" ca="1" si="88"/>
        <v>2.8485486088907663E-2</v>
      </c>
      <c r="AA269" s="71">
        <f t="shared" ca="1" si="109"/>
        <v>4.0706175237925635E-4</v>
      </c>
      <c r="AB269" s="6">
        <f t="shared" ca="1" si="107"/>
        <v>1</v>
      </c>
      <c r="AC269" s="6">
        <f t="shared" ca="1" si="108"/>
        <v>0</v>
      </c>
    </row>
    <row r="270" spans="1:29" x14ac:dyDescent="0.25">
      <c r="A270" s="7">
        <v>226</v>
      </c>
      <c r="B270" s="25">
        <f t="shared" si="89"/>
        <v>3.7666666666666666</v>
      </c>
      <c r="C270" s="5">
        <f t="shared" ca="1" si="90"/>
        <v>4.9826232859010577</v>
      </c>
      <c r="D270" s="5">
        <f t="shared" ca="1" si="91"/>
        <v>11.972197257441692</v>
      </c>
      <c r="E270" s="7">
        <f t="shared" si="92"/>
        <v>5</v>
      </c>
      <c r="F270" s="5">
        <f t="shared" si="93"/>
        <v>12</v>
      </c>
      <c r="G270" s="26">
        <f t="shared" ca="1" si="94"/>
        <v>74.541779478667408</v>
      </c>
      <c r="H270" s="7">
        <f t="shared" si="95"/>
        <v>40</v>
      </c>
      <c r="I270" s="5">
        <f t="shared" ca="1" si="96"/>
        <v>2.7802742558307614E-2</v>
      </c>
      <c r="J270" s="6">
        <f t="shared" ca="1" si="83"/>
        <v>3.7990604278482287</v>
      </c>
      <c r="K270" s="6">
        <f t="shared" ca="1" si="84"/>
        <v>-6.8274353060004955E-4</v>
      </c>
      <c r="L270" s="27">
        <f t="shared" ca="1" si="97"/>
        <v>0.38677943185094649</v>
      </c>
      <c r="M270" s="8">
        <f t="shared" ca="1" si="98"/>
        <v>5.1399052847358382</v>
      </c>
      <c r="N270" s="7">
        <f t="shared" ca="1" si="99"/>
        <v>0</v>
      </c>
      <c r="O270" s="7">
        <f t="shared" ca="1" si="85"/>
        <v>5.526684716586785</v>
      </c>
      <c r="Q270" s="27">
        <f t="shared" ca="1" si="100"/>
        <v>15.926684716586784</v>
      </c>
      <c r="R270" s="7">
        <f t="shared" ca="1" si="101"/>
        <v>4</v>
      </c>
      <c r="S270" s="7">
        <f t="shared" ca="1" si="102"/>
        <v>15.926684716586784</v>
      </c>
      <c r="T270" s="7">
        <f t="shared" ca="1" si="103"/>
        <v>74.541779478667408</v>
      </c>
      <c r="U270" s="5">
        <f t="shared" ca="1" si="106"/>
        <v>37.270889739333704</v>
      </c>
      <c r="V270" s="33">
        <f t="shared" si="86"/>
        <v>15</v>
      </c>
      <c r="W270" s="7">
        <f t="shared" si="104"/>
        <v>35</v>
      </c>
      <c r="X270" s="6">
        <f t="shared" ca="1" si="87"/>
        <v>2.270889739333704</v>
      </c>
      <c r="Y270" s="7">
        <f t="shared" ca="1" si="105"/>
        <v>-80.691986636869728</v>
      </c>
      <c r="Z270" s="6">
        <f t="shared" ca="1" si="88"/>
        <v>2.7802742558307614E-2</v>
      </c>
      <c r="AA270" s="71">
        <f t="shared" ca="1" si="109"/>
        <v>4.267147066236987E-4</v>
      </c>
      <c r="AB270" s="6">
        <f t="shared" ca="1" si="107"/>
        <v>1</v>
      </c>
      <c r="AC270" s="6">
        <f t="shared" ca="1" si="108"/>
        <v>0</v>
      </c>
    </row>
    <row r="271" spans="1:29" x14ac:dyDescent="0.25">
      <c r="A271" s="7">
        <v>227</v>
      </c>
      <c r="B271" s="25">
        <f t="shared" si="89"/>
        <v>3.7833333333333332</v>
      </c>
      <c r="C271" s="5">
        <f t="shared" ca="1" si="90"/>
        <v>4.9830688007395505</v>
      </c>
      <c r="D271" s="5">
        <f t="shared" ca="1" si="91"/>
        <v>11.972910081183281</v>
      </c>
      <c r="E271" s="7">
        <f t="shared" si="92"/>
        <v>5</v>
      </c>
      <c r="F271" s="5">
        <f t="shared" si="93"/>
        <v>12</v>
      </c>
      <c r="G271" s="26">
        <f t="shared" ca="1" si="94"/>
        <v>74.708870595394188</v>
      </c>
      <c r="H271" s="7">
        <f t="shared" si="95"/>
        <v>40</v>
      </c>
      <c r="I271" s="5">
        <f t="shared" ca="1" si="96"/>
        <v>2.708991881671885E-2</v>
      </c>
      <c r="J271" s="6">
        <f t="shared" ca="1" si="83"/>
        <v>3.8261503466649476</v>
      </c>
      <c r="K271" s="6">
        <f t="shared" ca="1" si="84"/>
        <v>-7.1282374158876394E-4</v>
      </c>
      <c r="L271" s="27">
        <f t="shared" ca="1" si="97"/>
        <v>0.37686294389284808</v>
      </c>
      <c r="M271" s="8">
        <f t="shared" ca="1" si="98"/>
        <v>5.1765563513702224</v>
      </c>
      <c r="N271" s="7">
        <f t="shared" ca="1" si="99"/>
        <v>0</v>
      </c>
      <c r="O271" s="7">
        <f t="shared" ca="1" si="85"/>
        <v>5.5534192952630708</v>
      </c>
      <c r="Q271" s="27">
        <f t="shared" ca="1" si="100"/>
        <v>15.953419295263071</v>
      </c>
      <c r="R271" s="7">
        <f t="shared" ca="1" si="101"/>
        <v>4</v>
      </c>
      <c r="S271" s="7">
        <f t="shared" ca="1" si="102"/>
        <v>15.953419295263071</v>
      </c>
      <c r="T271" s="7">
        <f t="shared" ca="1" si="103"/>
        <v>74.708870595394188</v>
      </c>
      <c r="U271" s="5">
        <f t="shared" ca="1" si="106"/>
        <v>37.354435297697094</v>
      </c>
      <c r="V271" s="33">
        <f t="shared" si="86"/>
        <v>15</v>
      </c>
      <c r="W271" s="7">
        <f t="shared" si="104"/>
        <v>35</v>
      </c>
      <c r="X271" s="6">
        <f t="shared" ca="1" si="87"/>
        <v>2.3544352976970941</v>
      </c>
      <c r="Y271" s="7">
        <f t="shared" ca="1" si="105"/>
        <v>-78.337551339172634</v>
      </c>
      <c r="Z271" s="6">
        <f t="shared" ca="1" si="88"/>
        <v>2.708991881671885E-2</v>
      </c>
      <c r="AA271" s="71">
        <f t="shared" ca="1" si="109"/>
        <v>4.4551483849275542E-4</v>
      </c>
      <c r="AB271" s="6">
        <f t="shared" ca="1" si="107"/>
        <v>1</v>
      </c>
      <c r="AC271" s="6">
        <f t="shared" ca="1" si="108"/>
        <v>0</v>
      </c>
    </row>
    <row r="272" spans="1:29" x14ac:dyDescent="0.25">
      <c r="A272" s="7">
        <v>228</v>
      </c>
      <c r="B272" s="25">
        <f t="shared" si="89"/>
        <v>3.8</v>
      </c>
      <c r="C272" s="5">
        <f t="shared" ca="1" si="90"/>
        <v>4.9835322476251287</v>
      </c>
      <c r="D272" s="5">
        <f t="shared" ca="1" si="91"/>
        <v>11.973651596200206</v>
      </c>
      <c r="E272" s="7">
        <f t="shared" si="92"/>
        <v>5</v>
      </c>
      <c r="F272" s="5">
        <f t="shared" si="93"/>
        <v>12</v>
      </c>
      <c r="G272" s="26">
        <f t="shared" ca="1" si="94"/>
        <v>74.867196921462167</v>
      </c>
      <c r="H272" s="7">
        <f t="shared" si="95"/>
        <v>40</v>
      </c>
      <c r="I272" s="5">
        <f t="shared" ca="1" si="96"/>
        <v>2.6348403799794085E-2</v>
      </c>
      <c r="J272" s="6">
        <f t="shared" ca="1" si="83"/>
        <v>3.8524987504647417</v>
      </c>
      <c r="K272" s="6">
        <f t="shared" ca="1" si="84"/>
        <v>-7.4151501692476529E-4</v>
      </c>
      <c r="L272" s="27">
        <f t="shared" ca="1" si="97"/>
        <v>0.36654731562870735</v>
      </c>
      <c r="M272" s="8">
        <f t="shared" ca="1" si="98"/>
        <v>5.2122041918052382</v>
      </c>
      <c r="N272" s="7">
        <f t="shared" ca="1" si="99"/>
        <v>0</v>
      </c>
      <c r="O272" s="7">
        <f t="shared" ca="1" si="85"/>
        <v>5.578751507433946</v>
      </c>
      <c r="Q272" s="27">
        <f t="shared" ca="1" si="100"/>
        <v>15.978751507433946</v>
      </c>
      <c r="R272" s="7">
        <f t="shared" ca="1" si="101"/>
        <v>4</v>
      </c>
      <c r="S272" s="7">
        <f t="shared" ca="1" si="102"/>
        <v>15.978751507433946</v>
      </c>
      <c r="T272" s="7">
        <f t="shared" ca="1" si="103"/>
        <v>74.867196921462167</v>
      </c>
      <c r="U272" s="5">
        <f t="shared" ca="1" si="106"/>
        <v>37.433598460731083</v>
      </c>
      <c r="V272" s="33">
        <f t="shared" si="86"/>
        <v>15</v>
      </c>
      <c r="W272" s="7">
        <f t="shared" si="104"/>
        <v>35</v>
      </c>
      <c r="X272" s="6">
        <f t="shared" ca="1" si="87"/>
        <v>2.4335984607310834</v>
      </c>
      <c r="Y272" s="7">
        <f t="shared" ca="1" si="105"/>
        <v>-75.903952878441544</v>
      </c>
      <c r="Z272" s="6">
        <f t="shared" ca="1" si="88"/>
        <v>2.6348403799794085E-2</v>
      </c>
      <c r="AA272" s="71">
        <f t="shared" ca="1" si="109"/>
        <v>4.6344688557820035E-4</v>
      </c>
      <c r="AB272" s="6">
        <f t="shared" ca="1" si="107"/>
        <v>1</v>
      </c>
      <c r="AC272" s="6">
        <f t="shared" ca="1" si="108"/>
        <v>0</v>
      </c>
    </row>
    <row r="273" spans="1:29" x14ac:dyDescent="0.25">
      <c r="A273" s="7">
        <v>229</v>
      </c>
      <c r="B273" s="25">
        <f t="shared" si="89"/>
        <v>3.8166666666666669</v>
      </c>
      <c r="C273" s="5">
        <f t="shared" ca="1" si="90"/>
        <v>4.9840127446246587</v>
      </c>
      <c r="D273" s="5">
        <f t="shared" ca="1" si="91"/>
        <v>11.974420391399454</v>
      </c>
      <c r="E273" s="7">
        <f t="shared" si="92"/>
        <v>5</v>
      </c>
      <c r="F273" s="5">
        <f t="shared" si="93"/>
        <v>12</v>
      </c>
      <c r="G273" s="26">
        <f t="shared" ca="1" si="94"/>
        <v>75.016650469487644</v>
      </c>
      <c r="H273" s="7">
        <f t="shared" si="95"/>
        <v>40</v>
      </c>
      <c r="I273" s="5">
        <f t="shared" ca="1" si="96"/>
        <v>2.5579608600546422E-2</v>
      </c>
      <c r="J273" s="6">
        <f t="shared" ca="1" si="83"/>
        <v>3.8780783590652881</v>
      </c>
      <c r="K273" s="6">
        <f t="shared" ca="1" si="84"/>
        <v>-7.6879519924766271E-4</v>
      </c>
      <c r="L273" s="27">
        <f t="shared" ca="1" si="97"/>
        <v>0.3558521775591037</v>
      </c>
      <c r="M273" s="8">
        <f t="shared" ca="1" si="98"/>
        <v>5.2468118975589189</v>
      </c>
      <c r="N273" s="7">
        <f t="shared" ca="1" si="99"/>
        <v>0</v>
      </c>
      <c r="O273" s="7">
        <f t="shared" ca="1" si="85"/>
        <v>5.6026640751180228</v>
      </c>
      <c r="Q273" s="27">
        <f t="shared" ca="1" si="100"/>
        <v>16.002664075118023</v>
      </c>
      <c r="R273" s="7">
        <f t="shared" ca="1" si="101"/>
        <v>4</v>
      </c>
      <c r="S273" s="7">
        <f t="shared" ca="1" si="102"/>
        <v>16.002664075118023</v>
      </c>
      <c r="T273" s="7">
        <f t="shared" ca="1" si="103"/>
        <v>75.016650469487644</v>
      </c>
      <c r="U273" s="5">
        <f t="shared" ca="1" si="106"/>
        <v>37.508325234743822</v>
      </c>
      <c r="V273" s="33">
        <f t="shared" si="86"/>
        <v>15</v>
      </c>
      <c r="W273" s="7">
        <f t="shared" si="104"/>
        <v>35</v>
      </c>
      <c r="X273" s="6">
        <f t="shared" ca="1" si="87"/>
        <v>2.5083252347438219</v>
      </c>
      <c r="Y273" s="7">
        <f t="shared" ca="1" si="105"/>
        <v>-73.395627643697722</v>
      </c>
      <c r="Z273" s="6">
        <f t="shared" ca="1" si="88"/>
        <v>2.5579608600546422E-2</v>
      </c>
      <c r="AA273" s="71">
        <f t="shared" ca="1" si="109"/>
        <v>4.8049699953001124E-4</v>
      </c>
      <c r="AB273" s="6">
        <f t="shared" ca="1" si="107"/>
        <v>1</v>
      </c>
      <c r="AC273" s="6">
        <f t="shared" ca="1" si="108"/>
        <v>0</v>
      </c>
    </row>
    <row r="274" spans="1:29" x14ac:dyDescent="0.25">
      <c r="A274" s="7">
        <v>230</v>
      </c>
      <c r="B274" s="25">
        <f t="shared" si="89"/>
        <v>3.8333333333333335</v>
      </c>
      <c r="C274" s="5">
        <f t="shared" ca="1" si="90"/>
        <v>4.9845093973717463</v>
      </c>
      <c r="D274" s="5">
        <f t="shared" ca="1" si="91"/>
        <v>11.975215035794795</v>
      </c>
      <c r="E274" s="7">
        <f t="shared" si="92"/>
        <v>5</v>
      </c>
      <c r="F274" s="5">
        <f t="shared" si="93"/>
        <v>12</v>
      </c>
      <c r="G274" s="26">
        <f t="shared" ca="1" si="94"/>
        <v>75.157137081998187</v>
      </c>
      <c r="H274" s="7">
        <f t="shared" si="95"/>
        <v>40</v>
      </c>
      <c r="I274" s="5">
        <f t="shared" ca="1" si="96"/>
        <v>2.4784964205204929E-2</v>
      </c>
      <c r="J274" s="6">
        <f t="shared" ca="1" si="83"/>
        <v>3.902863323270493</v>
      </c>
      <c r="K274" s="6">
        <f t="shared" ca="1" si="84"/>
        <v>-7.9464439534149278E-4</v>
      </c>
      <c r="L274" s="27">
        <f t="shared" ca="1" si="97"/>
        <v>0.34479743693021986</v>
      </c>
      <c r="M274" s="8">
        <f t="shared" ca="1" si="98"/>
        <v>5.2803444961894899</v>
      </c>
      <c r="N274" s="7">
        <f t="shared" ca="1" si="99"/>
        <v>0</v>
      </c>
      <c r="O274" s="7">
        <f t="shared" ca="1" si="85"/>
        <v>5.6251419331197097</v>
      </c>
      <c r="Q274" s="27">
        <f t="shared" ca="1" si="100"/>
        <v>16.025141933119709</v>
      </c>
      <c r="R274" s="7">
        <f t="shared" ca="1" si="101"/>
        <v>4</v>
      </c>
      <c r="S274" s="7">
        <f t="shared" ca="1" si="102"/>
        <v>16.025141933119709</v>
      </c>
      <c r="T274" s="7">
        <f t="shared" ca="1" si="103"/>
        <v>75.157137081998187</v>
      </c>
      <c r="U274" s="5">
        <f t="shared" ca="1" si="106"/>
        <v>37.578568540999093</v>
      </c>
      <c r="V274" s="33">
        <f t="shared" si="86"/>
        <v>15</v>
      </c>
      <c r="W274" s="7">
        <f t="shared" si="104"/>
        <v>35</v>
      </c>
      <c r="X274" s="6">
        <f t="shared" ca="1" si="87"/>
        <v>2.5785685409990933</v>
      </c>
      <c r="Y274" s="7">
        <f t="shared" ca="1" si="105"/>
        <v>-70.817059102698636</v>
      </c>
      <c r="Z274" s="6">
        <f t="shared" ca="1" si="88"/>
        <v>2.4784964205204929E-2</v>
      </c>
      <c r="AA274" s="71">
        <f t="shared" ca="1" si="109"/>
        <v>4.9665274708754481E-4</v>
      </c>
      <c r="AB274" s="6">
        <f t="shared" ca="1" si="107"/>
        <v>1</v>
      </c>
      <c r="AC274" s="6">
        <f t="shared" ca="1" si="108"/>
        <v>0</v>
      </c>
    </row>
    <row r="275" spans="1:29" x14ac:dyDescent="0.25">
      <c r="A275" s="7">
        <v>231</v>
      </c>
      <c r="B275" s="25">
        <f t="shared" si="89"/>
        <v>3.85</v>
      </c>
      <c r="C275" s="5">
        <f t="shared" ca="1" si="90"/>
        <v>4.9850213004808781</v>
      </c>
      <c r="D275" s="5">
        <f t="shared" ca="1" si="91"/>
        <v>11.976034080769404</v>
      </c>
      <c r="E275" s="7">
        <f t="shared" si="92"/>
        <v>5</v>
      </c>
      <c r="F275" s="5">
        <f t="shared" si="93"/>
        <v>12</v>
      </c>
      <c r="G275" s="26">
        <f t="shared" ca="1" si="94"/>
        <v>75.288576383786435</v>
      </c>
      <c r="H275" s="7">
        <f t="shared" si="95"/>
        <v>40</v>
      </c>
      <c r="I275" s="5">
        <f t="shared" ca="1" si="96"/>
        <v>2.39659192305961E-2</v>
      </c>
      <c r="J275" s="6">
        <f t="shared" ca="1" si="83"/>
        <v>3.9268292425010891</v>
      </c>
      <c r="K275" s="6">
        <f t="shared" ca="1" si="84"/>
        <v>-8.1904497460882908E-4</v>
      </c>
      <c r="L275" s="27">
        <f t="shared" ca="1" si="97"/>
        <v>0.33340324625729584</v>
      </c>
      <c r="M275" s="8">
        <f t="shared" ca="1" si="98"/>
        <v>5.3127689751485319</v>
      </c>
      <c r="N275" s="7">
        <f t="shared" ca="1" si="99"/>
        <v>0</v>
      </c>
      <c r="O275" s="7">
        <f t="shared" ca="1" si="85"/>
        <v>5.6461722214058279</v>
      </c>
      <c r="Q275" s="27">
        <f t="shared" ca="1" si="100"/>
        <v>16.046172221405829</v>
      </c>
      <c r="R275" s="7">
        <f t="shared" ca="1" si="101"/>
        <v>4</v>
      </c>
      <c r="S275" s="7">
        <f t="shared" ca="1" si="102"/>
        <v>16.046172221405829</v>
      </c>
      <c r="T275" s="7">
        <f t="shared" ca="1" si="103"/>
        <v>75.288576383786435</v>
      </c>
      <c r="U275" s="5">
        <f t="shared" ca="1" si="106"/>
        <v>37.644288191893217</v>
      </c>
      <c r="V275" s="33">
        <f t="shared" si="86"/>
        <v>15</v>
      </c>
      <c r="W275" s="7">
        <f t="shared" si="104"/>
        <v>35</v>
      </c>
      <c r="X275" s="6">
        <f t="shared" ca="1" si="87"/>
        <v>2.6442881918932173</v>
      </c>
      <c r="Y275" s="7">
        <f t="shared" ca="1" si="105"/>
        <v>-68.172770910805411</v>
      </c>
      <c r="Z275" s="6">
        <f t="shared" ca="1" si="88"/>
        <v>2.39659192305961E-2</v>
      </c>
      <c r="AA275" s="71">
        <f t="shared" ca="1" si="109"/>
        <v>5.1190310913185044E-4</v>
      </c>
      <c r="AB275" s="6">
        <f t="shared" ca="1" si="107"/>
        <v>1</v>
      </c>
      <c r="AC275" s="6">
        <f t="shared" ca="1" si="108"/>
        <v>0</v>
      </c>
    </row>
    <row r="276" spans="1:29" x14ac:dyDescent="0.25">
      <c r="A276" s="7">
        <v>232</v>
      </c>
      <c r="B276" s="25">
        <f t="shared" si="89"/>
        <v>3.8666666666666667</v>
      </c>
      <c r="C276" s="5">
        <f t="shared" ca="1" si="90"/>
        <v>4.9855475389586328</v>
      </c>
      <c r="D276" s="5">
        <f t="shared" ca="1" si="91"/>
        <v>11.976876062333814</v>
      </c>
      <c r="E276" s="7">
        <f t="shared" si="92"/>
        <v>5</v>
      </c>
      <c r="F276" s="5">
        <f t="shared" si="93"/>
        <v>12</v>
      </c>
      <c r="G276" s="26">
        <f t="shared" ca="1" si="94"/>
        <v>75.410901715576145</v>
      </c>
      <c r="H276" s="7">
        <f t="shared" si="95"/>
        <v>40</v>
      </c>
      <c r="I276" s="5">
        <f t="shared" ca="1" si="96"/>
        <v>2.3123937666186478E-2</v>
      </c>
      <c r="J276" s="6">
        <f t="shared" ca="1" si="83"/>
        <v>3.9499531801672756</v>
      </c>
      <c r="K276" s="6">
        <f t="shared" ca="1" si="84"/>
        <v>-8.419815644096218E-4</v>
      </c>
      <c r="L276" s="27">
        <f t="shared" ca="1" si="97"/>
        <v>0.3216899719129267</v>
      </c>
      <c r="M276" s="8">
        <f t="shared" ca="1" si="98"/>
        <v>5.3440543025792548</v>
      </c>
      <c r="N276" s="7">
        <f t="shared" ca="1" si="99"/>
        <v>0</v>
      </c>
      <c r="O276" s="7">
        <f t="shared" ca="1" si="85"/>
        <v>5.665744274492182</v>
      </c>
      <c r="Q276" s="27">
        <f t="shared" ca="1" si="100"/>
        <v>16.065744274492182</v>
      </c>
      <c r="R276" s="7">
        <f t="shared" ca="1" si="101"/>
        <v>4</v>
      </c>
      <c r="S276" s="7">
        <f t="shared" ca="1" si="102"/>
        <v>16.065744274492182</v>
      </c>
      <c r="T276" s="7">
        <f t="shared" ca="1" si="103"/>
        <v>75.410901715576145</v>
      </c>
      <c r="U276" s="5">
        <f t="shared" ca="1" si="106"/>
        <v>37.705450857788072</v>
      </c>
      <c r="V276" s="33">
        <f t="shared" si="86"/>
        <v>15</v>
      </c>
      <c r="W276" s="7">
        <f t="shared" si="104"/>
        <v>35</v>
      </c>
      <c r="X276" s="6">
        <f t="shared" ca="1" si="87"/>
        <v>2.7054508577880725</v>
      </c>
      <c r="Y276" s="7">
        <f t="shared" ca="1" si="105"/>
        <v>-65.467320053017346</v>
      </c>
      <c r="Z276" s="6">
        <f t="shared" ca="1" si="88"/>
        <v>2.3123937666186478E-2</v>
      </c>
      <c r="AA276" s="71">
        <f t="shared" ca="1" si="109"/>
        <v>5.2623847775468136E-4</v>
      </c>
      <c r="AB276" s="6">
        <f t="shared" ca="1" si="107"/>
        <v>1</v>
      </c>
      <c r="AC276" s="6">
        <f t="shared" ca="1" si="108"/>
        <v>0</v>
      </c>
    </row>
    <row r="277" spans="1:29" x14ac:dyDescent="0.25">
      <c r="A277" s="7">
        <v>233</v>
      </c>
      <c r="B277" s="25">
        <f t="shared" si="89"/>
        <v>3.8833333333333333</v>
      </c>
      <c r="C277" s="5">
        <f t="shared" ca="1" si="90"/>
        <v>4.98608718961004</v>
      </c>
      <c r="D277" s="5">
        <f t="shared" ca="1" si="91"/>
        <v>11.977739503376064</v>
      </c>
      <c r="E277" s="7">
        <f t="shared" si="92"/>
        <v>5</v>
      </c>
      <c r="F277" s="5">
        <f t="shared" si="93"/>
        <v>12</v>
      </c>
      <c r="G277" s="26">
        <f t="shared" ca="1" si="94"/>
        <v>75.524060049340491</v>
      </c>
      <c r="H277" s="7">
        <f t="shared" si="95"/>
        <v>40</v>
      </c>
      <c r="I277" s="5">
        <f t="shared" ca="1" si="96"/>
        <v>2.2260496623935921E-2</v>
      </c>
      <c r="J277" s="6">
        <f t="shared" ca="1" si="83"/>
        <v>3.9722136767912115</v>
      </c>
      <c r="K277" s="6">
        <f t="shared" ca="1" si="84"/>
        <v>-8.6344104225055673E-4</v>
      </c>
      <c r="L277" s="27">
        <f t="shared" ca="1" si="97"/>
        <v>0.30967816282401833</v>
      </c>
      <c r="M277" s="8">
        <f t="shared" ca="1" si="98"/>
        <v>5.3741714450704618</v>
      </c>
      <c r="N277" s="7">
        <f t="shared" ca="1" si="99"/>
        <v>0</v>
      </c>
      <c r="O277" s="7">
        <f t="shared" ca="1" si="85"/>
        <v>5.68384960789448</v>
      </c>
      <c r="Q277" s="27">
        <f t="shared" ca="1" si="100"/>
        <v>16.083849607894479</v>
      </c>
      <c r="R277" s="7">
        <f t="shared" ca="1" si="101"/>
        <v>4</v>
      </c>
      <c r="S277" s="7">
        <f t="shared" ca="1" si="102"/>
        <v>16.083849607894479</v>
      </c>
      <c r="T277" s="7">
        <f t="shared" ca="1" si="103"/>
        <v>75.524060049340491</v>
      </c>
      <c r="U277" s="5">
        <f t="shared" ca="1" si="106"/>
        <v>37.762030024670246</v>
      </c>
      <c r="V277" s="33">
        <f t="shared" si="86"/>
        <v>15</v>
      </c>
      <c r="W277" s="7">
        <f t="shared" si="104"/>
        <v>35</v>
      </c>
      <c r="X277" s="6">
        <f t="shared" ca="1" si="87"/>
        <v>2.7620300246702456</v>
      </c>
      <c r="Y277" s="7">
        <f t="shared" ca="1" si="105"/>
        <v>-62.7052900283471</v>
      </c>
      <c r="Z277" s="6">
        <f t="shared" ca="1" si="88"/>
        <v>2.2260496623935921E-2</v>
      </c>
      <c r="AA277" s="71">
        <f t="shared" ca="1" si="109"/>
        <v>5.3965065140726409E-4</v>
      </c>
      <c r="AB277" s="6">
        <f t="shared" ca="1" si="107"/>
        <v>1</v>
      </c>
      <c r="AC277" s="6">
        <f t="shared" ca="1" si="108"/>
        <v>0</v>
      </c>
    </row>
    <row r="278" spans="1:29" x14ac:dyDescent="0.25">
      <c r="A278" s="7">
        <v>234</v>
      </c>
      <c r="B278" s="25">
        <f t="shared" si="89"/>
        <v>3.9</v>
      </c>
      <c r="C278" s="5">
        <f t="shared" ca="1" si="90"/>
        <v>4.98663932243816</v>
      </c>
      <c r="D278" s="5">
        <f t="shared" ca="1" si="91"/>
        <v>11.978622915901056</v>
      </c>
      <c r="E278" s="7">
        <f t="shared" si="92"/>
        <v>5</v>
      </c>
      <c r="F278" s="5">
        <f t="shared" si="93"/>
        <v>12</v>
      </c>
      <c r="G278" s="26">
        <f t="shared" ca="1" si="94"/>
        <v>75.628011885623067</v>
      </c>
      <c r="H278" s="7">
        <f t="shared" si="95"/>
        <v>40</v>
      </c>
      <c r="I278" s="5">
        <f t="shared" ca="1" si="96"/>
        <v>2.137708409894401E-2</v>
      </c>
      <c r="J278" s="6">
        <f t="shared" ca="1" si="83"/>
        <v>3.9935907608901555</v>
      </c>
      <c r="K278" s="6">
        <f t="shared" ca="1" si="84"/>
        <v>-8.8341252499191114E-4</v>
      </c>
      <c r="L278" s="27">
        <f t="shared" ca="1" si="97"/>
        <v>0.29738851931889282</v>
      </c>
      <c r="M278" s="8">
        <f t="shared" ca="1" si="98"/>
        <v>5.4030933823807983</v>
      </c>
      <c r="N278" s="7">
        <f t="shared" ca="1" si="99"/>
        <v>0</v>
      </c>
      <c r="O278" s="7">
        <f t="shared" ca="1" si="85"/>
        <v>5.7004819016996908</v>
      </c>
      <c r="Q278" s="27">
        <f t="shared" ca="1" si="100"/>
        <v>16.100481901699691</v>
      </c>
      <c r="R278" s="7">
        <f t="shared" ca="1" si="101"/>
        <v>4</v>
      </c>
      <c r="S278" s="7">
        <f t="shared" ca="1" si="102"/>
        <v>16.100481901699691</v>
      </c>
      <c r="T278" s="7">
        <f t="shared" ca="1" si="103"/>
        <v>75.628011885623067</v>
      </c>
      <c r="U278" s="5">
        <f t="shared" ca="1" si="106"/>
        <v>37.814005942811534</v>
      </c>
      <c r="V278" s="33">
        <f t="shared" si="86"/>
        <v>15</v>
      </c>
      <c r="W278" s="7">
        <f t="shared" si="104"/>
        <v>35</v>
      </c>
      <c r="X278" s="6">
        <f t="shared" ca="1" si="87"/>
        <v>2.8140059428115336</v>
      </c>
      <c r="Y278" s="7">
        <f t="shared" ca="1" si="105"/>
        <v>-59.891284085535567</v>
      </c>
      <c r="Z278" s="6">
        <f t="shared" ca="1" si="88"/>
        <v>2.137708409894401E-2</v>
      </c>
      <c r="AA278" s="71">
        <f t="shared" ca="1" si="109"/>
        <v>5.5213282811994446E-4</v>
      </c>
      <c r="AB278" s="6">
        <f t="shared" ca="1" si="107"/>
        <v>1</v>
      </c>
      <c r="AC278" s="6">
        <f t="shared" ca="1" si="108"/>
        <v>0</v>
      </c>
    </row>
    <row r="279" spans="1:29" x14ac:dyDescent="0.25">
      <c r="A279" s="7">
        <v>235</v>
      </c>
      <c r="B279" s="25">
        <f t="shared" si="89"/>
        <v>3.9166666666666665</v>
      </c>
      <c r="C279" s="5">
        <f t="shared" ca="1" si="90"/>
        <v>4.9872030020350309</v>
      </c>
      <c r="D279" s="5">
        <f t="shared" ca="1" si="91"/>
        <v>11.97952480325605</v>
      </c>
      <c r="E279" s="7">
        <f t="shared" si="92"/>
        <v>5</v>
      </c>
      <c r="F279" s="5">
        <f t="shared" si="93"/>
        <v>12</v>
      </c>
      <c r="G279" s="26">
        <f t="shared" ca="1" si="94"/>
        <v>75.722731133244679</v>
      </c>
      <c r="H279" s="7">
        <f t="shared" si="95"/>
        <v>40</v>
      </c>
      <c r="I279" s="5">
        <f t="shared" ca="1" si="96"/>
        <v>2.0475196743950264E-2</v>
      </c>
      <c r="J279" s="6">
        <f t="shared" ca="1" si="83"/>
        <v>4.0140659576341058</v>
      </c>
      <c r="K279" s="6">
        <f t="shared" ca="1" si="84"/>
        <v>-9.0188735499374673E-4</v>
      </c>
      <c r="L279" s="27">
        <f t="shared" ca="1" si="97"/>
        <v>0.28484186216712193</v>
      </c>
      <c r="M279" s="8">
        <f t="shared" ca="1" si="98"/>
        <v>5.430795119152025</v>
      </c>
      <c r="N279" s="7">
        <f t="shared" ca="1" si="99"/>
        <v>0</v>
      </c>
      <c r="O279" s="7">
        <f t="shared" ca="1" si="85"/>
        <v>5.7156369813191468</v>
      </c>
      <c r="Q279" s="27">
        <f t="shared" ca="1" si="100"/>
        <v>16.115636981319149</v>
      </c>
      <c r="R279" s="7">
        <f t="shared" ca="1" si="101"/>
        <v>4</v>
      </c>
      <c r="S279" s="7">
        <f t="shared" ca="1" si="102"/>
        <v>16.115636981319149</v>
      </c>
      <c r="T279" s="7">
        <f t="shared" ca="1" si="103"/>
        <v>75.722731133244679</v>
      </c>
      <c r="U279" s="5">
        <f t="shared" ca="1" si="106"/>
        <v>37.861365566622339</v>
      </c>
      <c r="V279" s="33">
        <f t="shared" si="86"/>
        <v>15</v>
      </c>
      <c r="W279" s="7">
        <f t="shared" si="104"/>
        <v>35</v>
      </c>
      <c r="X279" s="6">
        <f t="shared" ca="1" si="87"/>
        <v>2.8613655666223394</v>
      </c>
      <c r="Y279" s="7">
        <f t="shared" ca="1" si="105"/>
        <v>-57.029918518913227</v>
      </c>
      <c r="Z279" s="6">
        <f t="shared" ca="1" si="88"/>
        <v>2.0475196743950264E-2</v>
      </c>
      <c r="AA279" s="71">
        <f t="shared" ca="1" si="109"/>
        <v>5.6367959687086966E-4</v>
      </c>
      <c r="AB279" s="6">
        <f t="shared" ca="1" si="107"/>
        <v>1</v>
      </c>
      <c r="AC279" s="6">
        <f t="shared" ca="1" si="108"/>
        <v>0</v>
      </c>
    </row>
    <row r="280" spans="1:29" x14ac:dyDescent="0.25">
      <c r="A280" s="7">
        <v>236</v>
      </c>
      <c r="B280" s="25">
        <f t="shared" si="89"/>
        <v>3.9333333333333331</v>
      </c>
      <c r="C280" s="5">
        <f t="shared" ca="1" si="90"/>
        <v>4.9877772889621355</v>
      </c>
      <c r="D280" s="5">
        <f t="shared" ca="1" si="91"/>
        <v>11.980443662339416</v>
      </c>
      <c r="E280" s="7">
        <f t="shared" si="92"/>
        <v>5</v>
      </c>
      <c r="F280" s="5">
        <f t="shared" si="93"/>
        <v>12</v>
      </c>
      <c r="G280" s="26">
        <f t="shared" ca="1" si="94"/>
        <v>75.808204971789749</v>
      </c>
      <c r="H280" s="7">
        <f t="shared" si="95"/>
        <v>40</v>
      </c>
      <c r="I280" s="5">
        <f t="shared" ca="1" si="96"/>
        <v>1.9556337660583623E-2</v>
      </c>
      <c r="J280" s="6">
        <f t="shared" ca="1" si="83"/>
        <v>4.0336222952946894</v>
      </c>
      <c r="K280" s="6">
        <f t="shared" ca="1" si="84"/>
        <v>-9.1885908336664102E-4</v>
      </c>
      <c r="L280" s="27">
        <f t="shared" ca="1" si="97"/>
        <v>0.27205910185236887</v>
      </c>
      <c r="M280" s="8">
        <f t="shared" ca="1" si="98"/>
        <v>5.4572536936339908</v>
      </c>
      <c r="N280" s="7">
        <f t="shared" ca="1" si="99"/>
        <v>0</v>
      </c>
      <c r="O280" s="7">
        <f t="shared" ca="1" si="85"/>
        <v>5.7293127954863596</v>
      </c>
      <c r="Q280" s="27">
        <f t="shared" ca="1" si="100"/>
        <v>16.12931279548636</v>
      </c>
      <c r="R280" s="7">
        <f t="shared" ca="1" si="101"/>
        <v>4</v>
      </c>
      <c r="S280" s="7">
        <f t="shared" ca="1" si="102"/>
        <v>16.12931279548636</v>
      </c>
      <c r="T280" s="7">
        <f t="shared" ca="1" si="103"/>
        <v>75.808204971789749</v>
      </c>
      <c r="U280" s="5">
        <f t="shared" ca="1" si="106"/>
        <v>37.904102485894875</v>
      </c>
      <c r="V280" s="33">
        <f t="shared" si="86"/>
        <v>15</v>
      </c>
      <c r="W280" s="7">
        <f t="shared" si="104"/>
        <v>35</v>
      </c>
      <c r="X280" s="6">
        <f t="shared" ca="1" si="87"/>
        <v>2.9041024858948745</v>
      </c>
      <c r="Y280" s="7">
        <f t="shared" ca="1" si="105"/>
        <v>-54.125816033018353</v>
      </c>
      <c r="Z280" s="6">
        <f t="shared" ca="1" si="88"/>
        <v>1.9556337660583623E-2</v>
      </c>
      <c r="AA280" s="71">
        <f t="shared" ca="1" si="109"/>
        <v>5.7428692710459472E-4</v>
      </c>
      <c r="AB280" s="6">
        <f t="shared" ca="1" si="107"/>
        <v>1</v>
      </c>
      <c r="AC280" s="6">
        <f t="shared" ca="1" si="108"/>
        <v>0</v>
      </c>
    </row>
    <row r="281" spans="1:29" x14ac:dyDescent="0.25">
      <c r="A281" s="7">
        <v>237</v>
      </c>
      <c r="B281" s="25">
        <f t="shared" si="89"/>
        <v>3.95</v>
      </c>
      <c r="C281" s="5">
        <f t="shared" ca="1" si="90"/>
        <v>4.9883612411185894</v>
      </c>
      <c r="D281" s="5">
        <f t="shared" ca="1" si="91"/>
        <v>11.981377985789743</v>
      </c>
      <c r="E281" s="7">
        <f t="shared" si="92"/>
        <v>5</v>
      </c>
      <c r="F281" s="5">
        <f t="shared" si="93"/>
        <v>12</v>
      </c>
      <c r="G281" s="26">
        <f t="shared" ca="1" si="94"/>
        <v>75.884433697289921</v>
      </c>
      <c r="H281" s="7">
        <f t="shared" si="95"/>
        <v>40</v>
      </c>
      <c r="I281" s="5">
        <f t="shared" ca="1" si="96"/>
        <v>1.8622014210256665E-2</v>
      </c>
      <c r="J281" s="6">
        <f t="shared" ca="1" si="83"/>
        <v>4.0522443095049461</v>
      </c>
      <c r="K281" s="6">
        <f t="shared" ca="1" si="84"/>
        <v>-9.3432345032695707E-4</v>
      </c>
      <c r="L281" s="27">
        <f t="shared" ca="1" si="97"/>
        <v>0.25906120811851868</v>
      </c>
      <c r="M281" s="8">
        <f t="shared" ca="1" si="98"/>
        <v>5.4824481834478673</v>
      </c>
      <c r="N281" s="7">
        <f t="shared" ca="1" si="99"/>
        <v>0</v>
      </c>
      <c r="O281" s="7">
        <f t="shared" ca="1" si="85"/>
        <v>5.7415093915663862</v>
      </c>
      <c r="Q281" s="27">
        <f t="shared" ca="1" si="100"/>
        <v>16.141509391566387</v>
      </c>
      <c r="R281" s="7">
        <f t="shared" ca="1" si="101"/>
        <v>4</v>
      </c>
      <c r="S281" s="7">
        <f t="shared" ca="1" si="102"/>
        <v>16.141509391566387</v>
      </c>
      <c r="T281" s="7">
        <f t="shared" ca="1" si="103"/>
        <v>75.884433697289921</v>
      </c>
      <c r="U281" s="5">
        <f t="shared" ca="1" si="106"/>
        <v>37.942216848644961</v>
      </c>
      <c r="V281" s="33">
        <f t="shared" si="86"/>
        <v>15</v>
      </c>
      <c r="W281" s="7">
        <f t="shared" si="104"/>
        <v>35</v>
      </c>
      <c r="X281" s="6">
        <f t="shared" ca="1" si="87"/>
        <v>2.9422168486449607</v>
      </c>
      <c r="Y281" s="7">
        <f t="shared" ca="1" si="105"/>
        <v>-51.183599184373392</v>
      </c>
      <c r="Z281" s="6">
        <f t="shared" ca="1" si="88"/>
        <v>1.8622014210256665E-2</v>
      </c>
      <c r="AA281" s="71">
        <f t="shared" ca="1" si="109"/>
        <v>5.8395215645390408E-4</v>
      </c>
      <c r="AB281" s="6">
        <f t="shared" ca="1" si="107"/>
        <v>1</v>
      </c>
      <c r="AC281" s="6">
        <f t="shared" ca="1" si="108"/>
        <v>0</v>
      </c>
    </row>
    <row r="282" spans="1:29" x14ac:dyDescent="0.25">
      <c r="A282" s="7">
        <v>238</v>
      </c>
      <c r="B282" s="25">
        <f t="shared" si="89"/>
        <v>3.9666666666666668</v>
      </c>
      <c r="C282" s="5">
        <f t="shared" ca="1" si="90"/>
        <v>4.9889539150953022</v>
      </c>
      <c r="D282" s="5">
        <f t="shared" ca="1" si="91"/>
        <v>11.982326264152483</v>
      </c>
      <c r="E282" s="7">
        <f t="shared" si="92"/>
        <v>5</v>
      </c>
      <c r="F282" s="5">
        <f t="shared" si="93"/>
        <v>12</v>
      </c>
      <c r="G282" s="26">
        <f t="shared" ca="1" si="94"/>
        <v>75.951430551539104</v>
      </c>
      <c r="H282" s="7">
        <f t="shared" si="95"/>
        <v>40</v>
      </c>
      <c r="I282" s="5">
        <f t="shared" ca="1" si="96"/>
        <v>1.7673735847516525E-2</v>
      </c>
      <c r="J282" s="6">
        <f t="shared" ca="1" si="83"/>
        <v>4.0699180453524626</v>
      </c>
      <c r="K282" s="6">
        <f t="shared" ca="1" si="84"/>
        <v>-9.4827836274014032E-4</v>
      </c>
      <c r="L282" s="27">
        <f t="shared" ca="1" si="97"/>
        <v>0.24586917982821668</v>
      </c>
      <c r="M282" s="8">
        <f t="shared" ca="1" si="98"/>
        <v>5.5063597084180369</v>
      </c>
      <c r="N282" s="7">
        <f t="shared" ca="1" si="99"/>
        <v>0</v>
      </c>
      <c r="O282" s="7">
        <f t="shared" ca="1" si="85"/>
        <v>5.752228888246254</v>
      </c>
      <c r="Q282" s="27">
        <f t="shared" ca="1" si="100"/>
        <v>16.152228888246256</v>
      </c>
      <c r="R282" s="7">
        <f t="shared" ca="1" si="101"/>
        <v>4</v>
      </c>
      <c r="S282" s="7">
        <f t="shared" ca="1" si="102"/>
        <v>16.152228888246256</v>
      </c>
      <c r="T282" s="7">
        <f t="shared" ca="1" si="103"/>
        <v>75.951430551539104</v>
      </c>
      <c r="U282" s="5">
        <f t="shared" ca="1" si="106"/>
        <v>37.975715275769552</v>
      </c>
      <c r="V282" s="33">
        <f t="shared" si="86"/>
        <v>15</v>
      </c>
      <c r="W282" s="7">
        <f t="shared" si="104"/>
        <v>35</v>
      </c>
      <c r="X282" s="6">
        <f t="shared" ca="1" si="87"/>
        <v>2.9757152757695522</v>
      </c>
      <c r="Y282" s="7">
        <f t="shared" ca="1" si="105"/>
        <v>-48.20788390860384</v>
      </c>
      <c r="Z282" s="6">
        <f t="shared" ca="1" si="88"/>
        <v>1.7673735847516525E-2</v>
      </c>
      <c r="AA282" s="71">
        <f t="shared" ca="1" si="109"/>
        <v>5.9267397671280975E-4</v>
      </c>
      <c r="AB282" s="6">
        <f t="shared" ca="1" si="107"/>
        <v>1</v>
      </c>
      <c r="AC282" s="6">
        <f t="shared" ca="1" si="108"/>
        <v>0</v>
      </c>
    </row>
    <row r="283" spans="1:29" x14ac:dyDescent="0.25">
      <c r="A283" s="7">
        <v>239</v>
      </c>
      <c r="B283" s="25">
        <f t="shared" si="89"/>
        <v>3.9833333333333334</v>
      </c>
      <c r="C283" s="5">
        <f t="shared" ca="1" si="90"/>
        <v>4.9895543675133931</v>
      </c>
      <c r="D283" s="5">
        <f t="shared" ca="1" si="91"/>
        <v>11.983286988021428</v>
      </c>
      <c r="E283" s="7">
        <f t="shared" si="92"/>
        <v>5</v>
      </c>
      <c r="F283" s="5">
        <f t="shared" si="93"/>
        <v>12</v>
      </c>
      <c r="G283" s="26">
        <f t="shared" ca="1" si="94"/>
        <v>76.00922153548963</v>
      </c>
      <c r="H283" s="7">
        <f t="shared" si="95"/>
        <v>40</v>
      </c>
      <c r="I283" s="5">
        <f t="shared" ca="1" si="96"/>
        <v>1.6713011978572112E-2</v>
      </c>
      <c r="J283" s="6">
        <f t="shared" ca="1" si="83"/>
        <v>4.0866310573310347</v>
      </c>
      <c r="K283" s="6">
        <f t="shared" ca="1" si="84"/>
        <v>-9.6072386894441308E-4</v>
      </c>
      <c r="L283" s="27">
        <f t="shared" ca="1" si="97"/>
        <v>0.23250401517164829</v>
      </c>
      <c r="M283" s="8">
        <f t="shared" ca="1" si="98"/>
        <v>5.5289714305066937</v>
      </c>
      <c r="N283" s="7">
        <f t="shared" ca="1" si="99"/>
        <v>0</v>
      </c>
      <c r="O283" s="7">
        <f t="shared" ca="1" si="85"/>
        <v>5.7614754456783421</v>
      </c>
      <c r="Q283" s="27">
        <f t="shared" ca="1" si="100"/>
        <v>16.161475445678342</v>
      </c>
      <c r="R283" s="7">
        <f t="shared" ca="1" si="101"/>
        <v>4</v>
      </c>
      <c r="S283" s="7">
        <f t="shared" ca="1" si="102"/>
        <v>16.161475445678342</v>
      </c>
      <c r="T283" s="7">
        <f t="shared" ca="1" si="103"/>
        <v>76.00922153548963</v>
      </c>
      <c r="U283" s="5">
        <f t="shared" ca="1" si="106"/>
        <v>38.004610767744815</v>
      </c>
      <c r="V283" s="33">
        <f t="shared" si="86"/>
        <v>15</v>
      </c>
      <c r="W283" s="7">
        <f t="shared" si="104"/>
        <v>35</v>
      </c>
      <c r="X283" s="6">
        <f t="shared" ca="1" si="87"/>
        <v>3.0046107677448148</v>
      </c>
      <c r="Y283" s="7">
        <f t="shared" ca="1" si="105"/>
        <v>-45.203273140859025</v>
      </c>
      <c r="Z283" s="6">
        <f t="shared" ca="1" si="88"/>
        <v>1.6713011978572112E-2</v>
      </c>
      <c r="AA283" s="71">
        <f t="shared" ca="1" si="109"/>
        <v>6.0045241809092431E-4</v>
      </c>
      <c r="AB283" s="6">
        <f t="shared" ca="1" si="107"/>
        <v>1</v>
      </c>
      <c r="AC283" s="6">
        <f t="shared" ca="1" si="108"/>
        <v>0</v>
      </c>
    </row>
    <row r="284" spans="1:29" x14ac:dyDescent="0.25">
      <c r="A284" s="7">
        <v>240</v>
      </c>
      <c r="B284" s="25">
        <f t="shared" si="89"/>
        <v>4</v>
      </c>
      <c r="C284" s="5">
        <f t="shared" ca="1" si="90"/>
        <v>4.9901616563451832</v>
      </c>
      <c r="D284" s="5">
        <f t="shared" ca="1" si="91"/>
        <v>11.984258650152292</v>
      </c>
      <c r="E284" s="7">
        <f t="shared" si="92"/>
        <v>5</v>
      </c>
      <c r="F284" s="5">
        <f t="shared" si="93"/>
        <v>12</v>
      </c>
      <c r="G284" s="26">
        <f t="shared" ca="1" si="94"/>
        <v>76.057845207200984</v>
      </c>
      <c r="H284" s="7">
        <f t="shared" si="95"/>
        <v>40</v>
      </c>
      <c r="I284" s="5">
        <f t="shared" ca="1" si="96"/>
        <v>1.5741349847708364E-2</v>
      </c>
      <c r="J284" s="6">
        <f t="shared" ca="1" si="83"/>
        <v>4.1023724071787431</v>
      </c>
      <c r="K284" s="6">
        <f t="shared" ca="1" si="84"/>
        <v>-9.7166213086374853E-4</v>
      </c>
      <c r="L284" s="27">
        <f t="shared" ca="1" si="97"/>
        <v>0.21898668226327073</v>
      </c>
      <c r="M284" s="8">
        <f t="shared" ca="1" si="98"/>
        <v>5.5502685508888874</v>
      </c>
      <c r="N284" s="7">
        <f t="shared" ca="1" si="99"/>
        <v>0</v>
      </c>
      <c r="O284" s="7">
        <f t="shared" ca="1" si="85"/>
        <v>5.7692552331521583</v>
      </c>
      <c r="Q284" s="27">
        <f t="shared" ca="1" si="100"/>
        <v>16.169255233152157</v>
      </c>
      <c r="R284" s="7">
        <f t="shared" ca="1" si="101"/>
        <v>4</v>
      </c>
      <c r="S284" s="7">
        <f t="shared" ca="1" si="102"/>
        <v>16.169255233152157</v>
      </c>
      <c r="T284" s="7">
        <f t="shared" ca="1" si="103"/>
        <v>76.057845207200984</v>
      </c>
      <c r="U284" s="5">
        <f t="shared" ca="1" si="106"/>
        <v>38.028922603600492</v>
      </c>
      <c r="V284" s="33">
        <f t="shared" si="86"/>
        <v>15</v>
      </c>
      <c r="W284" s="7">
        <f t="shared" si="104"/>
        <v>35</v>
      </c>
      <c r="X284" s="6">
        <f t="shared" ca="1" si="87"/>
        <v>3.0289226036004919</v>
      </c>
      <c r="Y284" s="7">
        <f t="shared" ca="1" si="105"/>
        <v>-42.174350537258533</v>
      </c>
      <c r="Z284" s="6">
        <f t="shared" ca="1" si="88"/>
        <v>1.5741349847708364E-2</v>
      </c>
      <c r="AA284" s="71">
        <f t="shared" ca="1" si="109"/>
        <v>6.0728883179006488E-4</v>
      </c>
      <c r="AB284" s="6">
        <f t="shared" ca="1" si="107"/>
        <v>1</v>
      </c>
      <c r="AC284" s="6">
        <f t="shared" ca="1" si="108"/>
        <v>0</v>
      </c>
    </row>
    <row r="285" spans="1:29" x14ac:dyDescent="0.25">
      <c r="A285" s="7">
        <v>241</v>
      </c>
      <c r="B285" s="25">
        <f t="shared" si="89"/>
        <v>4.0166666666666666</v>
      </c>
      <c r="C285" s="5">
        <f t="shared" ca="1" si="90"/>
        <v>4.9907748422161511</v>
      </c>
      <c r="D285" s="5">
        <f t="shared" ca="1" si="91"/>
        <v>11.985239747545842</v>
      </c>
      <c r="E285" s="7">
        <f t="shared" si="92"/>
        <v>5</v>
      </c>
      <c r="F285" s="5">
        <f t="shared" si="93"/>
        <v>12</v>
      </c>
      <c r="G285" s="26">
        <f t="shared" ca="1" si="94"/>
        <v>76.097352464821725</v>
      </c>
      <c r="H285" s="7">
        <f t="shared" si="95"/>
        <v>40</v>
      </c>
      <c r="I285" s="5">
        <f t="shared" ca="1" si="96"/>
        <v>1.4760252454157907E-2</v>
      </c>
      <c r="J285" s="6">
        <f t="shared" ca="1" si="83"/>
        <v>4.117132659632901</v>
      </c>
      <c r="K285" s="6">
        <f t="shared" ca="1" si="84"/>
        <v>-9.8109739355045633E-4</v>
      </c>
      <c r="L285" s="27">
        <f t="shared" ca="1" si="97"/>
        <v>0.20533809016225504</v>
      </c>
      <c r="M285" s="8">
        <f t="shared" ca="1" si="98"/>
        <v>5.5702383042092185</v>
      </c>
      <c r="N285" s="7">
        <f t="shared" ca="1" si="99"/>
        <v>0</v>
      </c>
      <c r="O285" s="7">
        <f t="shared" ca="1" si="85"/>
        <v>5.7755763943714733</v>
      </c>
      <c r="Q285" s="27">
        <f t="shared" ca="1" si="100"/>
        <v>16.175576394371475</v>
      </c>
      <c r="R285" s="7">
        <f t="shared" ca="1" si="101"/>
        <v>4</v>
      </c>
      <c r="S285" s="7">
        <f t="shared" ca="1" si="102"/>
        <v>16.175576394371475</v>
      </c>
      <c r="T285" s="7">
        <f t="shared" ca="1" si="103"/>
        <v>76.097352464821725</v>
      </c>
      <c r="U285" s="5">
        <f t="shared" ca="1" si="106"/>
        <v>38.048676232410862</v>
      </c>
      <c r="V285" s="33">
        <f t="shared" si="86"/>
        <v>15</v>
      </c>
      <c r="W285" s="7">
        <f t="shared" si="104"/>
        <v>35</v>
      </c>
      <c r="X285" s="6">
        <f t="shared" ca="1" si="87"/>
        <v>3.0486762324108625</v>
      </c>
      <c r="Y285" s="7">
        <f t="shared" ca="1" si="105"/>
        <v>-39.125674304847671</v>
      </c>
      <c r="Z285" s="6">
        <f t="shared" ca="1" si="88"/>
        <v>1.4760252454157907E-2</v>
      </c>
      <c r="AA285" s="71">
        <f t="shared" ca="1" si="109"/>
        <v>6.1318587096792498E-4</v>
      </c>
      <c r="AB285" s="6">
        <f t="shared" ca="1" si="107"/>
        <v>1</v>
      </c>
      <c r="AC285" s="6">
        <f t="shared" ca="1" si="108"/>
        <v>0</v>
      </c>
    </row>
    <row r="286" spans="1:29" x14ac:dyDescent="0.25">
      <c r="A286" s="7">
        <v>242</v>
      </c>
      <c r="B286" s="25">
        <f t="shared" si="89"/>
        <v>4.0333333333333332</v>
      </c>
      <c r="C286" s="5">
        <f t="shared" ca="1" si="90"/>
        <v>4.9913929896862737</v>
      </c>
      <c r="D286" s="5">
        <f t="shared" ca="1" si="91"/>
        <v>11.986228783498037</v>
      </c>
      <c r="E286" s="7">
        <f t="shared" si="92"/>
        <v>5</v>
      </c>
      <c r="F286" s="5">
        <f t="shared" si="93"/>
        <v>12</v>
      </c>
      <c r="G286" s="26">
        <f t="shared" ca="1" si="94"/>
        <v>76.127806315104337</v>
      </c>
      <c r="H286" s="7">
        <f t="shared" si="95"/>
        <v>40</v>
      </c>
      <c r="I286" s="5">
        <f t="shared" ca="1" si="96"/>
        <v>1.3771216501963224E-2</v>
      </c>
      <c r="J286" s="6">
        <f t="shared" ca="1" si="83"/>
        <v>4.1309038761348642</v>
      </c>
      <c r="K286" s="6">
        <f t="shared" ca="1" si="84"/>
        <v>-9.8903595219468343E-4</v>
      </c>
      <c r="L286" s="27">
        <f t="shared" ca="1" si="97"/>
        <v>0.19157906035187705</v>
      </c>
      <c r="M286" s="8">
        <f t="shared" ca="1" si="98"/>
        <v>5.588869950064816</v>
      </c>
      <c r="N286" s="7">
        <f t="shared" ca="1" si="99"/>
        <v>0</v>
      </c>
      <c r="O286" s="7">
        <f t="shared" ca="1" si="85"/>
        <v>5.7804490104166932</v>
      </c>
      <c r="Q286" s="27">
        <f t="shared" ca="1" si="100"/>
        <v>16.180449010416694</v>
      </c>
      <c r="R286" s="7">
        <f t="shared" ca="1" si="101"/>
        <v>4</v>
      </c>
      <c r="S286" s="7">
        <f t="shared" ca="1" si="102"/>
        <v>16.180449010416694</v>
      </c>
      <c r="T286" s="7">
        <f t="shared" ca="1" si="103"/>
        <v>76.127806315104337</v>
      </c>
      <c r="U286" s="5">
        <f t="shared" ca="1" si="106"/>
        <v>38.063903157552168</v>
      </c>
      <c r="V286" s="33">
        <f t="shared" si="86"/>
        <v>15</v>
      </c>
      <c r="W286" s="7">
        <f t="shared" si="104"/>
        <v>35</v>
      </c>
      <c r="X286" s="6">
        <f t="shared" ca="1" si="87"/>
        <v>3.0639031575521685</v>
      </c>
      <c r="Y286" s="7">
        <f t="shared" ca="1" si="105"/>
        <v>-36.061771147295502</v>
      </c>
      <c r="Z286" s="6">
        <f t="shared" ca="1" si="88"/>
        <v>1.3771216501963224E-2</v>
      </c>
      <c r="AA286" s="71">
        <f t="shared" ca="1" si="109"/>
        <v>6.1814747012256532E-4</v>
      </c>
      <c r="AB286" s="6">
        <f t="shared" ca="1" si="107"/>
        <v>1</v>
      </c>
      <c r="AC286" s="6">
        <f t="shared" ca="1" si="108"/>
        <v>0</v>
      </c>
    </row>
    <row r="287" spans="1:29" x14ac:dyDescent="0.25">
      <c r="A287" s="7">
        <v>243</v>
      </c>
      <c r="B287" s="25">
        <f t="shared" si="89"/>
        <v>4.05</v>
      </c>
      <c r="C287" s="5">
        <f t="shared" ca="1" si="90"/>
        <v>4.9920151685092149</v>
      </c>
      <c r="D287" s="5">
        <f t="shared" ca="1" si="91"/>
        <v>11.987224269614744</v>
      </c>
      <c r="E287" s="7">
        <f t="shared" si="92"/>
        <v>5</v>
      </c>
      <c r="F287" s="5">
        <f t="shared" si="93"/>
        <v>12</v>
      </c>
      <c r="G287" s="26">
        <f t="shared" ca="1" si="94"/>
        <v>76.149281627963305</v>
      </c>
      <c r="H287" s="7">
        <f t="shared" si="95"/>
        <v>40</v>
      </c>
      <c r="I287" s="5">
        <f t="shared" ca="1" si="96"/>
        <v>1.2775730385255812E-2</v>
      </c>
      <c r="J287" s="6">
        <f t="shared" ca="1" si="83"/>
        <v>4.14367960652012</v>
      </c>
      <c r="K287" s="6">
        <f t="shared" ca="1" si="84"/>
        <v>-9.9548611670741138E-4</v>
      </c>
      <c r="L287" s="27">
        <f t="shared" ca="1" si="97"/>
        <v>0.17773029871161405</v>
      </c>
      <c r="M287" s="8">
        <f t="shared" ca="1" si="98"/>
        <v>5.6061547617625145</v>
      </c>
      <c r="N287" s="7">
        <f t="shared" ca="1" si="99"/>
        <v>0</v>
      </c>
      <c r="O287" s="7">
        <f t="shared" ca="1" si="85"/>
        <v>5.7838850604741285</v>
      </c>
      <c r="Q287" s="27">
        <f t="shared" ca="1" si="100"/>
        <v>16.183885060474129</v>
      </c>
      <c r="R287" s="7">
        <f t="shared" ca="1" si="101"/>
        <v>4</v>
      </c>
      <c r="S287" s="7">
        <f t="shared" ca="1" si="102"/>
        <v>16.183885060474129</v>
      </c>
      <c r="T287" s="7">
        <f t="shared" ca="1" si="103"/>
        <v>76.149281627963305</v>
      </c>
      <c r="U287" s="5">
        <f t="shared" ca="1" si="106"/>
        <v>38.074640813981652</v>
      </c>
      <c r="V287" s="33">
        <f t="shared" si="86"/>
        <v>15</v>
      </c>
      <c r="W287" s="7">
        <f t="shared" si="104"/>
        <v>35</v>
      </c>
      <c r="X287" s="6">
        <f t="shared" ca="1" si="87"/>
        <v>3.0746408139816523</v>
      </c>
      <c r="Y287" s="7">
        <f t="shared" ca="1" si="105"/>
        <v>-32.98713033331385</v>
      </c>
      <c r="Z287" s="6">
        <f t="shared" ca="1" si="88"/>
        <v>1.2775730385255812E-2</v>
      </c>
      <c r="AA287" s="71">
        <f t="shared" ca="1" si="109"/>
        <v>6.2217882294124394E-4</v>
      </c>
      <c r="AB287" s="6">
        <f t="shared" ca="1" si="107"/>
        <v>1</v>
      </c>
      <c r="AC287" s="6">
        <f t="shared" ca="1" si="108"/>
        <v>0</v>
      </c>
    </row>
    <row r="288" spans="1:29" x14ac:dyDescent="0.25">
      <c r="A288" s="7">
        <v>244</v>
      </c>
      <c r="B288" s="25">
        <f t="shared" si="89"/>
        <v>4.0666666666666664</v>
      </c>
      <c r="C288" s="5">
        <f t="shared" ca="1" si="90"/>
        <v>4.9926404548678986</v>
      </c>
      <c r="D288" s="5">
        <f t="shared" ca="1" si="91"/>
        <v>11.988224727788639</v>
      </c>
      <c r="E288" s="7">
        <f t="shared" si="92"/>
        <v>5</v>
      </c>
      <c r="F288" s="5">
        <f t="shared" si="93"/>
        <v>12</v>
      </c>
      <c r="G288" s="26">
        <f t="shared" ca="1" si="94"/>
        <v>76.161864877605453</v>
      </c>
      <c r="H288" s="7">
        <f t="shared" si="95"/>
        <v>40</v>
      </c>
      <c r="I288" s="5">
        <f t="shared" ca="1" si="96"/>
        <v>1.1775272211361099E-2</v>
      </c>
      <c r="J288" s="6">
        <f t="shared" ca="1" si="83"/>
        <v>4.1554548787314811</v>
      </c>
      <c r="K288" s="6">
        <f t="shared" ca="1" si="84"/>
        <v>-1.0004581738947138E-3</v>
      </c>
      <c r="L288" s="27">
        <f t="shared" ca="1" si="97"/>
        <v>0.16381236801545659</v>
      </c>
      <c r="M288" s="8">
        <f t="shared" ca="1" si="98"/>
        <v>5.6220860124014154</v>
      </c>
      <c r="N288" s="7">
        <f t="shared" ca="1" si="99"/>
        <v>0</v>
      </c>
      <c r="O288" s="7">
        <f t="shared" ca="1" si="85"/>
        <v>5.7858983804168718</v>
      </c>
      <c r="Q288" s="27">
        <f t="shared" ca="1" si="100"/>
        <v>16.185898380416873</v>
      </c>
      <c r="R288" s="7">
        <f t="shared" ca="1" si="101"/>
        <v>4</v>
      </c>
      <c r="S288" s="7">
        <f t="shared" ca="1" si="102"/>
        <v>16.185898380416873</v>
      </c>
      <c r="T288" s="7">
        <f t="shared" ca="1" si="103"/>
        <v>76.161864877605453</v>
      </c>
      <c r="U288" s="5">
        <f t="shared" ca="1" si="106"/>
        <v>38.080932438802726</v>
      </c>
      <c r="V288" s="33">
        <f t="shared" si="86"/>
        <v>15</v>
      </c>
      <c r="W288" s="7">
        <f t="shared" si="104"/>
        <v>35</v>
      </c>
      <c r="X288" s="6">
        <f t="shared" ca="1" si="87"/>
        <v>3.0809324388027264</v>
      </c>
      <c r="Y288" s="7">
        <f t="shared" ca="1" si="105"/>
        <v>-29.906197894511124</v>
      </c>
      <c r="Z288" s="6">
        <f t="shared" ca="1" si="88"/>
        <v>1.1775272211361099E-2</v>
      </c>
      <c r="AA288" s="71">
        <f t="shared" ca="1" si="109"/>
        <v>6.2528635868375204E-4</v>
      </c>
      <c r="AB288" s="6">
        <f t="shared" ca="1" si="107"/>
        <v>1</v>
      </c>
      <c r="AC288" s="6">
        <f t="shared" ca="1" si="108"/>
        <v>0</v>
      </c>
    </row>
    <row r="289" spans="1:29" x14ac:dyDescent="0.25">
      <c r="A289" s="7">
        <v>245</v>
      </c>
      <c r="B289" s="25">
        <f t="shared" si="89"/>
        <v>4.083333333333333</v>
      </c>
      <c r="C289" s="5">
        <f t="shared" ca="1" si="90"/>
        <v>4.993267932585038</v>
      </c>
      <c r="D289" s="5">
        <f t="shared" ca="1" si="91"/>
        <v>11.989228692136061</v>
      </c>
      <c r="E289" s="7">
        <f t="shared" si="92"/>
        <v>5</v>
      </c>
      <c r="F289" s="5">
        <f t="shared" si="93"/>
        <v>12</v>
      </c>
      <c r="G289" s="26">
        <f t="shared" ca="1" si="94"/>
        <v>76.165653870763478</v>
      </c>
      <c r="H289" s="7">
        <f t="shared" si="95"/>
        <v>40</v>
      </c>
      <c r="I289" s="5">
        <f t="shared" ca="1" si="96"/>
        <v>1.0771307863938873E-2</v>
      </c>
      <c r="J289" s="6">
        <f t="shared" ca="1" si="83"/>
        <v>4.16622618659542</v>
      </c>
      <c r="K289" s="6">
        <f t="shared" ca="1" si="84"/>
        <v>-1.003964347422226E-3</v>
      </c>
      <c r="L289" s="27">
        <f t="shared" ca="1" si="97"/>
        <v>0.14984566098717658</v>
      </c>
      <c r="M289" s="8">
        <f t="shared" ca="1" si="98"/>
        <v>5.6366589583349791</v>
      </c>
      <c r="N289" s="7">
        <f t="shared" ca="1" si="99"/>
        <v>0</v>
      </c>
      <c r="O289" s="7">
        <f t="shared" ca="1" si="85"/>
        <v>5.7865046193221561</v>
      </c>
      <c r="Q289" s="27">
        <f t="shared" ca="1" si="100"/>
        <v>16.186504619322157</v>
      </c>
      <c r="R289" s="7">
        <f t="shared" ca="1" si="101"/>
        <v>4</v>
      </c>
      <c r="S289" s="7">
        <f t="shared" ca="1" si="102"/>
        <v>16.186504619322157</v>
      </c>
      <c r="T289" s="7">
        <f t="shared" ca="1" si="103"/>
        <v>76.165653870763478</v>
      </c>
      <c r="U289" s="5">
        <f t="shared" ca="1" si="106"/>
        <v>38.082826935381739</v>
      </c>
      <c r="V289" s="33">
        <f t="shared" si="86"/>
        <v>15</v>
      </c>
      <c r="W289" s="7">
        <f t="shared" si="104"/>
        <v>35</v>
      </c>
      <c r="X289" s="6">
        <f t="shared" ca="1" si="87"/>
        <v>3.082826935381739</v>
      </c>
      <c r="Y289" s="7">
        <f t="shared" ca="1" si="105"/>
        <v>-26.823370959129385</v>
      </c>
      <c r="Z289" s="6">
        <f t="shared" ca="1" si="88"/>
        <v>1.0771307863938873E-2</v>
      </c>
      <c r="AA289" s="71">
        <f t="shared" ca="1" si="109"/>
        <v>6.2747771713933531E-4</v>
      </c>
      <c r="AB289" s="6">
        <f t="shared" ca="1" si="107"/>
        <v>1</v>
      </c>
      <c r="AC289" s="6">
        <f t="shared" ca="1" si="108"/>
        <v>0</v>
      </c>
    </row>
    <row r="290" spans="1:29" x14ac:dyDescent="0.25">
      <c r="A290" s="7">
        <v>246</v>
      </c>
      <c r="B290" s="25">
        <f t="shared" si="89"/>
        <v>4.0999999999999996</v>
      </c>
      <c r="C290" s="5">
        <f t="shared" ca="1" si="90"/>
        <v>4.9938966943072423</v>
      </c>
      <c r="D290" s="5">
        <f t="shared" ca="1" si="91"/>
        <v>11.990234710891587</v>
      </c>
      <c r="E290" s="7">
        <f t="shared" si="92"/>
        <v>5</v>
      </c>
      <c r="F290" s="5">
        <f t="shared" si="93"/>
        <v>12</v>
      </c>
      <c r="G290" s="26">
        <f t="shared" ca="1" si="94"/>
        <v>76.160757462586275</v>
      </c>
      <c r="H290" s="7">
        <f t="shared" si="95"/>
        <v>40</v>
      </c>
      <c r="I290" s="5">
        <f t="shared" ca="1" si="96"/>
        <v>9.7652891084134552E-3</v>
      </c>
      <c r="J290" s="6">
        <f t="shared" ca="1" si="83"/>
        <v>4.1759914757038334</v>
      </c>
      <c r="K290" s="6">
        <f t="shared" ca="1" si="84"/>
        <v>-1.0060187555254174E-3</v>
      </c>
      <c r="L290" s="27">
        <f t="shared" ca="1" si="97"/>
        <v>0.1358503739439115</v>
      </c>
      <c r="M290" s="8">
        <f t="shared" ca="1" si="98"/>
        <v>5.6498708200698919</v>
      </c>
      <c r="N290" s="7">
        <f t="shared" ca="1" si="99"/>
        <v>0</v>
      </c>
      <c r="O290" s="7">
        <f t="shared" ca="1" si="85"/>
        <v>5.7857211940138038</v>
      </c>
      <c r="Q290" s="27">
        <f t="shared" ca="1" si="100"/>
        <v>16.185721194013805</v>
      </c>
      <c r="R290" s="7">
        <f t="shared" ca="1" si="101"/>
        <v>4</v>
      </c>
      <c r="S290" s="7">
        <f t="shared" ca="1" si="102"/>
        <v>16.185721194013805</v>
      </c>
      <c r="T290" s="7">
        <f t="shared" ca="1" si="103"/>
        <v>76.160757462586275</v>
      </c>
      <c r="U290" s="5">
        <f t="shared" ca="1" si="106"/>
        <v>38.080378731293138</v>
      </c>
      <c r="V290" s="33">
        <f t="shared" si="86"/>
        <v>15</v>
      </c>
      <c r="W290" s="7">
        <f t="shared" si="104"/>
        <v>35</v>
      </c>
      <c r="X290" s="6">
        <f t="shared" ca="1" si="87"/>
        <v>3.0803787312931377</v>
      </c>
      <c r="Y290" s="7">
        <f t="shared" ca="1" si="105"/>
        <v>-23.742992227836247</v>
      </c>
      <c r="Z290" s="6">
        <f t="shared" ca="1" si="88"/>
        <v>9.7652891084134552E-3</v>
      </c>
      <c r="AA290" s="71">
        <f t="shared" ca="1" si="109"/>
        <v>6.2876172220427407E-4</v>
      </c>
      <c r="AB290" s="6">
        <f t="shared" ca="1" si="107"/>
        <v>1</v>
      </c>
      <c r="AC290" s="6">
        <f t="shared" ca="1" si="108"/>
        <v>0</v>
      </c>
    </row>
    <row r="291" spans="1:29" x14ac:dyDescent="0.25">
      <c r="A291" s="7">
        <v>247</v>
      </c>
      <c r="B291" s="25">
        <f t="shared" si="89"/>
        <v>4.1166666666666663</v>
      </c>
      <c r="C291" s="5">
        <f t="shared" ca="1" si="90"/>
        <v>4.9945258426614023</v>
      </c>
      <c r="D291" s="5">
        <f t="shared" ca="1" si="91"/>
        <v>11.991241348258246</v>
      </c>
      <c r="E291" s="7">
        <f t="shared" si="92"/>
        <v>5</v>
      </c>
      <c r="F291" s="5">
        <f t="shared" si="93"/>
        <v>12</v>
      </c>
      <c r="G291" s="26">
        <f t="shared" ca="1" si="94"/>
        <v>76.147295260740037</v>
      </c>
      <c r="H291" s="7">
        <f t="shared" si="95"/>
        <v>40</v>
      </c>
      <c r="I291" s="5">
        <f t="shared" ca="1" si="96"/>
        <v>8.7586517417541643E-3</v>
      </c>
      <c r="J291" s="6">
        <f t="shared" ca="1" si="83"/>
        <v>4.1847501274455876</v>
      </c>
      <c r="K291" s="6">
        <f t="shared" ca="1" si="84"/>
        <v>-1.0066373666592909E-3</v>
      </c>
      <c r="L291" s="27">
        <f t="shared" ca="1" si="97"/>
        <v>0.12184648105673032</v>
      </c>
      <c r="M291" s="8">
        <f t="shared" ca="1" si="98"/>
        <v>5.6617207606616766</v>
      </c>
      <c r="N291" s="7">
        <f t="shared" ca="1" si="99"/>
        <v>0</v>
      </c>
      <c r="O291" s="7">
        <f t="shared" ca="1" si="85"/>
        <v>5.7835672417184067</v>
      </c>
      <c r="Q291" s="27">
        <f t="shared" ca="1" si="100"/>
        <v>16.183567241718407</v>
      </c>
      <c r="R291" s="7">
        <f t="shared" ca="1" si="101"/>
        <v>4</v>
      </c>
      <c r="S291" s="7">
        <f t="shared" ca="1" si="102"/>
        <v>16.183567241718407</v>
      </c>
      <c r="T291" s="7">
        <f t="shared" ca="1" si="103"/>
        <v>76.147295260740037</v>
      </c>
      <c r="U291" s="5">
        <f t="shared" ca="1" si="106"/>
        <v>38.073647630370019</v>
      </c>
      <c r="V291" s="33">
        <f t="shared" si="86"/>
        <v>15</v>
      </c>
      <c r="W291" s="7">
        <f t="shared" si="104"/>
        <v>35</v>
      </c>
      <c r="X291" s="6">
        <f t="shared" ca="1" si="87"/>
        <v>3.0736476303700186</v>
      </c>
      <c r="Y291" s="7">
        <f t="shared" ca="1" si="105"/>
        <v>-20.669344597466228</v>
      </c>
      <c r="Z291" s="6">
        <f t="shared" ca="1" si="88"/>
        <v>8.7586517417541643E-3</v>
      </c>
      <c r="AA291" s="71">
        <f t="shared" ca="1" si="109"/>
        <v>6.2914835416005843E-4</v>
      </c>
      <c r="AB291" s="6">
        <f t="shared" ca="1" si="107"/>
        <v>1</v>
      </c>
      <c r="AC291" s="6">
        <f t="shared" ca="1" si="108"/>
        <v>0</v>
      </c>
    </row>
    <row r="292" spans="1:29" x14ac:dyDescent="0.25">
      <c r="A292" s="7">
        <v>248</v>
      </c>
      <c r="B292" s="25">
        <f t="shared" si="89"/>
        <v>4.1333333333333337</v>
      </c>
      <c r="C292" s="5">
        <f t="shared" ca="1" si="90"/>
        <v>4.995154491382074</v>
      </c>
      <c r="D292" s="5">
        <f t="shared" ca="1" si="91"/>
        <v>11.992247186211319</v>
      </c>
      <c r="E292" s="7">
        <f t="shared" si="92"/>
        <v>5</v>
      </c>
      <c r="F292" s="5">
        <f t="shared" si="93"/>
        <v>12</v>
      </c>
      <c r="G292" s="26">
        <f t="shared" ca="1" si="94"/>
        <v>76.125397318293352</v>
      </c>
      <c r="H292" s="7">
        <f t="shared" si="95"/>
        <v>40</v>
      </c>
      <c r="I292" s="5">
        <f t="shared" ca="1" si="96"/>
        <v>7.7528137886808679E-3</v>
      </c>
      <c r="J292" s="6">
        <f t="shared" ca="1" si="83"/>
        <v>4.1925029412342685</v>
      </c>
      <c r="K292" s="6">
        <f t="shared" ca="1" si="84"/>
        <v>-1.0058379530732964E-3</v>
      </c>
      <c r="L292" s="27">
        <f t="shared" ca="1" si="97"/>
        <v>0.10785370925704461</v>
      </c>
      <c r="M292" s="8">
        <f t="shared" ca="1" si="98"/>
        <v>5.6722098616698924</v>
      </c>
      <c r="N292" s="7">
        <f t="shared" ca="1" si="99"/>
        <v>0</v>
      </c>
      <c r="O292" s="7">
        <f t="shared" ca="1" si="85"/>
        <v>5.780063570926937</v>
      </c>
      <c r="Q292" s="27">
        <f t="shared" ca="1" si="100"/>
        <v>16.180063570926936</v>
      </c>
      <c r="R292" s="7">
        <f t="shared" ca="1" si="101"/>
        <v>4</v>
      </c>
      <c r="S292" s="7">
        <f t="shared" ca="1" si="102"/>
        <v>16.180063570926936</v>
      </c>
      <c r="T292" s="7">
        <f t="shared" ca="1" si="103"/>
        <v>76.125397318293352</v>
      </c>
      <c r="U292" s="5">
        <f t="shared" ca="1" si="106"/>
        <v>38.062698659146676</v>
      </c>
      <c r="V292" s="33">
        <f t="shared" si="86"/>
        <v>15</v>
      </c>
      <c r="W292" s="7">
        <f t="shared" si="104"/>
        <v>35</v>
      </c>
      <c r="X292" s="6">
        <f t="shared" ca="1" si="87"/>
        <v>3.0626986591466761</v>
      </c>
      <c r="Y292" s="7">
        <f t="shared" ca="1" si="105"/>
        <v>-17.606645938319552</v>
      </c>
      <c r="Z292" s="6">
        <f t="shared" ca="1" si="88"/>
        <v>7.7528137886808679E-3</v>
      </c>
      <c r="AA292" s="71">
        <f t="shared" ca="1" si="109"/>
        <v>6.2864872067169841E-4</v>
      </c>
      <c r="AB292" s="6">
        <f t="shared" ca="1" si="107"/>
        <v>1</v>
      </c>
      <c r="AC292" s="6">
        <f t="shared" ca="1" si="108"/>
        <v>0</v>
      </c>
    </row>
    <row r="293" spans="1:29" x14ac:dyDescent="0.25">
      <c r="A293" s="7">
        <v>249</v>
      </c>
      <c r="B293" s="25">
        <f t="shared" si="89"/>
        <v>4.1500000000000004</v>
      </c>
      <c r="C293" s="5">
        <f t="shared" ca="1" si="90"/>
        <v>4.9957817664086805</v>
      </c>
      <c r="D293" s="5">
        <f t="shared" ca="1" si="91"/>
        <v>11.993250826253888</v>
      </c>
      <c r="E293" s="7">
        <f t="shared" si="92"/>
        <v>5</v>
      </c>
      <c r="F293" s="5">
        <f t="shared" si="93"/>
        <v>12</v>
      </c>
      <c r="G293" s="26">
        <f t="shared" ca="1" si="94"/>
        <v>76.095203815951919</v>
      </c>
      <c r="H293" s="7">
        <f t="shared" si="95"/>
        <v>40</v>
      </c>
      <c r="I293" s="5">
        <f t="shared" ca="1" si="96"/>
        <v>6.7491737461118362E-3</v>
      </c>
      <c r="J293" s="6">
        <f t="shared" ca="1" si="83"/>
        <v>4.1992521149803803</v>
      </c>
      <c r="K293" s="6">
        <f t="shared" ca="1" si="84"/>
        <v>-1.0036400425690317E-3</v>
      </c>
      <c r="L293" s="27">
        <f t="shared" ca="1" si="97"/>
        <v>9.3891513814145136E-2</v>
      </c>
      <c r="M293" s="8">
        <f t="shared" ca="1" si="98"/>
        <v>5.6813410967381612</v>
      </c>
      <c r="N293" s="7">
        <f t="shared" ca="1" si="99"/>
        <v>0</v>
      </c>
      <c r="O293" s="7">
        <f t="shared" ca="1" si="85"/>
        <v>5.7752326105523064</v>
      </c>
      <c r="Q293" s="27">
        <f t="shared" ca="1" si="100"/>
        <v>16.175232610552307</v>
      </c>
      <c r="R293" s="7">
        <f t="shared" ca="1" si="101"/>
        <v>4</v>
      </c>
      <c r="S293" s="7">
        <f t="shared" ca="1" si="102"/>
        <v>16.175232610552307</v>
      </c>
      <c r="T293" s="7">
        <f t="shared" ca="1" si="103"/>
        <v>76.095203815951919</v>
      </c>
      <c r="U293" s="5">
        <f t="shared" ca="1" si="106"/>
        <v>38.04760190797596</v>
      </c>
      <c r="V293" s="33">
        <f t="shared" si="86"/>
        <v>15</v>
      </c>
      <c r="W293" s="7">
        <f t="shared" si="104"/>
        <v>35</v>
      </c>
      <c r="X293" s="6">
        <f t="shared" ca="1" si="87"/>
        <v>3.0476019079759595</v>
      </c>
      <c r="Y293" s="7">
        <f t="shared" ca="1" si="105"/>
        <v>-14.559044030343593</v>
      </c>
      <c r="Z293" s="6">
        <f t="shared" ca="1" si="88"/>
        <v>6.7491737461118362E-3</v>
      </c>
      <c r="AA293" s="71">
        <f t="shared" ca="1" si="109"/>
        <v>6.27275026606533E-4</v>
      </c>
      <c r="AB293" s="6">
        <f t="shared" ca="1" si="107"/>
        <v>1</v>
      </c>
      <c r="AC293" s="6">
        <f t="shared" ca="1" si="108"/>
        <v>0</v>
      </c>
    </row>
    <row r="294" spans="1:29" x14ac:dyDescent="0.25">
      <c r="A294" s="7">
        <v>250</v>
      </c>
      <c r="B294" s="25">
        <f t="shared" si="89"/>
        <v>4.166666666666667</v>
      </c>
      <c r="C294" s="5">
        <f t="shared" ca="1" si="90"/>
        <v>4.996406806951363</v>
      </c>
      <c r="D294" s="5">
        <f t="shared" ca="1" si="91"/>
        <v>11.994250891122181</v>
      </c>
      <c r="E294" s="7">
        <f t="shared" si="92"/>
        <v>5</v>
      </c>
      <c r="F294" s="5">
        <f t="shared" si="93"/>
        <v>12</v>
      </c>
      <c r="G294" s="26">
        <f t="shared" ca="1" si="94"/>
        <v>76.056864734238559</v>
      </c>
      <c r="H294" s="7">
        <f t="shared" si="95"/>
        <v>40</v>
      </c>
      <c r="I294" s="5">
        <f t="shared" ca="1" si="96"/>
        <v>5.7491088778185429E-3</v>
      </c>
      <c r="J294" s="6">
        <f t="shared" ca="1" si="83"/>
        <v>4.2050012238581989</v>
      </c>
      <c r="K294" s="6">
        <f t="shared" ca="1" si="84"/>
        <v>-1.0000648682932933E-3</v>
      </c>
      <c r="L294" s="27">
        <f t="shared" ca="1" si="97"/>
        <v>7.997905461119531E-2</v>
      </c>
      <c r="M294" s="8">
        <f t="shared" ca="1" si="98"/>
        <v>5.689119302866974</v>
      </c>
      <c r="N294" s="7">
        <f t="shared" ca="1" si="99"/>
        <v>0</v>
      </c>
      <c r="O294" s="7">
        <f t="shared" ca="1" si="85"/>
        <v>5.7690983574781693</v>
      </c>
      <c r="Q294" s="27">
        <f t="shared" ca="1" si="100"/>
        <v>16.16909835747817</v>
      </c>
      <c r="R294" s="7">
        <f t="shared" ca="1" si="101"/>
        <v>4</v>
      </c>
      <c r="S294" s="7">
        <f t="shared" ca="1" si="102"/>
        <v>16.16909835747817</v>
      </c>
      <c r="T294" s="7">
        <f t="shared" ca="1" si="103"/>
        <v>76.056864734238559</v>
      </c>
      <c r="U294" s="5">
        <f t="shared" ca="1" si="106"/>
        <v>38.028432367119279</v>
      </c>
      <c r="V294" s="33">
        <f t="shared" si="86"/>
        <v>15</v>
      </c>
      <c r="W294" s="7">
        <f t="shared" si="104"/>
        <v>35</v>
      </c>
      <c r="X294" s="6">
        <f t="shared" ca="1" si="87"/>
        <v>3.0284323671192794</v>
      </c>
      <c r="Y294" s="7">
        <f t="shared" ca="1" si="105"/>
        <v>-11.530611663224313</v>
      </c>
      <c r="Z294" s="6">
        <f t="shared" ca="1" si="88"/>
        <v>5.7491088778185429E-3</v>
      </c>
      <c r="AA294" s="71">
        <f t="shared" ca="1" si="109"/>
        <v>6.2504054268242015E-4</v>
      </c>
      <c r="AB294" s="6">
        <f t="shared" ca="1" si="107"/>
        <v>1</v>
      </c>
      <c r="AC294" s="6">
        <f t="shared" ca="1" si="108"/>
        <v>0</v>
      </c>
    </row>
    <row r="295" spans="1:29" x14ac:dyDescent="0.25">
      <c r="A295" s="7">
        <v>251</v>
      </c>
      <c r="B295" s="25">
        <f t="shared" si="89"/>
        <v>4.1833333333333336</v>
      </c>
      <c r="C295" s="5">
        <f t="shared" ca="1" si="90"/>
        <v>4.9970287665244193</v>
      </c>
      <c r="D295" s="5">
        <f t="shared" ca="1" si="91"/>
        <v>11.995246026439071</v>
      </c>
      <c r="E295" s="7">
        <f t="shared" si="92"/>
        <v>5</v>
      </c>
      <c r="F295" s="5">
        <f t="shared" si="93"/>
        <v>12</v>
      </c>
      <c r="G295" s="26">
        <f t="shared" ca="1" si="94"/>
        <v>76.010539516199515</v>
      </c>
      <c r="H295" s="7">
        <f t="shared" si="95"/>
        <v>40</v>
      </c>
      <c r="I295" s="5">
        <f t="shared" ca="1" si="96"/>
        <v>4.7539735609287703E-3</v>
      </c>
      <c r="J295" s="6">
        <f t="shared" ca="1" si="83"/>
        <v>4.2097551974191276</v>
      </c>
      <c r="K295" s="6">
        <f t="shared" ca="1" si="84"/>
        <v>-9.9513531688977253E-4</v>
      </c>
      <c r="L295" s="27">
        <f t="shared" ca="1" si="97"/>
        <v>6.6135173142515227E-2</v>
      </c>
      <c r="M295" s="8">
        <f t="shared" ca="1" si="98"/>
        <v>5.6955511494494075</v>
      </c>
      <c r="N295" s="7">
        <f t="shared" ca="1" si="99"/>
        <v>0</v>
      </c>
      <c r="O295" s="7">
        <f t="shared" ca="1" si="85"/>
        <v>5.761686322591923</v>
      </c>
      <c r="Q295" s="27">
        <f t="shared" ca="1" si="100"/>
        <v>16.161686322591923</v>
      </c>
      <c r="R295" s="7">
        <f t="shared" ca="1" si="101"/>
        <v>4</v>
      </c>
      <c r="S295" s="7">
        <f t="shared" ca="1" si="102"/>
        <v>16.161686322591923</v>
      </c>
      <c r="T295" s="7">
        <f t="shared" ca="1" si="103"/>
        <v>76.010539516199515</v>
      </c>
      <c r="U295" s="5">
        <f t="shared" ca="1" si="106"/>
        <v>38.005269758099757</v>
      </c>
      <c r="V295" s="33">
        <f t="shared" si="86"/>
        <v>15</v>
      </c>
      <c r="W295" s="7">
        <f t="shared" si="104"/>
        <v>35</v>
      </c>
      <c r="X295" s="6">
        <f t="shared" ca="1" si="87"/>
        <v>3.0052697580997574</v>
      </c>
      <c r="Y295" s="7">
        <f t="shared" ca="1" si="105"/>
        <v>-8.5253419051245558</v>
      </c>
      <c r="Z295" s="6">
        <f t="shared" ca="1" si="88"/>
        <v>4.7539735609287703E-3</v>
      </c>
      <c r="AA295" s="71">
        <f t="shared" ca="1" si="109"/>
        <v>6.2195957305632987E-4</v>
      </c>
      <c r="AB295" s="6">
        <f t="shared" ca="1" si="107"/>
        <v>1</v>
      </c>
      <c r="AC295" s="6">
        <f t="shared" ca="1" si="108"/>
        <v>0</v>
      </c>
    </row>
    <row r="296" spans="1:29" x14ac:dyDescent="0.25">
      <c r="A296" s="7">
        <v>252</v>
      </c>
      <c r="B296" s="25">
        <f t="shared" si="89"/>
        <v>4.2</v>
      </c>
      <c r="C296" s="5">
        <f t="shared" ca="1" si="90"/>
        <v>4.9976468139462806</v>
      </c>
      <c r="D296" s="5">
        <f t="shared" ca="1" si="91"/>
        <v>11.99623490231405</v>
      </c>
      <c r="E296" s="7">
        <f t="shared" si="92"/>
        <v>5</v>
      </c>
      <c r="F296" s="5">
        <f t="shared" si="93"/>
        <v>12</v>
      </c>
      <c r="G296" s="26">
        <f t="shared" ca="1" si="94"/>
        <v>75.956396721234839</v>
      </c>
      <c r="H296" s="7">
        <f t="shared" si="95"/>
        <v>40</v>
      </c>
      <c r="I296" s="5">
        <f t="shared" ca="1" si="96"/>
        <v>3.76509768594957E-3</v>
      </c>
      <c r="J296" s="6">
        <f t="shared" ca="1" si="83"/>
        <v>4.2135202951050772</v>
      </c>
      <c r="K296" s="6">
        <f t="shared" ca="1" si="84"/>
        <v>-9.8887587497920038E-4</v>
      </c>
      <c r="L296" s="27">
        <f t="shared" ca="1" si="97"/>
        <v>5.2378370255410249E-2</v>
      </c>
      <c r="M296" s="8">
        <f t="shared" ca="1" si="98"/>
        <v>5.7006451051421623</v>
      </c>
      <c r="N296" s="7">
        <f t="shared" ca="1" si="99"/>
        <v>0</v>
      </c>
      <c r="O296" s="7">
        <f t="shared" ca="1" si="85"/>
        <v>5.7530234753975726</v>
      </c>
      <c r="Q296" s="27">
        <f t="shared" ca="1" si="100"/>
        <v>16.153023475397575</v>
      </c>
      <c r="R296" s="7">
        <f t="shared" ca="1" si="101"/>
        <v>4</v>
      </c>
      <c r="S296" s="7">
        <f t="shared" ca="1" si="102"/>
        <v>16.153023475397575</v>
      </c>
      <c r="T296" s="7">
        <f t="shared" ca="1" si="103"/>
        <v>75.956396721234839</v>
      </c>
      <c r="U296" s="5">
        <f t="shared" ca="1" si="106"/>
        <v>37.978198360617419</v>
      </c>
      <c r="V296" s="33">
        <f t="shared" si="86"/>
        <v>15</v>
      </c>
      <c r="W296" s="7">
        <f t="shared" si="104"/>
        <v>35</v>
      </c>
      <c r="X296" s="6">
        <f t="shared" ca="1" si="87"/>
        <v>2.9781983606174194</v>
      </c>
      <c r="Y296" s="7">
        <f t="shared" ca="1" si="105"/>
        <v>-5.5471435445071364</v>
      </c>
      <c r="Z296" s="6">
        <f t="shared" ca="1" si="88"/>
        <v>3.76509768594957E-3</v>
      </c>
      <c r="AA296" s="71">
        <f t="shared" ca="1" si="109"/>
        <v>6.180474218613341E-4</v>
      </c>
      <c r="AB296" s="6">
        <f t="shared" ca="1" si="107"/>
        <v>1</v>
      </c>
      <c r="AC296" s="6">
        <f t="shared" ca="1" si="108"/>
        <v>0</v>
      </c>
    </row>
    <row r="297" spans="1:29" x14ac:dyDescent="0.25">
      <c r="A297" s="7">
        <v>253</v>
      </c>
      <c r="B297" s="25">
        <f t="shared" si="89"/>
        <v>4.2166666666666668</v>
      </c>
      <c r="C297" s="5">
        <f t="shared" ca="1" si="90"/>
        <v>4.9982601343050765</v>
      </c>
      <c r="D297" s="5">
        <f t="shared" ca="1" si="91"/>
        <v>11.997216214888121</v>
      </c>
      <c r="E297" s="7">
        <f t="shared" si="92"/>
        <v>5</v>
      </c>
      <c r="F297" s="5">
        <f t="shared" si="93"/>
        <v>12</v>
      </c>
      <c r="G297" s="26">
        <f t="shared" ca="1" si="94"/>
        <v>75.894613670655218</v>
      </c>
      <c r="H297" s="7">
        <f t="shared" si="95"/>
        <v>40</v>
      </c>
      <c r="I297" s="5">
        <f t="shared" ca="1" si="96"/>
        <v>2.7837851118786006E-3</v>
      </c>
      <c r="J297" s="6">
        <f t="shared" ca="1" si="83"/>
        <v>4.2163040802169558</v>
      </c>
      <c r="K297" s="6">
        <f t="shared" ca="1" si="84"/>
        <v>-9.8131257407096939E-4</v>
      </c>
      <c r="L297" s="27">
        <f t="shared" ca="1" si="97"/>
        <v>3.8726784658364627E-2</v>
      </c>
      <c r="M297" s="8">
        <f t="shared" ca="1" si="98"/>
        <v>5.7044114026464694</v>
      </c>
      <c r="N297" s="7">
        <f t="shared" ca="1" si="99"/>
        <v>0</v>
      </c>
      <c r="O297" s="7">
        <f t="shared" ca="1" si="85"/>
        <v>5.7431381873048339</v>
      </c>
      <c r="Q297" s="27">
        <f t="shared" ca="1" si="100"/>
        <v>16.143138187304835</v>
      </c>
      <c r="R297" s="7">
        <f t="shared" ca="1" si="101"/>
        <v>4</v>
      </c>
      <c r="S297" s="7">
        <f t="shared" ca="1" si="102"/>
        <v>16.143138187304835</v>
      </c>
      <c r="T297" s="7">
        <f t="shared" ca="1" si="103"/>
        <v>75.894613670655218</v>
      </c>
      <c r="U297" s="5">
        <f t="shared" ca="1" si="106"/>
        <v>37.947306835327609</v>
      </c>
      <c r="V297" s="33">
        <f t="shared" si="86"/>
        <v>15</v>
      </c>
      <c r="W297" s="7">
        <f t="shared" si="104"/>
        <v>35</v>
      </c>
      <c r="X297" s="6">
        <f t="shared" ca="1" si="87"/>
        <v>2.9473068353276091</v>
      </c>
      <c r="Y297" s="7">
        <f t="shared" ca="1" si="105"/>
        <v>-2.5998367091795274</v>
      </c>
      <c r="Z297" s="6">
        <f t="shared" ca="1" si="88"/>
        <v>2.7837851118786006E-3</v>
      </c>
      <c r="AA297" s="71">
        <f t="shared" ca="1" si="109"/>
        <v>6.1332035879591018E-4</v>
      </c>
      <c r="AB297" s="6">
        <f t="shared" ca="1" si="107"/>
        <v>1</v>
      </c>
      <c r="AC297" s="6">
        <f t="shared" ca="1" si="108"/>
        <v>0</v>
      </c>
    </row>
    <row r="298" spans="1:29" x14ac:dyDescent="0.25">
      <c r="A298" s="7">
        <v>254</v>
      </c>
      <c r="B298" s="25">
        <f t="shared" si="89"/>
        <v>4.2333333333333334</v>
      </c>
      <c r="C298" s="5">
        <f t="shared" ca="1" si="90"/>
        <v>4.9988679298888758</v>
      </c>
      <c r="D298" s="5">
        <f t="shared" ca="1" si="91"/>
        <v>11.998188687822203</v>
      </c>
      <c r="E298" s="7">
        <f t="shared" si="92"/>
        <v>5</v>
      </c>
      <c r="F298" s="5">
        <f t="shared" si="93"/>
        <v>12</v>
      </c>
      <c r="G298" s="26">
        <f t="shared" ca="1" si="94"/>
        <v>75.825376085563917</v>
      </c>
      <c r="H298" s="7">
        <f t="shared" si="95"/>
        <v>40</v>
      </c>
      <c r="I298" s="5">
        <f t="shared" ca="1" si="96"/>
        <v>1.8113121777965091E-3</v>
      </c>
      <c r="J298" s="6">
        <f t="shared" ca="1" si="83"/>
        <v>4.2181153923947523</v>
      </c>
      <c r="K298" s="6">
        <f t="shared" ca="1" si="84"/>
        <v>-9.7247293408209146E-4</v>
      </c>
      <c r="L298" s="27">
        <f t="shared" ca="1" si="97"/>
        <v>2.5198172214974442E-2</v>
      </c>
      <c r="M298" s="8">
        <f t="shared" ca="1" si="98"/>
        <v>5.7068620014752529</v>
      </c>
      <c r="N298" s="7">
        <f t="shared" ca="1" si="99"/>
        <v>0</v>
      </c>
      <c r="O298" s="7">
        <f t="shared" ca="1" si="85"/>
        <v>5.7320601736902272</v>
      </c>
      <c r="Q298" s="27">
        <f t="shared" ca="1" si="100"/>
        <v>16.132060173690228</v>
      </c>
      <c r="R298" s="7">
        <f t="shared" ca="1" si="101"/>
        <v>4</v>
      </c>
      <c r="S298" s="7">
        <f t="shared" ca="1" si="102"/>
        <v>16.132060173690228</v>
      </c>
      <c r="T298" s="7">
        <f t="shared" ca="1" si="103"/>
        <v>75.825376085563917</v>
      </c>
      <c r="U298" s="5">
        <f t="shared" ca="1" si="106"/>
        <v>37.912688042781959</v>
      </c>
      <c r="V298" s="33">
        <f t="shared" si="86"/>
        <v>15</v>
      </c>
      <c r="W298" s="7">
        <f t="shared" si="104"/>
        <v>35</v>
      </c>
      <c r="X298" s="6">
        <f t="shared" ca="1" si="87"/>
        <v>2.9126880427819586</v>
      </c>
      <c r="Y298" s="7">
        <f t="shared" ca="1" si="105"/>
        <v>0.31285133360243123</v>
      </c>
      <c r="Z298" s="6">
        <f t="shared" ca="1" si="88"/>
        <v>1.8113121777965091E-3</v>
      </c>
      <c r="AA298" s="71">
        <f t="shared" ca="1" si="109"/>
        <v>6.0779558379930876E-4</v>
      </c>
      <c r="AB298" s="6">
        <f t="shared" ca="1" si="107"/>
        <v>1</v>
      </c>
      <c r="AC298" s="6">
        <f t="shared" ca="1" si="108"/>
        <v>0</v>
      </c>
    </row>
    <row r="299" spans="1:29" x14ac:dyDescent="0.25">
      <c r="A299" s="7">
        <v>255</v>
      </c>
      <c r="B299" s="25">
        <f t="shared" si="89"/>
        <v>4.25</v>
      </c>
      <c r="C299" s="5">
        <f t="shared" ca="1" si="90"/>
        <v>4.999469421079759</v>
      </c>
      <c r="D299" s="5">
        <f t="shared" ca="1" si="91"/>
        <v>11.999151073727614</v>
      </c>
      <c r="E299" s="7">
        <f t="shared" si="92"/>
        <v>5</v>
      </c>
      <c r="F299" s="5">
        <f t="shared" si="93"/>
        <v>12</v>
      </c>
      <c r="G299" s="26">
        <f t="shared" ca="1" si="94"/>
        <v>75.748877717679292</v>
      </c>
      <c r="H299" s="7">
        <f t="shared" si="95"/>
        <v>40</v>
      </c>
      <c r="I299" s="5">
        <f t="shared" ca="1" si="96"/>
        <v>8.489262723863078E-4</v>
      </c>
      <c r="J299" s="6">
        <f t="shared" ca="1" si="83"/>
        <v>4.2189643186671386</v>
      </c>
      <c r="K299" s="6">
        <f t="shared" ca="1" si="84"/>
        <v>-9.623859054102013E-4</v>
      </c>
      <c r="L299" s="27">
        <f t="shared" ca="1" si="97"/>
        <v>1.1809886043735136E-2</v>
      </c>
      <c r="M299" s="8">
        <f t="shared" ca="1" si="98"/>
        <v>5.7080105487849515</v>
      </c>
      <c r="N299" s="7">
        <f t="shared" ca="1" si="99"/>
        <v>0</v>
      </c>
      <c r="O299" s="7">
        <f t="shared" ca="1" si="85"/>
        <v>5.7198204348286863</v>
      </c>
      <c r="Q299" s="27">
        <f t="shared" ca="1" si="100"/>
        <v>16.119820434828686</v>
      </c>
      <c r="R299" s="7">
        <f t="shared" ca="1" si="101"/>
        <v>4</v>
      </c>
      <c r="S299" s="7">
        <f t="shared" ca="1" si="102"/>
        <v>16.119820434828686</v>
      </c>
      <c r="T299" s="7">
        <f t="shared" ca="1" si="103"/>
        <v>75.748877717679292</v>
      </c>
      <c r="U299" s="5">
        <f t="shared" ca="1" si="106"/>
        <v>37.874438858839646</v>
      </c>
      <c r="V299" s="33">
        <f t="shared" si="86"/>
        <v>15</v>
      </c>
      <c r="W299" s="7">
        <f t="shared" si="104"/>
        <v>35</v>
      </c>
      <c r="X299" s="6">
        <f t="shared" ca="1" si="87"/>
        <v>2.8744388588396461</v>
      </c>
      <c r="Y299" s="7">
        <f t="shared" ca="1" si="105"/>
        <v>3.1872901924420773</v>
      </c>
      <c r="Z299" s="6">
        <f t="shared" ca="1" si="88"/>
        <v>8.489262723863078E-4</v>
      </c>
      <c r="AA299" s="71">
        <f t="shared" ca="1" si="109"/>
        <v>6.0149119088315217E-4</v>
      </c>
      <c r="AB299" s="6">
        <f t="shared" ca="1" si="107"/>
        <v>1</v>
      </c>
      <c r="AC299" s="6">
        <f t="shared" ca="1" si="108"/>
        <v>0</v>
      </c>
    </row>
    <row r="300" spans="1:29" x14ac:dyDescent="0.25">
      <c r="A300" s="7">
        <v>256</v>
      </c>
      <c r="B300" s="25">
        <f t="shared" si="89"/>
        <v>4.2666666666666666</v>
      </c>
      <c r="C300" s="5">
        <f t="shared" ca="1" si="90"/>
        <v>5.0000638472109395</v>
      </c>
      <c r="D300" s="5">
        <f t="shared" ca="1" si="91"/>
        <v>12.000102155537501</v>
      </c>
      <c r="E300" s="7">
        <f t="shared" si="92"/>
        <v>5</v>
      </c>
      <c r="F300" s="5">
        <f t="shared" si="93"/>
        <v>12</v>
      </c>
      <c r="G300" s="26">
        <f t="shared" ca="1" si="94"/>
        <v>75.66531997369448</v>
      </c>
      <c r="H300" s="7">
        <f t="shared" si="95"/>
        <v>40</v>
      </c>
      <c r="I300" s="5">
        <f t="shared" ca="1" si="96"/>
        <v>-1.0215553750114736E-4</v>
      </c>
      <c r="J300" s="6">
        <f t="shared" ref="J300:J363" ca="1" si="110">J299+I300</f>
        <v>4.2188621631296375</v>
      </c>
      <c r="K300" s="6">
        <f t="shared" ref="K300:K363" ca="1" si="111">I300-I299</f>
        <v>-9.5108180988745517E-4</v>
      </c>
      <c r="L300" s="27">
        <f t="shared" ca="1" si="97"/>
        <v>-1.4211425607476818E-3</v>
      </c>
      <c r="M300" s="8">
        <f t="shared" ca="1" si="98"/>
        <v>5.7078723383518621</v>
      </c>
      <c r="N300" s="7">
        <f t="shared" ca="1" si="99"/>
        <v>0</v>
      </c>
      <c r="O300" s="7">
        <f t="shared" ref="O300:O363" ca="1" si="112">SUM(L300:N300)</f>
        <v>5.7064511957911144</v>
      </c>
      <c r="Q300" s="27">
        <f t="shared" ca="1" si="100"/>
        <v>16.106451195791117</v>
      </c>
      <c r="R300" s="7">
        <f t="shared" ca="1" si="101"/>
        <v>4</v>
      </c>
      <c r="S300" s="7">
        <f t="shared" ca="1" si="102"/>
        <v>16.106451195791117</v>
      </c>
      <c r="T300" s="7">
        <f t="shared" ca="1" si="103"/>
        <v>75.66531997369448</v>
      </c>
      <c r="U300" s="5">
        <f t="shared" ca="1" si="106"/>
        <v>37.83265998684724</v>
      </c>
      <c r="V300" s="33">
        <f t="shared" ref="V300:V363" si="113">$J$24</f>
        <v>15</v>
      </c>
      <c r="W300" s="7">
        <f t="shared" si="104"/>
        <v>35</v>
      </c>
      <c r="X300" s="6">
        <f t="shared" ref="X300:X363" ca="1" si="114">U300-W300</f>
        <v>2.83265998684724</v>
      </c>
      <c r="Y300" s="7">
        <f t="shared" ca="1" si="105"/>
        <v>6.0199501792893173</v>
      </c>
      <c r="Z300" s="6">
        <f t="shared" ref="Z300:Z363" ca="1" si="115">ABS(I300)</f>
        <v>1.0215553750114736E-4</v>
      </c>
      <c r="AA300" s="71">
        <f t="shared" ca="1" si="109"/>
        <v>5.9442613118054766E-4</v>
      </c>
      <c r="AB300" s="6">
        <f t="shared" ca="1" si="107"/>
        <v>1</v>
      </c>
      <c r="AC300" s="6">
        <f t="shared" ca="1" si="108"/>
        <v>0</v>
      </c>
    </row>
    <row r="301" spans="1:29" x14ac:dyDescent="0.25">
      <c r="A301" s="7">
        <v>257</v>
      </c>
      <c r="B301" s="25">
        <f t="shared" ref="B301:B364" si="116">A301/60</f>
        <v>4.2833333333333332</v>
      </c>
      <c r="C301" s="5">
        <f t="shared" ref="C301:C364" ca="1" si="117">IF(A301&lt;$J$25,E301,OFFSET(Y300,-$J$25,0)/$J$23/1000+E301)</f>
        <v>5.0006504673862127</v>
      </c>
      <c r="D301" s="5">
        <f t="shared" ref="D301:D364" ca="1" si="118">(((C301-$J$18)/($J$19-$J$18)*100)+25)/6.25</f>
        <v>12.001040747817942</v>
      </c>
      <c r="E301" s="7">
        <f t="shared" ref="E301:E364" si="119">$J$20</f>
        <v>5</v>
      </c>
      <c r="F301" s="5">
        <f t="shared" ref="F301:F364" si="120">(((E301-$J$18)/($J$19-$J$18)*100)+25)/6.25</f>
        <v>12</v>
      </c>
      <c r="G301" s="26">
        <f t="shared" ref="G301:G364" ca="1" si="121">T301</f>
        <v>75.574911533796964</v>
      </c>
      <c r="H301" s="7">
        <f t="shared" ref="H301:H364" si="122">$J$10</f>
        <v>40</v>
      </c>
      <c r="I301" s="5">
        <f t="shared" ref="I301:I364" ca="1" si="123">IF($J$11="Direct",D301-F301,F301-D301)</f>
        <v>-1.040747817942389E-3</v>
      </c>
      <c r="J301" s="6">
        <f t="shared" ca="1" si="110"/>
        <v>4.2178214153116951</v>
      </c>
      <c r="K301" s="6">
        <f t="shared" ca="1" si="111"/>
        <v>-9.3859228044124166E-4</v>
      </c>
      <c r="L301" s="27">
        <f t="shared" ref="L301:L364" ca="1" si="124">$J$6*I301</f>
        <v>-1.4478422367134007E-2</v>
      </c>
      <c r="M301" s="8">
        <f t="shared" ref="M301:M364" ca="1" si="125">$J$9*$J$6/$J$7*J301</f>
        <v>5.7064642677746455</v>
      </c>
      <c r="N301" s="7">
        <f t="shared" ref="N301:N364" ca="1" si="126">$J$6*$J$8*K301</f>
        <v>0</v>
      </c>
      <c r="O301" s="7">
        <f t="shared" ca="1" si="112"/>
        <v>5.6919858454075118</v>
      </c>
      <c r="Q301" s="27">
        <f t="shared" ref="Q301:Q364" ca="1" si="127">IF($J$16="Fail close",((($J$10-0)/(100-0)*100+25)/6.25)+O301,((($J$10-0)/100)*(-16)+20)+O301)</f>
        <v>16.091985845407514</v>
      </c>
      <c r="R301" s="7">
        <f t="shared" ref="R301:R364" ca="1" si="128">IF(Q301&gt;20,20,4)</f>
        <v>4</v>
      </c>
      <c r="S301" s="7">
        <f t="shared" ref="S301:S364" ca="1" si="129">IF(OR(Q301&lt;4,Q301&gt;20),R301,Q301)</f>
        <v>16.091985845407514</v>
      </c>
      <c r="T301" s="7">
        <f t="shared" ref="T301:T364" ca="1" si="130">IF($J$16="Fail close",(S301-4)/16*100,(S301-20)/(-16)*100)</f>
        <v>75.574911533796964</v>
      </c>
      <c r="U301" s="5">
        <f t="shared" ca="1" si="106"/>
        <v>37.787455766898482</v>
      </c>
      <c r="V301" s="33">
        <f t="shared" si="113"/>
        <v>15</v>
      </c>
      <c r="W301" s="7">
        <f t="shared" ref="W301:W364" si="131">$J$21+V301</f>
        <v>35</v>
      </c>
      <c r="X301" s="6">
        <f t="shared" ca="1" si="114"/>
        <v>2.7874557668984821</v>
      </c>
      <c r="Y301" s="7">
        <f t="shared" ref="Y301:Y364" ca="1" si="132">Y300+X301</f>
        <v>8.8074059461877994</v>
      </c>
      <c r="Z301" s="6">
        <f t="shared" ca="1" si="115"/>
        <v>1.040747817942389E-3</v>
      </c>
      <c r="AA301" s="71">
        <f t="shared" ca="1" si="109"/>
        <v>5.866201752731115E-4</v>
      </c>
      <c r="AB301" s="6">
        <f t="shared" ca="1" si="107"/>
        <v>1</v>
      </c>
      <c r="AC301" s="6">
        <f t="shared" ca="1" si="108"/>
        <v>0</v>
      </c>
    </row>
    <row r="302" spans="1:29" x14ac:dyDescent="0.25">
      <c r="A302" s="7">
        <v>258</v>
      </c>
      <c r="B302" s="25">
        <f t="shared" si="116"/>
        <v>4.3</v>
      </c>
      <c r="C302" s="5">
        <f t="shared" ca="1" si="117"/>
        <v>5.0012285612610796</v>
      </c>
      <c r="D302" s="5">
        <f t="shared" ca="1" si="118"/>
        <v>12.001965698017727</v>
      </c>
      <c r="E302" s="7">
        <f t="shared" si="119"/>
        <v>5</v>
      </c>
      <c r="F302" s="5">
        <f t="shared" si="120"/>
        <v>12</v>
      </c>
      <c r="G302" s="26">
        <f t="shared" ca="1" si="121"/>
        <v>75.47786796495086</v>
      </c>
      <c r="H302" s="7">
        <f t="shared" si="122"/>
        <v>40</v>
      </c>
      <c r="I302" s="5">
        <f t="shared" ca="1" si="123"/>
        <v>-1.9656980177273908E-3</v>
      </c>
      <c r="J302" s="6">
        <f t="shared" ca="1" si="110"/>
        <v>4.2158557172939677</v>
      </c>
      <c r="K302" s="6">
        <f t="shared" ca="1" si="111"/>
        <v>-9.2495019978500181E-4</v>
      </c>
      <c r="L302" s="27">
        <f t="shared" ca="1" si="124"/>
        <v>-2.7345919593819087E-2</v>
      </c>
      <c r="M302" s="8">
        <f t="shared" ca="1" si="125"/>
        <v>5.703804793985956</v>
      </c>
      <c r="N302" s="7">
        <f t="shared" ca="1" si="126"/>
        <v>0</v>
      </c>
      <c r="O302" s="7">
        <f t="shared" ca="1" si="112"/>
        <v>5.6764588743921367</v>
      </c>
      <c r="Q302" s="27">
        <f t="shared" ca="1" si="127"/>
        <v>16.076458874392138</v>
      </c>
      <c r="R302" s="7">
        <f t="shared" ca="1" si="128"/>
        <v>4</v>
      </c>
      <c r="S302" s="7">
        <f t="shared" ca="1" si="129"/>
        <v>16.076458874392138</v>
      </c>
      <c r="T302" s="7">
        <f t="shared" ca="1" si="130"/>
        <v>75.47786796495086</v>
      </c>
      <c r="U302" s="5">
        <f t="shared" ref="U302:U365" ca="1" si="133">$J$17*T302/100</f>
        <v>37.73893398247543</v>
      </c>
      <c r="V302" s="33">
        <f t="shared" si="113"/>
        <v>15</v>
      </c>
      <c r="W302" s="7">
        <f t="shared" si="131"/>
        <v>35</v>
      </c>
      <c r="X302" s="6">
        <f t="shared" ca="1" si="114"/>
        <v>2.7389339824754302</v>
      </c>
      <c r="Y302" s="7">
        <f t="shared" ca="1" si="132"/>
        <v>11.54633992866323</v>
      </c>
      <c r="Z302" s="6">
        <f t="shared" ca="1" si="115"/>
        <v>1.9656980177273908E-3</v>
      </c>
      <c r="AA302" s="71">
        <f t="shared" ca="1" si="109"/>
        <v>5.780938748669584E-4</v>
      </c>
      <c r="AB302" s="6">
        <f t="shared" ref="AB302:AB365" ca="1" si="134">AA302/IF(Z302=0,1,ABS(AA302))</f>
        <v>1</v>
      </c>
      <c r="AC302" s="6">
        <f t="shared" ca="1" si="108"/>
        <v>0</v>
      </c>
    </row>
    <row r="303" spans="1:29" x14ac:dyDescent="0.25">
      <c r="A303" s="7">
        <v>259</v>
      </c>
      <c r="B303" s="25">
        <f t="shared" si="116"/>
        <v>4.3166666666666664</v>
      </c>
      <c r="C303" s="5">
        <f t="shared" ca="1" si="117"/>
        <v>5.0017974297849364</v>
      </c>
      <c r="D303" s="5">
        <f t="shared" ca="1" si="118"/>
        <v>12.002875887655899</v>
      </c>
      <c r="E303" s="7">
        <f t="shared" si="119"/>
        <v>5</v>
      </c>
      <c r="F303" s="5">
        <f t="shared" si="120"/>
        <v>12</v>
      </c>
      <c r="G303" s="26">
        <f t="shared" ca="1" si="121"/>
        <v>75.374411329549631</v>
      </c>
      <c r="H303" s="7">
        <f t="shared" si="122"/>
        <v>40</v>
      </c>
      <c r="I303" s="5">
        <f t="shared" ca="1" si="123"/>
        <v>-2.8758876558985236E-3</v>
      </c>
      <c r="J303" s="6">
        <f t="shared" ca="1" si="110"/>
        <v>4.2129798296380692</v>
      </c>
      <c r="K303" s="6">
        <f t="shared" ca="1" si="111"/>
        <v>-9.1018963817113274E-4</v>
      </c>
      <c r="L303" s="27">
        <f t="shared" ca="1" si="124"/>
        <v>-4.0008074429449036E-2</v>
      </c>
      <c r="M303" s="8">
        <f t="shared" ca="1" si="125"/>
        <v>5.6999138871573871</v>
      </c>
      <c r="N303" s="7">
        <f t="shared" ca="1" si="126"/>
        <v>0</v>
      </c>
      <c r="O303" s="7">
        <f t="shared" ca="1" si="112"/>
        <v>5.6599058127279385</v>
      </c>
      <c r="Q303" s="27">
        <f t="shared" ca="1" si="127"/>
        <v>16.059905812727941</v>
      </c>
      <c r="R303" s="7">
        <f t="shared" ca="1" si="128"/>
        <v>4</v>
      </c>
      <c r="S303" s="7">
        <f t="shared" ca="1" si="129"/>
        <v>16.059905812727941</v>
      </c>
      <c r="T303" s="7">
        <f t="shared" ca="1" si="130"/>
        <v>75.374411329549631</v>
      </c>
      <c r="U303" s="5">
        <f t="shared" ca="1" si="133"/>
        <v>37.687205664774815</v>
      </c>
      <c r="V303" s="33">
        <f t="shared" si="113"/>
        <v>15</v>
      </c>
      <c r="W303" s="7">
        <f t="shared" si="131"/>
        <v>35</v>
      </c>
      <c r="X303" s="6">
        <f t="shared" ca="1" si="114"/>
        <v>2.6872056647748153</v>
      </c>
      <c r="Y303" s="7">
        <f t="shared" ca="1" si="132"/>
        <v>14.233545593438045</v>
      </c>
      <c r="Z303" s="6">
        <f t="shared" ca="1" si="115"/>
        <v>2.8758876558985236E-3</v>
      </c>
      <c r="AA303" s="71">
        <f t="shared" ca="1" si="109"/>
        <v>5.6886852385673592E-4</v>
      </c>
      <c r="AB303" s="6">
        <f t="shared" ca="1" si="134"/>
        <v>1</v>
      </c>
      <c r="AC303" s="6">
        <f t="shared" ref="AC303:AC366" ca="1" si="135">IF(ISERROR(AB303-AB302),0,(AB303-AB302))</f>
        <v>0</v>
      </c>
    </row>
    <row r="304" spans="1:29" x14ac:dyDescent="0.25">
      <c r="A304" s="7">
        <v>260</v>
      </c>
      <c r="B304" s="25">
        <f t="shared" si="116"/>
        <v>4.333333333333333</v>
      </c>
      <c r="C304" s="5">
        <f t="shared" ca="1" si="117"/>
        <v>5.0023563959038091</v>
      </c>
      <c r="D304" s="5">
        <f t="shared" ca="1" si="118"/>
        <v>12.003770233446094</v>
      </c>
      <c r="E304" s="7">
        <f t="shared" si="119"/>
        <v>5</v>
      </c>
      <c r="F304" s="5">
        <f t="shared" si="120"/>
        <v>12</v>
      </c>
      <c r="G304" s="26">
        <f t="shared" ca="1" si="121"/>
        <v>75.264769790056093</v>
      </c>
      <c r="H304" s="7">
        <f t="shared" si="122"/>
        <v>40</v>
      </c>
      <c r="I304" s="5">
        <f t="shared" ca="1" si="123"/>
        <v>-3.7702334460938403E-3</v>
      </c>
      <c r="J304" s="6">
        <f t="shared" ca="1" si="110"/>
        <v>4.2092095961919753</v>
      </c>
      <c r="K304" s="6">
        <f t="shared" ca="1" si="111"/>
        <v>-8.9434579019531668E-4</v>
      </c>
      <c r="L304" s="27">
        <f t="shared" ca="1" si="124"/>
        <v>-5.244981667428629E-2</v>
      </c>
      <c r="M304" s="8">
        <f t="shared" ca="1" si="125"/>
        <v>5.6948129830832599</v>
      </c>
      <c r="N304" s="7">
        <f t="shared" ca="1" si="126"/>
        <v>0</v>
      </c>
      <c r="O304" s="7">
        <f t="shared" ca="1" si="112"/>
        <v>5.6423631664089733</v>
      </c>
      <c r="Q304" s="27">
        <f t="shared" ca="1" si="127"/>
        <v>16.042363166408975</v>
      </c>
      <c r="R304" s="7">
        <f t="shared" ca="1" si="128"/>
        <v>4</v>
      </c>
      <c r="S304" s="7">
        <f t="shared" ca="1" si="129"/>
        <v>16.042363166408975</v>
      </c>
      <c r="T304" s="7">
        <f t="shared" ca="1" si="130"/>
        <v>75.264769790056093</v>
      </c>
      <c r="U304" s="5">
        <f t="shared" ca="1" si="133"/>
        <v>37.632384895028046</v>
      </c>
      <c r="V304" s="33">
        <f t="shared" si="113"/>
        <v>15</v>
      </c>
      <c r="W304" s="7">
        <f t="shared" si="131"/>
        <v>35</v>
      </c>
      <c r="X304" s="6">
        <f t="shared" ca="1" si="114"/>
        <v>2.6323848950280464</v>
      </c>
      <c r="Y304" s="7">
        <f t="shared" ca="1" si="132"/>
        <v>16.865930488466091</v>
      </c>
      <c r="Z304" s="6">
        <f t="shared" ca="1" si="115"/>
        <v>3.7702334460938403E-3</v>
      </c>
      <c r="AA304" s="71">
        <f t="shared" ca="1" si="109"/>
        <v>5.5896611887273906E-4</v>
      </c>
      <c r="AB304" s="6">
        <f t="shared" ca="1" si="134"/>
        <v>1</v>
      </c>
      <c r="AC304" s="6">
        <f t="shared" ca="1" si="135"/>
        <v>0</v>
      </c>
    </row>
    <row r="305" spans="1:29" x14ac:dyDescent="0.25">
      <c r="A305" s="7">
        <v>261</v>
      </c>
      <c r="B305" s="25">
        <f t="shared" si="116"/>
        <v>4.3499999999999996</v>
      </c>
      <c r="C305" s="5">
        <f t="shared" ca="1" si="117"/>
        <v>5.0029048052231504</v>
      </c>
      <c r="D305" s="5">
        <f t="shared" ca="1" si="118"/>
        <v>12.004647688357041</v>
      </c>
      <c r="E305" s="7">
        <f t="shared" si="119"/>
        <v>5</v>
      </c>
      <c r="F305" s="5">
        <f t="shared" si="120"/>
        <v>12</v>
      </c>
      <c r="G305" s="26">
        <f t="shared" ca="1" si="121"/>
        <v>75.149177210226782</v>
      </c>
      <c r="H305" s="7">
        <f t="shared" si="122"/>
        <v>40</v>
      </c>
      <c r="I305" s="5">
        <f t="shared" ca="1" si="123"/>
        <v>-4.647688357040991E-3</v>
      </c>
      <c r="J305" s="6">
        <f t="shared" ca="1" si="110"/>
        <v>4.2045619078349343</v>
      </c>
      <c r="K305" s="6">
        <f t="shared" ca="1" si="111"/>
        <v>-8.7745491094715078E-4</v>
      </c>
      <c r="L305" s="27">
        <f t="shared" ca="1" si="124"/>
        <v>-6.4656580493330923E-2</v>
      </c>
      <c r="M305" s="8">
        <f t="shared" ca="1" si="125"/>
        <v>5.6885249341296165</v>
      </c>
      <c r="N305" s="7">
        <f t="shared" ca="1" si="126"/>
        <v>0</v>
      </c>
      <c r="O305" s="7">
        <f t="shared" ca="1" si="112"/>
        <v>5.6238683536362855</v>
      </c>
      <c r="Q305" s="27">
        <f t="shared" ca="1" si="127"/>
        <v>16.023868353636285</v>
      </c>
      <c r="R305" s="7">
        <f t="shared" ca="1" si="128"/>
        <v>4</v>
      </c>
      <c r="S305" s="7">
        <f t="shared" ca="1" si="129"/>
        <v>16.023868353636285</v>
      </c>
      <c r="T305" s="7">
        <f t="shared" ca="1" si="130"/>
        <v>75.149177210226782</v>
      </c>
      <c r="U305" s="5">
        <f t="shared" ca="1" si="133"/>
        <v>37.574588605113391</v>
      </c>
      <c r="V305" s="33">
        <f t="shared" si="113"/>
        <v>15</v>
      </c>
      <c r="W305" s="7">
        <f t="shared" si="131"/>
        <v>35</v>
      </c>
      <c r="X305" s="6">
        <f t="shared" ca="1" si="114"/>
        <v>2.5745886051133908</v>
      </c>
      <c r="Y305" s="7">
        <f t="shared" ca="1" si="132"/>
        <v>19.440519093579482</v>
      </c>
      <c r="Z305" s="6">
        <f t="shared" ca="1" si="115"/>
        <v>4.647688357040991E-3</v>
      </c>
      <c r="AA305" s="71">
        <f t="shared" ca="1" si="109"/>
        <v>5.484093193413031E-4</v>
      </c>
      <c r="AB305" s="6">
        <f t="shared" ca="1" si="134"/>
        <v>1</v>
      </c>
      <c r="AC305" s="6">
        <f t="shared" ca="1" si="135"/>
        <v>0</v>
      </c>
    </row>
    <row r="306" spans="1:29" x14ac:dyDescent="0.25">
      <c r="A306" s="7">
        <v>262</v>
      </c>
      <c r="B306" s="25">
        <f t="shared" si="116"/>
        <v>4.3666666666666663</v>
      </c>
      <c r="C306" s="5">
        <f t="shared" ca="1" si="117"/>
        <v>5.0034420266302995</v>
      </c>
      <c r="D306" s="5">
        <f t="shared" ca="1" si="118"/>
        <v>12.005507242608479</v>
      </c>
      <c r="E306" s="7">
        <f t="shared" si="119"/>
        <v>5</v>
      </c>
      <c r="F306" s="5">
        <f t="shared" si="120"/>
        <v>12</v>
      </c>
      <c r="G306" s="26">
        <f t="shared" ca="1" si="121"/>
        <v>75.027872753529095</v>
      </c>
      <c r="H306" s="7">
        <f t="shared" si="122"/>
        <v>40</v>
      </c>
      <c r="I306" s="5">
        <f t="shared" ca="1" si="123"/>
        <v>-5.5072426084787907E-3</v>
      </c>
      <c r="J306" s="6">
        <f t="shared" ca="1" si="110"/>
        <v>4.1990546652264555</v>
      </c>
      <c r="K306" s="6">
        <f t="shared" ca="1" si="111"/>
        <v>-8.5955425143779962E-4</v>
      </c>
      <c r="L306" s="27">
        <f t="shared" ca="1" si="124"/>
        <v>-7.6614318271140097E-2</v>
      </c>
      <c r="M306" s="8">
        <f t="shared" ca="1" si="125"/>
        <v>5.6810739588357926</v>
      </c>
      <c r="N306" s="7">
        <f t="shared" ca="1" si="126"/>
        <v>0</v>
      </c>
      <c r="O306" s="7">
        <f t="shared" ca="1" si="112"/>
        <v>5.6044596405646523</v>
      </c>
      <c r="Q306" s="27">
        <f t="shared" ca="1" si="127"/>
        <v>16.004459640564654</v>
      </c>
      <c r="R306" s="7">
        <f t="shared" ca="1" si="128"/>
        <v>4</v>
      </c>
      <c r="S306" s="7">
        <f t="shared" ca="1" si="129"/>
        <v>16.004459640564654</v>
      </c>
      <c r="T306" s="7">
        <f t="shared" ca="1" si="130"/>
        <v>75.027872753529095</v>
      </c>
      <c r="U306" s="5">
        <f t="shared" ca="1" si="133"/>
        <v>37.513936376764548</v>
      </c>
      <c r="V306" s="33">
        <f t="shared" si="113"/>
        <v>15</v>
      </c>
      <c r="W306" s="7">
        <f t="shared" si="131"/>
        <v>35</v>
      </c>
      <c r="X306" s="6">
        <f t="shared" ca="1" si="114"/>
        <v>2.5139363767645477</v>
      </c>
      <c r="Y306" s="7">
        <f t="shared" ca="1" si="132"/>
        <v>21.95445547034403</v>
      </c>
      <c r="Z306" s="6">
        <f t="shared" ca="1" si="115"/>
        <v>5.5072426084787907E-3</v>
      </c>
      <c r="AA306" s="71">
        <f t="shared" ca="1" si="109"/>
        <v>5.3722140714906885E-4</v>
      </c>
      <c r="AB306" s="6">
        <f t="shared" ca="1" si="134"/>
        <v>1</v>
      </c>
      <c r="AC306" s="6">
        <f t="shared" ca="1" si="135"/>
        <v>0</v>
      </c>
    </row>
    <row r="307" spans="1:29" x14ac:dyDescent="0.25">
      <c r="A307" s="7">
        <v>263</v>
      </c>
      <c r="B307" s="25">
        <f t="shared" si="116"/>
        <v>4.3833333333333337</v>
      </c>
      <c r="C307" s="5">
        <f t="shared" ca="1" si="117"/>
        <v>5.0039674528762408</v>
      </c>
      <c r="D307" s="5">
        <f t="shared" ca="1" si="118"/>
        <v>12.006347924601988</v>
      </c>
      <c r="E307" s="7">
        <f t="shared" si="119"/>
        <v>5</v>
      </c>
      <c r="F307" s="5">
        <f t="shared" si="120"/>
        <v>12</v>
      </c>
      <c r="G307" s="26">
        <f t="shared" ca="1" si="121"/>
        <v>74.901100479346894</v>
      </c>
      <c r="H307" s="7">
        <f t="shared" si="122"/>
        <v>40</v>
      </c>
      <c r="I307" s="5">
        <f t="shared" ca="1" si="123"/>
        <v>-6.3479246019877422E-3</v>
      </c>
      <c r="J307" s="6">
        <f t="shared" ca="1" si="110"/>
        <v>4.1927067406244678</v>
      </c>
      <c r="K307" s="6">
        <f t="shared" ca="1" si="111"/>
        <v>-8.4068199350895156E-4</v>
      </c>
      <c r="L307" s="27">
        <f t="shared" ca="1" si="124"/>
        <v>-8.8309513561129718E-2</v>
      </c>
      <c r="M307" s="8">
        <f t="shared" ca="1" si="125"/>
        <v>5.672485590256632</v>
      </c>
      <c r="N307" s="7">
        <f t="shared" ca="1" si="126"/>
        <v>0</v>
      </c>
      <c r="O307" s="7">
        <f t="shared" ca="1" si="112"/>
        <v>5.5841760766955026</v>
      </c>
      <c r="Q307" s="27">
        <f t="shared" ca="1" si="127"/>
        <v>15.984176076695503</v>
      </c>
      <c r="R307" s="7">
        <f t="shared" ca="1" si="128"/>
        <v>4</v>
      </c>
      <c r="S307" s="7">
        <f t="shared" ca="1" si="129"/>
        <v>15.984176076695503</v>
      </c>
      <c r="T307" s="7">
        <f t="shared" ca="1" si="130"/>
        <v>74.901100479346894</v>
      </c>
      <c r="U307" s="5">
        <f t="shared" ca="1" si="133"/>
        <v>37.450550239673447</v>
      </c>
      <c r="V307" s="33">
        <f t="shared" si="113"/>
        <v>15</v>
      </c>
      <c r="W307" s="7">
        <f t="shared" si="131"/>
        <v>35</v>
      </c>
      <c r="X307" s="6">
        <f t="shared" ca="1" si="114"/>
        <v>2.4505502396734471</v>
      </c>
      <c r="Y307" s="7">
        <f t="shared" ca="1" si="132"/>
        <v>24.405005710017477</v>
      </c>
      <c r="Z307" s="6">
        <f t="shared" ca="1" si="115"/>
        <v>6.3479246019877422E-3</v>
      </c>
      <c r="AA307" s="71">
        <f t="shared" ca="1" si="109"/>
        <v>5.2542624594131837E-4</v>
      </c>
      <c r="AB307" s="6">
        <f t="shared" ca="1" si="134"/>
        <v>1</v>
      </c>
      <c r="AC307" s="6">
        <f t="shared" ca="1" si="135"/>
        <v>0</v>
      </c>
    </row>
    <row r="308" spans="1:29" x14ac:dyDescent="0.25">
      <c r="A308" s="7">
        <v>264</v>
      </c>
      <c r="B308" s="25">
        <f t="shared" si="116"/>
        <v>4.4000000000000004</v>
      </c>
      <c r="C308" s="5">
        <f t="shared" ca="1" si="117"/>
        <v>5.0044805011163964</v>
      </c>
      <c r="D308" s="5">
        <f t="shared" ca="1" si="118"/>
        <v>12.007168801786234</v>
      </c>
      <c r="E308" s="7">
        <f t="shared" si="119"/>
        <v>5</v>
      </c>
      <c r="F308" s="5">
        <f t="shared" si="120"/>
        <v>12</v>
      </c>
      <c r="G308" s="26">
        <f t="shared" ca="1" si="121"/>
        <v>74.769108937572611</v>
      </c>
      <c r="H308" s="7">
        <f t="shared" si="122"/>
        <v>40</v>
      </c>
      <c r="I308" s="5">
        <f t="shared" ca="1" si="123"/>
        <v>-7.1688017862339137E-3</v>
      </c>
      <c r="J308" s="6">
        <f t="shared" ca="1" si="110"/>
        <v>4.1855379388382339</v>
      </c>
      <c r="K308" s="6">
        <f t="shared" ca="1" si="111"/>
        <v>-8.2087718424617151E-4</v>
      </c>
      <c r="L308" s="27">
        <f t="shared" ca="1" si="124"/>
        <v>-9.9729193122463811E-2</v>
      </c>
      <c r="M308" s="8">
        <f t="shared" ca="1" si="125"/>
        <v>5.6627866231340809</v>
      </c>
      <c r="N308" s="7">
        <f t="shared" ca="1" si="126"/>
        <v>0</v>
      </c>
      <c r="O308" s="7">
        <f t="shared" ca="1" si="112"/>
        <v>5.5630574300116171</v>
      </c>
      <c r="Q308" s="27">
        <f t="shared" ca="1" si="127"/>
        <v>15.963057430011617</v>
      </c>
      <c r="R308" s="7">
        <f t="shared" ca="1" si="128"/>
        <v>4</v>
      </c>
      <c r="S308" s="7">
        <f t="shared" ca="1" si="129"/>
        <v>15.963057430011617</v>
      </c>
      <c r="T308" s="7">
        <f t="shared" ca="1" si="130"/>
        <v>74.769108937572611</v>
      </c>
      <c r="U308" s="5">
        <f t="shared" ca="1" si="133"/>
        <v>37.384554468786305</v>
      </c>
      <c r="V308" s="33">
        <f t="shared" si="113"/>
        <v>15</v>
      </c>
      <c r="W308" s="7">
        <f t="shared" si="131"/>
        <v>35</v>
      </c>
      <c r="X308" s="6">
        <f t="shared" ca="1" si="114"/>
        <v>2.3845544687863054</v>
      </c>
      <c r="Y308" s="7">
        <f t="shared" ca="1" si="132"/>
        <v>26.789560178803782</v>
      </c>
      <c r="Z308" s="6">
        <f t="shared" ca="1" si="115"/>
        <v>7.1688017862339137E-3</v>
      </c>
      <c r="AA308" s="71">
        <f t="shared" ca="1" si="109"/>
        <v>5.1304824015563355E-4</v>
      </c>
      <c r="AB308" s="6">
        <f t="shared" ca="1" si="134"/>
        <v>1</v>
      </c>
      <c r="AC308" s="6">
        <f t="shared" ca="1" si="135"/>
        <v>0</v>
      </c>
    </row>
    <row r="309" spans="1:29" x14ac:dyDescent="0.25">
      <c r="A309" s="7">
        <v>265</v>
      </c>
      <c r="B309" s="25">
        <f t="shared" si="116"/>
        <v>4.416666666666667</v>
      </c>
      <c r="C309" s="5">
        <f t="shared" ca="1" si="117"/>
        <v>5.0049806134102077</v>
      </c>
      <c r="D309" s="5">
        <f t="shared" ca="1" si="118"/>
        <v>12.007968981456333</v>
      </c>
      <c r="E309" s="7">
        <f t="shared" si="119"/>
        <v>5</v>
      </c>
      <c r="F309" s="5">
        <f t="shared" si="120"/>
        <v>12</v>
      </c>
      <c r="G309" s="26">
        <f t="shared" ca="1" si="121"/>
        <v>74.632150762167655</v>
      </c>
      <c r="H309" s="7">
        <f t="shared" si="122"/>
        <v>40</v>
      </c>
      <c r="I309" s="5">
        <f t="shared" ca="1" si="123"/>
        <v>-7.9689814563330685E-3</v>
      </c>
      <c r="J309" s="6">
        <f t="shared" ca="1" si="110"/>
        <v>4.1775689573819008</v>
      </c>
      <c r="K309" s="6">
        <f t="shared" ca="1" si="111"/>
        <v>-8.0017967009915481E-4</v>
      </c>
      <c r="L309" s="27">
        <f t="shared" ca="1" si="124"/>
        <v>-0.11086093804045395</v>
      </c>
      <c r="M309" s="8">
        <f t="shared" ca="1" si="125"/>
        <v>5.6520050599872773</v>
      </c>
      <c r="N309" s="7">
        <f t="shared" ca="1" si="126"/>
        <v>0</v>
      </c>
      <c r="O309" s="7">
        <f t="shared" ca="1" si="112"/>
        <v>5.5411441219468234</v>
      </c>
      <c r="Q309" s="27">
        <f t="shared" ca="1" si="127"/>
        <v>15.941144121946824</v>
      </c>
      <c r="R309" s="7">
        <f t="shared" ca="1" si="128"/>
        <v>4</v>
      </c>
      <c r="S309" s="7">
        <f t="shared" ca="1" si="129"/>
        <v>15.941144121946824</v>
      </c>
      <c r="T309" s="7">
        <f t="shared" ca="1" si="130"/>
        <v>74.632150762167655</v>
      </c>
      <c r="U309" s="5">
        <f t="shared" ca="1" si="133"/>
        <v>37.316075381083827</v>
      </c>
      <c r="V309" s="33">
        <f t="shared" si="113"/>
        <v>15</v>
      </c>
      <c r="W309" s="7">
        <f t="shared" si="131"/>
        <v>35</v>
      </c>
      <c r="X309" s="6">
        <f t="shared" ca="1" si="114"/>
        <v>2.3160753810838273</v>
      </c>
      <c r="Y309" s="7">
        <f t="shared" ca="1" si="132"/>
        <v>29.10563555988761</v>
      </c>
      <c r="Z309" s="6">
        <f t="shared" ca="1" si="115"/>
        <v>7.9689814563330685E-3</v>
      </c>
      <c r="AA309" s="71">
        <f t="shared" ref="AA309:AA372" ca="1" si="136">C309-C308</f>
        <v>5.0011229381130562E-4</v>
      </c>
      <c r="AB309" s="6">
        <f t="shared" ca="1" si="134"/>
        <v>1</v>
      </c>
      <c r="AC309" s="6">
        <f t="shared" ca="1" si="135"/>
        <v>0</v>
      </c>
    </row>
    <row r="310" spans="1:29" x14ac:dyDescent="0.25">
      <c r="A310" s="7">
        <v>266</v>
      </c>
      <c r="B310" s="25">
        <f t="shared" si="116"/>
        <v>4.4333333333333336</v>
      </c>
      <c r="C310" s="5">
        <f t="shared" ca="1" si="117"/>
        <v>5.0054672571793475</v>
      </c>
      <c r="D310" s="5">
        <f t="shared" ca="1" si="118"/>
        <v>12.008747611486957</v>
      </c>
      <c r="E310" s="7">
        <f t="shared" si="119"/>
        <v>5</v>
      </c>
      <c r="F310" s="5">
        <f t="shared" si="120"/>
        <v>12</v>
      </c>
      <c r="G310" s="26">
        <f t="shared" ca="1" si="121"/>
        <v>74.490482264285006</v>
      </c>
      <c r="H310" s="7">
        <f t="shared" si="122"/>
        <v>40</v>
      </c>
      <c r="I310" s="5">
        <f t="shared" ca="1" si="123"/>
        <v>-8.7476114869566857E-3</v>
      </c>
      <c r="J310" s="6">
        <f t="shared" ca="1" si="110"/>
        <v>4.1688213458949441</v>
      </c>
      <c r="K310" s="6">
        <f t="shared" ca="1" si="111"/>
        <v>-7.7863003062361713E-4</v>
      </c>
      <c r="L310" s="27">
        <f t="shared" ca="1" si="124"/>
        <v>-0.12169289392520533</v>
      </c>
      <c r="M310" s="8">
        <f t="shared" ca="1" si="125"/>
        <v>5.6401700562108061</v>
      </c>
      <c r="N310" s="7">
        <f t="shared" ca="1" si="126"/>
        <v>0</v>
      </c>
      <c r="O310" s="7">
        <f t="shared" ca="1" si="112"/>
        <v>5.5184771622856008</v>
      </c>
      <c r="Q310" s="27">
        <f t="shared" ca="1" si="127"/>
        <v>15.918477162285601</v>
      </c>
      <c r="R310" s="7">
        <f t="shared" ca="1" si="128"/>
        <v>4</v>
      </c>
      <c r="S310" s="7">
        <f t="shared" ca="1" si="129"/>
        <v>15.918477162285601</v>
      </c>
      <c r="T310" s="7">
        <f t="shared" ca="1" si="130"/>
        <v>74.490482264285006</v>
      </c>
      <c r="U310" s="5">
        <f t="shared" ca="1" si="133"/>
        <v>37.245241132142503</v>
      </c>
      <c r="V310" s="33">
        <f t="shared" si="113"/>
        <v>15</v>
      </c>
      <c r="W310" s="7">
        <f t="shared" si="131"/>
        <v>35</v>
      </c>
      <c r="X310" s="6">
        <f t="shared" ca="1" si="114"/>
        <v>2.2452411321425032</v>
      </c>
      <c r="Y310" s="7">
        <f t="shared" ca="1" si="132"/>
        <v>31.350876692030113</v>
      </c>
      <c r="Z310" s="6">
        <f t="shared" ca="1" si="115"/>
        <v>8.7476114869566857E-3</v>
      </c>
      <c r="AA310" s="71">
        <f t="shared" ca="1" si="136"/>
        <v>4.8664376913976071E-4</v>
      </c>
      <c r="AB310" s="6">
        <f t="shared" ca="1" si="134"/>
        <v>1</v>
      </c>
      <c r="AC310" s="6">
        <f t="shared" ca="1" si="135"/>
        <v>0</v>
      </c>
    </row>
    <row r="311" spans="1:29" x14ac:dyDescent="0.25">
      <c r="A311" s="7">
        <v>267</v>
      </c>
      <c r="B311" s="25">
        <f t="shared" si="116"/>
        <v>4.45</v>
      </c>
      <c r="C311" s="5">
        <f t="shared" ca="1" si="117"/>
        <v>5.0059399256244665</v>
      </c>
      <c r="D311" s="5">
        <f t="shared" ca="1" si="118"/>
        <v>12.009503880999146</v>
      </c>
      <c r="E311" s="7">
        <f t="shared" si="119"/>
        <v>5</v>
      </c>
      <c r="F311" s="5">
        <f t="shared" si="120"/>
        <v>12</v>
      </c>
      <c r="G311" s="26">
        <f t="shared" ca="1" si="121"/>
        <v>74.344363025517168</v>
      </c>
      <c r="H311" s="7">
        <f t="shared" si="122"/>
        <v>40</v>
      </c>
      <c r="I311" s="5">
        <f t="shared" ca="1" si="123"/>
        <v>-9.5038809991461193E-3</v>
      </c>
      <c r="J311" s="6">
        <f t="shared" ca="1" si="110"/>
        <v>4.159317464895798</v>
      </c>
      <c r="K311" s="6">
        <f t="shared" ca="1" si="111"/>
        <v>-7.5626951218943361E-4</v>
      </c>
      <c r="L311" s="27">
        <f t="shared" ca="1" si="124"/>
        <v>-0.13221378018803978</v>
      </c>
      <c r="M311" s="8">
        <f t="shared" ca="1" si="125"/>
        <v>5.6273118642707853</v>
      </c>
      <c r="N311" s="7">
        <f t="shared" ca="1" si="126"/>
        <v>0</v>
      </c>
      <c r="O311" s="7">
        <f t="shared" ca="1" si="112"/>
        <v>5.4950980840827457</v>
      </c>
      <c r="Q311" s="27">
        <f t="shared" ca="1" si="127"/>
        <v>15.895098084082747</v>
      </c>
      <c r="R311" s="7">
        <f t="shared" ca="1" si="128"/>
        <v>4</v>
      </c>
      <c r="S311" s="7">
        <f t="shared" ca="1" si="129"/>
        <v>15.895098084082747</v>
      </c>
      <c r="T311" s="7">
        <f t="shared" ca="1" si="130"/>
        <v>74.344363025517168</v>
      </c>
      <c r="U311" s="5">
        <f t="shared" ca="1" si="133"/>
        <v>37.172181512758584</v>
      </c>
      <c r="V311" s="33">
        <f t="shared" si="113"/>
        <v>15</v>
      </c>
      <c r="W311" s="7">
        <f t="shared" si="131"/>
        <v>35</v>
      </c>
      <c r="X311" s="6">
        <f t="shared" ca="1" si="114"/>
        <v>2.1721815127585842</v>
      </c>
      <c r="Y311" s="7">
        <f t="shared" ca="1" si="132"/>
        <v>33.523058204788697</v>
      </c>
      <c r="Z311" s="6">
        <f t="shared" ca="1" si="115"/>
        <v>9.5038809991461193E-3</v>
      </c>
      <c r="AA311" s="71">
        <f t="shared" ca="1" si="136"/>
        <v>4.7266844511906214E-4</v>
      </c>
      <c r="AB311" s="6">
        <f t="shared" ca="1" si="134"/>
        <v>1</v>
      </c>
      <c r="AC311" s="6">
        <f t="shared" ca="1" si="135"/>
        <v>0</v>
      </c>
    </row>
    <row r="312" spans="1:29" x14ac:dyDescent="0.25">
      <c r="A312" s="7">
        <v>268</v>
      </c>
      <c r="B312" s="25">
        <f t="shared" si="116"/>
        <v>4.4666666666666668</v>
      </c>
      <c r="C312" s="5">
        <f t="shared" ca="1" si="117"/>
        <v>5.0063981381004146</v>
      </c>
      <c r="D312" s="5">
        <f t="shared" ca="1" si="118"/>
        <v>12.010237020960663</v>
      </c>
      <c r="E312" s="7">
        <f t="shared" si="119"/>
        <v>5</v>
      </c>
      <c r="F312" s="5">
        <f t="shared" si="120"/>
        <v>12</v>
      </c>
      <c r="G312" s="26">
        <f t="shared" ca="1" si="121"/>
        <v>74.194055491846328</v>
      </c>
      <c r="H312" s="7">
        <f t="shared" si="122"/>
        <v>40</v>
      </c>
      <c r="I312" s="5">
        <f t="shared" ca="1" si="123"/>
        <v>-1.0237020960662591E-2</v>
      </c>
      <c r="J312" s="6">
        <f t="shared" ca="1" si="110"/>
        <v>4.1490804439351354</v>
      </c>
      <c r="K312" s="6">
        <f t="shared" ca="1" si="111"/>
        <v>-7.3313996151647132E-4</v>
      </c>
      <c r="L312" s="27">
        <f t="shared" ca="1" si="124"/>
        <v>-0.14241289839329882</v>
      </c>
      <c r="M312" s="8">
        <f t="shared" ca="1" si="125"/>
        <v>5.6134617770887116</v>
      </c>
      <c r="N312" s="7">
        <f t="shared" ca="1" si="126"/>
        <v>0</v>
      </c>
      <c r="O312" s="7">
        <f t="shared" ca="1" si="112"/>
        <v>5.471048878695413</v>
      </c>
      <c r="Q312" s="27">
        <f t="shared" ca="1" si="127"/>
        <v>15.871048878695413</v>
      </c>
      <c r="R312" s="7">
        <f t="shared" ca="1" si="128"/>
        <v>4</v>
      </c>
      <c r="S312" s="7">
        <f t="shared" ca="1" si="129"/>
        <v>15.871048878695413</v>
      </c>
      <c r="T312" s="7">
        <f t="shared" ca="1" si="130"/>
        <v>74.194055491846328</v>
      </c>
      <c r="U312" s="5">
        <f t="shared" ca="1" si="133"/>
        <v>37.097027745923164</v>
      </c>
      <c r="V312" s="33">
        <f t="shared" si="113"/>
        <v>15</v>
      </c>
      <c r="W312" s="7">
        <f t="shared" si="131"/>
        <v>35</v>
      </c>
      <c r="X312" s="6">
        <f t="shared" ca="1" si="114"/>
        <v>2.0970277459231639</v>
      </c>
      <c r="Y312" s="7">
        <f t="shared" ca="1" si="132"/>
        <v>35.620085950711861</v>
      </c>
      <c r="Z312" s="6">
        <f t="shared" ca="1" si="115"/>
        <v>1.0237020960662591E-2</v>
      </c>
      <c r="AA312" s="71">
        <f t="shared" ca="1" si="136"/>
        <v>4.5821247594801662E-4</v>
      </c>
      <c r="AB312" s="6">
        <f t="shared" ca="1" si="134"/>
        <v>1</v>
      </c>
      <c r="AC312" s="6">
        <f t="shared" ca="1" si="135"/>
        <v>0</v>
      </c>
    </row>
    <row r="313" spans="1:29" x14ac:dyDescent="0.25">
      <c r="A313" s="7">
        <v>269</v>
      </c>
      <c r="B313" s="25">
        <f t="shared" si="116"/>
        <v>4.4833333333333334</v>
      </c>
      <c r="C313" s="5">
        <f t="shared" ca="1" si="117"/>
        <v>5.006841440449957</v>
      </c>
      <c r="D313" s="5">
        <f t="shared" ca="1" si="118"/>
        <v>12.010946304719932</v>
      </c>
      <c r="E313" s="7">
        <f t="shared" si="119"/>
        <v>5</v>
      </c>
      <c r="F313" s="5">
        <f t="shared" si="120"/>
        <v>12</v>
      </c>
      <c r="G313" s="26">
        <f t="shared" ca="1" si="121"/>
        <v>74.039824568853632</v>
      </c>
      <c r="H313" s="7">
        <f t="shared" si="122"/>
        <v>40</v>
      </c>
      <c r="I313" s="5">
        <f t="shared" ca="1" si="123"/>
        <v>-1.0946304719931632E-2</v>
      </c>
      <c r="J313" s="6">
        <f t="shared" ca="1" si="110"/>
        <v>4.1381341392152038</v>
      </c>
      <c r="K313" s="6">
        <f t="shared" ca="1" si="111"/>
        <v>-7.0928375926904152E-4</v>
      </c>
      <c r="L313" s="27">
        <f t="shared" ca="1" si="124"/>
        <v>-0.15228013968634208</v>
      </c>
      <c r="M313" s="8">
        <f t="shared" ca="1" si="125"/>
        <v>5.5986520707029221</v>
      </c>
      <c r="N313" s="7">
        <f t="shared" ca="1" si="126"/>
        <v>0</v>
      </c>
      <c r="O313" s="7">
        <f t="shared" ca="1" si="112"/>
        <v>5.4463719310165803</v>
      </c>
      <c r="Q313" s="27">
        <f t="shared" ca="1" si="127"/>
        <v>15.846371931016581</v>
      </c>
      <c r="R313" s="7">
        <f t="shared" ca="1" si="128"/>
        <v>4</v>
      </c>
      <c r="S313" s="7">
        <f t="shared" ca="1" si="129"/>
        <v>15.846371931016581</v>
      </c>
      <c r="T313" s="7">
        <f t="shared" ca="1" si="130"/>
        <v>74.039824568853632</v>
      </c>
      <c r="U313" s="5">
        <f t="shared" ca="1" si="133"/>
        <v>37.019912284426816</v>
      </c>
      <c r="V313" s="33">
        <f t="shared" si="113"/>
        <v>15</v>
      </c>
      <c r="W313" s="7">
        <f t="shared" si="131"/>
        <v>35</v>
      </c>
      <c r="X313" s="6">
        <f t="shared" ca="1" si="114"/>
        <v>2.019912284426816</v>
      </c>
      <c r="Y313" s="7">
        <f t="shared" ca="1" si="132"/>
        <v>37.639998235138677</v>
      </c>
      <c r="Z313" s="6">
        <f t="shared" ca="1" si="115"/>
        <v>1.0946304719931632E-2</v>
      </c>
      <c r="AA313" s="71">
        <f t="shared" ca="1" si="136"/>
        <v>4.4330234954248482E-4</v>
      </c>
      <c r="AB313" s="6">
        <f t="shared" ca="1" si="134"/>
        <v>1</v>
      </c>
      <c r="AC313" s="6">
        <f t="shared" ca="1" si="135"/>
        <v>0</v>
      </c>
    </row>
    <row r="314" spans="1:29" x14ac:dyDescent="0.25">
      <c r="A314" s="7">
        <v>270</v>
      </c>
      <c r="B314" s="25">
        <f t="shared" si="116"/>
        <v>4.5</v>
      </c>
      <c r="C314" s="5">
        <f t="shared" ca="1" si="117"/>
        <v>5.0072694052960633</v>
      </c>
      <c r="D314" s="5">
        <f t="shared" ca="1" si="118"/>
        <v>12.011631048473701</v>
      </c>
      <c r="E314" s="7">
        <f t="shared" si="119"/>
        <v>5</v>
      </c>
      <c r="F314" s="5">
        <f t="shared" si="120"/>
        <v>12</v>
      </c>
      <c r="G314" s="26">
        <f t="shared" ca="1" si="121"/>
        <v>73.881937218737065</v>
      </c>
      <c r="H314" s="7">
        <f t="shared" si="122"/>
        <v>40</v>
      </c>
      <c r="I314" s="5">
        <f t="shared" ca="1" si="123"/>
        <v>-1.1631048473701E-2</v>
      </c>
      <c r="J314" s="6">
        <f t="shared" ca="1" si="110"/>
        <v>4.1265030907415028</v>
      </c>
      <c r="K314" s="6">
        <f t="shared" ca="1" si="111"/>
        <v>-6.8474375376936791E-4</v>
      </c>
      <c r="L314" s="27">
        <f t="shared" ca="1" si="124"/>
        <v>-0.16180599129939682</v>
      </c>
      <c r="M314" s="8">
        <f t="shared" ca="1" si="125"/>
        <v>5.5829159462973266</v>
      </c>
      <c r="N314" s="7">
        <f t="shared" ca="1" si="126"/>
        <v>0</v>
      </c>
      <c r="O314" s="7">
        <f t="shared" ca="1" si="112"/>
        <v>5.42110995499793</v>
      </c>
      <c r="Q314" s="27">
        <f t="shared" ca="1" si="127"/>
        <v>15.821109954997929</v>
      </c>
      <c r="R314" s="7">
        <f t="shared" ca="1" si="128"/>
        <v>4</v>
      </c>
      <c r="S314" s="7">
        <f t="shared" ca="1" si="129"/>
        <v>15.821109954997929</v>
      </c>
      <c r="T314" s="7">
        <f t="shared" ca="1" si="130"/>
        <v>73.881937218737065</v>
      </c>
      <c r="U314" s="5">
        <f t="shared" ca="1" si="133"/>
        <v>36.940968609368532</v>
      </c>
      <c r="V314" s="33">
        <f t="shared" si="113"/>
        <v>15</v>
      </c>
      <c r="W314" s="7">
        <f t="shared" si="131"/>
        <v>35</v>
      </c>
      <c r="X314" s="6">
        <f t="shared" ca="1" si="114"/>
        <v>1.9409686093685323</v>
      </c>
      <c r="Y314" s="7">
        <f t="shared" ca="1" si="132"/>
        <v>39.580966844507209</v>
      </c>
      <c r="Z314" s="6">
        <f t="shared" ca="1" si="115"/>
        <v>1.1631048473701E-2</v>
      </c>
      <c r="AA314" s="71">
        <f t="shared" ca="1" si="136"/>
        <v>4.2796484610629904E-4</v>
      </c>
      <c r="AB314" s="6">
        <f t="shared" ca="1" si="134"/>
        <v>1</v>
      </c>
      <c r="AC314" s="6">
        <f t="shared" ca="1" si="135"/>
        <v>0</v>
      </c>
    </row>
    <row r="315" spans="1:29" x14ac:dyDescent="0.25">
      <c r="A315" s="7">
        <v>271</v>
      </c>
      <c r="B315" s="25">
        <f t="shared" si="116"/>
        <v>4.5166666666666666</v>
      </c>
      <c r="C315" s="5">
        <f t="shared" ca="1" si="117"/>
        <v>5.0076816322928854</v>
      </c>
      <c r="D315" s="5">
        <f t="shared" ca="1" si="118"/>
        <v>12.012290611668616</v>
      </c>
      <c r="E315" s="7">
        <f t="shared" si="119"/>
        <v>5</v>
      </c>
      <c r="F315" s="5">
        <f t="shared" si="120"/>
        <v>12</v>
      </c>
      <c r="G315" s="26">
        <f t="shared" ca="1" si="121"/>
        <v>73.720662059679668</v>
      </c>
      <c r="H315" s="7">
        <f t="shared" si="122"/>
        <v>40</v>
      </c>
      <c r="I315" s="5">
        <f t="shared" ca="1" si="123"/>
        <v>-1.2290611668616336E-2</v>
      </c>
      <c r="J315" s="6">
        <f t="shared" ca="1" si="110"/>
        <v>4.1142124790728865</v>
      </c>
      <c r="K315" s="6">
        <f t="shared" ca="1" si="111"/>
        <v>-6.5956319491533577E-4</v>
      </c>
      <c r="L315" s="27">
        <f t="shared" ca="1" si="124"/>
        <v>-0.17098154213810074</v>
      </c>
      <c r="M315" s="8">
        <f t="shared" ca="1" si="125"/>
        <v>5.566287471686846</v>
      </c>
      <c r="N315" s="7">
        <f t="shared" ca="1" si="126"/>
        <v>0</v>
      </c>
      <c r="O315" s="7">
        <f t="shared" ca="1" si="112"/>
        <v>5.3953059295487451</v>
      </c>
      <c r="Q315" s="27">
        <f t="shared" ca="1" si="127"/>
        <v>15.795305929548746</v>
      </c>
      <c r="R315" s="7">
        <f t="shared" ca="1" si="128"/>
        <v>4</v>
      </c>
      <c r="S315" s="7">
        <f t="shared" ca="1" si="129"/>
        <v>15.795305929548746</v>
      </c>
      <c r="T315" s="7">
        <f t="shared" ca="1" si="130"/>
        <v>73.720662059679668</v>
      </c>
      <c r="U315" s="5">
        <f t="shared" ca="1" si="133"/>
        <v>36.860331029839834</v>
      </c>
      <c r="V315" s="33">
        <f t="shared" si="113"/>
        <v>15</v>
      </c>
      <c r="W315" s="7">
        <f t="shared" si="131"/>
        <v>35</v>
      </c>
      <c r="X315" s="6">
        <f t="shared" ca="1" si="114"/>
        <v>1.8603310298398341</v>
      </c>
      <c r="Y315" s="7">
        <f t="shared" ca="1" si="132"/>
        <v>41.441297874347043</v>
      </c>
      <c r="Z315" s="6">
        <f t="shared" ca="1" si="115"/>
        <v>1.2290611668616336E-2</v>
      </c>
      <c r="AA315" s="71">
        <f t="shared" ca="1" si="136"/>
        <v>4.1222699682208486E-4</v>
      </c>
      <c r="AB315" s="6">
        <f t="shared" ca="1" si="134"/>
        <v>1</v>
      </c>
      <c r="AC315" s="6">
        <f t="shared" ca="1" si="135"/>
        <v>0</v>
      </c>
    </row>
    <row r="316" spans="1:29" x14ac:dyDescent="0.25">
      <c r="A316" s="7">
        <v>272</v>
      </c>
      <c r="B316" s="25">
        <f t="shared" si="116"/>
        <v>4.5333333333333332</v>
      </c>
      <c r="C316" s="5">
        <f t="shared" ca="1" si="117"/>
        <v>5.008077748335614</v>
      </c>
      <c r="D316" s="5">
        <f t="shared" ca="1" si="118"/>
        <v>12.012924397336983</v>
      </c>
      <c r="E316" s="7">
        <f t="shared" si="119"/>
        <v>5</v>
      </c>
      <c r="F316" s="5">
        <f t="shared" si="120"/>
        <v>12</v>
      </c>
      <c r="G316" s="26">
        <f t="shared" ca="1" si="121"/>
        <v>73.556268968100667</v>
      </c>
      <c r="H316" s="7">
        <f t="shared" si="122"/>
        <v>40</v>
      </c>
      <c r="I316" s="5">
        <f t="shared" ca="1" si="123"/>
        <v>-1.2924397336982807E-2</v>
      </c>
      <c r="J316" s="6">
        <f t="shared" ca="1" si="110"/>
        <v>4.1012880817359036</v>
      </c>
      <c r="K316" s="6">
        <f t="shared" ca="1" si="111"/>
        <v>-6.337856683664711E-4</v>
      </c>
      <c r="L316" s="27">
        <f t="shared" ca="1" si="124"/>
        <v>-0.17979848745246896</v>
      </c>
      <c r="M316" s="8">
        <f t="shared" ca="1" si="125"/>
        <v>5.5488015223485752</v>
      </c>
      <c r="N316" s="7">
        <f t="shared" ca="1" si="126"/>
        <v>0</v>
      </c>
      <c r="O316" s="7">
        <f t="shared" ca="1" si="112"/>
        <v>5.3690030348961066</v>
      </c>
      <c r="Q316" s="27">
        <f t="shared" ca="1" si="127"/>
        <v>15.769003034896107</v>
      </c>
      <c r="R316" s="7">
        <f t="shared" ca="1" si="128"/>
        <v>4</v>
      </c>
      <c r="S316" s="7">
        <f t="shared" ca="1" si="129"/>
        <v>15.769003034896107</v>
      </c>
      <c r="T316" s="7">
        <f t="shared" ca="1" si="130"/>
        <v>73.556268968100667</v>
      </c>
      <c r="U316" s="5">
        <f t="shared" ca="1" si="133"/>
        <v>36.778134484050334</v>
      </c>
      <c r="V316" s="33">
        <f t="shared" si="113"/>
        <v>15</v>
      </c>
      <c r="W316" s="7">
        <f t="shared" si="131"/>
        <v>35</v>
      </c>
      <c r="X316" s="6">
        <f t="shared" ca="1" si="114"/>
        <v>1.7781344840503337</v>
      </c>
      <c r="Y316" s="7">
        <f t="shared" ca="1" si="132"/>
        <v>43.219432358397377</v>
      </c>
      <c r="Z316" s="6">
        <f t="shared" ca="1" si="115"/>
        <v>1.2924397336982807E-2</v>
      </c>
      <c r="AA316" s="71">
        <f t="shared" ca="1" si="136"/>
        <v>3.9611604272860035E-4</v>
      </c>
      <c r="AB316" s="6">
        <f t="shared" ca="1" si="134"/>
        <v>1</v>
      </c>
      <c r="AC316" s="6">
        <f t="shared" ca="1" si="135"/>
        <v>0</v>
      </c>
    </row>
    <row r="317" spans="1:29" x14ac:dyDescent="0.25">
      <c r="A317" s="7">
        <v>273</v>
      </c>
      <c r="B317" s="25">
        <f t="shared" si="116"/>
        <v>4.55</v>
      </c>
      <c r="C317" s="5">
        <f t="shared" ca="1" si="117"/>
        <v>5.008457407729459</v>
      </c>
      <c r="D317" s="5">
        <f t="shared" ca="1" si="118"/>
        <v>12.013531852367132</v>
      </c>
      <c r="E317" s="7">
        <f t="shared" si="119"/>
        <v>5</v>
      </c>
      <c r="F317" s="5">
        <f t="shared" si="120"/>
        <v>12</v>
      </c>
      <c r="G317" s="26">
        <f t="shared" ca="1" si="121"/>
        <v>73.389028684306524</v>
      </c>
      <c r="H317" s="7">
        <f t="shared" si="122"/>
        <v>40</v>
      </c>
      <c r="I317" s="5">
        <f t="shared" ca="1" si="123"/>
        <v>-1.3531852367131947E-2</v>
      </c>
      <c r="J317" s="6">
        <f t="shared" ca="1" si="110"/>
        <v>4.0877562293687717</v>
      </c>
      <c r="K317" s="6">
        <f t="shared" ca="1" si="111"/>
        <v>-6.0745503014913993E-4</v>
      </c>
      <c r="L317" s="27">
        <f t="shared" ca="1" si="124"/>
        <v>-0.18824913259811771</v>
      </c>
      <c r="M317" s="8">
        <f t="shared" ca="1" si="125"/>
        <v>5.5304937220871615</v>
      </c>
      <c r="N317" s="7">
        <f t="shared" ca="1" si="126"/>
        <v>0</v>
      </c>
      <c r="O317" s="7">
        <f t="shared" ca="1" si="112"/>
        <v>5.3422445894890433</v>
      </c>
      <c r="Q317" s="27">
        <f t="shared" ca="1" si="127"/>
        <v>15.742244589489044</v>
      </c>
      <c r="R317" s="7">
        <f t="shared" ca="1" si="128"/>
        <v>4</v>
      </c>
      <c r="S317" s="7">
        <f t="shared" ca="1" si="129"/>
        <v>15.742244589489044</v>
      </c>
      <c r="T317" s="7">
        <f t="shared" ca="1" si="130"/>
        <v>73.389028684306524</v>
      </c>
      <c r="U317" s="5">
        <f t="shared" ca="1" si="133"/>
        <v>36.694514342153262</v>
      </c>
      <c r="V317" s="33">
        <f t="shared" si="113"/>
        <v>15</v>
      </c>
      <c r="W317" s="7">
        <f t="shared" si="131"/>
        <v>35</v>
      </c>
      <c r="X317" s="6">
        <f t="shared" ca="1" si="114"/>
        <v>1.694514342153262</v>
      </c>
      <c r="Y317" s="7">
        <f t="shared" ca="1" si="132"/>
        <v>44.913946700550639</v>
      </c>
      <c r="Z317" s="6">
        <f t="shared" ca="1" si="115"/>
        <v>1.3531852367131947E-2</v>
      </c>
      <c r="AA317" s="71">
        <f t="shared" ca="1" si="136"/>
        <v>3.7965939384498881E-4</v>
      </c>
      <c r="AB317" s="6">
        <f t="shared" ca="1" si="134"/>
        <v>1</v>
      </c>
      <c r="AC317" s="6">
        <f t="shared" ca="1" si="135"/>
        <v>0</v>
      </c>
    </row>
    <row r="318" spans="1:29" x14ac:dyDescent="0.25">
      <c r="A318" s="7">
        <v>274</v>
      </c>
      <c r="B318" s="25">
        <f t="shared" si="116"/>
        <v>4.5666666666666664</v>
      </c>
      <c r="C318" s="5">
        <f t="shared" ca="1" si="117"/>
        <v>5.00882029231804</v>
      </c>
      <c r="D318" s="5">
        <f t="shared" ca="1" si="118"/>
        <v>12.014112467708864</v>
      </c>
      <c r="E318" s="7">
        <f t="shared" si="119"/>
        <v>5</v>
      </c>
      <c r="F318" s="5">
        <f t="shared" si="120"/>
        <v>12</v>
      </c>
      <c r="G318" s="26">
        <f t="shared" ca="1" si="121"/>
        <v>73.21921242204958</v>
      </c>
      <c r="H318" s="7">
        <f t="shared" si="122"/>
        <v>40</v>
      </c>
      <c r="I318" s="5">
        <f t="shared" ca="1" si="123"/>
        <v>-1.4112467708864429E-2</v>
      </c>
      <c r="J318" s="6">
        <f t="shared" ca="1" si="110"/>
        <v>4.0736437616599073</v>
      </c>
      <c r="K318" s="6">
        <f t="shared" ca="1" si="111"/>
        <v>-5.8061534173248219E-4</v>
      </c>
      <c r="L318" s="27">
        <f t="shared" ca="1" si="124"/>
        <v>-0.19632639589429313</v>
      </c>
      <c r="M318" s="8">
        <f t="shared" ca="1" si="125"/>
        <v>5.5114003834222265</v>
      </c>
      <c r="N318" s="7">
        <f t="shared" ca="1" si="126"/>
        <v>0</v>
      </c>
      <c r="O318" s="7">
        <f t="shared" ca="1" si="112"/>
        <v>5.3150739875279331</v>
      </c>
      <c r="Q318" s="27">
        <f t="shared" ca="1" si="127"/>
        <v>15.715073987527933</v>
      </c>
      <c r="R318" s="7">
        <f t="shared" ca="1" si="128"/>
        <v>4</v>
      </c>
      <c r="S318" s="7">
        <f t="shared" ca="1" si="129"/>
        <v>15.715073987527933</v>
      </c>
      <c r="T318" s="7">
        <f t="shared" ca="1" si="130"/>
        <v>73.21921242204958</v>
      </c>
      <c r="U318" s="5">
        <f t="shared" ca="1" si="133"/>
        <v>36.60960621102479</v>
      </c>
      <c r="V318" s="33">
        <f t="shared" si="113"/>
        <v>15</v>
      </c>
      <c r="W318" s="7">
        <f t="shared" si="131"/>
        <v>35</v>
      </c>
      <c r="X318" s="6">
        <f t="shared" ca="1" si="114"/>
        <v>1.60960621102479</v>
      </c>
      <c r="Y318" s="7">
        <f t="shared" ca="1" si="132"/>
        <v>46.523552911575429</v>
      </c>
      <c r="Z318" s="6">
        <f t="shared" ca="1" si="115"/>
        <v>1.4112467708864429E-2</v>
      </c>
      <c r="AA318" s="71">
        <f t="shared" ca="1" si="136"/>
        <v>3.6288458858102501E-4</v>
      </c>
      <c r="AB318" s="6">
        <f t="shared" ca="1" si="134"/>
        <v>1</v>
      </c>
      <c r="AC318" s="6">
        <f t="shared" ca="1" si="135"/>
        <v>0</v>
      </c>
    </row>
    <row r="319" spans="1:29" x14ac:dyDescent="0.25">
      <c r="A319" s="7">
        <v>275</v>
      </c>
      <c r="B319" s="25">
        <f t="shared" si="116"/>
        <v>4.583333333333333</v>
      </c>
      <c r="C319" s="5">
        <f t="shared" ca="1" si="117"/>
        <v>5.0091661115715409</v>
      </c>
      <c r="D319" s="5">
        <f t="shared" ca="1" si="118"/>
        <v>12.014665778514466</v>
      </c>
      <c r="E319" s="7">
        <f t="shared" si="119"/>
        <v>5</v>
      </c>
      <c r="F319" s="5">
        <f t="shared" si="120"/>
        <v>12</v>
      </c>
      <c r="G319" s="26">
        <f t="shared" ca="1" si="121"/>
        <v>73.047091482496157</v>
      </c>
      <c r="H319" s="7">
        <f t="shared" si="122"/>
        <v>40</v>
      </c>
      <c r="I319" s="5">
        <f t="shared" ca="1" si="123"/>
        <v>-1.4665778514466155E-2</v>
      </c>
      <c r="J319" s="6">
        <f t="shared" ca="1" si="110"/>
        <v>4.0589779831454411</v>
      </c>
      <c r="K319" s="6">
        <f t="shared" ca="1" si="111"/>
        <v>-5.5331080560172552E-4</v>
      </c>
      <c r="L319" s="27">
        <f t="shared" ca="1" si="124"/>
        <v>-0.20402381058562463</v>
      </c>
      <c r="M319" s="8">
        <f t="shared" ca="1" si="125"/>
        <v>5.4915584477850077</v>
      </c>
      <c r="N319" s="7">
        <f t="shared" ca="1" si="126"/>
        <v>0</v>
      </c>
      <c r="O319" s="7">
        <f t="shared" ca="1" si="112"/>
        <v>5.287534637199383</v>
      </c>
      <c r="Q319" s="27">
        <f t="shared" ca="1" si="127"/>
        <v>15.687534637199384</v>
      </c>
      <c r="R319" s="7">
        <f t="shared" ca="1" si="128"/>
        <v>4</v>
      </c>
      <c r="S319" s="7">
        <f t="shared" ca="1" si="129"/>
        <v>15.687534637199384</v>
      </c>
      <c r="T319" s="7">
        <f t="shared" ca="1" si="130"/>
        <v>73.047091482496157</v>
      </c>
      <c r="U319" s="5">
        <f t="shared" ca="1" si="133"/>
        <v>36.523545741248078</v>
      </c>
      <c r="V319" s="33">
        <f t="shared" si="113"/>
        <v>15</v>
      </c>
      <c r="W319" s="7">
        <f t="shared" si="131"/>
        <v>35</v>
      </c>
      <c r="X319" s="6">
        <f t="shared" ca="1" si="114"/>
        <v>1.5235457412480784</v>
      </c>
      <c r="Y319" s="7">
        <f t="shared" ca="1" si="132"/>
        <v>48.047098652823507</v>
      </c>
      <c r="Z319" s="6">
        <f t="shared" ca="1" si="115"/>
        <v>1.4665778514466155E-2</v>
      </c>
      <c r="AA319" s="71">
        <f t="shared" ca="1" si="136"/>
        <v>3.4581925350085641E-4</v>
      </c>
      <c r="AB319" s="6">
        <f t="shared" ca="1" si="134"/>
        <v>1</v>
      </c>
      <c r="AC319" s="6">
        <f t="shared" ca="1" si="135"/>
        <v>0</v>
      </c>
    </row>
    <row r="320" spans="1:29" x14ac:dyDescent="0.25">
      <c r="A320" s="7">
        <v>276</v>
      </c>
      <c r="B320" s="25">
        <f t="shared" si="116"/>
        <v>4.5999999999999996</v>
      </c>
      <c r="C320" s="5">
        <f t="shared" ca="1" si="117"/>
        <v>5.0094946026350158</v>
      </c>
      <c r="D320" s="5">
        <f t="shared" ca="1" si="118"/>
        <v>12.015191364216026</v>
      </c>
      <c r="E320" s="7">
        <f t="shared" si="119"/>
        <v>5</v>
      </c>
      <c r="F320" s="5">
        <f t="shared" si="120"/>
        <v>12</v>
      </c>
      <c r="G320" s="26">
        <f t="shared" ca="1" si="121"/>
        <v>72.87293687307907</v>
      </c>
      <c r="H320" s="7">
        <f t="shared" si="122"/>
        <v>40</v>
      </c>
      <c r="I320" s="5">
        <f t="shared" ca="1" si="123"/>
        <v>-1.519136421602596E-2</v>
      </c>
      <c r="J320" s="6">
        <f t="shared" ca="1" si="110"/>
        <v>4.0437866189294152</v>
      </c>
      <c r="K320" s="6">
        <f t="shared" ca="1" si="111"/>
        <v>-5.2558570155980533E-4</v>
      </c>
      <c r="L320" s="27">
        <f t="shared" ca="1" si="124"/>
        <v>-0.21133552591773455</v>
      </c>
      <c r="M320" s="8">
        <f t="shared" ca="1" si="125"/>
        <v>5.4710054256103851</v>
      </c>
      <c r="N320" s="7">
        <f t="shared" ca="1" si="126"/>
        <v>0</v>
      </c>
      <c r="O320" s="7">
        <f t="shared" ca="1" si="112"/>
        <v>5.2596698996926508</v>
      </c>
      <c r="Q320" s="27">
        <f t="shared" ca="1" si="127"/>
        <v>15.659669899692652</v>
      </c>
      <c r="R320" s="7">
        <f t="shared" ca="1" si="128"/>
        <v>4</v>
      </c>
      <c r="S320" s="7">
        <f t="shared" ca="1" si="129"/>
        <v>15.659669899692652</v>
      </c>
      <c r="T320" s="7">
        <f t="shared" ca="1" si="130"/>
        <v>72.87293687307907</v>
      </c>
      <c r="U320" s="5">
        <f t="shared" ca="1" si="133"/>
        <v>36.436468436539535</v>
      </c>
      <c r="V320" s="33">
        <f t="shared" si="113"/>
        <v>15</v>
      </c>
      <c r="W320" s="7">
        <f t="shared" si="131"/>
        <v>35</v>
      </c>
      <c r="X320" s="6">
        <f t="shared" ca="1" si="114"/>
        <v>1.4364684365395348</v>
      </c>
      <c r="Y320" s="7">
        <f t="shared" ca="1" si="132"/>
        <v>49.483567089363042</v>
      </c>
      <c r="Z320" s="6">
        <f t="shared" ca="1" si="115"/>
        <v>1.519136421602596E-2</v>
      </c>
      <c r="AA320" s="71">
        <f t="shared" ca="1" si="136"/>
        <v>3.2849106347487833E-4</v>
      </c>
      <c r="AB320" s="6">
        <f t="shared" ca="1" si="134"/>
        <v>1</v>
      </c>
      <c r="AC320" s="6">
        <f t="shared" ca="1" si="135"/>
        <v>0</v>
      </c>
    </row>
    <row r="321" spans="1:29" x14ac:dyDescent="0.25">
      <c r="A321" s="7">
        <v>277</v>
      </c>
      <c r="B321" s="25">
        <f t="shared" si="116"/>
        <v>4.6166666666666663</v>
      </c>
      <c r="C321" s="5">
        <f t="shared" ca="1" si="117"/>
        <v>5.009805530337311</v>
      </c>
      <c r="D321" s="5">
        <f t="shared" ca="1" si="118"/>
        <v>12.015688848539698</v>
      </c>
      <c r="E321" s="7">
        <f t="shared" si="119"/>
        <v>5</v>
      </c>
      <c r="F321" s="5">
        <f t="shared" si="120"/>
        <v>12</v>
      </c>
      <c r="G321" s="26">
        <f t="shared" ca="1" si="121"/>
        <v>72.697018931712293</v>
      </c>
      <c r="H321" s="7">
        <f t="shared" si="122"/>
        <v>40</v>
      </c>
      <c r="I321" s="5">
        <f t="shared" ca="1" si="123"/>
        <v>-1.5688848539697986E-2</v>
      </c>
      <c r="J321" s="6">
        <f t="shared" ca="1" si="110"/>
        <v>4.0280977703897172</v>
      </c>
      <c r="K321" s="6">
        <f t="shared" ca="1" si="111"/>
        <v>-4.9748432367202611E-4</v>
      </c>
      <c r="L321" s="27">
        <f t="shared" ca="1" si="124"/>
        <v>-0.21825630733564988</v>
      </c>
      <c r="M321" s="8">
        <f t="shared" ca="1" si="125"/>
        <v>5.449779336409617</v>
      </c>
      <c r="N321" s="7">
        <f t="shared" ca="1" si="126"/>
        <v>0</v>
      </c>
      <c r="O321" s="7">
        <f t="shared" ca="1" si="112"/>
        <v>5.2315230290739674</v>
      </c>
      <c r="Q321" s="27">
        <f t="shared" ca="1" si="127"/>
        <v>15.631523029073968</v>
      </c>
      <c r="R321" s="7">
        <f t="shared" ca="1" si="128"/>
        <v>4</v>
      </c>
      <c r="S321" s="7">
        <f t="shared" ca="1" si="129"/>
        <v>15.631523029073968</v>
      </c>
      <c r="T321" s="7">
        <f t="shared" ca="1" si="130"/>
        <v>72.697018931712293</v>
      </c>
      <c r="U321" s="5">
        <f t="shared" ca="1" si="133"/>
        <v>36.348509465856147</v>
      </c>
      <c r="V321" s="33">
        <f t="shared" si="113"/>
        <v>15</v>
      </c>
      <c r="W321" s="7">
        <f t="shared" si="131"/>
        <v>35</v>
      </c>
      <c r="X321" s="6">
        <f t="shared" ca="1" si="114"/>
        <v>1.3485094658561465</v>
      </c>
      <c r="Y321" s="7">
        <f t="shared" ca="1" si="132"/>
        <v>50.832076555219189</v>
      </c>
      <c r="Z321" s="6">
        <f t="shared" ca="1" si="115"/>
        <v>1.5688848539697986E-2</v>
      </c>
      <c r="AA321" s="71">
        <f t="shared" ca="1" si="136"/>
        <v>3.1092770229523836E-4</v>
      </c>
      <c r="AB321" s="6">
        <f t="shared" ca="1" si="134"/>
        <v>1</v>
      </c>
      <c r="AC321" s="6">
        <f t="shared" ca="1" si="135"/>
        <v>0</v>
      </c>
    </row>
    <row r="322" spans="1:29" x14ac:dyDescent="0.25">
      <c r="A322" s="7">
        <v>278</v>
      </c>
      <c r="B322" s="25">
        <f t="shared" si="116"/>
        <v>4.6333333333333337</v>
      </c>
      <c r="C322" s="5">
        <f t="shared" ca="1" si="117"/>
        <v>5.0100986871610944</v>
      </c>
      <c r="D322" s="5">
        <f t="shared" ca="1" si="118"/>
        <v>12.016157899457751</v>
      </c>
      <c r="E322" s="7">
        <f t="shared" si="119"/>
        <v>5</v>
      </c>
      <c r="F322" s="5">
        <f t="shared" si="120"/>
        <v>12</v>
      </c>
      <c r="G322" s="26">
        <f t="shared" ca="1" si="121"/>
        <v>72.519606956820155</v>
      </c>
      <c r="H322" s="7">
        <f t="shared" si="122"/>
        <v>40</v>
      </c>
      <c r="I322" s="5">
        <f t="shared" ca="1" si="123"/>
        <v>-1.6157899457750702E-2</v>
      </c>
      <c r="J322" s="6">
        <f t="shared" ca="1" si="110"/>
        <v>4.0119398709319665</v>
      </c>
      <c r="K322" s="6">
        <f t="shared" ca="1" si="111"/>
        <v>-4.6905091805271582E-4</v>
      </c>
      <c r="L322" s="27">
        <f t="shared" ca="1" si="124"/>
        <v>-0.22478153581672952</v>
      </c>
      <c r="M322" s="8">
        <f t="shared" ca="1" si="125"/>
        <v>5.4279186489079541</v>
      </c>
      <c r="N322" s="7">
        <f t="shared" ca="1" si="126"/>
        <v>0</v>
      </c>
      <c r="O322" s="7">
        <f t="shared" ca="1" si="112"/>
        <v>5.2031371130912243</v>
      </c>
      <c r="Q322" s="27">
        <f t="shared" ca="1" si="127"/>
        <v>15.603137113091226</v>
      </c>
      <c r="R322" s="7">
        <f t="shared" ca="1" si="128"/>
        <v>4</v>
      </c>
      <c r="S322" s="7">
        <f t="shared" ca="1" si="129"/>
        <v>15.603137113091226</v>
      </c>
      <c r="T322" s="7">
        <f t="shared" ca="1" si="130"/>
        <v>72.519606956820155</v>
      </c>
      <c r="U322" s="5">
        <f t="shared" ca="1" si="133"/>
        <v>36.259803478410078</v>
      </c>
      <c r="V322" s="33">
        <f t="shared" si="113"/>
        <v>15</v>
      </c>
      <c r="W322" s="7">
        <f t="shared" si="131"/>
        <v>35</v>
      </c>
      <c r="X322" s="6">
        <f t="shared" ca="1" si="114"/>
        <v>1.2598034784100776</v>
      </c>
      <c r="Y322" s="7">
        <f t="shared" ca="1" si="132"/>
        <v>52.091880033629266</v>
      </c>
      <c r="Z322" s="6">
        <f t="shared" ca="1" si="115"/>
        <v>1.6157899457750702E-2</v>
      </c>
      <c r="AA322" s="71">
        <f t="shared" ca="1" si="136"/>
        <v>2.9315682378339147E-4</v>
      </c>
      <c r="AB322" s="6">
        <f t="shared" ca="1" si="134"/>
        <v>1</v>
      </c>
      <c r="AC322" s="6">
        <f t="shared" ca="1" si="135"/>
        <v>0</v>
      </c>
    </row>
    <row r="323" spans="1:29" x14ac:dyDescent="0.25">
      <c r="A323" s="7">
        <v>279</v>
      </c>
      <c r="B323" s="25">
        <f t="shared" si="116"/>
        <v>4.6500000000000004</v>
      </c>
      <c r="C323" s="5">
        <f t="shared" ca="1" si="117"/>
        <v>5.0103738931745347</v>
      </c>
      <c r="D323" s="5">
        <f t="shared" ca="1" si="118"/>
        <v>12.016598229079255</v>
      </c>
      <c r="E323" s="7">
        <f t="shared" si="119"/>
        <v>5</v>
      </c>
      <c r="F323" s="5">
        <f t="shared" si="120"/>
        <v>12</v>
      </c>
      <c r="G323" s="26">
        <f t="shared" ca="1" si="121"/>
        <v>72.340968843626058</v>
      </c>
      <c r="H323" s="7">
        <f t="shared" si="122"/>
        <v>40</v>
      </c>
      <c r="I323" s="5">
        <f t="shared" ca="1" si="123"/>
        <v>-1.6598229079255233E-2</v>
      </c>
      <c r="J323" s="6">
        <f t="shared" ca="1" si="110"/>
        <v>3.9953416418527112</v>
      </c>
      <c r="K323" s="6">
        <f t="shared" ca="1" si="111"/>
        <v>-4.4032962150453159E-4</v>
      </c>
      <c r="L323" s="27">
        <f t="shared" ca="1" si="124"/>
        <v>-0.23090720634996889</v>
      </c>
      <c r="M323" s="8">
        <f t="shared" ca="1" si="125"/>
        <v>5.4054622213301382</v>
      </c>
      <c r="N323" s="7">
        <f t="shared" ca="1" si="126"/>
        <v>0</v>
      </c>
      <c r="O323" s="7">
        <f t="shared" ca="1" si="112"/>
        <v>5.1745550149801689</v>
      </c>
      <c r="Q323" s="27">
        <f t="shared" ca="1" si="127"/>
        <v>15.57455501498017</v>
      </c>
      <c r="R323" s="7">
        <f t="shared" ca="1" si="128"/>
        <v>4</v>
      </c>
      <c r="S323" s="7">
        <f t="shared" ca="1" si="129"/>
        <v>15.57455501498017</v>
      </c>
      <c r="T323" s="7">
        <f t="shared" ca="1" si="130"/>
        <v>72.340968843626058</v>
      </c>
      <c r="U323" s="5">
        <f t="shared" ca="1" si="133"/>
        <v>36.170484421813029</v>
      </c>
      <c r="V323" s="33">
        <f t="shared" si="113"/>
        <v>15</v>
      </c>
      <c r="W323" s="7">
        <f t="shared" si="131"/>
        <v>35</v>
      </c>
      <c r="X323" s="6">
        <f t="shared" ca="1" si="114"/>
        <v>1.170484421813029</v>
      </c>
      <c r="Y323" s="7">
        <f t="shared" ca="1" si="132"/>
        <v>53.262364455442295</v>
      </c>
      <c r="Z323" s="6">
        <f t="shared" ca="1" si="115"/>
        <v>1.6598229079255233E-2</v>
      </c>
      <c r="AA323" s="71">
        <f t="shared" ca="1" si="136"/>
        <v>2.7520601344033224E-4</v>
      </c>
      <c r="AB323" s="6">
        <f t="shared" ca="1" si="134"/>
        <v>1</v>
      </c>
      <c r="AC323" s="6">
        <f t="shared" ca="1" si="135"/>
        <v>0</v>
      </c>
    </row>
    <row r="324" spans="1:29" x14ac:dyDescent="0.25">
      <c r="A324" s="7">
        <v>280</v>
      </c>
      <c r="B324" s="25">
        <f t="shared" si="116"/>
        <v>4.666666666666667</v>
      </c>
      <c r="C324" s="5">
        <f t="shared" ca="1" si="117"/>
        <v>5.0106309959252302</v>
      </c>
      <c r="D324" s="5">
        <f t="shared" ca="1" si="118"/>
        <v>12.01700959348037</v>
      </c>
      <c r="E324" s="7">
        <f t="shared" si="119"/>
        <v>5</v>
      </c>
      <c r="F324" s="5">
        <f t="shared" si="120"/>
        <v>12</v>
      </c>
      <c r="G324" s="26">
        <f t="shared" ca="1" si="121"/>
        <v>72.161370727128244</v>
      </c>
      <c r="H324" s="7">
        <f t="shared" si="122"/>
        <v>40</v>
      </c>
      <c r="I324" s="5">
        <f t="shared" ca="1" si="123"/>
        <v>-1.7009593480370455E-2</v>
      </c>
      <c r="J324" s="6">
        <f t="shared" ca="1" si="110"/>
        <v>3.9783320483723408</v>
      </c>
      <c r="K324" s="6">
        <f t="shared" ca="1" si="111"/>
        <v>-4.1136440111522177E-4</v>
      </c>
      <c r="L324" s="27">
        <f t="shared" ca="1" si="124"/>
        <v>-0.23662992557500118</v>
      </c>
      <c r="M324" s="8">
        <f t="shared" ca="1" si="125"/>
        <v>5.382449241915519</v>
      </c>
      <c r="N324" s="7">
        <f t="shared" ca="1" si="126"/>
        <v>0</v>
      </c>
      <c r="O324" s="7">
        <f t="shared" ca="1" si="112"/>
        <v>5.1458193163405177</v>
      </c>
      <c r="Q324" s="27">
        <f t="shared" ca="1" si="127"/>
        <v>15.545819316340518</v>
      </c>
      <c r="R324" s="7">
        <f t="shared" ca="1" si="128"/>
        <v>4</v>
      </c>
      <c r="S324" s="7">
        <f t="shared" ca="1" si="129"/>
        <v>15.545819316340518</v>
      </c>
      <c r="T324" s="7">
        <f t="shared" ca="1" si="130"/>
        <v>72.161370727128244</v>
      </c>
      <c r="U324" s="5">
        <f t="shared" ca="1" si="133"/>
        <v>36.080685363564122</v>
      </c>
      <c r="V324" s="33">
        <f t="shared" si="113"/>
        <v>15</v>
      </c>
      <c r="W324" s="7">
        <f t="shared" si="131"/>
        <v>35</v>
      </c>
      <c r="X324" s="6">
        <f t="shared" ca="1" si="114"/>
        <v>1.0806853635641218</v>
      </c>
      <c r="Y324" s="7">
        <f t="shared" ca="1" si="132"/>
        <v>54.343049819006417</v>
      </c>
      <c r="Z324" s="6">
        <f t="shared" ca="1" si="115"/>
        <v>1.7009593480370455E-2</v>
      </c>
      <c r="AA324" s="71">
        <f t="shared" ca="1" si="136"/>
        <v>2.5710275069545929E-4</v>
      </c>
      <c r="AB324" s="6">
        <f t="shared" ca="1" si="134"/>
        <v>1</v>
      </c>
      <c r="AC324" s="6">
        <f t="shared" ca="1" si="135"/>
        <v>0</v>
      </c>
    </row>
    <row r="325" spans="1:29" x14ac:dyDescent="0.25">
      <c r="A325" s="7">
        <v>281</v>
      </c>
      <c r="B325" s="25">
        <f t="shared" si="116"/>
        <v>4.6833333333333336</v>
      </c>
      <c r="C325" s="5">
        <f t="shared" ca="1" si="117"/>
        <v>5.0108698702970287</v>
      </c>
      <c r="D325" s="5">
        <f t="shared" ca="1" si="118"/>
        <v>12.017391792475246</v>
      </c>
      <c r="E325" s="7">
        <f t="shared" si="119"/>
        <v>5</v>
      </c>
      <c r="F325" s="5">
        <f t="shared" si="120"/>
        <v>12</v>
      </c>
      <c r="G325" s="26">
        <f t="shared" ca="1" si="121"/>
        <v>71.981076632175771</v>
      </c>
      <c r="H325" s="7">
        <f t="shared" si="122"/>
        <v>40</v>
      </c>
      <c r="I325" s="5">
        <f t="shared" ca="1" si="123"/>
        <v>-1.7391792475246248E-2</v>
      </c>
      <c r="J325" s="6">
        <f t="shared" ca="1" si="110"/>
        <v>3.9609402558970945</v>
      </c>
      <c r="K325" s="6">
        <f t="shared" ca="1" si="111"/>
        <v>-3.8219899487579312E-4</v>
      </c>
      <c r="L325" s="27">
        <f t="shared" ca="1" si="124"/>
        <v>-0.24194690859500509</v>
      </c>
      <c r="M325" s="8">
        <f t="shared" ca="1" si="125"/>
        <v>5.3589191697431273</v>
      </c>
      <c r="N325" s="7">
        <f t="shared" ca="1" si="126"/>
        <v>0</v>
      </c>
      <c r="O325" s="7">
        <f t="shared" ca="1" si="112"/>
        <v>5.1169722611481223</v>
      </c>
      <c r="Q325" s="27">
        <f t="shared" ca="1" si="127"/>
        <v>15.516972261148123</v>
      </c>
      <c r="R325" s="7">
        <f t="shared" ca="1" si="128"/>
        <v>4</v>
      </c>
      <c r="S325" s="7">
        <f t="shared" ca="1" si="129"/>
        <v>15.516972261148123</v>
      </c>
      <c r="T325" s="7">
        <f t="shared" ca="1" si="130"/>
        <v>71.981076632175771</v>
      </c>
      <c r="U325" s="5">
        <f t="shared" ca="1" si="133"/>
        <v>35.990538316087886</v>
      </c>
      <c r="V325" s="33">
        <f t="shared" si="113"/>
        <v>15</v>
      </c>
      <c r="W325" s="7">
        <f t="shared" si="131"/>
        <v>35</v>
      </c>
      <c r="X325" s="6">
        <f t="shared" ca="1" si="114"/>
        <v>0.99053831608788556</v>
      </c>
      <c r="Y325" s="7">
        <f t="shared" ca="1" si="132"/>
        <v>55.333588135094303</v>
      </c>
      <c r="Z325" s="6">
        <f t="shared" ca="1" si="115"/>
        <v>1.7391792475246248E-2</v>
      </c>
      <c r="AA325" s="71">
        <f t="shared" ca="1" si="136"/>
        <v>2.3887437179848092E-4</v>
      </c>
      <c r="AB325" s="6">
        <f t="shared" ca="1" si="134"/>
        <v>1</v>
      </c>
      <c r="AC325" s="6">
        <f t="shared" ca="1" si="135"/>
        <v>0</v>
      </c>
    </row>
    <row r="326" spans="1:29" x14ac:dyDescent="0.25">
      <c r="A326" s="7">
        <v>282</v>
      </c>
      <c r="B326" s="25">
        <f t="shared" si="116"/>
        <v>4.7</v>
      </c>
      <c r="C326" s="5">
        <f t="shared" ca="1" si="117"/>
        <v>5.0110904183304097</v>
      </c>
      <c r="D326" s="5">
        <f t="shared" ca="1" si="118"/>
        <v>12.017744669328653</v>
      </c>
      <c r="E326" s="7">
        <f t="shared" si="119"/>
        <v>5</v>
      </c>
      <c r="F326" s="5">
        <f t="shared" si="120"/>
        <v>12</v>
      </c>
      <c r="G326" s="26">
        <f t="shared" ca="1" si="121"/>
        <v>71.800348131041233</v>
      </c>
      <c r="H326" s="7">
        <f t="shared" si="122"/>
        <v>40</v>
      </c>
      <c r="I326" s="5">
        <f t="shared" ca="1" si="123"/>
        <v>-1.7744669328653373E-2</v>
      </c>
      <c r="J326" s="6">
        <f t="shared" ca="1" si="110"/>
        <v>3.9431955865684412</v>
      </c>
      <c r="K326" s="6">
        <f t="shared" ca="1" si="111"/>
        <v>-3.5287685340712471E-4</v>
      </c>
      <c r="L326" s="27">
        <f t="shared" ca="1" si="124"/>
        <v>-0.24685597497893905</v>
      </c>
      <c r="M326" s="8">
        <f t="shared" ca="1" si="125"/>
        <v>5.3349116759455377</v>
      </c>
      <c r="N326" s="7">
        <f t="shared" ca="1" si="126"/>
        <v>0</v>
      </c>
      <c r="O326" s="7">
        <f t="shared" ca="1" si="112"/>
        <v>5.0880557009665983</v>
      </c>
      <c r="Q326" s="27">
        <f t="shared" ca="1" si="127"/>
        <v>15.488055700966598</v>
      </c>
      <c r="R326" s="7">
        <f t="shared" ca="1" si="128"/>
        <v>4</v>
      </c>
      <c r="S326" s="7">
        <f t="shared" ca="1" si="129"/>
        <v>15.488055700966598</v>
      </c>
      <c r="T326" s="7">
        <f t="shared" ca="1" si="130"/>
        <v>71.800348131041233</v>
      </c>
      <c r="U326" s="5">
        <f t="shared" ca="1" si="133"/>
        <v>35.900174065520616</v>
      </c>
      <c r="V326" s="33">
        <f t="shared" si="113"/>
        <v>15</v>
      </c>
      <c r="W326" s="7">
        <f t="shared" si="131"/>
        <v>35</v>
      </c>
      <c r="X326" s="6">
        <f t="shared" ca="1" si="114"/>
        <v>0.9001740655206163</v>
      </c>
      <c r="Y326" s="7">
        <f t="shared" ca="1" si="132"/>
        <v>56.233762200614919</v>
      </c>
      <c r="Z326" s="6">
        <f t="shared" ca="1" si="115"/>
        <v>1.7744669328653373E-2</v>
      </c>
      <c r="AA326" s="71">
        <f t="shared" ca="1" si="136"/>
        <v>2.2054803338100726E-4</v>
      </c>
      <c r="AB326" s="6">
        <f t="shared" ca="1" si="134"/>
        <v>1</v>
      </c>
      <c r="AC326" s="6">
        <f t="shared" ca="1" si="135"/>
        <v>0</v>
      </c>
    </row>
    <row r="327" spans="1:29" x14ac:dyDescent="0.25">
      <c r="A327" s="7">
        <v>283</v>
      </c>
      <c r="B327" s="25">
        <f t="shared" si="116"/>
        <v>4.7166666666666668</v>
      </c>
      <c r="C327" s="5">
        <f t="shared" ca="1" si="117"/>
        <v>5.0112925690071624</v>
      </c>
      <c r="D327" s="5">
        <f t="shared" ca="1" si="118"/>
        <v>12.018068110411459</v>
      </c>
      <c r="E327" s="7">
        <f t="shared" si="119"/>
        <v>5</v>
      </c>
      <c r="F327" s="5">
        <f t="shared" si="120"/>
        <v>12</v>
      </c>
      <c r="G327" s="26">
        <f t="shared" ca="1" si="121"/>
        <v>71.619444008876172</v>
      </c>
      <c r="H327" s="7">
        <f t="shared" si="122"/>
        <v>40</v>
      </c>
      <c r="I327" s="5">
        <f t="shared" ca="1" si="123"/>
        <v>-1.806811041145906E-2</v>
      </c>
      <c r="J327" s="6">
        <f t="shared" ca="1" si="110"/>
        <v>3.9251274761569821</v>
      </c>
      <c r="K327" s="6">
        <f t="shared" ca="1" si="111"/>
        <v>-3.2344108280568662E-4</v>
      </c>
      <c r="L327" s="27">
        <f t="shared" ca="1" si="124"/>
        <v>-0.25135554396867016</v>
      </c>
      <c r="M327" s="8">
        <f t="shared" ca="1" si="125"/>
        <v>5.3104665853888573</v>
      </c>
      <c r="N327" s="7">
        <f t="shared" ca="1" si="126"/>
        <v>0</v>
      </c>
      <c r="O327" s="7">
        <f t="shared" ca="1" si="112"/>
        <v>5.059111041420187</v>
      </c>
      <c r="Q327" s="27">
        <f t="shared" ca="1" si="127"/>
        <v>15.459111041420186</v>
      </c>
      <c r="R327" s="7">
        <f t="shared" ca="1" si="128"/>
        <v>4</v>
      </c>
      <c r="S327" s="7">
        <f t="shared" ca="1" si="129"/>
        <v>15.459111041420186</v>
      </c>
      <c r="T327" s="7">
        <f t="shared" ca="1" si="130"/>
        <v>71.619444008876172</v>
      </c>
      <c r="U327" s="5">
        <f t="shared" ca="1" si="133"/>
        <v>35.809722004438086</v>
      </c>
      <c r="V327" s="33">
        <f t="shared" si="113"/>
        <v>15</v>
      </c>
      <c r="W327" s="7">
        <f t="shared" si="131"/>
        <v>35</v>
      </c>
      <c r="X327" s="6">
        <f t="shared" ca="1" si="114"/>
        <v>0.80972200443808617</v>
      </c>
      <c r="Y327" s="7">
        <f t="shared" ca="1" si="132"/>
        <v>57.043484205053005</v>
      </c>
      <c r="Z327" s="6">
        <f t="shared" ca="1" si="115"/>
        <v>1.806811041145906E-2</v>
      </c>
      <c r="AA327" s="71">
        <f t="shared" ca="1" si="136"/>
        <v>2.0215067675266596E-4</v>
      </c>
      <c r="AB327" s="6">
        <f t="shared" ca="1" si="134"/>
        <v>1</v>
      </c>
      <c r="AC327" s="6">
        <f t="shared" ca="1" si="135"/>
        <v>0</v>
      </c>
    </row>
    <row r="328" spans="1:29" x14ac:dyDescent="0.25">
      <c r="A328" s="7">
        <v>284</v>
      </c>
      <c r="B328" s="25">
        <f t="shared" si="116"/>
        <v>4.7333333333333334</v>
      </c>
      <c r="C328" s="5">
        <f t="shared" ca="1" si="117"/>
        <v>5.0114762780001252</v>
      </c>
      <c r="D328" s="5">
        <f t="shared" ca="1" si="118"/>
        <v>12.018362044800201</v>
      </c>
      <c r="E328" s="7">
        <f t="shared" si="119"/>
        <v>5</v>
      </c>
      <c r="F328" s="5">
        <f t="shared" si="120"/>
        <v>12</v>
      </c>
      <c r="G328" s="26">
        <f t="shared" ca="1" si="121"/>
        <v>71.43861993741281</v>
      </c>
      <c r="H328" s="7">
        <f t="shared" si="122"/>
        <v>40</v>
      </c>
      <c r="I328" s="5">
        <f t="shared" ca="1" si="123"/>
        <v>-1.836204480020065E-2</v>
      </c>
      <c r="J328" s="6">
        <f t="shared" ca="1" si="110"/>
        <v>3.9067654313567814</v>
      </c>
      <c r="K328" s="6">
        <f t="shared" ca="1" si="111"/>
        <v>-2.9393438874159017E-4</v>
      </c>
      <c r="L328" s="27">
        <f t="shared" ca="1" si="124"/>
        <v>-0.25544462890842035</v>
      </c>
      <c r="M328" s="8">
        <f t="shared" ca="1" si="125"/>
        <v>5.2856238188944689</v>
      </c>
      <c r="N328" s="7">
        <f t="shared" ca="1" si="126"/>
        <v>0</v>
      </c>
      <c r="O328" s="7">
        <f t="shared" ca="1" si="112"/>
        <v>5.0301791899860486</v>
      </c>
      <c r="Q328" s="27">
        <f t="shared" ca="1" si="127"/>
        <v>15.430179189986049</v>
      </c>
      <c r="R328" s="7">
        <f t="shared" ca="1" si="128"/>
        <v>4</v>
      </c>
      <c r="S328" s="7">
        <f t="shared" ca="1" si="129"/>
        <v>15.430179189986049</v>
      </c>
      <c r="T328" s="7">
        <f t="shared" ca="1" si="130"/>
        <v>71.43861993741281</v>
      </c>
      <c r="U328" s="5">
        <f t="shared" ca="1" si="133"/>
        <v>35.719309968706405</v>
      </c>
      <c r="V328" s="33">
        <f t="shared" si="113"/>
        <v>15</v>
      </c>
      <c r="W328" s="7">
        <f t="shared" si="131"/>
        <v>35</v>
      </c>
      <c r="X328" s="6">
        <f t="shared" ca="1" si="114"/>
        <v>0.71930996870640485</v>
      </c>
      <c r="Y328" s="7">
        <f t="shared" ca="1" si="132"/>
        <v>57.76279417375941</v>
      </c>
      <c r="Z328" s="6">
        <f t="shared" ca="1" si="115"/>
        <v>1.836204480020065E-2</v>
      </c>
      <c r="AA328" s="71">
        <f t="shared" ca="1" si="136"/>
        <v>1.8370899296282772E-4</v>
      </c>
      <c r="AB328" s="6">
        <f t="shared" ca="1" si="134"/>
        <v>1</v>
      </c>
      <c r="AC328" s="6">
        <f t="shared" ca="1" si="135"/>
        <v>0</v>
      </c>
    </row>
    <row r="329" spans="1:29" x14ac:dyDescent="0.25">
      <c r="A329" s="7">
        <v>285</v>
      </c>
      <c r="B329" s="25">
        <f t="shared" si="116"/>
        <v>4.75</v>
      </c>
      <c r="C329" s="5">
        <f t="shared" ca="1" si="117"/>
        <v>5.011641527388786</v>
      </c>
      <c r="D329" s="5">
        <f t="shared" ca="1" si="118"/>
        <v>12.018626443822059</v>
      </c>
      <c r="E329" s="7">
        <f t="shared" si="119"/>
        <v>5</v>
      </c>
      <c r="F329" s="5">
        <f t="shared" si="120"/>
        <v>12</v>
      </c>
      <c r="G329" s="26">
        <f t="shared" ca="1" si="121"/>
        <v>71.258128157260913</v>
      </c>
      <c r="H329" s="7">
        <f t="shared" si="122"/>
        <v>40</v>
      </c>
      <c r="I329" s="5">
        <f t="shared" ca="1" si="123"/>
        <v>-1.8626443822059358E-2</v>
      </c>
      <c r="J329" s="6">
        <f t="shared" ca="1" si="110"/>
        <v>3.8881389875347221</v>
      </c>
      <c r="K329" s="6">
        <f t="shared" ca="1" si="111"/>
        <v>-2.6439902185870778E-4</v>
      </c>
      <c r="L329" s="27">
        <f t="shared" ca="1" si="124"/>
        <v>-0.25912283091464294</v>
      </c>
      <c r="M329" s="8">
        <f t="shared" ca="1" si="125"/>
        <v>5.2604233360763883</v>
      </c>
      <c r="N329" s="7">
        <f t="shared" ca="1" si="126"/>
        <v>0</v>
      </c>
      <c r="O329" s="7">
        <f t="shared" ca="1" si="112"/>
        <v>5.0013005051617458</v>
      </c>
      <c r="Q329" s="27">
        <f t="shared" ca="1" si="127"/>
        <v>15.401300505161746</v>
      </c>
      <c r="R329" s="7">
        <f t="shared" ca="1" si="128"/>
        <v>4</v>
      </c>
      <c r="S329" s="7">
        <f t="shared" ca="1" si="129"/>
        <v>15.401300505161746</v>
      </c>
      <c r="T329" s="7">
        <f t="shared" ca="1" si="130"/>
        <v>71.258128157260913</v>
      </c>
      <c r="U329" s="5">
        <f t="shared" ca="1" si="133"/>
        <v>35.629064078630456</v>
      </c>
      <c r="V329" s="33">
        <f t="shared" si="113"/>
        <v>15</v>
      </c>
      <c r="W329" s="7">
        <f t="shared" si="131"/>
        <v>35</v>
      </c>
      <c r="X329" s="6">
        <f t="shared" ca="1" si="114"/>
        <v>0.62906407863045644</v>
      </c>
      <c r="Y329" s="7">
        <f t="shared" ca="1" si="132"/>
        <v>58.391858252389866</v>
      </c>
      <c r="Z329" s="6">
        <f t="shared" ca="1" si="115"/>
        <v>1.8626443822059358E-2</v>
      </c>
      <c r="AA329" s="71">
        <f t="shared" ca="1" si="136"/>
        <v>1.6524938866080419E-4</v>
      </c>
      <c r="AB329" s="6">
        <f t="shared" ca="1" si="134"/>
        <v>1</v>
      </c>
      <c r="AC329" s="6">
        <f t="shared" ca="1" si="135"/>
        <v>0</v>
      </c>
    </row>
    <row r="330" spans="1:29" x14ac:dyDescent="0.25">
      <c r="A330" s="7">
        <v>286</v>
      </c>
      <c r="B330" s="25">
        <f t="shared" si="116"/>
        <v>4.7666666666666666</v>
      </c>
      <c r="C330" s="5">
        <f t="shared" ca="1" si="117"/>
        <v>5.0117883253415831</v>
      </c>
      <c r="D330" s="5">
        <f t="shared" ca="1" si="118"/>
        <v>12.018861320546533</v>
      </c>
      <c r="E330" s="7">
        <f t="shared" si="119"/>
        <v>5</v>
      </c>
      <c r="F330" s="5">
        <f t="shared" si="120"/>
        <v>12</v>
      </c>
      <c r="G330" s="26">
        <f t="shared" ca="1" si="121"/>
        <v>71.078217169137375</v>
      </c>
      <c r="H330" s="7">
        <f t="shared" si="122"/>
        <v>40</v>
      </c>
      <c r="I330" s="5">
        <f t="shared" ca="1" si="123"/>
        <v>-1.8861320546532667E-2</v>
      </c>
      <c r="J330" s="6">
        <f t="shared" ca="1" si="110"/>
        <v>3.8692776669881894</v>
      </c>
      <c r="K330" s="6">
        <f t="shared" ca="1" si="111"/>
        <v>-2.3487672447330965E-4</v>
      </c>
      <c r="L330" s="27">
        <f t="shared" ca="1" si="124"/>
        <v>-0.26239033180439431</v>
      </c>
      <c r="M330" s="8">
        <f t="shared" ca="1" si="125"/>
        <v>5.2349050788663734</v>
      </c>
      <c r="N330" s="7">
        <f t="shared" ca="1" si="126"/>
        <v>0</v>
      </c>
      <c r="O330" s="7">
        <f t="shared" ca="1" si="112"/>
        <v>4.9725147470619788</v>
      </c>
      <c r="Q330" s="27">
        <f t="shared" ca="1" si="127"/>
        <v>15.372514747061979</v>
      </c>
      <c r="R330" s="7">
        <f t="shared" ca="1" si="128"/>
        <v>4</v>
      </c>
      <c r="S330" s="7">
        <f t="shared" ca="1" si="129"/>
        <v>15.372514747061979</v>
      </c>
      <c r="T330" s="7">
        <f t="shared" ca="1" si="130"/>
        <v>71.078217169137375</v>
      </c>
      <c r="U330" s="5">
        <f t="shared" ca="1" si="133"/>
        <v>35.539108584568687</v>
      </c>
      <c r="V330" s="33">
        <f t="shared" si="113"/>
        <v>15</v>
      </c>
      <c r="W330" s="7">
        <f t="shared" si="131"/>
        <v>35</v>
      </c>
      <c r="X330" s="6">
        <f t="shared" ca="1" si="114"/>
        <v>0.53910858456868738</v>
      </c>
      <c r="Y330" s="7">
        <f t="shared" ca="1" si="132"/>
        <v>58.930966836958554</v>
      </c>
      <c r="Z330" s="6">
        <f t="shared" ca="1" si="115"/>
        <v>1.8861320546532667E-2</v>
      </c>
      <c r="AA330" s="71">
        <f t="shared" ca="1" si="136"/>
        <v>1.467979527971508E-4</v>
      </c>
      <c r="AB330" s="6">
        <f t="shared" ca="1" si="134"/>
        <v>1</v>
      </c>
      <c r="AC330" s="6">
        <f t="shared" ca="1" si="135"/>
        <v>0</v>
      </c>
    </row>
    <row r="331" spans="1:29" x14ac:dyDescent="0.25">
      <c r="A331" s="7">
        <v>287</v>
      </c>
      <c r="B331" s="25">
        <f t="shared" si="116"/>
        <v>4.7833333333333332</v>
      </c>
      <c r="C331" s="5">
        <f t="shared" ca="1" si="117"/>
        <v>5.0119167057657936</v>
      </c>
      <c r="D331" s="5">
        <f t="shared" ca="1" si="118"/>
        <v>12.019066729225269</v>
      </c>
      <c r="E331" s="7">
        <f t="shared" si="119"/>
        <v>5</v>
      </c>
      <c r="F331" s="5">
        <f t="shared" si="120"/>
        <v>12</v>
      </c>
      <c r="G331" s="26">
        <f t="shared" ca="1" si="121"/>
        <v>70.899131434339552</v>
      </c>
      <c r="H331" s="7">
        <f t="shared" si="122"/>
        <v>40</v>
      </c>
      <c r="I331" s="5">
        <f t="shared" ca="1" si="123"/>
        <v>-1.9066729225269086E-2</v>
      </c>
      <c r="J331" s="6">
        <f t="shared" ca="1" si="110"/>
        <v>3.8502109377629203</v>
      </c>
      <c r="K331" s="6">
        <f t="shared" ca="1" si="111"/>
        <v>-2.0540867873641844E-4</v>
      </c>
      <c r="L331" s="27">
        <f t="shared" ca="1" si="124"/>
        <v>-0.26524788630256324</v>
      </c>
      <c r="M331" s="8">
        <f t="shared" ca="1" si="125"/>
        <v>5.2091089157968913</v>
      </c>
      <c r="N331" s="7">
        <f t="shared" ca="1" si="126"/>
        <v>0</v>
      </c>
      <c r="O331" s="7">
        <f t="shared" ca="1" si="112"/>
        <v>4.9438610294943279</v>
      </c>
      <c r="Q331" s="27">
        <f t="shared" ca="1" si="127"/>
        <v>15.343861029494327</v>
      </c>
      <c r="R331" s="7">
        <f t="shared" ca="1" si="128"/>
        <v>4</v>
      </c>
      <c r="S331" s="7">
        <f t="shared" ca="1" si="129"/>
        <v>15.343861029494327</v>
      </c>
      <c r="T331" s="7">
        <f t="shared" ca="1" si="130"/>
        <v>70.899131434339552</v>
      </c>
      <c r="U331" s="5">
        <f t="shared" ca="1" si="133"/>
        <v>35.449565717169776</v>
      </c>
      <c r="V331" s="33">
        <f t="shared" si="113"/>
        <v>15</v>
      </c>
      <c r="W331" s="7">
        <f t="shared" si="131"/>
        <v>35</v>
      </c>
      <c r="X331" s="6">
        <f t="shared" ca="1" si="114"/>
        <v>0.44956571716977578</v>
      </c>
      <c r="Y331" s="7">
        <f t="shared" ca="1" si="132"/>
        <v>59.38053255412833</v>
      </c>
      <c r="Z331" s="6">
        <f t="shared" ca="1" si="115"/>
        <v>1.9066729225269086E-2</v>
      </c>
      <c r="AA331" s="71">
        <f t="shared" ca="1" si="136"/>
        <v>1.2838042421048357E-4</v>
      </c>
      <c r="AB331" s="6">
        <f t="shared" ca="1" si="134"/>
        <v>1</v>
      </c>
      <c r="AC331" s="6">
        <f t="shared" ca="1" si="135"/>
        <v>0</v>
      </c>
    </row>
    <row r="332" spans="1:29" x14ac:dyDescent="0.25">
      <c r="A332" s="7">
        <v>288</v>
      </c>
      <c r="B332" s="25">
        <f t="shared" si="116"/>
        <v>4.8</v>
      </c>
      <c r="C332" s="5">
        <f t="shared" ca="1" si="117"/>
        <v>5.0120267279259103</v>
      </c>
      <c r="D332" s="5">
        <f t="shared" ca="1" si="118"/>
        <v>12.019242764681458</v>
      </c>
      <c r="E332" s="7">
        <f t="shared" si="119"/>
        <v>5</v>
      </c>
      <c r="F332" s="5">
        <f t="shared" si="120"/>
        <v>12</v>
      </c>
      <c r="G332" s="26">
        <f t="shared" ca="1" si="121"/>
        <v>70.721111084768012</v>
      </c>
      <c r="H332" s="7">
        <f t="shared" si="122"/>
        <v>40</v>
      </c>
      <c r="I332" s="5">
        <f t="shared" ca="1" si="123"/>
        <v>-1.9242764681457913E-2</v>
      </c>
      <c r="J332" s="6">
        <f t="shared" ca="1" si="110"/>
        <v>3.8309681730814624</v>
      </c>
      <c r="K332" s="6">
        <f t="shared" ca="1" si="111"/>
        <v>-1.7603545618882777E-4</v>
      </c>
      <c r="L332" s="27">
        <f t="shared" ca="1" si="124"/>
        <v>-0.26769681354733221</v>
      </c>
      <c r="M332" s="8">
        <f t="shared" ca="1" si="125"/>
        <v>5.1830745871102133</v>
      </c>
      <c r="N332" s="7">
        <f t="shared" ca="1" si="126"/>
        <v>0</v>
      </c>
      <c r="O332" s="7">
        <f t="shared" ca="1" si="112"/>
        <v>4.9153777735628807</v>
      </c>
      <c r="Q332" s="27">
        <f t="shared" ca="1" si="127"/>
        <v>15.315377773562881</v>
      </c>
      <c r="R332" s="7">
        <f t="shared" ca="1" si="128"/>
        <v>4</v>
      </c>
      <c r="S332" s="7">
        <f t="shared" ca="1" si="129"/>
        <v>15.315377773562881</v>
      </c>
      <c r="T332" s="7">
        <f t="shared" ca="1" si="130"/>
        <v>70.721111084768012</v>
      </c>
      <c r="U332" s="5">
        <f t="shared" ca="1" si="133"/>
        <v>35.360555542384006</v>
      </c>
      <c r="V332" s="33">
        <f t="shared" si="113"/>
        <v>15</v>
      </c>
      <c r="W332" s="7">
        <f t="shared" si="131"/>
        <v>35</v>
      </c>
      <c r="X332" s="6">
        <f t="shared" ca="1" si="114"/>
        <v>0.36055554238400589</v>
      </c>
      <c r="Y332" s="7">
        <f t="shared" ca="1" si="132"/>
        <v>59.741088096512335</v>
      </c>
      <c r="Z332" s="6">
        <f t="shared" ca="1" si="115"/>
        <v>1.9242764681457913E-2</v>
      </c>
      <c r="AA332" s="71">
        <f t="shared" ca="1" si="136"/>
        <v>1.1002216011668509E-4</v>
      </c>
      <c r="AB332" s="6">
        <f t="shared" ca="1" si="134"/>
        <v>1</v>
      </c>
      <c r="AC332" s="6">
        <f t="shared" ca="1" si="135"/>
        <v>0</v>
      </c>
    </row>
    <row r="333" spans="1:29" x14ac:dyDescent="0.25">
      <c r="A333" s="7">
        <v>289</v>
      </c>
      <c r="B333" s="25">
        <f t="shared" si="116"/>
        <v>4.8166666666666664</v>
      </c>
      <c r="C333" s="5">
        <f t="shared" ca="1" si="117"/>
        <v>5.0121184760314543</v>
      </c>
      <c r="D333" s="5">
        <f t="shared" ca="1" si="118"/>
        <v>12.019389561650328</v>
      </c>
      <c r="E333" s="7">
        <f t="shared" si="119"/>
        <v>5</v>
      </c>
      <c r="F333" s="5">
        <f t="shared" si="120"/>
        <v>12</v>
      </c>
      <c r="G333" s="26">
        <f t="shared" ca="1" si="121"/>
        <v>70.544391642776731</v>
      </c>
      <c r="H333" s="7">
        <f t="shared" si="122"/>
        <v>40</v>
      </c>
      <c r="I333" s="5">
        <f t="shared" ca="1" si="123"/>
        <v>-1.9389561650328346E-2</v>
      </c>
      <c r="J333" s="6">
        <f t="shared" ca="1" si="110"/>
        <v>3.8115786114311341</v>
      </c>
      <c r="K333" s="6">
        <f t="shared" ca="1" si="111"/>
        <v>-1.4679696887043292E-4</v>
      </c>
      <c r="L333" s="27">
        <f t="shared" ca="1" si="124"/>
        <v>-0.26973898791549294</v>
      </c>
      <c r="M333" s="8">
        <f t="shared" ca="1" si="125"/>
        <v>5.1568416507597687</v>
      </c>
      <c r="N333" s="7">
        <f t="shared" ca="1" si="126"/>
        <v>0</v>
      </c>
      <c r="O333" s="7">
        <f t="shared" ca="1" si="112"/>
        <v>4.887102662844276</v>
      </c>
      <c r="Q333" s="27">
        <f t="shared" ca="1" si="127"/>
        <v>15.287102662844276</v>
      </c>
      <c r="R333" s="7">
        <f t="shared" ca="1" si="128"/>
        <v>4</v>
      </c>
      <c r="S333" s="7">
        <f t="shared" ca="1" si="129"/>
        <v>15.287102662844276</v>
      </c>
      <c r="T333" s="7">
        <f t="shared" ca="1" si="130"/>
        <v>70.544391642776731</v>
      </c>
      <c r="U333" s="5">
        <f t="shared" ca="1" si="133"/>
        <v>35.272195821388365</v>
      </c>
      <c r="V333" s="33">
        <f t="shared" si="113"/>
        <v>15</v>
      </c>
      <c r="W333" s="7">
        <f t="shared" si="131"/>
        <v>35</v>
      </c>
      <c r="X333" s="6">
        <f t="shared" ca="1" si="114"/>
        <v>0.27219582138836529</v>
      </c>
      <c r="Y333" s="7">
        <f t="shared" ca="1" si="132"/>
        <v>60.013283917900701</v>
      </c>
      <c r="Z333" s="6">
        <f t="shared" ca="1" si="115"/>
        <v>1.9389561650328346E-2</v>
      </c>
      <c r="AA333" s="71">
        <f t="shared" ca="1" si="136"/>
        <v>9.1748105544020575E-5</v>
      </c>
      <c r="AB333" s="6">
        <f t="shared" ca="1" si="134"/>
        <v>1</v>
      </c>
      <c r="AC333" s="6">
        <f t="shared" ca="1" si="135"/>
        <v>0</v>
      </c>
    </row>
    <row r="334" spans="1:29" x14ac:dyDescent="0.25">
      <c r="A334" s="7">
        <v>290</v>
      </c>
      <c r="B334" s="25">
        <f t="shared" si="116"/>
        <v>4.833333333333333</v>
      </c>
      <c r="C334" s="5">
        <f t="shared" ca="1" si="117"/>
        <v>5.0121920587952067</v>
      </c>
      <c r="D334" s="5">
        <f t="shared" ca="1" si="118"/>
        <v>12.01950729407233</v>
      </c>
      <c r="E334" s="7">
        <f t="shared" si="119"/>
        <v>5</v>
      </c>
      <c r="F334" s="5">
        <f t="shared" si="120"/>
        <v>12</v>
      </c>
      <c r="G334" s="26">
        <f t="shared" ca="1" si="121"/>
        <v>70.369203751114412</v>
      </c>
      <c r="H334" s="7">
        <f t="shared" si="122"/>
        <v>40</v>
      </c>
      <c r="I334" s="5">
        <f t="shared" ca="1" si="123"/>
        <v>-1.9507294072329984E-2</v>
      </c>
      <c r="J334" s="6">
        <f t="shared" ca="1" si="110"/>
        <v>3.7920713173588041</v>
      </c>
      <c r="K334" s="6">
        <f t="shared" ca="1" si="111"/>
        <v>-1.1773242200163736E-4</v>
      </c>
      <c r="L334" s="27">
        <f t="shared" ca="1" si="124"/>
        <v>-0.27137682918948708</v>
      </c>
      <c r="M334" s="8">
        <f t="shared" ca="1" si="125"/>
        <v>5.1304494293677934</v>
      </c>
      <c r="N334" s="7">
        <f t="shared" ca="1" si="126"/>
        <v>0</v>
      </c>
      <c r="O334" s="7">
        <f t="shared" ca="1" si="112"/>
        <v>4.8590726001783064</v>
      </c>
      <c r="Q334" s="27">
        <f t="shared" ca="1" si="127"/>
        <v>15.259072600178307</v>
      </c>
      <c r="R334" s="7">
        <f t="shared" ca="1" si="128"/>
        <v>4</v>
      </c>
      <c r="S334" s="7">
        <f t="shared" ca="1" si="129"/>
        <v>15.259072600178307</v>
      </c>
      <c r="T334" s="7">
        <f t="shared" ca="1" si="130"/>
        <v>70.369203751114412</v>
      </c>
      <c r="U334" s="5">
        <f t="shared" ca="1" si="133"/>
        <v>35.184601875557206</v>
      </c>
      <c r="V334" s="33">
        <f t="shared" si="113"/>
        <v>15</v>
      </c>
      <c r="W334" s="7">
        <f t="shared" si="131"/>
        <v>35</v>
      </c>
      <c r="X334" s="6">
        <f t="shared" ca="1" si="114"/>
        <v>0.18460187555720609</v>
      </c>
      <c r="Y334" s="7">
        <f t="shared" ca="1" si="132"/>
        <v>60.197885793457907</v>
      </c>
      <c r="Z334" s="6">
        <f t="shared" ca="1" si="115"/>
        <v>1.9507294072329984E-2</v>
      </c>
      <c r="AA334" s="71">
        <f t="shared" ca="1" si="136"/>
        <v>7.3582763752355618E-5</v>
      </c>
      <c r="AB334" s="6">
        <f t="shared" ca="1" si="134"/>
        <v>1</v>
      </c>
      <c r="AC334" s="6">
        <f t="shared" ca="1" si="135"/>
        <v>0</v>
      </c>
    </row>
    <row r="335" spans="1:29" x14ac:dyDescent="0.25">
      <c r="A335" s="7">
        <v>291</v>
      </c>
      <c r="B335" s="25">
        <f t="shared" si="116"/>
        <v>4.8499999999999996</v>
      </c>
      <c r="C335" s="5">
        <f t="shared" ca="1" si="117"/>
        <v>5.0122476089628369</v>
      </c>
      <c r="D335" s="5">
        <f t="shared" ca="1" si="118"/>
        <v>12.019596174340538</v>
      </c>
      <c r="E335" s="7">
        <f t="shared" si="119"/>
        <v>5</v>
      </c>
      <c r="F335" s="5">
        <f t="shared" si="120"/>
        <v>12</v>
      </c>
      <c r="G335" s="26">
        <f t="shared" ca="1" si="121"/>
        <v>70.195772913209595</v>
      </c>
      <c r="H335" s="7">
        <f t="shared" si="122"/>
        <v>40</v>
      </c>
      <c r="I335" s="5">
        <f t="shared" ca="1" si="123"/>
        <v>-1.9596174340538397E-2</v>
      </c>
      <c r="J335" s="6">
        <f t="shared" ca="1" si="110"/>
        <v>3.7724751430182657</v>
      </c>
      <c r="K335" s="6">
        <f t="shared" ca="1" si="111"/>
        <v>-8.8880268208413327E-5</v>
      </c>
      <c r="L335" s="27">
        <f t="shared" ca="1" si="124"/>
        <v>-0.2726132920876459</v>
      </c>
      <c r="M335" s="8">
        <f t="shared" ca="1" si="125"/>
        <v>5.1039369582011824</v>
      </c>
      <c r="N335" s="7">
        <f t="shared" ca="1" si="126"/>
        <v>0</v>
      </c>
      <c r="O335" s="7">
        <f t="shared" ca="1" si="112"/>
        <v>4.8313236661135361</v>
      </c>
      <c r="Q335" s="27">
        <f t="shared" ca="1" si="127"/>
        <v>15.231323666113536</v>
      </c>
      <c r="R335" s="7">
        <f t="shared" ca="1" si="128"/>
        <v>4</v>
      </c>
      <c r="S335" s="7">
        <f t="shared" ca="1" si="129"/>
        <v>15.231323666113536</v>
      </c>
      <c r="T335" s="7">
        <f t="shared" ca="1" si="130"/>
        <v>70.195772913209595</v>
      </c>
      <c r="U335" s="5">
        <f t="shared" ca="1" si="133"/>
        <v>35.097886456604797</v>
      </c>
      <c r="V335" s="33">
        <f t="shared" si="113"/>
        <v>15</v>
      </c>
      <c r="W335" s="7">
        <f t="shared" si="131"/>
        <v>35</v>
      </c>
      <c r="X335" s="6">
        <f t="shared" ca="1" si="114"/>
        <v>9.7886456604797445E-2</v>
      </c>
      <c r="Y335" s="7">
        <f t="shared" ca="1" si="132"/>
        <v>60.295772250062704</v>
      </c>
      <c r="Z335" s="6">
        <f t="shared" ca="1" si="115"/>
        <v>1.9596174340538397E-2</v>
      </c>
      <c r="AA335" s="71">
        <f t="shared" ca="1" si="136"/>
        <v>5.5550167630258329E-5</v>
      </c>
      <c r="AB335" s="6">
        <f t="shared" ca="1" si="134"/>
        <v>1</v>
      </c>
      <c r="AC335" s="6">
        <f t="shared" ca="1" si="135"/>
        <v>0</v>
      </c>
    </row>
    <row r="336" spans="1:29" x14ac:dyDescent="0.25">
      <c r="A336" s="7">
        <v>292</v>
      </c>
      <c r="B336" s="25">
        <f t="shared" si="116"/>
        <v>4.8666666666666663</v>
      </c>
      <c r="C336" s="5">
        <f t="shared" ca="1" si="117"/>
        <v>5.0122852828149913</v>
      </c>
      <c r="D336" s="5">
        <f t="shared" ca="1" si="118"/>
        <v>12.019656452503988</v>
      </c>
      <c r="E336" s="7">
        <f t="shared" si="119"/>
        <v>5</v>
      </c>
      <c r="F336" s="5">
        <f t="shared" si="120"/>
        <v>12</v>
      </c>
      <c r="G336" s="26">
        <f t="shared" ca="1" si="121"/>
        <v>70.02431924402434</v>
      </c>
      <c r="H336" s="7">
        <f t="shared" si="122"/>
        <v>40</v>
      </c>
      <c r="I336" s="5">
        <f t="shared" ca="1" si="123"/>
        <v>-1.9656452503987509E-2</v>
      </c>
      <c r="J336" s="6">
        <f t="shared" ca="1" si="110"/>
        <v>3.7528186905142782</v>
      </c>
      <c r="K336" s="6">
        <f t="shared" ca="1" si="111"/>
        <v>-6.0278163449112299E-5</v>
      </c>
      <c r="L336" s="27">
        <f t="shared" ca="1" si="124"/>
        <v>-0.27345185518130372</v>
      </c>
      <c r="M336" s="8">
        <f t="shared" ca="1" si="125"/>
        <v>5.0773429342251992</v>
      </c>
      <c r="N336" s="7">
        <f t="shared" ca="1" si="126"/>
        <v>0</v>
      </c>
      <c r="O336" s="7">
        <f t="shared" ca="1" si="112"/>
        <v>4.8038910790438951</v>
      </c>
      <c r="Q336" s="27">
        <f t="shared" ca="1" si="127"/>
        <v>15.203891079043895</v>
      </c>
      <c r="R336" s="7">
        <f t="shared" ca="1" si="128"/>
        <v>4</v>
      </c>
      <c r="S336" s="7">
        <f t="shared" ca="1" si="129"/>
        <v>15.203891079043895</v>
      </c>
      <c r="T336" s="7">
        <f t="shared" ca="1" si="130"/>
        <v>70.02431924402434</v>
      </c>
      <c r="U336" s="5">
        <f t="shared" ca="1" si="133"/>
        <v>35.01215962201217</v>
      </c>
      <c r="V336" s="33">
        <f t="shared" si="113"/>
        <v>15</v>
      </c>
      <c r="W336" s="7">
        <f t="shared" si="131"/>
        <v>35</v>
      </c>
      <c r="X336" s="6">
        <f t="shared" ca="1" si="114"/>
        <v>1.2159622012170246E-2</v>
      </c>
      <c r="Y336" s="7">
        <f t="shared" ca="1" si="132"/>
        <v>60.307931872074874</v>
      </c>
      <c r="Z336" s="6">
        <f t="shared" ca="1" si="115"/>
        <v>1.9656452503987509E-2</v>
      </c>
      <c r="AA336" s="71">
        <f t="shared" ca="1" si="136"/>
        <v>3.7673852154362919E-5</v>
      </c>
      <c r="AB336" s="6">
        <f t="shared" ca="1" si="134"/>
        <v>1</v>
      </c>
      <c r="AC336" s="6">
        <f t="shared" ca="1" si="135"/>
        <v>0</v>
      </c>
    </row>
    <row r="337" spans="1:29" x14ac:dyDescent="0.25">
      <c r="A337" s="7">
        <v>293</v>
      </c>
      <c r="B337" s="25">
        <f t="shared" si="116"/>
        <v>4.8833333333333337</v>
      </c>
      <c r="C337" s="5">
        <f t="shared" ca="1" si="117"/>
        <v>5.0123052596428703</v>
      </c>
      <c r="D337" s="5">
        <f t="shared" ca="1" si="118"/>
        <v>12.019688415428593</v>
      </c>
      <c r="E337" s="7">
        <f t="shared" si="119"/>
        <v>5</v>
      </c>
      <c r="F337" s="5">
        <f t="shared" si="120"/>
        <v>12</v>
      </c>
      <c r="G337" s="26">
        <f t="shared" ca="1" si="121"/>
        <v>69.855057231690367</v>
      </c>
      <c r="H337" s="7">
        <f t="shared" si="122"/>
        <v>40</v>
      </c>
      <c r="I337" s="5">
        <f t="shared" ca="1" si="123"/>
        <v>-1.9688415428593231E-2</v>
      </c>
      <c r="J337" s="6">
        <f t="shared" ca="1" si="110"/>
        <v>3.733130275085685</v>
      </c>
      <c r="K337" s="6">
        <f t="shared" ca="1" si="111"/>
        <v>-3.196292460572181E-5</v>
      </c>
      <c r="L337" s="27">
        <f t="shared" ca="1" si="124"/>
        <v>-0.27389650922193909</v>
      </c>
      <c r="M337" s="8">
        <f t="shared" ca="1" si="125"/>
        <v>5.050705666292397</v>
      </c>
      <c r="N337" s="7">
        <f t="shared" ca="1" si="126"/>
        <v>0</v>
      </c>
      <c r="O337" s="7">
        <f t="shared" ca="1" si="112"/>
        <v>4.7768091570704581</v>
      </c>
      <c r="Q337" s="27">
        <f t="shared" ca="1" si="127"/>
        <v>15.176809157070458</v>
      </c>
      <c r="R337" s="7">
        <f t="shared" ca="1" si="128"/>
        <v>4</v>
      </c>
      <c r="S337" s="7">
        <f t="shared" ca="1" si="129"/>
        <v>15.176809157070458</v>
      </c>
      <c r="T337" s="7">
        <f t="shared" ca="1" si="130"/>
        <v>69.855057231690367</v>
      </c>
      <c r="U337" s="5">
        <f t="shared" ca="1" si="133"/>
        <v>34.927528615845183</v>
      </c>
      <c r="V337" s="33">
        <f t="shared" si="113"/>
        <v>15</v>
      </c>
      <c r="W337" s="7">
        <f t="shared" si="131"/>
        <v>35</v>
      </c>
      <c r="X337" s="6">
        <f t="shared" ca="1" si="114"/>
        <v>-7.2471384154816576E-2</v>
      </c>
      <c r="Y337" s="7">
        <f t="shared" ca="1" si="132"/>
        <v>60.235460487920058</v>
      </c>
      <c r="Z337" s="6">
        <f t="shared" ca="1" si="115"/>
        <v>1.9688415428593231E-2</v>
      </c>
      <c r="AA337" s="71">
        <f t="shared" ca="1" si="136"/>
        <v>1.997682787902022E-5</v>
      </c>
      <c r="AB337" s="6">
        <f t="shared" ca="1" si="134"/>
        <v>1</v>
      </c>
      <c r="AC337" s="6">
        <f t="shared" ca="1" si="135"/>
        <v>0</v>
      </c>
    </row>
    <row r="338" spans="1:29" x14ac:dyDescent="0.25">
      <c r="A338" s="7">
        <v>294</v>
      </c>
      <c r="B338" s="25">
        <f t="shared" si="116"/>
        <v>4.9000000000000004</v>
      </c>
      <c r="C338" s="5">
        <f t="shared" ca="1" si="117"/>
        <v>5.0123077411983825</v>
      </c>
      <c r="D338" s="5">
        <f t="shared" ca="1" si="118"/>
        <v>12.019692385917413</v>
      </c>
      <c r="E338" s="7">
        <f t="shared" si="119"/>
        <v>5</v>
      </c>
      <c r="F338" s="5">
        <f t="shared" si="120"/>
        <v>12</v>
      </c>
      <c r="G338" s="26">
        <f t="shared" ca="1" si="121"/>
        <v>69.688195510119797</v>
      </c>
      <c r="H338" s="7">
        <f t="shared" si="122"/>
        <v>40</v>
      </c>
      <c r="I338" s="5">
        <f t="shared" ca="1" si="123"/>
        <v>-1.9692385917412736E-2</v>
      </c>
      <c r="J338" s="6">
        <f t="shared" ca="1" si="110"/>
        <v>3.7134378891682722</v>
      </c>
      <c r="K338" s="6">
        <f t="shared" ca="1" si="111"/>
        <v>-3.9704888195046806E-6</v>
      </c>
      <c r="L338" s="27">
        <f t="shared" ca="1" si="124"/>
        <v>-0.27395174490261187</v>
      </c>
      <c r="M338" s="8">
        <f t="shared" ca="1" si="125"/>
        <v>5.0240630265217794</v>
      </c>
      <c r="N338" s="7">
        <f t="shared" ca="1" si="126"/>
        <v>0</v>
      </c>
      <c r="O338" s="7">
        <f t="shared" ca="1" si="112"/>
        <v>4.7501112816191675</v>
      </c>
      <c r="Q338" s="27">
        <f t="shared" ca="1" si="127"/>
        <v>15.150111281619168</v>
      </c>
      <c r="R338" s="7">
        <f t="shared" ca="1" si="128"/>
        <v>4</v>
      </c>
      <c r="S338" s="7">
        <f t="shared" ca="1" si="129"/>
        <v>15.150111281619168</v>
      </c>
      <c r="T338" s="7">
        <f t="shared" ca="1" si="130"/>
        <v>69.688195510119797</v>
      </c>
      <c r="U338" s="5">
        <f t="shared" ca="1" si="133"/>
        <v>34.844097755059899</v>
      </c>
      <c r="V338" s="33">
        <f t="shared" si="113"/>
        <v>15</v>
      </c>
      <c r="W338" s="7">
        <f t="shared" si="131"/>
        <v>35</v>
      </c>
      <c r="X338" s="6">
        <f t="shared" ca="1" si="114"/>
        <v>-0.1559022449401013</v>
      </c>
      <c r="Y338" s="7">
        <f t="shared" ca="1" si="132"/>
        <v>60.079558242979957</v>
      </c>
      <c r="Z338" s="6">
        <f t="shared" ca="1" si="115"/>
        <v>1.9692385917412736E-2</v>
      </c>
      <c r="AA338" s="71">
        <f t="shared" ca="1" si="136"/>
        <v>2.4815555121904254E-6</v>
      </c>
      <c r="AB338" s="6">
        <f t="shared" ca="1" si="134"/>
        <v>1</v>
      </c>
      <c r="AC338" s="6">
        <f t="shared" ca="1" si="135"/>
        <v>0</v>
      </c>
    </row>
    <row r="339" spans="1:29" x14ac:dyDescent="0.25">
      <c r="A339" s="7">
        <v>295</v>
      </c>
      <c r="B339" s="25">
        <f t="shared" si="116"/>
        <v>4.916666666666667</v>
      </c>
      <c r="C339" s="5">
        <f t="shared" ca="1" si="117"/>
        <v>5.0122929511199841</v>
      </c>
      <c r="D339" s="5">
        <f t="shared" ca="1" si="118"/>
        <v>12.019668721791975</v>
      </c>
      <c r="E339" s="7">
        <f t="shared" si="119"/>
        <v>5</v>
      </c>
      <c r="F339" s="5">
        <f t="shared" si="120"/>
        <v>12</v>
      </c>
      <c r="G339" s="26">
        <f t="shared" ca="1" si="121"/>
        <v>69.523936642768973</v>
      </c>
      <c r="H339" s="7">
        <f t="shared" si="122"/>
        <v>40</v>
      </c>
      <c r="I339" s="5">
        <f t="shared" ca="1" si="123"/>
        <v>-1.9668721791974875E-2</v>
      </c>
      <c r="J339" s="6">
        <f t="shared" ca="1" si="110"/>
        <v>3.6937691673762973</v>
      </c>
      <c r="K339" s="6">
        <f t="shared" ca="1" si="111"/>
        <v>2.3664125437861117E-5</v>
      </c>
      <c r="L339" s="27">
        <f t="shared" ca="1" si="124"/>
        <v>-0.27362254007783926</v>
      </c>
      <c r="M339" s="8">
        <f t="shared" ca="1" si="125"/>
        <v>4.9974524029208727</v>
      </c>
      <c r="N339" s="7">
        <f t="shared" ca="1" si="126"/>
        <v>0</v>
      </c>
      <c r="O339" s="7">
        <f t="shared" ca="1" si="112"/>
        <v>4.7238298628430337</v>
      </c>
      <c r="Q339" s="27">
        <f t="shared" ca="1" si="127"/>
        <v>15.123829862843035</v>
      </c>
      <c r="R339" s="7">
        <f t="shared" ca="1" si="128"/>
        <v>4</v>
      </c>
      <c r="S339" s="7">
        <f t="shared" ca="1" si="129"/>
        <v>15.123829862843035</v>
      </c>
      <c r="T339" s="7">
        <f t="shared" ca="1" si="130"/>
        <v>69.523936642768973</v>
      </c>
      <c r="U339" s="5">
        <f t="shared" ca="1" si="133"/>
        <v>34.761968321384487</v>
      </c>
      <c r="V339" s="33">
        <f t="shared" si="113"/>
        <v>15</v>
      </c>
      <c r="W339" s="7">
        <f t="shared" si="131"/>
        <v>35</v>
      </c>
      <c r="X339" s="6">
        <f t="shared" ca="1" si="114"/>
        <v>-0.23803167861551344</v>
      </c>
      <c r="Y339" s="7">
        <f t="shared" ca="1" si="132"/>
        <v>59.841526564364443</v>
      </c>
      <c r="Z339" s="6">
        <f t="shared" ca="1" si="115"/>
        <v>1.9668721791974875E-2</v>
      </c>
      <c r="AA339" s="71">
        <f t="shared" ca="1" si="136"/>
        <v>-1.4790078398441153E-5</v>
      </c>
      <c r="AB339" s="6">
        <f t="shared" ca="1" si="134"/>
        <v>-1</v>
      </c>
      <c r="AC339" s="6">
        <f t="shared" ca="1" si="135"/>
        <v>-2</v>
      </c>
    </row>
    <row r="340" spans="1:29" x14ac:dyDescent="0.25">
      <c r="A340" s="7">
        <v>296</v>
      </c>
      <c r="B340" s="25">
        <f t="shared" si="116"/>
        <v>4.9333333333333336</v>
      </c>
      <c r="C340" s="5">
        <f t="shared" ca="1" si="117"/>
        <v>5.0122611343353016</v>
      </c>
      <c r="D340" s="5">
        <f t="shared" ca="1" si="118"/>
        <v>12.019617814936483</v>
      </c>
      <c r="E340" s="7">
        <f t="shared" si="119"/>
        <v>5</v>
      </c>
      <c r="F340" s="5">
        <f t="shared" si="120"/>
        <v>12</v>
      </c>
      <c r="G340" s="26">
        <f t="shared" ca="1" si="121"/>
        <v>69.362476917712229</v>
      </c>
      <c r="H340" s="7">
        <f t="shared" si="122"/>
        <v>40</v>
      </c>
      <c r="I340" s="5">
        <f t="shared" ca="1" si="123"/>
        <v>-1.9617814936482958E-2</v>
      </c>
      <c r="J340" s="6">
        <f t="shared" ca="1" si="110"/>
        <v>3.6741513524398144</v>
      </c>
      <c r="K340" s="6">
        <f t="shared" ca="1" si="111"/>
        <v>5.0906855491916758E-5</v>
      </c>
      <c r="L340" s="27">
        <f t="shared" ca="1" si="124"/>
        <v>-0.27291434646696838</v>
      </c>
      <c r="M340" s="8">
        <f t="shared" ca="1" si="125"/>
        <v>4.9709106533009244</v>
      </c>
      <c r="N340" s="7">
        <f t="shared" ca="1" si="126"/>
        <v>0</v>
      </c>
      <c r="O340" s="7">
        <f t="shared" ca="1" si="112"/>
        <v>4.6979963068339563</v>
      </c>
      <c r="Q340" s="27">
        <f t="shared" ca="1" si="127"/>
        <v>15.097996306833956</v>
      </c>
      <c r="R340" s="7">
        <f t="shared" ca="1" si="128"/>
        <v>4</v>
      </c>
      <c r="S340" s="7">
        <f t="shared" ca="1" si="129"/>
        <v>15.097996306833956</v>
      </c>
      <c r="T340" s="7">
        <f t="shared" ca="1" si="130"/>
        <v>69.362476917712229</v>
      </c>
      <c r="U340" s="5">
        <f t="shared" ca="1" si="133"/>
        <v>34.681238458856114</v>
      </c>
      <c r="V340" s="33">
        <f t="shared" si="113"/>
        <v>15</v>
      </c>
      <c r="W340" s="7">
        <f t="shared" si="131"/>
        <v>35</v>
      </c>
      <c r="X340" s="6">
        <f t="shared" ca="1" si="114"/>
        <v>-0.31876154114388555</v>
      </c>
      <c r="Y340" s="7">
        <f t="shared" ca="1" si="132"/>
        <v>59.522765023220558</v>
      </c>
      <c r="Z340" s="6">
        <f t="shared" ca="1" si="115"/>
        <v>1.9617814936482958E-2</v>
      </c>
      <c r="AA340" s="71">
        <f t="shared" ca="1" si="136"/>
        <v>-3.1816784682447974E-5</v>
      </c>
      <c r="AB340" s="6">
        <f t="shared" ca="1" si="134"/>
        <v>-1</v>
      </c>
      <c r="AC340" s="6">
        <f t="shared" ca="1" si="135"/>
        <v>0</v>
      </c>
    </row>
    <row r="341" spans="1:29" x14ac:dyDescent="0.25">
      <c r="A341" s="7">
        <v>297</v>
      </c>
      <c r="B341" s="25">
        <f t="shared" si="116"/>
        <v>4.95</v>
      </c>
      <c r="C341" s="5">
        <f t="shared" ca="1" si="117"/>
        <v>5.0122125564417068</v>
      </c>
      <c r="D341" s="5">
        <f t="shared" ca="1" si="118"/>
        <v>12.01954009030673</v>
      </c>
      <c r="E341" s="7">
        <f t="shared" si="119"/>
        <v>5</v>
      </c>
      <c r="F341" s="5">
        <f t="shared" si="120"/>
        <v>12</v>
      </c>
      <c r="G341" s="26">
        <f t="shared" ca="1" si="121"/>
        <v>69.204006154164688</v>
      </c>
      <c r="H341" s="7">
        <f t="shared" si="122"/>
        <v>40</v>
      </c>
      <c r="I341" s="5">
        <f t="shared" ca="1" si="123"/>
        <v>-1.9540090306730207E-2</v>
      </c>
      <c r="J341" s="6">
        <f t="shared" ca="1" si="110"/>
        <v>3.6546112621330842</v>
      </c>
      <c r="K341" s="6">
        <f t="shared" ca="1" si="111"/>
        <v>7.7724629752751184E-5</v>
      </c>
      <c r="L341" s="27">
        <f t="shared" ca="1" si="124"/>
        <v>-0.27183307586664729</v>
      </c>
      <c r="M341" s="8">
        <f t="shared" ca="1" si="125"/>
        <v>4.944474060532996</v>
      </c>
      <c r="N341" s="7">
        <f t="shared" ca="1" si="126"/>
        <v>0</v>
      </c>
      <c r="O341" s="7">
        <f t="shared" ca="1" si="112"/>
        <v>4.6726409846663488</v>
      </c>
      <c r="Q341" s="27">
        <f t="shared" ca="1" si="127"/>
        <v>15.07264098466635</v>
      </c>
      <c r="R341" s="7">
        <f t="shared" ca="1" si="128"/>
        <v>4</v>
      </c>
      <c r="S341" s="7">
        <f t="shared" ca="1" si="129"/>
        <v>15.07264098466635</v>
      </c>
      <c r="T341" s="7">
        <f t="shared" ca="1" si="130"/>
        <v>69.204006154164688</v>
      </c>
      <c r="U341" s="5">
        <f t="shared" ca="1" si="133"/>
        <v>34.602003077082344</v>
      </c>
      <c r="V341" s="33">
        <f t="shared" si="113"/>
        <v>15</v>
      </c>
      <c r="W341" s="7">
        <f t="shared" si="131"/>
        <v>35</v>
      </c>
      <c r="X341" s="6">
        <f t="shared" ca="1" si="114"/>
        <v>-0.39799692291765609</v>
      </c>
      <c r="Y341" s="7">
        <f t="shared" ca="1" si="132"/>
        <v>59.124768100302902</v>
      </c>
      <c r="Z341" s="6">
        <f t="shared" ca="1" si="115"/>
        <v>1.9540090306730207E-2</v>
      </c>
      <c r="AA341" s="71">
        <f t="shared" ca="1" si="136"/>
        <v>-4.8577893594803356E-5</v>
      </c>
      <c r="AB341" s="6">
        <f t="shared" ca="1" si="134"/>
        <v>-1</v>
      </c>
      <c r="AC341" s="6">
        <f t="shared" ca="1" si="135"/>
        <v>0</v>
      </c>
    </row>
    <row r="342" spans="1:29" x14ac:dyDescent="0.25">
      <c r="A342" s="7">
        <v>298</v>
      </c>
      <c r="B342" s="25">
        <f t="shared" si="116"/>
        <v>4.9666666666666668</v>
      </c>
      <c r="C342" s="5">
        <f t="shared" ca="1" si="117"/>
        <v>5.0121475030659637</v>
      </c>
      <c r="D342" s="5">
        <f t="shared" ca="1" si="118"/>
        <v>12.019436004905542</v>
      </c>
      <c r="E342" s="7">
        <f t="shared" si="119"/>
        <v>5</v>
      </c>
      <c r="F342" s="5">
        <f t="shared" si="120"/>
        <v>12</v>
      </c>
      <c r="G342" s="26">
        <f t="shared" ca="1" si="121"/>
        <v>69.048707520578617</v>
      </c>
      <c r="H342" s="7">
        <f t="shared" si="122"/>
        <v>40</v>
      </c>
      <c r="I342" s="5">
        <f t="shared" ca="1" si="123"/>
        <v>-1.9436004905541537E-2</v>
      </c>
      <c r="J342" s="6">
        <f t="shared" ca="1" si="110"/>
        <v>3.6351752572275426</v>
      </c>
      <c r="K342" s="6">
        <f t="shared" ca="1" si="111"/>
        <v>1.0408540118866938E-4</v>
      </c>
      <c r="L342" s="27">
        <f t="shared" ca="1" si="124"/>
        <v>-0.27038508589762522</v>
      </c>
      <c r="M342" s="8">
        <f t="shared" ca="1" si="125"/>
        <v>4.9181782891902044</v>
      </c>
      <c r="N342" s="7">
        <f t="shared" ca="1" si="126"/>
        <v>0</v>
      </c>
      <c r="O342" s="7">
        <f t="shared" ca="1" si="112"/>
        <v>4.6477932032925793</v>
      </c>
      <c r="Q342" s="27">
        <f t="shared" ca="1" si="127"/>
        <v>15.04779320329258</v>
      </c>
      <c r="R342" s="7">
        <f t="shared" ca="1" si="128"/>
        <v>4</v>
      </c>
      <c r="S342" s="7">
        <f t="shared" ca="1" si="129"/>
        <v>15.04779320329258</v>
      </c>
      <c r="T342" s="7">
        <f t="shared" ca="1" si="130"/>
        <v>69.048707520578617</v>
      </c>
      <c r="U342" s="5">
        <f t="shared" ca="1" si="133"/>
        <v>34.524353760289308</v>
      </c>
      <c r="V342" s="33">
        <f t="shared" si="113"/>
        <v>15</v>
      </c>
      <c r="W342" s="7">
        <f t="shared" si="131"/>
        <v>35</v>
      </c>
      <c r="X342" s="6">
        <f t="shared" ca="1" si="114"/>
        <v>-0.47564623971069153</v>
      </c>
      <c r="Y342" s="7">
        <f t="shared" ca="1" si="132"/>
        <v>58.64912186059221</v>
      </c>
      <c r="Z342" s="6">
        <f t="shared" ca="1" si="115"/>
        <v>1.9436004905541537E-2</v>
      </c>
      <c r="AA342" s="71">
        <f t="shared" ca="1" si="136"/>
        <v>-6.5053375743140407E-5</v>
      </c>
      <c r="AB342" s="6">
        <f t="shared" ca="1" si="134"/>
        <v>-1</v>
      </c>
      <c r="AC342" s="6">
        <f t="shared" ca="1" si="135"/>
        <v>0</v>
      </c>
    </row>
    <row r="343" spans="1:29" x14ac:dyDescent="0.25">
      <c r="A343" s="7">
        <v>299</v>
      </c>
      <c r="B343" s="25">
        <f t="shared" si="116"/>
        <v>4.9833333333333334</v>
      </c>
      <c r="C343" s="5">
        <f t="shared" ca="1" si="117"/>
        <v>5.0120662792041433</v>
      </c>
      <c r="D343" s="5">
        <f t="shared" ca="1" si="118"/>
        <v>12.019306046726628</v>
      </c>
      <c r="E343" s="7">
        <f t="shared" si="119"/>
        <v>5</v>
      </c>
      <c r="F343" s="5">
        <f t="shared" si="120"/>
        <v>12</v>
      </c>
      <c r="G343" s="26">
        <f t="shared" ca="1" si="121"/>
        <v>68.89675736441724</v>
      </c>
      <c r="H343" s="7">
        <f t="shared" si="122"/>
        <v>40</v>
      </c>
      <c r="I343" s="5">
        <f t="shared" ca="1" si="123"/>
        <v>-1.9306046726628168E-2</v>
      </c>
      <c r="J343" s="6">
        <f t="shared" ca="1" si="110"/>
        <v>3.6158692105009145</v>
      </c>
      <c r="K343" s="6">
        <f t="shared" ca="1" si="111"/>
        <v>1.2995817891336969E-4</v>
      </c>
      <c r="L343" s="27">
        <f t="shared" ca="1" si="124"/>
        <v>-0.26857716531212611</v>
      </c>
      <c r="M343" s="8">
        <f t="shared" ca="1" si="125"/>
        <v>4.892058343618884</v>
      </c>
      <c r="N343" s="7">
        <f t="shared" ca="1" si="126"/>
        <v>0</v>
      </c>
      <c r="O343" s="7">
        <f t="shared" ca="1" si="112"/>
        <v>4.6234811783067578</v>
      </c>
      <c r="Q343" s="27">
        <f t="shared" ca="1" si="127"/>
        <v>15.023481178306758</v>
      </c>
      <c r="R343" s="7">
        <f t="shared" ca="1" si="128"/>
        <v>4</v>
      </c>
      <c r="S343" s="7">
        <f t="shared" ca="1" si="129"/>
        <v>15.023481178306758</v>
      </c>
      <c r="T343" s="7">
        <f t="shared" ca="1" si="130"/>
        <v>68.89675736441724</v>
      </c>
      <c r="U343" s="5">
        <f t="shared" ca="1" si="133"/>
        <v>34.44837868220862</v>
      </c>
      <c r="V343" s="33">
        <f t="shared" si="113"/>
        <v>15</v>
      </c>
      <c r="W343" s="7">
        <f t="shared" si="131"/>
        <v>35</v>
      </c>
      <c r="X343" s="6">
        <f t="shared" ca="1" si="114"/>
        <v>-0.55162131779137979</v>
      </c>
      <c r="Y343" s="7">
        <f t="shared" ca="1" si="132"/>
        <v>58.09750054280083</v>
      </c>
      <c r="Z343" s="6">
        <f t="shared" ca="1" si="115"/>
        <v>1.9306046726628168E-2</v>
      </c>
      <c r="AA343" s="71">
        <f t="shared" ca="1" si="136"/>
        <v>-8.1223861820411969E-5</v>
      </c>
      <c r="AB343" s="6">
        <f t="shared" ca="1" si="134"/>
        <v>-1</v>
      </c>
      <c r="AC343" s="6">
        <f t="shared" ca="1" si="135"/>
        <v>0</v>
      </c>
    </row>
    <row r="344" spans="1:29" x14ac:dyDescent="0.25">
      <c r="A344" s="7">
        <v>300</v>
      </c>
      <c r="B344" s="25">
        <f t="shared" si="116"/>
        <v>5</v>
      </c>
      <c r="C344" s="5">
        <f t="shared" ca="1" si="117"/>
        <v>5.0119692085429781</v>
      </c>
      <c r="D344" s="5">
        <f t="shared" ca="1" si="118"/>
        <v>12.019150733668765</v>
      </c>
      <c r="E344" s="7">
        <f t="shared" si="119"/>
        <v>5</v>
      </c>
      <c r="F344" s="5">
        <f t="shared" si="120"/>
        <v>12</v>
      </c>
      <c r="G344" s="26">
        <f t="shared" ca="1" si="121"/>
        <v>68.748325053690195</v>
      </c>
      <c r="H344" s="7">
        <f t="shared" si="122"/>
        <v>40</v>
      </c>
      <c r="I344" s="5">
        <f t="shared" ca="1" si="123"/>
        <v>-1.915073366876463E-2</v>
      </c>
      <c r="J344" s="6">
        <f t="shared" ca="1" si="110"/>
        <v>3.5967184768321498</v>
      </c>
      <c r="K344" s="6">
        <f t="shared" ca="1" si="111"/>
        <v>1.5531305786353755E-4</v>
      </c>
      <c r="L344" s="27">
        <f t="shared" ca="1" si="124"/>
        <v>-0.26641651888836021</v>
      </c>
      <c r="M344" s="8">
        <f t="shared" ca="1" si="125"/>
        <v>4.8661485274787903</v>
      </c>
      <c r="N344" s="7">
        <f t="shared" ca="1" si="126"/>
        <v>0</v>
      </c>
      <c r="O344" s="7">
        <f t="shared" ca="1" si="112"/>
        <v>4.5997320085904301</v>
      </c>
      <c r="Q344" s="27">
        <f t="shared" ca="1" si="127"/>
        <v>14.999732008590431</v>
      </c>
      <c r="R344" s="7">
        <f t="shared" ca="1" si="128"/>
        <v>4</v>
      </c>
      <c r="S344" s="7">
        <f t="shared" ca="1" si="129"/>
        <v>14.999732008590431</v>
      </c>
      <c r="T344" s="7">
        <f t="shared" ca="1" si="130"/>
        <v>68.748325053690195</v>
      </c>
      <c r="U344" s="5">
        <f t="shared" ca="1" si="133"/>
        <v>34.374162526845097</v>
      </c>
      <c r="V344" s="33">
        <f t="shared" si="113"/>
        <v>15</v>
      </c>
      <c r="W344" s="7">
        <f t="shared" si="131"/>
        <v>35</v>
      </c>
      <c r="X344" s="6">
        <f t="shared" ca="1" si="114"/>
        <v>-0.62583747315490257</v>
      </c>
      <c r="Y344" s="7">
        <f t="shared" ca="1" si="132"/>
        <v>57.471663069645928</v>
      </c>
      <c r="Z344" s="6">
        <f t="shared" ca="1" si="115"/>
        <v>1.915073366876463E-2</v>
      </c>
      <c r="AA344" s="71">
        <f t="shared" ca="1" si="136"/>
        <v>-9.7070661165155059E-5</v>
      </c>
      <c r="AB344" s="6">
        <f t="shared" ca="1" si="134"/>
        <v>-1</v>
      </c>
      <c r="AC344" s="6">
        <f t="shared" ca="1" si="135"/>
        <v>0</v>
      </c>
    </row>
    <row r="345" spans="1:29" x14ac:dyDescent="0.25">
      <c r="A345" s="7">
        <v>301</v>
      </c>
      <c r="B345" s="25">
        <f t="shared" si="116"/>
        <v>5.0166666666666666</v>
      </c>
      <c r="C345" s="5">
        <f t="shared" ca="1" si="117"/>
        <v>5.0118566327638367</v>
      </c>
      <c r="D345" s="5">
        <f t="shared" ca="1" si="118"/>
        <v>12.018970612422141</v>
      </c>
      <c r="E345" s="7">
        <f t="shared" si="119"/>
        <v>5</v>
      </c>
      <c r="F345" s="5">
        <f t="shared" si="120"/>
        <v>12</v>
      </c>
      <c r="G345" s="26">
        <f t="shared" ca="1" si="121"/>
        <v>68.60357283032539</v>
      </c>
      <c r="H345" s="7">
        <f t="shared" si="122"/>
        <v>40</v>
      </c>
      <c r="I345" s="5">
        <f t="shared" ca="1" si="123"/>
        <v>-1.8970612422140931E-2</v>
      </c>
      <c r="J345" s="6">
        <f t="shared" ca="1" si="110"/>
        <v>3.5777478644100089</v>
      </c>
      <c r="K345" s="6">
        <f t="shared" ca="1" si="111"/>
        <v>1.8012124662369899E-4</v>
      </c>
      <c r="L345" s="27">
        <f t="shared" ca="1" si="124"/>
        <v>-0.263910751937949</v>
      </c>
      <c r="M345" s="8">
        <f t="shared" ca="1" si="125"/>
        <v>4.8404824047900119</v>
      </c>
      <c r="N345" s="7">
        <f t="shared" ca="1" si="126"/>
        <v>0</v>
      </c>
      <c r="O345" s="7">
        <f t="shared" ca="1" si="112"/>
        <v>4.5765716528520626</v>
      </c>
      <c r="Q345" s="27">
        <f t="shared" ca="1" si="127"/>
        <v>14.976571652852062</v>
      </c>
      <c r="R345" s="7">
        <f t="shared" ca="1" si="128"/>
        <v>4</v>
      </c>
      <c r="S345" s="7">
        <f t="shared" ca="1" si="129"/>
        <v>14.976571652852062</v>
      </c>
      <c r="T345" s="7">
        <f t="shared" ca="1" si="130"/>
        <v>68.60357283032539</v>
      </c>
      <c r="U345" s="5">
        <f t="shared" ca="1" si="133"/>
        <v>34.301786415162695</v>
      </c>
      <c r="V345" s="33">
        <f t="shared" si="113"/>
        <v>15</v>
      </c>
      <c r="W345" s="7">
        <f t="shared" si="131"/>
        <v>35</v>
      </c>
      <c r="X345" s="6">
        <f t="shared" ca="1" si="114"/>
        <v>-0.69821358483730478</v>
      </c>
      <c r="Y345" s="7">
        <f t="shared" ca="1" si="132"/>
        <v>56.773449484808623</v>
      </c>
      <c r="Z345" s="6">
        <f t="shared" ca="1" si="115"/>
        <v>1.8970612422140931E-2</v>
      </c>
      <c r="AA345" s="71">
        <f t="shared" ca="1" si="136"/>
        <v>-1.1257577914136618E-4</v>
      </c>
      <c r="AB345" s="6">
        <f t="shared" ca="1" si="134"/>
        <v>-1</v>
      </c>
      <c r="AC345" s="6">
        <f t="shared" ca="1" si="135"/>
        <v>0</v>
      </c>
    </row>
    <row r="346" spans="1:29" x14ac:dyDescent="0.25">
      <c r="A346" s="7">
        <v>302</v>
      </c>
      <c r="B346" s="25">
        <f t="shared" si="116"/>
        <v>5.0333333333333332</v>
      </c>
      <c r="C346" s="5">
        <f t="shared" ca="1" si="117"/>
        <v>5.0117289108305396</v>
      </c>
      <c r="D346" s="5">
        <f t="shared" ca="1" si="118"/>
        <v>12.018766257328863</v>
      </c>
      <c r="E346" s="7">
        <f t="shared" si="119"/>
        <v>5</v>
      </c>
      <c r="F346" s="5">
        <f t="shared" si="120"/>
        <v>12</v>
      </c>
      <c r="G346" s="26">
        <f t="shared" ca="1" si="121"/>
        <v>68.462655675423946</v>
      </c>
      <c r="H346" s="7">
        <f t="shared" si="122"/>
        <v>40</v>
      </c>
      <c r="I346" s="5">
        <f t="shared" ca="1" si="123"/>
        <v>-1.8766257328863389E-2</v>
      </c>
      <c r="J346" s="6">
        <f t="shared" ca="1" si="110"/>
        <v>3.5589816070811455</v>
      </c>
      <c r="K346" s="6">
        <f t="shared" ca="1" si="111"/>
        <v>2.0435509327754176E-4</v>
      </c>
      <c r="L346" s="27">
        <f t="shared" ca="1" si="124"/>
        <v>-0.261067854453718</v>
      </c>
      <c r="M346" s="8">
        <f t="shared" ca="1" si="125"/>
        <v>4.8150927625215489</v>
      </c>
      <c r="N346" s="7">
        <f t="shared" ca="1" si="126"/>
        <v>0</v>
      </c>
      <c r="O346" s="7">
        <f t="shared" ca="1" si="112"/>
        <v>4.5540249080678308</v>
      </c>
      <c r="Q346" s="27">
        <f t="shared" ca="1" si="127"/>
        <v>14.954024908067831</v>
      </c>
      <c r="R346" s="7">
        <f t="shared" ca="1" si="128"/>
        <v>4</v>
      </c>
      <c r="S346" s="7">
        <f t="shared" ca="1" si="129"/>
        <v>14.954024908067831</v>
      </c>
      <c r="T346" s="7">
        <f t="shared" ca="1" si="130"/>
        <v>68.462655675423946</v>
      </c>
      <c r="U346" s="5">
        <f t="shared" ca="1" si="133"/>
        <v>34.231327837711973</v>
      </c>
      <c r="V346" s="33">
        <f t="shared" si="113"/>
        <v>15</v>
      </c>
      <c r="W346" s="7">
        <f t="shared" si="131"/>
        <v>35</v>
      </c>
      <c r="X346" s="6">
        <f t="shared" ca="1" si="114"/>
        <v>-0.76867216228802704</v>
      </c>
      <c r="Y346" s="7">
        <f t="shared" ca="1" si="132"/>
        <v>56.004777322520596</v>
      </c>
      <c r="Z346" s="6">
        <f t="shared" ca="1" si="115"/>
        <v>1.8766257328863389E-2</v>
      </c>
      <c r="AA346" s="71">
        <f t="shared" ca="1" si="136"/>
        <v>-1.2772193329713133E-4</v>
      </c>
      <c r="AB346" s="6">
        <f t="shared" ca="1" si="134"/>
        <v>-1</v>
      </c>
      <c r="AC346" s="6">
        <f t="shared" ca="1" si="135"/>
        <v>0</v>
      </c>
    </row>
    <row r="347" spans="1:29" x14ac:dyDescent="0.25">
      <c r="A347" s="7">
        <v>303</v>
      </c>
      <c r="B347" s="25">
        <f t="shared" si="116"/>
        <v>5.05</v>
      </c>
      <c r="C347" s="5">
        <f t="shared" ca="1" si="117"/>
        <v>5.0115864182622056</v>
      </c>
      <c r="D347" s="5">
        <f t="shared" ca="1" si="118"/>
        <v>12.01853826921953</v>
      </c>
      <c r="E347" s="7">
        <f t="shared" si="119"/>
        <v>5</v>
      </c>
      <c r="F347" s="5">
        <f t="shared" si="120"/>
        <v>12</v>
      </c>
      <c r="G347" s="26">
        <f t="shared" ca="1" si="121"/>
        <v>68.325721186433157</v>
      </c>
      <c r="H347" s="7">
        <f t="shared" si="122"/>
        <v>40</v>
      </c>
      <c r="I347" s="5">
        <f t="shared" ca="1" si="123"/>
        <v>-1.8538269219529724E-2</v>
      </c>
      <c r="J347" s="6">
        <f t="shared" ca="1" si="110"/>
        <v>3.5404433378616158</v>
      </c>
      <c r="K347" s="6">
        <f t="shared" ca="1" si="111"/>
        <v>2.2798810933366553E-4</v>
      </c>
      <c r="L347" s="27">
        <f t="shared" ca="1" si="124"/>
        <v>-0.25789618492464494</v>
      </c>
      <c r="M347" s="8">
        <f t="shared" ca="1" si="125"/>
        <v>4.79001157475395</v>
      </c>
      <c r="N347" s="7">
        <f t="shared" ca="1" si="126"/>
        <v>0</v>
      </c>
      <c r="O347" s="7">
        <f t="shared" ca="1" si="112"/>
        <v>4.532115389829305</v>
      </c>
      <c r="Q347" s="27">
        <f t="shared" ca="1" si="127"/>
        <v>14.932115389829306</v>
      </c>
      <c r="R347" s="7">
        <f t="shared" ca="1" si="128"/>
        <v>4</v>
      </c>
      <c r="S347" s="7">
        <f t="shared" ca="1" si="129"/>
        <v>14.932115389829306</v>
      </c>
      <c r="T347" s="7">
        <f t="shared" ca="1" si="130"/>
        <v>68.325721186433157</v>
      </c>
      <c r="U347" s="5">
        <f t="shared" ca="1" si="133"/>
        <v>34.162860593216578</v>
      </c>
      <c r="V347" s="33">
        <f t="shared" si="113"/>
        <v>15</v>
      </c>
      <c r="W347" s="7">
        <f t="shared" si="131"/>
        <v>35</v>
      </c>
      <c r="X347" s="6">
        <f t="shared" ca="1" si="114"/>
        <v>-0.83713940678342169</v>
      </c>
      <c r="Y347" s="7">
        <f t="shared" ca="1" si="132"/>
        <v>55.167637915737174</v>
      </c>
      <c r="Z347" s="6">
        <f t="shared" ca="1" si="115"/>
        <v>1.8538269219529724E-2</v>
      </c>
      <c r="AA347" s="71">
        <f t="shared" ca="1" si="136"/>
        <v>-1.4249256833398505E-4</v>
      </c>
      <c r="AB347" s="6">
        <f t="shared" ca="1" si="134"/>
        <v>-1</v>
      </c>
      <c r="AC347" s="6">
        <f t="shared" ca="1" si="135"/>
        <v>0</v>
      </c>
    </row>
    <row r="348" spans="1:29" x14ac:dyDescent="0.25">
      <c r="A348" s="7">
        <v>304</v>
      </c>
      <c r="B348" s="25">
        <f t="shared" si="116"/>
        <v>5.0666666666666664</v>
      </c>
      <c r="C348" s="5">
        <f t="shared" ca="1" si="117"/>
        <v>5.0114295463923515</v>
      </c>
      <c r="D348" s="5">
        <f t="shared" ca="1" si="118"/>
        <v>12.018287274227765</v>
      </c>
      <c r="E348" s="7">
        <f t="shared" si="119"/>
        <v>5</v>
      </c>
      <c r="F348" s="5">
        <f t="shared" si="120"/>
        <v>12</v>
      </c>
      <c r="G348" s="26">
        <f t="shared" ca="1" si="121"/>
        <v>68.192909466259948</v>
      </c>
      <c r="H348" s="7">
        <f t="shared" si="122"/>
        <v>40</v>
      </c>
      <c r="I348" s="5">
        <f t="shared" ca="1" si="123"/>
        <v>-1.8287274227764883E-2</v>
      </c>
      <c r="J348" s="6">
        <f t="shared" ca="1" si="110"/>
        <v>3.5221560636338509</v>
      </c>
      <c r="K348" s="6">
        <f t="shared" ca="1" si="111"/>
        <v>2.509949917648413E-4</v>
      </c>
      <c r="L348" s="27">
        <f t="shared" ca="1" si="124"/>
        <v>-0.25440445384420768</v>
      </c>
      <c r="M348" s="8">
        <f t="shared" ca="1" si="125"/>
        <v>4.7652699684457982</v>
      </c>
      <c r="N348" s="7">
        <f t="shared" ca="1" si="126"/>
        <v>0</v>
      </c>
      <c r="O348" s="7">
        <f t="shared" ca="1" si="112"/>
        <v>4.5108655146015906</v>
      </c>
      <c r="Q348" s="27">
        <f t="shared" ca="1" si="127"/>
        <v>14.910865514601591</v>
      </c>
      <c r="R348" s="7">
        <f t="shared" ca="1" si="128"/>
        <v>4</v>
      </c>
      <c r="S348" s="7">
        <f t="shared" ca="1" si="129"/>
        <v>14.910865514601591</v>
      </c>
      <c r="T348" s="7">
        <f t="shared" ca="1" si="130"/>
        <v>68.192909466259948</v>
      </c>
      <c r="U348" s="5">
        <f t="shared" ca="1" si="133"/>
        <v>34.096454733129974</v>
      </c>
      <c r="V348" s="33">
        <f t="shared" si="113"/>
        <v>15</v>
      </c>
      <c r="W348" s="7">
        <f t="shared" si="131"/>
        <v>35</v>
      </c>
      <c r="X348" s="6">
        <f t="shared" ca="1" si="114"/>
        <v>-0.9035452668700259</v>
      </c>
      <c r="Y348" s="7">
        <f t="shared" ca="1" si="132"/>
        <v>54.264092648867148</v>
      </c>
      <c r="Z348" s="6">
        <f t="shared" ca="1" si="115"/>
        <v>1.8287274227764883E-2</v>
      </c>
      <c r="AA348" s="71">
        <f t="shared" ca="1" si="136"/>
        <v>-1.5687186985413604E-4</v>
      </c>
      <c r="AB348" s="6">
        <f t="shared" ca="1" si="134"/>
        <v>-1</v>
      </c>
      <c r="AC348" s="6">
        <f t="shared" ca="1" si="135"/>
        <v>0</v>
      </c>
    </row>
    <row r="349" spans="1:29" x14ac:dyDescent="0.25">
      <c r="A349" s="7">
        <v>305</v>
      </c>
      <c r="B349" s="25">
        <f t="shared" si="116"/>
        <v>5.083333333333333</v>
      </c>
      <c r="C349" s="5">
        <f t="shared" ca="1" si="117"/>
        <v>5.0112587016154562</v>
      </c>
      <c r="D349" s="5">
        <f t="shared" ca="1" si="118"/>
        <v>12.01801392258473</v>
      </c>
      <c r="E349" s="7">
        <f t="shared" si="119"/>
        <v>5</v>
      </c>
      <c r="F349" s="5">
        <f t="shared" si="120"/>
        <v>12</v>
      </c>
      <c r="G349" s="26">
        <f t="shared" ca="1" si="121"/>
        <v>68.064353024318962</v>
      </c>
      <c r="H349" s="7">
        <f t="shared" si="122"/>
        <v>40</v>
      </c>
      <c r="I349" s="5">
        <f t="shared" ca="1" si="123"/>
        <v>-1.8013922584730224E-2</v>
      </c>
      <c r="J349" s="6">
        <f t="shared" ca="1" si="110"/>
        <v>3.5041421410491207</v>
      </c>
      <c r="K349" s="6">
        <f t="shared" ca="1" si="111"/>
        <v>2.7335164303465831E-4</v>
      </c>
      <c r="L349" s="27">
        <f t="shared" ca="1" si="124"/>
        <v>-0.25060170694013018</v>
      </c>
      <c r="M349" s="8">
        <f t="shared" ca="1" si="125"/>
        <v>4.7408981908311629</v>
      </c>
      <c r="N349" s="7">
        <f t="shared" ca="1" si="126"/>
        <v>0</v>
      </c>
      <c r="O349" s="7">
        <f t="shared" ca="1" si="112"/>
        <v>4.4902964838910329</v>
      </c>
      <c r="Q349" s="27">
        <f t="shared" ca="1" si="127"/>
        <v>14.890296483891033</v>
      </c>
      <c r="R349" s="7">
        <f t="shared" ca="1" si="128"/>
        <v>4</v>
      </c>
      <c r="S349" s="7">
        <f t="shared" ca="1" si="129"/>
        <v>14.890296483891033</v>
      </c>
      <c r="T349" s="7">
        <f t="shared" ca="1" si="130"/>
        <v>68.064353024318962</v>
      </c>
      <c r="U349" s="5">
        <f t="shared" ca="1" si="133"/>
        <v>34.032176512159481</v>
      </c>
      <c r="V349" s="33">
        <f t="shared" si="113"/>
        <v>15</v>
      </c>
      <c r="W349" s="7">
        <f t="shared" si="131"/>
        <v>35</v>
      </c>
      <c r="X349" s="6">
        <f t="shared" ca="1" si="114"/>
        <v>-0.96782348784051919</v>
      </c>
      <c r="Y349" s="7">
        <f t="shared" ca="1" si="132"/>
        <v>53.296269161026629</v>
      </c>
      <c r="Z349" s="6">
        <f t="shared" ca="1" si="115"/>
        <v>1.8013922584730224E-2</v>
      </c>
      <c r="AA349" s="71">
        <f t="shared" ca="1" si="136"/>
        <v>-1.7084477689532918E-4</v>
      </c>
      <c r="AB349" s="6">
        <f t="shared" ca="1" si="134"/>
        <v>-1</v>
      </c>
      <c r="AC349" s="6">
        <f t="shared" ca="1" si="135"/>
        <v>0</v>
      </c>
    </row>
    <row r="350" spans="1:29" x14ac:dyDescent="0.25">
      <c r="A350" s="7">
        <v>306</v>
      </c>
      <c r="B350" s="25">
        <f t="shared" si="116"/>
        <v>5.0999999999999996</v>
      </c>
      <c r="C350" s="5">
        <f t="shared" ca="1" si="117"/>
        <v>5.0110743046222179</v>
      </c>
      <c r="D350" s="5">
        <f t="shared" ca="1" si="118"/>
        <v>12.017718887395549</v>
      </c>
      <c r="E350" s="7">
        <f t="shared" si="119"/>
        <v>5</v>
      </c>
      <c r="F350" s="5">
        <f t="shared" si="120"/>
        <v>12</v>
      </c>
      <c r="G350" s="26">
        <f t="shared" ca="1" si="121"/>
        <v>67.940176689499481</v>
      </c>
      <c r="H350" s="7">
        <f t="shared" si="122"/>
        <v>40</v>
      </c>
      <c r="I350" s="5">
        <f t="shared" ca="1" si="123"/>
        <v>-1.7718887395549388E-2</v>
      </c>
      <c r="J350" s="6">
        <f t="shared" ca="1" si="110"/>
        <v>3.4864232536535713</v>
      </c>
      <c r="K350" s="6">
        <f t="shared" ca="1" si="111"/>
        <v>2.9503518918083671E-4</v>
      </c>
      <c r="L350" s="27">
        <f t="shared" ca="1" si="124"/>
        <v>-0.24649730815256155</v>
      </c>
      <c r="M350" s="8">
        <f t="shared" ca="1" si="125"/>
        <v>4.7169255784724786</v>
      </c>
      <c r="N350" s="7">
        <f t="shared" ca="1" si="126"/>
        <v>0</v>
      </c>
      <c r="O350" s="7">
        <f t="shared" ca="1" si="112"/>
        <v>4.4704282703199167</v>
      </c>
      <c r="Q350" s="27">
        <f t="shared" ca="1" si="127"/>
        <v>14.870428270319916</v>
      </c>
      <c r="R350" s="7">
        <f t="shared" ca="1" si="128"/>
        <v>4</v>
      </c>
      <c r="S350" s="7">
        <f t="shared" ca="1" si="129"/>
        <v>14.870428270319916</v>
      </c>
      <c r="T350" s="7">
        <f t="shared" ca="1" si="130"/>
        <v>67.940176689499481</v>
      </c>
      <c r="U350" s="5">
        <f t="shared" ca="1" si="133"/>
        <v>33.97008834474974</v>
      </c>
      <c r="V350" s="33">
        <f t="shared" si="113"/>
        <v>15</v>
      </c>
      <c r="W350" s="7">
        <f t="shared" si="131"/>
        <v>35</v>
      </c>
      <c r="X350" s="6">
        <f t="shared" ca="1" si="114"/>
        <v>-1.0299116552502596</v>
      </c>
      <c r="Y350" s="7">
        <f t="shared" ca="1" si="132"/>
        <v>52.266357505776369</v>
      </c>
      <c r="Z350" s="6">
        <f t="shared" ca="1" si="115"/>
        <v>1.7718887395549388E-2</v>
      </c>
      <c r="AA350" s="71">
        <f t="shared" ca="1" si="136"/>
        <v>-1.8439699323824499E-4</v>
      </c>
      <c r="AB350" s="6">
        <f t="shared" ca="1" si="134"/>
        <v>-1</v>
      </c>
      <c r="AC350" s="6">
        <f t="shared" ca="1" si="135"/>
        <v>0</v>
      </c>
    </row>
    <row r="351" spans="1:29" x14ac:dyDescent="0.25">
      <c r="A351" s="7">
        <v>307</v>
      </c>
      <c r="B351" s="25">
        <f t="shared" si="116"/>
        <v>5.1166666666666663</v>
      </c>
      <c r="C351" s="5">
        <f t="shared" ca="1" si="117"/>
        <v>5.0108767896246995</v>
      </c>
      <c r="D351" s="5">
        <f t="shared" ca="1" si="118"/>
        <v>12.01740286339952</v>
      </c>
      <c r="E351" s="7">
        <f t="shared" si="119"/>
        <v>5</v>
      </c>
      <c r="F351" s="5">
        <f t="shared" si="120"/>
        <v>12</v>
      </c>
      <c r="G351" s="26">
        <f t="shared" ca="1" si="121"/>
        <v>67.820497535025567</v>
      </c>
      <c r="H351" s="7">
        <f t="shared" si="122"/>
        <v>40</v>
      </c>
      <c r="I351" s="5">
        <f t="shared" ca="1" si="123"/>
        <v>-1.7402863399519575E-2</v>
      </c>
      <c r="J351" s="6">
        <f t="shared" ca="1" si="110"/>
        <v>3.4690203902540517</v>
      </c>
      <c r="K351" s="6">
        <f t="shared" ca="1" si="111"/>
        <v>3.1602399602981279E-4</v>
      </c>
      <c r="L351" s="27">
        <f t="shared" ca="1" si="124"/>
        <v>-0.2421009223866849</v>
      </c>
      <c r="M351" s="8">
        <f t="shared" ca="1" si="125"/>
        <v>4.693380527990775</v>
      </c>
      <c r="N351" s="7">
        <f t="shared" ca="1" si="126"/>
        <v>0</v>
      </c>
      <c r="O351" s="7">
        <f t="shared" ca="1" si="112"/>
        <v>4.45127960560409</v>
      </c>
      <c r="Q351" s="27">
        <f t="shared" ca="1" si="127"/>
        <v>14.851279605604091</v>
      </c>
      <c r="R351" s="7">
        <f t="shared" ca="1" si="128"/>
        <v>4</v>
      </c>
      <c r="S351" s="7">
        <f t="shared" ca="1" si="129"/>
        <v>14.851279605604091</v>
      </c>
      <c r="T351" s="7">
        <f t="shared" ca="1" si="130"/>
        <v>67.820497535025567</v>
      </c>
      <c r="U351" s="5">
        <f t="shared" ca="1" si="133"/>
        <v>33.910248767512783</v>
      </c>
      <c r="V351" s="33">
        <f t="shared" si="113"/>
        <v>15</v>
      </c>
      <c r="W351" s="7">
        <f t="shared" si="131"/>
        <v>35</v>
      </c>
      <c r="X351" s="6">
        <f t="shared" ca="1" si="114"/>
        <v>-1.0897512324872167</v>
      </c>
      <c r="Y351" s="7">
        <f t="shared" ca="1" si="132"/>
        <v>51.176606273289153</v>
      </c>
      <c r="Z351" s="6">
        <f t="shared" ca="1" si="115"/>
        <v>1.7402863399519575E-2</v>
      </c>
      <c r="AA351" s="71">
        <f t="shared" ca="1" si="136"/>
        <v>-1.9751499751841095E-4</v>
      </c>
      <c r="AB351" s="6">
        <f t="shared" ca="1" si="134"/>
        <v>-1</v>
      </c>
      <c r="AC351" s="6">
        <f t="shared" ca="1" si="135"/>
        <v>0</v>
      </c>
    </row>
    <row r="352" spans="1:29" x14ac:dyDescent="0.25">
      <c r="A352" s="7">
        <v>308</v>
      </c>
      <c r="B352" s="25">
        <f t="shared" si="116"/>
        <v>5.1333333333333337</v>
      </c>
      <c r="C352" s="5">
        <f t="shared" ca="1" si="117"/>
        <v>5.0106666035726075</v>
      </c>
      <c r="D352" s="5">
        <f t="shared" ca="1" si="118"/>
        <v>12.017066565716172</v>
      </c>
      <c r="E352" s="7">
        <f t="shared" si="119"/>
        <v>5</v>
      </c>
      <c r="F352" s="5">
        <f t="shared" si="120"/>
        <v>12</v>
      </c>
      <c r="G352" s="26">
        <f t="shared" ca="1" si="121"/>
        <v>67.705424815149712</v>
      </c>
      <c r="H352" s="7">
        <f t="shared" si="122"/>
        <v>40</v>
      </c>
      <c r="I352" s="5">
        <f t="shared" ca="1" si="123"/>
        <v>-1.7066565716172377E-2</v>
      </c>
      <c r="J352" s="6">
        <f t="shared" ca="1" si="110"/>
        <v>3.4519538245378794</v>
      </c>
      <c r="K352" s="6">
        <f t="shared" ca="1" si="111"/>
        <v>3.3629768334719756E-4</v>
      </c>
      <c r="L352" s="27">
        <f t="shared" ca="1" si="124"/>
        <v>-0.23742249806847129</v>
      </c>
      <c r="M352" s="8">
        <f t="shared" ca="1" si="125"/>
        <v>4.6702904684924249</v>
      </c>
      <c r="N352" s="7">
        <f t="shared" ca="1" si="126"/>
        <v>0</v>
      </c>
      <c r="O352" s="7">
        <f t="shared" ca="1" si="112"/>
        <v>4.4328679704239535</v>
      </c>
      <c r="Q352" s="27">
        <f t="shared" ca="1" si="127"/>
        <v>14.832867970423955</v>
      </c>
      <c r="R352" s="7">
        <f t="shared" ca="1" si="128"/>
        <v>4</v>
      </c>
      <c r="S352" s="7">
        <f t="shared" ca="1" si="129"/>
        <v>14.832867970423955</v>
      </c>
      <c r="T352" s="7">
        <f t="shared" ca="1" si="130"/>
        <v>67.705424815149712</v>
      </c>
      <c r="U352" s="5">
        <f t="shared" ca="1" si="133"/>
        <v>33.852712407574856</v>
      </c>
      <c r="V352" s="33">
        <f t="shared" si="113"/>
        <v>15</v>
      </c>
      <c r="W352" s="7">
        <f t="shared" si="131"/>
        <v>35</v>
      </c>
      <c r="X352" s="6">
        <f t="shared" ca="1" si="114"/>
        <v>-1.147287592425144</v>
      </c>
      <c r="Y352" s="7">
        <f t="shared" ca="1" si="132"/>
        <v>50.029318680864009</v>
      </c>
      <c r="Z352" s="6">
        <f t="shared" ca="1" si="115"/>
        <v>1.7066565716172377E-2</v>
      </c>
      <c r="AA352" s="71">
        <f t="shared" ca="1" si="136"/>
        <v>-2.1018605209199848E-4</v>
      </c>
      <c r="AB352" s="6">
        <f t="shared" ca="1" si="134"/>
        <v>-1</v>
      </c>
      <c r="AC352" s="6">
        <f t="shared" ca="1" si="135"/>
        <v>0</v>
      </c>
    </row>
    <row r="353" spans="1:29" x14ac:dyDescent="0.25">
      <c r="A353" s="7">
        <v>309</v>
      </c>
      <c r="B353" s="25">
        <f t="shared" si="116"/>
        <v>5.15</v>
      </c>
      <c r="C353" s="5">
        <f t="shared" ca="1" si="117"/>
        <v>5.0104442053618961</v>
      </c>
      <c r="D353" s="5">
        <f t="shared" ca="1" si="118"/>
        <v>12.016710728579033</v>
      </c>
      <c r="E353" s="7">
        <f t="shared" si="119"/>
        <v>5</v>
      </c>
      <c r="F353" s="5">
        <f t="shared" si="120"/>
        <v>12</v>
      </c>
      <c r="G353" s="26">
        <f t="shared" ca="1" si="121"/>
        <v>67.595059913623274</v>
      </c>
      <c r="H353" s="7">
        <f t="shared" si="122"/>
        <v>40</v>
      </c>
      <c r="I353" s="5">
        <f t="shared" ca="1" si="123"/>
        <v>-1.6710728579033329E-2</v>
      </c>
      <c r="J353" s="6">
        <f t="shared" ca="1" si="110"/>
        <v>3.435243095958846</v>
      </c>
      <c r="K353" s="6">
        <f t="shared" ca="1" si="111"/>
        <v>3.5583713713904785E-4</v>
      </c>
      <c r="L353" s="27">
        <f t="shared" ca="1" si="124"/>
        <v>-0.23247224952930393</v>
      </c>
      <c r="M353" s="8">
        <f t="shared" ca="1" si="125"/>
        <v>4.6476818357090268</v>
      </c>
      <c r="N353" s="7">
        <f t="shared" ca="1" si="126"/>
        <v>0</v>
      </c>
      <c r="O353" s="7">
        <f t="shared" ca="1" si="112"/>
        <v>4.4152095861797225</v>
      </c>
      <c r="Q353" s="27">
        <f t="shared" ca="1" si="127"/>
        <v>14.815209586179723</v>
      </c>
      <c r="R353" s="7">
        <f t="shared" ca="1" si="128"/>
        <v>4</v>
      </c>
      <c r="S353" s="7">
        <f t="shared" ca="1" si="129"/>
        <v>14.815209586179723</v>
      </c>
      <c r="T353" s="7">
        <f t="shared" ca="1" si="130"/>
        <v>67.595059913623274</v>
      </c>
      <c r="U353" s="5">
        <f t="shared" ca="1" si="133"/>
        <v>33.797529956811637</v>
      </c>
      <c r="V353" s="33">
        <f t="shared" si="113"/>
        <v>15</v>
      </c>
      <c r="W353" s="7">
        <f t="shared" si="131"/>
        <v>35</v>
      </c>
      <c r="X353" s="6">
        <f t="shared" ca="1" si="114"/>
        <v>-1.202470043188363</v>
      </c>
      <c r="Y353" s="7">
        <f t="shared" ca="1" si="132"/>
        <v>48.826848637675646</v>
      </c>
      <c r="Z353" s="6">
        <f t="shared" ca="1" si="115"/>
        <v>1.6710728579033329E-2</v>
      </c>
      <c r="AA353" s="71">
        <f t="shared" ca="1" si="136"/>
        <v>-2.2239821071146082E-4</v>
      </c>
      <c r="AB353" s="6">
        <f t="shared" ca="1" si="134"/>
        <v>-1</v>
      </c>
      <c r="AC353" s="6">
        <f t="shared" ca="1" si="135"/>
        <v>0</v>
      </c>
    </row>
    <row r="354" spans="1:29" x14ac:dyDescent="0.25">
      <c r="A354" s="7">
        <v>310</v>
      </c>
      <c r="B354" s="25">
        <f t="shared" si="116"/>
        <v>5.166666666666667</v>
      </c>
      <c r="C354" s="5">
        <f t="shared" ca="1" si="117"/>
        <v>5.0102100650369108</v>
      </c>
      <c r="D354" s="5">
        <f t="shared" ca="1" si="118"/>
        <v>12.016336104059057</v>
      </c>
      <c r="E354" s="7">
        <f t="shared" si="119"/>
        <v>5</v>
      </c>
      <c r="F354" s="5">
        <f t="shared" si="120"/>
        <v>12</v>
      </c>
      <c r="G354" s="26">
        <f t="shared" ca="1" si="121"/>
        <v>67.489496303859013</v>
      </c>
      <c r="H354" s="7">
        <f t="shared" si="122"/>
        <v>40</v>
      </c>
      <c r="I354" s="5">
        <f t="shared" ca="1" si="123"/>
        <v>-1.6336104059057277E-2</v>
      </c>
      <c r="J354" s="6">
        <f t="shared" ca="1" si="110"/>
        <v>3.4189069918997887</v>
      </c>
      <c r="K354" s="6">
        <f t="shared" ca="1" si="111"/>
        <v>3.7462451997605228E-4</v>
      </c>
      <c r="L354" s="27">
        <f t="shared" ca="1" si="124"/>
        <v>-0.22726063924697676</v>
      </c>
      <c r="M354" s="8">
        <f t="shared" ca="1" si="125"/>
        <v>4.6255800478644193</v>
      </c>
      <c r="N354" s="7">
        <f t="shared" ca="1" si="126"/>
        <v>0</v>
      </c>
      <c r="O354" s="7">
        <f t="shared" ca="1" si="112"/>
        <v>4.3983194086174429</v>
      </c>
      <c r="Q354" s="27">
        <f t="shared" ca="1" si="127"/>
        <v>14.798319408617443</v>
      </c>
      <c r="R354" s="7">
        <f t="shared" ca="1" si="128"/>
        <v>4</v>
      </c>
      <c r="S354" s="7">
        <f t="shared" ca="1" si="129"/>
        <v>14.798319408617443</v>
      </c>
      <c r="T354" s="7">
        <f t="shared" ca="1" si="130"/>
        <v>67.489496303859013</v>
      </c>
      <c r="U354" s="5">
        <f t="shared" ca="1" si="133"/>
        <v>33.744748151929507</v>
      </c>
      <c r="V354" s="33">
        <f t="shared" si="113"/>
        <v>15</v>
      </c>
      <c r="W354" s="7">
        <f t="shared" si="131"/>
        <v>35</v>
      </c>
      <c r="X354" s="6">
        <f t="shared" ca="1" si="114"/>
        <v>-1.2552518480704933</v>
      </c>
      <c r="Y354" s="7">
        <f t="shared" ca="1" si="132"/>
        <v>47.571596789605152</v>
      </c>
      <c r="Z354" s="6">
        <f t="shared" ca="1" si="115"/>
        <v>1.6336104059057277E-2</v>
      </c>
      <c r="AA354" s="71">
        <f t="shared" ca="1" si="136"/>
        <v>-2.3414032498525472E-4</v>
      </c>
      <c r="AB354" s="6">
        <f t="shared" ca="1" si="134"/>
        <v>-1</v>
      </c>
      <c r="AC354" s="6">
        <f t="shared" ca="1" si="135"/>
        <v>0</v>
      </c>
    </row>
    <row r="355" spans="1:29" x14ac:dyDescent="0.25">
      <c r="A355" s="7">
        <v>311</v>
      </c>
      <c r="B355" s="25">
        <f t="shared" si="116"/>
        <v>5.1833333333333336</v>
      </c>
      <c r="C355" s="5">
        <f t="shared" ca="1" si="117"/>
        <v>5.0099646629872812</v>
      </c>
      <c r="D355" s="5">
        <f t="shared" ca="1" si="118"/>
        <v>12.015943460779649</v>
      </c>
      <c r="E355" s="7">
        <f t="shared" si="119"/>
        <v>5</v>
      </c>
      <c r="F355" s="5">
        <f t="shared" si="120"/>
        <v>12</v>
      </c>
      <c r="G355" s="26">
        <f t="shared" ca="1" si="121"/>
        <v>67.388819520690973</v>
      </c>
      <c r="H355" s="7">
        <f t="shared" si="122"/>
        <v>40</v>
      </c>
      <c r="I355" s="5">
        <f t="shared" ca="1" si="123"/>
        <v>-1.5943460779649143E-2</v>
      </c>
      <c r="J355" s="6">
        <f t="shared" ca="1" si="110"/>
        <v>3.4029635311201396</v>
      </c>
      <c r="K355" s="6">
        <f t="shared" ca="1" si="111"/>
        <v>3.9264327940813359E-4</v>
      </c>
      <c r="L355" s="27">
        <f t="shared" ca="1" si="124"/>
        <v>-0.2217983599696329</v>
      </c>
      <c r="M355" s="8">
        <f t="shared" ca="1" si="125"/>
        <v>4.6040094832801888</v>
      </c>
      <c r="N355" s="7">
        <f t="shared" ca="1" si="126"/>
        <v>0</v>
      </c>
      <c r="O355" s="7">
        <f t="shared" ca="1" si="112"/>
        <v>4.3822111233105563</v>
      </c>
      <c r="Q355" s="27">
        <f t="shared" ca="1" si="127"/>
        <v>14.782211123310557</v>
      </c>
      <c r="R355" s="7">
        <f t="shared" ca="1" si="128"/>
        <v>4</v>
      </c>
      <c r="S355" s="7">
        <f t="shared" ca="1" si="129"/>
        <v>14.782211123310557</v>
      </c>
      <c r="T355" s="7">
        <f t="shared" ca="1" si="130"/>
        <v>67.388819520690973</v>
      </c>
      <c r="U355" s="5">
        <f t="shared" ca="1" si="133"/>
        <v>33.694409760345486</v>
      </c>
      <c r="V355" s="33">
        <f t="shared" si="113"/>
        <v>15</v>
      </c>
      <c r="W355" s="7">
        <f t="shared" si="131"/>
        <v>35</v>
      </c>
      <c r="X355" s="6">
        <f t="shared" ca="1" si="114"/>
        <v>-1.3055902396545136</v>
      </c>
      <c r="Y355" s="7">
        <f t="shared" ca="1" si="132"/>
        <v>46.266006549950639</v>
      </c>
      <c r="Z355" s="6">
        <f t="shared" ca="1" si="115"/>
        <v>1.5943460779649143E-2</v>
      </c>
      <c r="AA355" s="71">
        <f t="shared" ca="1" si="136"/>
        <v>-2.4540204962963941E-4</v>
      </c>
      <c r="AB355" s="6">
        <f t="shared" ca="1" si="134"/>
        <v>-1</v>
      </c>
      <c r="AC355" s="6">
        <f t="shared" ca="1" si="135"/>
        <v>0</v>
      </c>
    </row>
    <row r="356" spans="1:29" x14ac:dyDescent="0.25">
      <c r="A356" s="7">
        <v>312</v>
      </c>
      <c r="B356" s="25">
        <f t="shared" si="116"/>
        <v>5.2</v>
      </c>
      <c r="C356" s="5">
        <f t="shared" ca="1" si="117"/>
        <v>5.0097084891407357</v>
      </c>
      <c r="D356" s="5">
        <f t="shared" ca="1" si="118"/>
        <v>12.015533582625178</v>
      </c>
      <c r="E356" s="7">
        <f t="shared" si="119"/>
        <v>5</v>
      </c>
      <c r="F356" s="5">
        <f t="shared" si="120"/>
        <v>12</v>
      </c>
      <c r="G356" s="26">
        <f t="shared" ca="1" si="121"/>
        <v>67.293107143620574</v>
      </c>
      <c r="H356" s="7">
        <f t="shared" si="122"/>
        <v>40</v>
      </c>
      <c r="I356" s="5">
        <f t="shared" ca="1" si="123"/>
        <v>-1.55335826251779E-2</v>
      </c>
      <c r="J356" s="6">
        <f t="shared" ca="1" si="110"/>
        <v>3.3874299484949617</v>
      </c>
      <c r="K356" s="6">
        <f t="shared" ca="1" si="111"/>
        <v>4.0987815447124376E-4</v>
      </c>
      <c r="L356" s="27">
        <f t="shared" ca="1" si="124"/>
        <v>-0.21609631674918334</v>
      </c>
      <c r="M356" s="8">
        <f t="shared" ca="1" si="125"/>
        <v>4.5829934597284767</v>
      </c>
      <c r="N356" s="7">
        <f t="shared" ca="1" si="126"/>
        <v>0</v>
      </c>
      <c r="O356" s="7">
        <f t="shared" ca="1" si="112"/>
        <v>4.3668971429792931</v>
      </c>
      <c r="Q356" s="27">
        <f t="shared" ca="1" si="127"/>
        <v>14.766897142979293</v>
      </c>
      <c r="R356" s="7">
        <f t="shared" ca="1" si="128"/>
        <v>4</v>
      </c>
      <c r="S356" s="7">
        <f t="shared" ca="1" si="129"/>
        <v>14.766897142979293</v>
      </c>
      <c r="T356" s="7">
        <f t="shared" ca="1" si="130"/>
        <v>67.293107143620574</v>
      </c>
      <c r="U356" s="5">
        <f t="shared" ca="1" si="133"/>
        <v>33.646553571810287</v>
      </c>
      <c r="V356" s="33">
        <f t="shared" si="113"/>
        <v>15</v>
      </c>
      <c r="W356" s="7">
        <f t="shared" si="131"/>
        <v>35</v>
      </c>
      <c r="X356" s="6">
        <f t="shared" ca="1" si="114"/>
        <v>-1.3534464281897129</v>
      </c>
      <c r="Y356" s="7">
        <f t="shared" ca="1" si="132"/>
        <v>44.912560121760926</v>
      </c>
      <c r="Z356" s="6">
        <f t="shared" ca="1" si="115"/>
        <v>1.55335826251779E-2</v>
      </c>
      <c r="AA356" s="71">
        <f t="shared" ca="1" si="136"/>
        <v>-2.5617384654541553E-4</v>
      </c>
      <c r="AB356" s="6">
        <f t="shared" ca="1" si="134"/>
        <v>-1</v>
      </c>
      <c r="AC356" s="6">
        <f t="shared" ca="1" si="135"/>
        <v>0</v>
      </c>
    </row>
    <row r="357" spans="1:29" x14ac:dyDescent="0.25">
      <c r="A357" s="7">
        <v>313</v>
      </c>
      <c r="B357" s="25">
        <f t="shared" si="116"/>
        <v>5.2166666666666668</v>
      </c>
      <c r="C357" s="5">
        <f t="shared" ca="1" si="117"/>
        <v>5.0094420421530508</v>
      </c>
      <c r="D357" s="5">
        <f t="shared" ca="1" si="118"/>
        <v>12.015107267444883</v>
      </c>
      <c r="E357" s="7">
        <f t="shared" si="119"/>
        <v>5</v>
      </c>
      <c r="F357" s="5">
        <f t="shared" si="120"/>
        <v>12</v>
      </c>
      <c r="G357" s="26">
        <f t="shared" ca="1" si="121"/>
        <v>67.202428791423245</v>
      </c>
      <c r="H357" s="7">
        <f t="shared" si="122"/>
        <v>40</v>
      </c>
      <c r="I357" s="5">
        <f t="shared" ca="1" si="123"/>
        <v>-1.5107267444882666E-2</v>
      </c>
      <c r="J357" s="6">
        <f t="shared" ca="1" si="110"/>
        <v>3.372322681050079</v>
      </c>
      <c r="K357" s="6">
        <f t="shared" ca="1" si="111"/>
        <v>4.2631518029523363E-4</v>
      </c>
      <c r="L357" s="27">
        <f t="shared" ca="1" si="124"/>
        <v>-0.21016560891062322</v>
      </c>
      <c r="M357" s="8">
        <f t="shared" ca="1" si="125"/>
        <v>4.5625542155383414</v>
      </c>
      <c r="N357" s="7">
        <f t="shared" ca="1" si="126"/>
        <v>0</v>
      </c>
      <c r="O357" s="7">
        <f t="shared" ca="1" si="112"/>
        <v>4.3523886066277182</v>
      </c>
      <c r="Q357" s="27">
        <f t="shared" ca="1" si="127"/>
        <v>14.752388606627719</v>
      </c>
      <c r="R357" s="7">
        <f t="shared" ca="1" si="128"/>
        <v>4</v>
      </c>
      <c r="S357" s="7">
        <f t="shared" ca="1" si="129"/>
        <v>14.752388606627719</v>
      </c>
      <c r="T357" s="7">
        <f t="shared" ca="1" si="130"/>
        <v>67.202428791423245</v>
      </c>
      <c r="U357" s="5">
        <f t="shared" ca="1" si="133"/>
        <v>33.601214395711622</v>
      </c>
      <c r="V357" s="33">
        <f t="shared" si="113"/>
        <v>15</v>
      </c>
      <c r="W357" s="7">
        <f t="shared" si="131"/>
        <v>35</v>
      </c>
      <c r="X357" s="6">
        <f t="shared" ca="1" si="114"/>
        <v>-1.3987856042883777</v>
      </c>
      <c r="Y357" s="7">
        <f t="shared" ca="1" si="132"/>
        <v>43.513774517472548</v>
      </c>
      <c r="Z357" s="6">
        <f t="shared" ca="1" si="115"/>
        <v>1.5107267444882666E-2</v>
      </c>
      <c r="AA357" s="71">
        <f t="shared" ca="1" si="136"/>
        <v>-2.6644698768496511E-4</v>
      </c>
      <c r="AB357" s="6">
        <f t="shared" ca="1" si="134"/>
        <v>-1</v>
      </c>
      <c r="AC357" s="6">
        <f t="shared" ca="1" si="135"/>
        <v>0</v>
      </c>
    </row>
    <row r="358" spans="1:29" x14ac:dyDescent="0.25">
      <c r="A358" s="7">
        <v>314</v>
      </c>
      <c r="B358" s="25">
        <f t="shared" si="116"/>
        <v>5.2333333333333334</v>
      </c>
      <c r="C358" s="5">
        <f t="shared" ca="1" si="117"/>
        <v>5.0091658285962781</v>
      </c>
      <c r="D358" s="5">
        <f t="shared" ca="1" si="118"/>
        <v>12.014665325754045</v>
      </c>
      <c r="E358" s="7">
        <f t="shared" si="119"/>
        <v>5</v>
      </c>
      <c r="F358" s="5">
        <f t="shared" si="120"/>
        <v>12</v>
      </c>
      <c r="G358" s="26">
        <f t="shared" ca="1" si="121"/>
        <v>67.116846127975151</v>
      </c>
      <c r="H358" s="7">
        <f t="shared" si="122"/>
        <v>40</v>
      </c>
      <c r="I358" s="5">
        <f t="shared" ca="1" si="123"/>
        <v>-1.4665325754045E-2</v>
      </c>
      <c r="J358" s="6">
        <f t="shared" ca="1" si="110"/>
        <v>3.357657355296034</v>
      </c>
      <c r="K358" s="6">
        <f t="shared" ca="1" si="111"/>
        <v>4.419416908376661E-4</v>
      </c>
      <c r="L358" s="27">
        <f t="shared" ca="1" si="124"/>
        <v>-0.20401751198331619</v>
      </c>
      <c r="M358" s="8">
        <f t="shared" ca="1" si="125"/>
        <v>4.5427128924593401</v>
      </c>
      <c r="N358" s="7">
        <f t="shared" ca="1" si="126"/>
        <v>0</v>
      </c>
      <c r="O358" s="7">
        <f t="shared" ca="1" si="112"/>
        <v>4.3386953804760235</v>
      </c>
      <c r="Q358" s="27">
        <f t="shared" ca="1" si="127"/>
        <v>14.738695380476024</v>
      </c>
      <c r="R358" s="7">
        <f t="shared" ca="1" si="128"/>
        <v>4</v>
      </c>
      <c r="S358" s="7">
        <f t="shared" ca="1" si="129"/>
        <v>14.738695380476024</v>
      </c>
      <c r="T358" s="7">
        <f t="shared" ca="1" si="130"/>
        <v>67.116846127975151</v>
      </c>
      <c r="U358" s="5">
        <f t="shared" ca="1" si="133"/>
        <v>33.558423063987576</v>
      </c>
      <c r="V358" s="33">
        <f t="shared" si="113"/>
        <v>15</v>
      </c>
      <c r="W358" s="7">
        <f t="shared" si="131"/>
        <v>35</v>
      </c>
      <c r="X358" s="6">
        <f t="shared" ca="1" si="114"/>
        <v>-1.4415769360124244</v>
      </c>
      <c r="Y358" s="7">
        <f t="shared" ca="1" si="132"/>
        <v>42.072197581460124</v>
      </c>
      <c r="Z358" s="6">
        <f t="shared" ca="1" si="115"/>
        <v>1.4665325754045E-2</v>
      </c>
      <c r="AA358" s="71">
        <f t="shared" ca="1" si="136"/>
        <v>-2.7621355677265313E-4</v>
      </c>
      <c r="AB358" s="6">
        <f t="shared" ca="1" si="134"/>
        <v>-1</v>
      </c>
      <c r="AC358" s="6">
        <f t="shared" ca="1" si="135"/>
        <v>0</v>
      </c>
    </row>
    <row r="359" spans="1:29" x14ac:dyDescent="0.25">
      <c r="A359" s="7">
        <v>315</v>
      </c>
      <c r="B359" s="25">
        <f t="shared" si="116"/>
        <v>5.25</v>
      </c>
      <c r="C359" s="5">
        <f t="shared" ca="1" si="117"/>
        <v>5.0088803621464226</v>
      </c>
      <c r="D359" s="5">
        <f t="shared" ca="1" si="118"/>
        <v>12.014208579434275</v>
      </c>
      <c r="E359" s="7">
        <f t="shared" si="119"/>
        <v>5</v>
      </c>
      <c r="F359" s="5">
        <f t="shared" si="120"/>
        <v>12</v>
      </c>
      <c r="G359" s="26">
        <f t="shared" ca="1" si="121"/>
        <v>67.036412879147562</v>
      </c>
      <c r="H359" s="7">
        <f t="shared" si="122"/>
        <v>40</v>
      </c>
      <c r="I359" s="5">
        <f t="shared" ca="1" si="123"/>
        <v>-1.4208579434274782E-2</v>
      </c>
      <c r="J359" s="6">
        <f t="shared" ca="1" si="110"/>
        <v>3.3434487758617593</v>
      </c>
      <c r="K359" s="6">
        <f t="shared" ca="1" si="111"/>
        <v>4.5674631977021818E-4</v>
      </c>
      <c r="L359" s="27">
        <f t="shared" ca="1" si="124"/>
        <v>-0.19766345961994786</v>
      </c>
      <c r="M359" s="8">
        <f t="shared" ca="1" si="125"/>
        <v>4.5234895202835563</v>
      </c>
      <c r="N359" s="7">
        <f t="shared" ca="1" si="126"/>
        <v>0</v>
      </c>
      <c r="O359" s="7">
        <f t="shared" ca="1" si="112"/>
        <v>4.3258260606636085</v>
      </c>
      <c r="Q359" s="27">
        <f t="shared" ca="1" si="127"/>
        <v>14.725826060663609</v>
      </c>
      <c r="R359" s="7">
        <f t="shared" ca="1" si="128"/>
        <v>4</v>
      </c>
      <c r="S359" s="7">
        <f t="shared" ca="1" si="129"/>
        <v>14.725826060663609</v>
      </c>
      <c r="T359" s="7">
        <f t="shared" ca="1" si="130"/>
        <v>67.036412879147562</v>
      </c>
      <c r="U359" s="5">
        <f t="shared" ca="1" si="133"/>
        <v>33.518206439573781</v>
      </c>
      <c r="V359" s="33">
        <f t="shared" si="113"/>
        <v>15</v>
      </c>
      <c r="W359" s="7">
        <f t="shared" si="131"/>
        <v>35</v>
      </c>
      <c r="X359" s="6">
        <f t="shared" ca="1" si="114"/>
        <v>-1.4817935604262189</v>
      </c>
      <c r="Y359" s="7">
        <f t="shared" ca="1" si="132"/>
        <v>40.590404021033905</v>
      </c>
      <c r="Z359" s="6">
        <f t="shared" ca="1" si="115"/>
        <v>1.4208579434274782E-2</v>
      </c>
      <c r="AA359" s="71">
        <f t="shared" ca="1" si="136"/>
        <v>-2.8546644985549818E-4</v>
      </c>
      <c r="AB359" s="6">
        <f t="shared" ca="1" si="134"/>
        <v>-1</v>
      </c>
      <c r="AC359" s="6">
        <f t="shared" ca="1" si="135"/>
        <v>0</v>
      </c>
    </row>
    <row r="360" spans="1:29" x14ac:dyDescent="0.25">
      <c r="A360" s="7">
        <v>316</v>
      </c>
      <c r="B360" s="25">
        <f t="shared" si="116"/>
        <v>5.2666666666666666</v>
      </c>
      <c r="C360" s="5">
        <f t="shared" ca="1" si="117"/>
        <v>5.008586162771727</v>
      </c>
      <c r="D360" s="5">
        <f t="shared" ca="1" si="118"/>
        <v>12.013737860434762</v>
      </c>
      <c r="E360" s="7">
        <f t="shared" si="119"/>
        <v>5</v>
      </c>
      <c r="F360" s="5">
        <f t="shared" si="120"/>
        <v>12</v>
      </c>
      <c r="G360" s="26">
        <f t="shared" ca="1" si="121"/>
        <v>66.961174860598987</v>
      </c>
      <c r="H360" s="7">
        <f t="shared" si="122"/>
        <v>40</v>
      </c>
      <c r="I360" s="5">
        <f t="shared" ca="1" si="123"/>
        <v>-1.3737860434762439E-2</v>
      </c>
      <c r="J360" s="6">
        <f t="shared" ca="1" si="110"/>
        <v>3.3297109154269968</v>
      </c>
      <c r="K360" s="6">
        <f t="shared" ca="1" si="111"/>
        <v>4.7071899951234286E-4</v>
      </c>
      <c r="L360" s="27">
        <f t="shared" ca="1" si="124"/>
        <v>-0.19111502552892226</v>
      </c>
      <c r="M360" s="8">
        <f t="shared" ca="1" si="125"/>
        <v>4.5049030032247597</v>
      </c>
      <c r="N360" s="7">
        <f t="shared" ca="1" si="126"/>
        <v>0</v>
      </c>
      <c r="O360" s="7">
        <f t="shared" ca="1" si="112"/>
        <v>4.3137879776958377</v>
      </c>
      <c r="Q360" s="27">
        <f t="shared" ca="1" si="127"/>
        <v>14.713787977695837</v>
      </c>
      <c r="R360" s="7">
        <f t="shared" ca="1" si="128"/>
        <v>4</v>
      </c>
      <c r="S360" s="7">
        <f t="shared" ca="1" si="129"/>
        <v>14.713787977695837</v>
      </c>
      <c r="T360" s="7">
        <f t="shared" ca="1" si="130"/>
        <v>66.961174860598987</v>
      </c>
      <c r="U360" s="5">
        <f t="shared" ca="1" si="133"/>
        <v>33.480587430299494</v>
      </c>
      <c r="V360" s="33">
        <f t="shared" si="113"/>
        <v>15</v>
      </c>
      <c r="W360" s="7">
        <f t="shared" si="131"/>
        <v>35</v>
      </c>
      <c r="X360" s="6">
        <f t="shared" ca="1" si="114"/>
        <v>-1.5194125697005063</v>
      </c>
      <c r="Y360" s="7">
        <f t="shared" ca="1" si="132"/>
        <v>39.070991451333398</v>
      </c>
      <c r="Z360" s="6">
        <f t="shared" ca="1" si="115"/>
        <v>1.3737860434762439E-2</v>
      </c>
      <c r="AA360" s="71">
        <f t="shared" ca="1" si="136"/>
        <v>-2.9419937469565838E-4</v>
      </c>
      <c r="AB360" s="6">
        <f t="shared" ca="1" si="134"/>
        <v>-1</v>
      </c>
      <c r="AC360" s="6">
        <f t="shared" ca="1" si="135"/>
        <v>0</v>
      </c>
    </row>
    <row r="361" spans="1:29" x14ac:dyDescent="0.25">
      <c r="A361" s="7">
        <v>317</v>
      </c>
      <c r="B361" s="25">
        <f t="shared" si="116"/>
        <v>5.2833333333333332</v>
      </c>
      <c r="C361" s="5">
        <f t="shared" ca="1" si="117"/>
        <v>5.0082837559226601</v>
      </c>
      <c r="D361" s="5">
        <f t="shared" ca="1" si="118"/>
        <v>12.013254009476256</v>
      </c>
      <c r="E361" s="7">
        <f t="shared" si="119"/>
        <v>5</v>
      </c>
      <c r="F361" s="5">
        <f t="shared" si="120"/>
        <v>12</v>
      </c>
      <c r="G361" s="26">
        <f t="shared" ca="1" si="121"/>
        <v>66.891170016289593</v>
      </c>
      <c r="H361" s="7">
        <f t="shared" si="122"/>
        <v>40</v>
      </c>
      <c r="I361" s="5">
        <f t="shared" ca="1" si="123"/>
        <v>-1.3254009476256101E-2</v>
      </c>
      <c r="J361" s="6">
        <f t="shared" ca="1" si="110"/>
        <v>3.3164569059507407</v>
      </c>
      <c r="K361" s="6">
        <f t="shared" ca="1" si="111"/>
        <v>4.8385095850633775E-4</v>
      </c>
      <c r="L361" s="27">
        <f t="shared" ca="1" si="124"/>
        <v>-0.18438390544466648</v>
      </c>
      <c r="M361" s="8">
        <f t="shared" ca="1" si="125"/>
        <v>4.4869711080510015</v>
      </c>
      <c r="N361" s="7">
        <f t="shared" ca="1" si="126"/>
        <v>0</v>
      </c>
      <c r="O361" s="7">
        <f t="shared" ca="1" si="112"/>
        <v>4.3025872026063352</v>
      </c>
      <c r="Q361" s="27">
        <f t="shared" ca="1" si="127"/>
        <v>14.702587202606335</v>
      </c>
      <c r="R361" s="7">
        <f t="shared" ca="1" si="128"/>
        <v>4</v>
      </c>
      <c r="S361" s="7">
        <f t="shared" ca="1" si="129"/>
        <v>14.702587202606335</v>
      </c>
      <c r="T361" s="7">
        <f t="shared" ca="1" si="130"/>
        <v>66.891170016289593</v>
      </c>
      <c r="U361" s="5">
        <f t="shared" ca="1" si="133"/>
        <v>33.445585008144796</v>
      </c>
      <c r="V361" s="33">
        <f t="shared" si="113"/>
        <v>15</v>
      </c>
      <c r="W361" s="7">
        <f t="shared" si="131"/>
        <v>35</v>
      </c>
      <c r="X361" s="6">
        <f t="shared" ca="1" si="114"/>
        <v>-1.5544149918552037</v>
      </c>
      <c r="Y361" s="7">
        <f t="shared" ca="1" si="132"/>
        <v>37.516576459478195</v>
      </c>
      <c r="Z361" s="6">
        <f t="shared" ca="1" si="115"/>
        <v>1.3254009476256101E-2</v>
      </c>
      <c r="AA361" s="71">
        <f t="shared" ca="1" si="136"/>
        <v>-3.0240684906690518E-4</v>
      </c>
      <c r="AB361" s="6">
        <f t="shared" ca="1" si="134"/>
        <v>-1</v>
      </c>
      <c r="AC361" s="6">
        <f t="shared" ca="1" si="135"/>
        <v>0</v>
      </c>
    </row>
    <row r="362" spans="1:29" x14ac:dyDescent="0.25">
      <c r="A362" s="7">
        <v>318</v>
      </c>
      <c r="B362" s="25">
        <f t="shared" si="116"/>
        <v>5.3</v>
      </c>
      <c r="C362" s="5">
        <f t="shared" ca="1" si="117"/>
        <v>5.0079736717247618</v>
      </c>
      <c r="D362" s="5">
        <f t="shared" ca="1" si="118"/>
        <v>12.012757874759618</v>
      </c>
      <c r="E362" s="7">
        <f t="shared" si="119"/>
        <v>5</v>
      </c>
      <c r="F362" s="5">
        <f t="shared" si="120"/>
        <v>12</v>
      </c>
      <c r="G362" s="26">
        <f t="shared" ca="1" si="121"/>
        <v>66.826428467517601</v>
      </c>
      <c r="H362" s="7">
        <f t="shared" si="122"/>
        <v>40</v>
      </c>
      <c r="I362" s="5">
        <f t="shared" ca="1" si="123"/>
        <v>-1.2757874759618204E-2</v>
      </c>
      <c r="J362" s="6">
        <f t="shared" ca="1" si="110"/>
        <v>3.3036990311911225</v>
      </c>
      <c r="K362" s="6">
        <f t="shared" ca="1" si="111"/>
        <v>4.961347166378971E-4</v>
      </c>
      <c r="L362" s="27">
        <f t="shared" ca="1" si="124"/>
        <v>-0.17748189916164256</v>
      </c>
      <c r="M362" s="8">
        <f t="shared" ca="1" si="125"/>
        <v>4.469710453964459</v>
      </c>
      <c r="N362" s="7">
        <f t="shared" ca="1" si="126"/>
        <v>0</v>
      </c>
      <c r="O362" s="7">
        <f t="shared" ca="1" si="112"/>
        <v>4.2922285548028167</v>
      </c>
      <c r="Q362" s="27">
        <f t="shared" ca="1" si="127"/>
        <v>14.692228554802817</v>
      </c>
      <c r="R362" s="7">
        <f t="shared" ca="1" si="128"/>
        <v>4</v>
      </c>
      <c r="S362" s="7">
        <f t="shared" ca="1" si="129"/>
        <v>14.692228554802817</v>
      </c>
      <c r="T362" s="7">
        <f t="shared" ca="1" si="130"/>
        <v>66.826428467517601</v>
      </c>
      <c r="U362" s="5">
        <f t="shared" ca="1" si="133"/>
        <v>33.413214233758801</v>
      </c>
      <c r="V362" s="33">
        <f t="shared" si="113"/>
        <v>15</v>
      </c>
      <c r="W362" s="7">
        <f t="shared" si="131"/>
        <v>35</v>
      </c>
      <c r="X362" s="6">
        <f t="shared" ca="1" si="114"/>
        <v>-1.5867857662411993</v>
      </c>
      <c r="Y362" s="7">
        <f t="shared" ca="1" si="132"/>
        <v>35.929790693236995</v>
      </c>
      <c r="Z362" s="6">
        <f t="shared" ca="1" si="115"/>
        <v>1.2757874759618204E-2</v>
      </c>
      <c r="AA362" s="71">
        <f t="shared" ca="1" si="136"/>
        <v>-3.100841978982416E-4</v>
      </c>
      <c r="AB362" s="6">
        <f t="shared" ca="1" si="134"/>
        <v>-1</v>
      </c>
      <c r="AC362" s="6">
        <f t="shared" ca="1" si="135"/>
        <v>0</v>
      </c>
    </row>
    <row r="363" spans="1:29" x14ac:dyDescent="0.25">
      <c r="A363" s="7">
        <v>319</v>
      </c>
      <c r="B363" s="25">
        <f t="shared" si="116"/>
        <v>5.3166666666666664</v>
      </c>
      <c r="C363" s="5">
        <f t="shared" ca="1" si="117"/>
        <v>5.0076564441754039</v>
      </c>
      <c r="D363" s="5">
        <f t="shared" ca="1" si="118"/>
        <v>12.012250310680647</v>
      </c>
      <c r="E363" s="7">
        <f t="shared" si="119"/>
        <v>5</v>
      </c>
      <c r="F363" s="5">
        <f t="shared" si="120"/>
        <v>12</v>
      </c>
      <c r="G363" s="26">
        <f t="shared" ca="1" si="121"/>
        <v>66.766972572278348</v>
      </c>
      <c r="H363" s="7">
        <f t="shared" si="122"/>
        <v>40</v>
      </c>
      <c r="I363" s="5">
        <f t="shared" ca="1" si="123"/>
        <v>-1.2250310680647303E-2</v>
      </c>
      <c r="J363" s="6">
        <f t="shared" ca="1" si="110"/>
        <v>3.2914487205104752</v>
      </c>
      <c r="K363" s="6">
        <f t="shared" ca="1" si="111"/>
        <v>5.0756407897090128E-4</v>
      </c>
      <c r="L363" s="27">
        <f t="shared" ca="1" si="124"/>
        <v>-0.17042089265551807</v>
      </c>
      <c r="M363" s="8">
        <f t="shared" ca="1" si="125"/>
        <v>4.4531365042200539</v>
      </c>
      <c r="N363" s="7">
        <f t="shared" ca="1" si="126"/>
        <v>0</v>
      </c>
      <c r="O363" s="7">
        <f t="shared" ca="1" si="112"/>
        <v>4.2827156115645355</v>
      </c>
      <c r="Q363" s="27">
        <f t="shared" ca="1" si="127"/>
        <v>14.682715611564536</v>
      </c>
      <c r="R363" s="7">
        <f t="shared" ca="1" si="128"/>
        <v>4</v>
      </c>
      <c r="S363" s="7">
        <f t="shared" ca="1" si="129"/>
        <v>14.682715611564536</v>
      </c>
      <c r="T363" s="7">
        <f t="shared" ca="1" si="130"/>
        <v>66.766972572278348</v>
      </c>
      <c r="U363" s="5">
        <f t="shared" ca="1" si="133"/>
        <v>33.383486286139174</v>
      </c>
      <c r="V363" s="33">
        <f t="shared" si="113"/>
        <v>15</v>
      </c>
      <c r="W363" s="7">
        <f t="shared" si="131"/>
        <v>35</v>
      </c>
      <c r="X363" s="6">
        <f t="shared" ca="1" si="114"/>
        <v>-1.6165137138608259</v>
      </c>
      <c r="Y363" s="7">
        <f t="shared" ca="1" si="132"/>
        <v>34.31327697937617</v>
      </c>
      <c r="Z363" s="6">
        <f t="shared" ca="1" si="115"/>
        <v>1.2250310680647303E-2</v>
      </c>
      <c r="AA363" s="71">
        <f t="shared" ca="1" si="136"/>
        <v>-3.1722754935792352E-4</v>
      </c>
      <c r="AB363" s="6">
        <f t="shared" ca="1" si="134"/>
        <v>-1</v>
      </c>
      <c r="AC363" s="6">
        <f t="shared" ca="1" si="135"/>
        <v>0</v>
      </c>
    </row>
    <row r="364" spans="1:29" x14ac:dyDescent="0.25">
      <c r="A364" s="7">
        <v>320</v>
      </c>
      <c r="B364" s="25">
        <f t="shared" si="116"/>
        <v>5.333333333333333</v>
      </c>
      <c r="C364" s="5">
        <f t="shared" ca="1" si="117"/>
        <v>5.0073326103455589</v>
      </c>
      <c r="D364" s="5">
        <f t="shared" ca="1" si="118"/>
        <v>12.011732176552893</v>
      </c>
      <c r="E364" s="7">
        <f t="shared" si="119"/>
        <v>5</v>
      </c>
      <c r="F364" s="5">
        <f t="shared" si="120"/>
        <v>12</v>
      </c>
      <c r="G364" s="26">
        <f t="shared" ca="1" si="121"/>
        <v>66.712816994728016</v>
      </c>
      <c r="H364" s="7">
        <f t="shared" si="122"/>
        <v>40</v>
      </c>
      <c r="I364" s="5">
        <f t="shared" ca="1" si="123"/>
        <v>-1.1732176552893492E-2</v>
      </c>
      <c r="J364" s="6">
        <f t="shared" ref="J364:J427" ca="1" si="137">J363+I364</f>
        <v>3.2797165439575817</v>
      </c>
      <c r="K364" s="6">
        <f t="shared" ref="K364:K427" ca="1" si="138">I364-I363</f>
        <v>5.1813412775381096E-4</v>
      </c>
      <c r="L364" s="27">
        <f t="shared" ca="1" si="124"/>
        <v>-0.16321284031554043</v>
      </c>
      <c r="M364" s="8">
        <f t="shared" ca="1" si="125"/>
        <v>4.4372635594720222</v>
      </c>
      <c r="N364" s="7">
        <f t="shared" ca="1" si="126"/>
        <v>0</v>
      </c>
      <c r="O364" s="7">
        <f t="shared" ref="O364:O427" ca="1" si="139">SUM(L364:N364)</f>
        <v>4.2740507191564818</v>
      </c>
      <c r="Q364" s="27">
        <f t="shared" ca="1" si="127"/>
        <v>14.674050719156483</v>
      </c>
      <c r="R364" s="7">
        <f t="shared" ca="1" si="128"/>
        <v>4</v>
      </c>
      <c r="S364" s="7">
        <f t="shared" ca="1" si="129"/>
        <v>14.674050719156483</v>
      </c>
      <c r="T364" s="7">
        <f t="shared" ca="1" si="130"/>
        <v>66.712816994728016</v>
      </c>
      <c r="U364" s="5">
        <f t="shared" ca="1" si="133"/>
        <v>33.356408497364008</v>
      </c>
      <c r="V364" s="33">
        <f t="shared" ref="V364:V427" si="140">$J$24</f>
        <v>15</v>
      </c>
      <c r="W364" s="7">
        <f t="shared" si="131"/>
        <v>35</v>
      </c>
      <c r="X364" s="6">
        <f t="shared" ref="X364:X427" ca="1" si="141">U364-W364</f>
        <v>-1.6435915026359922</v>
      </c>
      <c r="Y364" s="7">
        <f t="shared" ca="1" si="132"/>
        <v>32.669685476740177</v>
      </c>
      <c r="Z364" s="6">
        <f t="shared" ref="Z364:Z427" ca="1" si="142">ABS(I364)</f>
        <v>1.1732176552893492E-2</v>
      </c>
      <c r="AA364" s="71">
        <f t="shared" ca="1" si="136"/>
        <v>-3.2383382984502163E-4</v>
      </c>
      <c r="AB364" s="6">
        <f t="shared" ca="1" si="134"/>
        <v>-1</v>
      </c>
      <c r="AC364" s="6">
        <f t="shared" ca="1" si="135"/>
        <v>0</v>
      </c>
    </row>
    <row r="365" spans="1:29" x14ac:dyDescent="0.25">
      <c r="A365" s="7">
        <v>321</v>
      </c>
      <c r="B365" s="25">
        <f t="shared" ref="B365:B428" si="143">A365/60</f>
        <v>5.35</v>
      </c>
      <c r="C365" s="5">
        <f t="shared" ref="C365:C428" ca="1" si="144">IF(A365&lt;$J$25,E365,OFFSET(Y364,-$J$25,0)/$J$23/1000+E365)</f>
        <v>5.0070027095876277</v>
      </c>
      <c r="D365" s="5">
        <f t="shared" ref="D365:D428" ca="1" si="145">(((C365-$J$18)/($J$19-$J$18)*100)+25)/6.25</f>
        <v>12.011204335340203</v>
      </c>
      <c r="E365" s="7">
        <f t="shared" ref="E365:E428" si="146">$J$20</f>
        <v>5</v>
      </c>
      <c r="F365" s="5">
        <f t="shared" ref="F365:F428" si="147">(((E365-$J$18)/($J$19-$J$18)*100)+25)/6.25</f>
        <v>12</v>
      </c>
      <c r="G365" s="26">
        <f t="shared" ref="G365:G428" ca="1" si="148">T365</f>
        <v>66.663968784518872</v>
      </c>
      <c r="H365" s="7">
        <f t="shared" ref="H365:H428" si="149">$J$10</f>
        <v>40</v>
      </c>
      <c r="I365" s="5">
        <f t="shared" ref="I365:I428" ca="1" si="150">IF($J$11="Direct",D365-F365,F365-D365)</f>
        <v>-1.1204335340202931E-2</v>
      </c>
      <c r="J365" s="6">
        <f t="shared" ca="1" si="137"/>
        <v>3.2685122086173788</v>
      </c>
      <c r="K365" s="6">
        <f t="shared" ca="1" si="138"/>
        <v>5.2784121269056072E-4</v>
      </c>
      <c r="L365" s="27">
        <f t="shared" ref="L365:L428" ca="1" si="151">$J$6*I365</f>
        <v>-0.15586974731225806</v>
      </c>
      <c r="M365" s="8">
        <f t="shared" ref="M365:M428" ca="1" si="152">$J$9*$J$6/$J$7*J365</f>
        <v>4.4221047528352768</v>
      </c>
      <c r="N365" s="7">
        <f t="shared" ref="N365:N428" ca="1" si="153">$J$6*$J$8*K365</f>
        <v>0</v>
      </c>
      <c r="O365" s="7">
        <f t="shared" ca="1" si="139"/>
        <v>4.2662350055230185</v>
      </c>
      <c r="Q365" s="27">
        <f t="shared" ref="Q365:Q428" ca="1" si="154">IF($J$16="Fail close",((($J$10-0)/(100-0)*100+25)/6.25)+O365,((($J$10-0)/100)*(-16)+20)+O365)</f>
        <v>14.666235005523019</v>
      </c>
      <c r="R365" s="7">
        <f t="shared" ref="R365:R428" ca="1" si="155">IF(Q365&gt;20,20,4)</f>
        <v>4</v>
      </c>
      <c r="S365" s="7">
        <f t="shared" ref="S365:S428" ca="1" si="156">IF(OR(Q365&lt;4,Q365&gt;20),R365,Q365)</f>
        <v>14.666235005523019</v>
      </c>
      <c r="T365" s="7">
        <f t="shared" ref="T365:T428" ca="1" si="157">IF($J$16="Fail close",(S365-4)/16*100,(S365-20)/(-16)*100)</f>
        <v>66.663968784518872</v>
      </c>
      <c r="U365" s="5">
        <f t="shared" ca="1" si="133"/>
        <v>33.331984392259436</v>
      </c>
      <c r="V365" s="33">
        <f t="shared" si="140"/>
        <v>15</v>
      </c>
      <c r="W365" s="7">
        <f t="shared" ref="W365:W428" si="158">$J$21+V365</f>
        <v>35</v>
      </c>
      <c r="X365" s="6">
        <f t="shared" ca="1" si="141"/>
        <v>-1.6680156077405641</v>
      </c>
      <c r="Y365" s="7">
        <f t="shared" ref="Y365:Y428" ca="1" si="159">Y364+X365</f>
        <v>31.001669868999613</v>
      </c>
      <c r="Z365" s="6">
        <f t="shared" ca="1" si="142"/>
        <v>1.1204335340202931E-2</v>
      </c>
      <c r="AA365" s="71">
        <f t="shared" ca="1" si="136"/>
        <v>-3.2990075793115636E-4</v>
      </c>
      <c r="AB365" s="6">
        <f t="shared" ca="1" si="134"/>
        <v>-1</v>
      </c>
      <c r="AC365" s="6">
        <f t="shared" ca="1" si="135"/>
        <v>0</v>
      </c>
    </row>
    <row r="366" spans="1:29" x14ac:dyDescent="0.25">
      <c r="A366" s="7">
        <v>322</v>
      </c>
      <c r="B366" s="25">
        <f t="shared" si="143"/>
        <v>5.3666666666666663</v>
      </c>
      <c r="C366" s="5">
        <f t="shared" ca="1" si="144"/>
        <v>5.0066672827503549</v>
      </c>
      <c r="D366" s="5">
        <f t="shared" ca="1" si="145"/>
        <v>12.010667652400565</v>
      </c>
      <c r="E366" s="7">
        <f t="shared" si="146"/>
        <v>5</v>
      </c>
      <c r="F366" s="5">
        <f t="shared" si="147"/>
        <v>12</v>
      </c>
      <c r="G366" s="26">
        <f t="shared" ca="1" si="148"/>
        <v>66.620427465773716</v>
      </c>
      <c r="H366" s="7">
        <f t="shared" si="149"/>
        <v>40</v>
      </c>
      <c r="I366" s="5">
        <f t="shared" ca="1" si="150"/>
        <v>-1.0667652400565331E-2</v>
      </c>
      <c r="J366" s="6">
        <f t="shared" ca="1" si="137"/>
        <v>3.2578445562168135</v>
      </c>
      <c r="K366" s="6">
        <f t="shared" ca="1" si="138"/>
        <v>5.366829396376005E-4</v>
      </c>
      <c r="L366" s="27">
        <f t="shared" ca="1" si="151"/>
        <v>-0.1484036521224833</v>
      </c>
      <c r="M366" s="8">
        <f t="shared" ca="1" si="152"/>
        <v>4.4076720466462769</v>
      </c>
      <c r="N366" s="7">
        <f t="shared" ca="1" si="153"/>
        <v>0</v>
      </c>
      <c r="O366" s="7">
        <f t="shared" ca="1" si="139"/>
        <v>4.2592683945237937</v>
      </c>
      <c r="Q366" s="27">
        <f t="shared" ca="1" si="154"/>
        <v>14.659268394523794</v>
      </c>
      <c r="R366" s="7">
        <f t="shared" ca="1" si="155"/>
        <v>4</v>
      </c>
      <c r="S366" s="7">
        <f t="shared" ca="1" si="156"/>
        <v>14.659268394523794</v>
      </c>
      <c r="T366" s="7">
        <f t="shared" ca="1" si="157"/>
        <v>66.620427465773716</v>
      </c>
      <c r="U366" s="5">
        <f t="shared" ref="U366:U429" ca="1" si="160">$J$17*T366/100</f>
        <v>33.310213732886858</v>
      </c>
      <c r="V366" s="33">
        <f t="shared" si="140"/>
        <v>15</v>
      </c>
      <c r="W366" s="7">
        <f t="shared" si="158"/>
        <v>35</v>
      </c>
      <c r="X366" s="6">
        <f t="shared" ca="1" si="141"/>
        <v>-1.6897862671131421</v>
      </c>
      <c r="Y366" s="7">
        <f t="shared" ca="1" si="159"/>
        <v>29.311883601886471</v>
      </c>
      <c r="Z366" s="6">
        <f t="shared" ca="1" si="142"/>
        <v>1.0667652400565331E-2</v>
      </c>
      <c r="AA366" s="71">
        <f t="shared" ca="1" si="136"/>
        <v>-3.3542683727283418E-4</v>
      </c>
      <c r="AB366" s="6">
        <f t="shared" ref="AB366:AB429" ca="1" si="161">AA366/IF(Z366=0,1,ABS(AA366))</f>
        <v>-1</v>
      </c>
      <c r="AC366" s="6">
        <f t="shared" ca="1" si="135"/>
        <v>0</v>
      </c>
    </row>
    <row r="367" spans="1:29" x14ac:dyDescent="0.25">
      <c r="A367" s="7">
        <v>323</v>
      </c>
      <c r="B367" s="25">
        <f t="shared" si="143"/>
        <v>5.3833333333333337</v>
      </c>
      <c r="C367" s="5">
        <f t="shared" ca="1" si="144"/>
        <v>5.0063268714018365</v>
      </c>
      <c r="D367" s="5">
        <f t="shared" ca="1" si="145"/>
        <v>12.010122994242938</v>
      </c>
      <c r="E367" s="7">
        <f t="shared" si="146"/>
        <v>5</v>
      </c>
      <c r="F367" s="5">
        <f t="shared" si="147"/>
        <v>12</v>
      </c>
      <c r="G367" s="26">
        <f t="shared" ca="1" si="148"/>
        <v>66.582185135444092</v>
      </c>
      <c r="H367" s="7">
        <f t="shared" si="149"/>
        <v>40</v>
      </c>
      <c r="I367" s="5">
        <f t="shared" ca="1" si="150"/>
        <v>-1.0122994242937722E-2</v>
      </c>
      <c r="J367" s="6">
        <f t="shared" ca="1" si="137"/>
        <v>3.2477215619738757</v>
      </c>
      <c r="K367" s="6">
        <f t="shared" ca="1" si="138"/>
        <v>5.4465815762760883E-4</v>
      </c>
      <c r="L367" s="27">
        <f t="shared" ca="1" si="151"/>
        <v>-0.14082660923477569</v>
      </c>
      <c r="M367" s="8">
        <f t="shared" ca="1" si="152"/>
        <v>4.3939762309058317</v>
      </c>
      <c r="N367" s="7">
        <f t="shared" ca="1" si="153"/>
        <v>0</v>
      </c>
      <c r="O367" s="7">
        <f t="shared" ca="1" si="139"/>
        <v>4.2531496216710556</v>
      </c>
      <c r="Q367" s="27">
        <f t="shared" ca="1" si="154"/>
        <v>14.653149621671055</v>
      </c>
      <c r="R367" s="7">
        <f t="shared" ca="1" si="155"/>
        <v>4</v>
      </c>
      <c r="S367" s="7">
        <f t="shared" ca="1" si="156"/>
        <v>14.653149621671055</v>
      </c>
      <c r="T367" s="7">
        <f t="shared" ca="1" si="157"/>
        <v>66.582185135444092</v>
      </c>
      <c r="U367" s="5">
        <f t="shared" ca="1" si="160"/>
        <v>33.291092567722046</v>
      </c>
      <c r="V367" s="33">
        <f t="shared" si="140"/>
        <v>15</v>
      </c>
      <c r="W367" s="7">
        <f t="shared" si="158"/>
        <v>35</v>
      </c>
      <c r="X367" s="6">
        <f t="shared" ca="1" si="141"/>
        <v>-1.7089074322779538</v>
      </c>
      <c r="Y367" s="7">
        <f t="shared" ca="1" si="159"/>
        <v>27.602976169608517</v>
      </c>
      <c r="Z367" s="6">
        <f t="shared" ca="1" si="142"/>
        <v>1.0122994242937722E-2</v>
      </c>
      <c r="AA367" s="71">
        <f t="shared" ca="1" si="136"/>
        <v>-3.4041134851836574E-4</v>
      </c>
      <c r="AB367" s="6">
        <f t="shared" ca="1" si="161"/>
        <v>-1</v>
      </c>
      <c r="AC367" s="6">
        <f t="shared" ref="AC367:AC430" ca="1" si="162">IF(ISERROR(AB367-AB366),0,(AB367-AB366))</f>
        <v>0</v>
      </c>
    </row>
    <row r="368" spans="1:29" x14ac:dyDescent="0.25">
      <c r="A368" s="7">
        <v>324</v>
      </c>
      <c r="B368" s="25">
        <f t="shared" si="143"/>
        <v>5.4</v>
      </c>
      <c r="C368" s="5">
        <f t="shared" ca="1" si="144"/>
        <v>5.0059820170616094</v>
      </c>
      <c r="D368" s="5">
        <f t="shared" ca="1" si="145"/>
        <v>12.009571227298574</v>
      </c>
      <c r="E368" s="7">
        <f t="shared" si="146"/>
        <v>5</v>
      </c>
      <c r="F368" s="5">
        <f t="shared" si="147"/>
        <v>12</v>
      </c>
      <c r="G368" s="26">
        <f t="shared" ca="1" si="148"/>
        <v>66.549226570796932</v>
      </c>
      <c r="H368" s="7">
        <f t="shared" si="149"/>
        <v>40</v>
      </c>
      <c r="I368" s="5">
        <f t="shared" ca="1" si="150"/>
        <v>-9.5712272985739588E-3</v>
      </c>
      <c r="J368" s="6">
        <f t="shared" ca="1" si="137"/>
        <v>3.2381503346753018</v>
      </c>
      <c r="K368" s="6">
        <f t="shared" ca="1" si="138"/>
        <v>5.5176694436376295E-4</v>
      </c>
      <c r="L368" s="27">
        <f t="shared" ca="1" si="151"/>
        <v>-0.13315067205672274</v>
      </c>
      <c r="M368" s="8">
        <f t="shared" ca="1" si="152"/>
        <v>4.3810269233842316</v>
      </c>
      <c r="N368" s="7">
        <f t="shared" ca="1" si="153"/>
        <v>0</v>
      </c>
      <c r="O368" s="7">
        <f t="shared" ca="1" si="139"/>
        <v>4.2478762513275088</v>
      </c>
      <c r="Q368" s="27">
        <f t="shared" ca="1" si="154"/>
        <v>14.64787625132751</v>
      </c>
      <c r="R368" s="7">
        <f t="shared" ca="1" si="155"/>
        <v>4</v>
      </c>
      <c r="S368" s="7">
        <f t="shared" ca="1" si="156"/>
        <v>14.64787625132751</v>
      </c>
      <c r="T368" s="7">
        <f t="shared" ca="1" si="157"/>
        <v>66.549226570796932</v>
      </c>
      <c r="U368" s="5">
        <f t="shared" ca="1" si="160"/>
        <v>33.274613285398466</v>
      </c>
      <c r="V368" s="33">
        <f t="shared" si="140"/>
        <v>15</v>
      </c>
      <c r="W368" s="7">
        <f t="shared" si="158"/>
        <v>35</v>
      </c>
      <c r="X368" s="6">
        <f t="shared" ca="1" si="141"/>
        <v>-1.7253867146015338</v>
      </c>
      <c r="Y368" s="7">
        <f t="shared" ca="1" si="159"/>
        <v>25.877589455006984</v>
      </c>
      <c r="Z368" s="6">
        <f t="shared" ca="1" si="142"/>
        <v>9.5712272985739588E-3</v>
      </c>
      <c r="AA368" s="71">
        <f t="shared" ca="1" si="136"/>
        <v>-3.448543402271298E-4</v>
      </c>
      <c r="AB368" s="6">
        <f t="shared" ca="1" si="161"/>
        <v>-1</v>
      </c>
      <c r="AC368" s="6">
        <f t="shared" ca="1" si="162"/>
        <v>0</v>
      </c>
    </row>
    <row r="369" spans="1:29" x14ac:dyDescent="0.25">
      <c r="A369" s="7">
        <v>325</v>
      </c>
      <c r="B369" s="25">
        <f t="shared" si="143"/>
        <v>5.416666666666667</v>
      </c>
      <c r="C369" s="5">
        <f t="shared" ca="1" si="144"/>
        <v>5.0056332604427771</v>
      </c>
      <c r="D369" s="5">
        <f t="shared" ca="1" si="145"/>
        <v>12.009013216708443</v>
      </c>
      <c r="E369" s="7">
        <f t="shared" si="146"/>
        <v>5</v>
      </c>
      <c r="F369" s="5">
        <f t="shared" si="147"/>
        <v>12</v>
      </c>
      <c r="G369" s="26">
        <f t="shared" ca="1" si="148"/>
        <v>66.521529345755567</v>
      </c>
      <c r="H369" s="7">
        <f t="shared" si="149"/>
        <v>40</v>
      </c>
      <c r="I369" s="5">
        <f t="shared" ca="1" si="150"/>
        <v>-9.013216708442684E-3</v>
      </c>
      <c r="J369" s="6">
        <f t="shared" ca="1" si="137"/>
        <v>3.2291371179668591</v>
      </c>
      <c r="K369" s="6">
        <f t="shared" ca="1" si="138"/>
        <v>5.5801059013127485E-4</v>
      </c>
      <c r="L369" s="27">
        <f t="shared" ca="1" si="151"/>
        <v>-0.1253878760460358</v>
      </c>
      <c r="M369" s="8">
        <f t="shared" ca="1" si="152"/>
        <v>4.3688325713669265</v>
      </c>
      <c r="N369" s="7">
        <f t="shared" ca="1" si="153"/>
        <v>0</v>
      </c>
      <c r="O369" s="7">
        <f t="shared" ca="1" si="139"/>
        <v>4.2434446953208909</v>
      </c>
      <c r="Q369" s="27">
        <f t="shared" ca="1" si="154"/>
        <v>14.643444695320891</v>
      </c>
      <c r="R369" s="7">
        <f t="shared" ca="1" si="155"/>
        <v>4</v>
      </c>
      <c r="S369" s="7">
        <f t="shared" ca="1" si="156"/>
        <v>14.643444695320891</v>
      </c>
      <c r="T369" s="7">
        <f t="shared" ca="1" si="157"/>
        <v>66.521529345755567</v>
      </c>
      <c r="U369" s="5">
        <f t="shared" ca="1" si="160"/>
        <v>33.260764672877784</v>
      </c>
      <c r="V369" s="33">
        <f t="shared" si="140"/>
        <v>15</v>
      </c>
      <c r="W369" s="7">
        <f t="shared" si="158"/>
        <v>35</v>
      </c>
      <c r="X369" s="6">
        <f t="shared" ca="1" si="141"/>
        <v>-1.7392353271222163</v>
      </c>
      <c r="Y369" s="7">
        <f t="shared" ca="1" si="159"/>
        <v>24.138354127884767</v>
      </c>
      <c r="Z369" s="6">
        <f t="shared" ca="1" si="142"/>
        <v>9.013216708442684E-3</v>
      </c>
      <c r="AA369" s="71">
        <f t="shared" ca="1" si="136"/>
        <v>-3.4875661883226883E-4</v>
      </c>
      <c r="AB369" s="6">
        <f t="shared" ca="1" si="161"/>
        <v>-1</v>
      </c>
      <c r="AC369" s="6">
        <f t="shared" ca="1" si="162"/>
        <v>0</v>
      </c>
    </row>
    <row r="370" spans="1:29" x14ac:dyDescent="0.25">
      <c r="A370" s="7">
        <v>326</v>
      </c>
      <c r="B370" s="25">
        <f t="shared" si="143"/>
        <v>5.4333333333333336</v>
      </c>
      <c r="C370" s="5">
        <f t="shared" ca="1" si="144"/>
        <v>5.0052811407051037</v>
      </c>
      <c r="D370" s="5">
        <f t="shared" ca="1" si="145"/>
        <v>12.008449825128164</v>
      </c>
      <c r="E370" s="7">
        <f t="shared" si="146"/>
        <v>5</v>
      </c>
      <c r="F370" s="5">
        <f t="shared" si="147"/>
        <v>12</v>
      </c>
      <c r="G370" s="26">
        <f t="shared" ca="1" si="148"/>
        <v>66.499063955823146</v>
      </c>
      <c r="H370" s="7">
        <f t="shared" si="149"/>
        <v>40</v>
      </c>
      <c r="I370" s="5">
        <f t="shared" ca="1" si="150"/>
        <v>-8.4498251281637238E-3</v>
      </c>
      <c r="J370" s="6">
        <f t="shared" ca="1" si="137"/>
        <v>3.2206872928386954</v>
      </c>
      <c r="K370" s="6">
        <f t="shared" ca="1" si="138"/>
        <v>5.6339158027896019E-4</v>
      </c>
      <c r="L370" s="27">
        <f t="shared" ca="1" si="151"/>
        <v>-0.11755022208535519</v>
      </c>
      <c r="M370" s="8">
        <f t="shared" ca="1" si="152"/>
        <v>4.357400455017058</v>
      </c>
      <c r="N370" s="7">
        <f t="shared" ca="1" si="153"/>
        <v>0</v>
      </c>
      <c r="O370" s="7">
        <f t="shared" ca="1" si="139"/>
        <v>4.2398502329317029</v>
      </c>
      <c r="Q370" s="27">
        <f t="shared" ca="1" si="154"/>
        <v>14.639850232931703</v>
      </c>
      <c r="R370" s="7">
        <f t="shared" ca="1" si="155"/>
        <v>4</v>
      </c>
      <c r="S370" s="7">
        <f t="shared" ca="1" si="156"/>
        <v>14.639850232931703</v>
      </c>
      <c r="T370" s="7">
        <f t="shared" ca="1" si="157"/>
        <v>66.499063955823146</v>
      </c>
      <c r="U370" s="5">
        <f t="shared" ca="1" si="160"/>
        <v>33.249531977911573</v>
      </c>
      <c r="V370" s="33">
        <f t="shared" si="140"/>
        <v>15</v>
      </c>
      <c r="W370" s="7">
        <f t="shared" si="158"/>
        <v>35</v>
      </c>
      <c r="X370" s="6">
        <f t="shared" ca="1" si="141"/>
        <v>-1.7504680220884268</v>
      </c>
      <c r="Y370" s="7">
        <f t="shared" ca="1" si="159"/>
        <v>22.387886105796341</v>
      </c>
      <c r="Z370" s="6">
        <f t="shared" ca="1" si="142"/>
        <v>8.4498251281637238E-3</v>
      </c>
      <c r="AA370" s="71">
        <f t="shared" ca="1" si="136"/>
        <v>-3.5211973767346194E-4</v>
      </c>
      <c r="AB370" s="6">
        <f t="shared" ca="1" si="161"/>
        <v>-1</v>
      </c>
      <c r="AC370" s="6">
        <f t="shared" ca="1" si="162"/>
        <v>0</v>
      </c>
    </row>
    <row r="371" spans="1:29" x14ac:dyDescent="0.25">
      <c r="A371" s="7">
        <v>327</v>
      </c>
      <c r="B371" s="25">
        <f t="shared" si="143"/>
        <v>5.45</v>
      </c>
      <c r="C371" s="5">
        <f t="shared" ca="1" si="144"/>
        <v>5.0049261947199764</v>
      </c>
      <c r="D371" s="5">
        <f t="shared" ca="1" si="145"/>
        <v>12.007881911551962</v>
      </c>
      <c r="E371" s="7">
        <f t="shared" si="146"/>
        <v>5</v>
      </c>
      <c r="F371" s="5">
        <f t="shared" si="147"/>
        <v>12</v>
      </c>
      <c r="G371" s="26">
        <f t="shared" ca="1" si="148"/>
        <v>66.481793951296808</v>
      </c>
      <c r="H371" s="7">
        <f t="shared" si="149"/>
        <v>40</v>
      </c>
      <c r="I371" s="5">
        <f t="shared" ca="1" si="150"/>
        <v>-7.8819115519621619E-3</v>
      </c>
      <c r="J371" s="6">
        <f t="shared" ca="1" si="137"/>
        <v>3.2128053812867332</v>
      </c>
      <c r="K371" s="6">
        <f t="shared" ca="1" si="138"/>
        <v>5.6791357620156191E-4</v>
      </c>
      <c r="L371" s="27">
        <f t="shared" ca="1" si="151"/>
        <v>-0.10964966012162027</v>
      </c>
      <c r="M371" s="8">
        <f t="shared" ca="1" si="152"/>
        <v>4.3467366923291095</v>
      </c>
      <c r="N371" s="7">
        <f t="shared" ca="1" si="153"/>
        <v>0</v>
      </c>
      <c r="O371" s="7">
        <f t="shared" ca="1" si="139"/>
        <v>4.2370870322074889</v>
      </c>
      <c r="Q371" s="27">
        <f t="shared" ca="1" si="154"/>
        <v>14.637087032207489</v>
      </c>
      <c r="R371" s="7">
        <f t="shared" ca="1" si="155"/>
        <v>4</v>
      </c>
      <c r="S371" s="7">
        <f t="shared" ca="1" si="156"/>
        <v>14.637087032207489</v>
      </c>
      <c r="T371" s="7">
        <f t="shared" ca="1" si="157"/>
        <v>66.481793951296808</v>
      </c>
      <c r="U371" s="5">
        <f t="shared" ca="1" si="160"/>
        <v>33.240896975648404</v>
      </c>
      <c r="V371" s="33">
        <f t="shared" si="140"/>
        <v>15</v>
      </c>
      <c r="W371" s="7">
        <f t="shared" si="158"/>
        <v>35</v>
      </c>
      <c r="X371" s="6">
        <f t="shared" ca="1" si="141"/>
        <v>-1.7591030243515959</v>
      </c>
      <c r="Y371" s="7">
        <f t="shared" ca="1" si="159"/>
        <v>20.628783081444745</v>
      </c>
      <c r="Z371" s="6">
        <f t="shared" ca="1" si="142"/>
        <v>7.8819115519621619E-3</v>
      </c>
      <c r="AA371" s="71">
        <f t="shared" ca="1" si="136"/>
        <v>-3.5494598512730846E-4</v>
      </c>
      <c r="AB371" s="6">
        <f t="shared" ca="1" si="161"/>
        <v>-1</v>
      </c>
      <c r="AC371" s="6">
        <f t="shared" ca="1" si="162"/>
        <v>0</v>
      </c>
    </row>
    <row r="372" spans="1:29" x14ac:dyDescent="0.25">
      <c r="A372" s="7">
        <v>328</v>
      </c>
      <c r="B372" s="25">
        <f t="shared" si="143"/>
        <v>5.4666666666666668</v>
      </c>
      <c r="C372" s="5">
        <f t="shared" ca="1" si="144"/>
        <v>5.0045689563481215</v>
      </c>
      <c r="D372" s="5">
        <f t="shared" ca="1" si="145"/>
        <v>12.007310330156992</v>
      </c>
      <c r="E372" s="7">
        <f t="shared" si="146"/>
        <v>5</v>
      </c>
      <c r="F372" s="5">
        <f t="shared" si="147"/>
        <v>12</v>
      </c>
      <c r="G372" s="26">
        <f t="shared" ca="1" si="148"/>
        <v>66.469676078483175</v>
      </c>
      <c r="H372" s="7">
        <f t="shared" si="149"/>
        <v>40</v>
      </c>
      <c r="I372" s="5">
        <f t="shared" ca="1" si="150"/>
        <v>-7.3103301569918955E-3</v>
      </c>
      <c r="J372" s="6">
        <f t="shared" ca="1" si="137"/>
        <v>3.2054950511297413</v>
      </c>
      <c r="K372" s="6">
        <f t="shared" ca="1" si="138"/>
        <v>5.7158139497026639E-4</v>
      </c>
      <c r="L372" s="27">
        <f t="shared" ca="1" si="151"/>
        <v>-0.10169807308881107</v>
      </c>
      <c r="M372" s="8">
        <f t="shared" ca="1" si="152"/>
        <v>4.3368462456461199</v>
      </c>
      <c r="N372" s="7">
        <f t="shared" ca="1" si="153"/>
        <v>0</v>
      </c>
      <c r="O372" s="7">
        <f t="shared" ca="1" si="139"/>
        <v>4.2351481725573086</v>
      </c>
      <c r="Q372" s="27">
        <f t="shared" ca="1" si="154"/>
        <v>14.635148172557308</v>
      </c>
      <c r="R372" s="7">
        <f t="shared" ca="1" si="155"/>
        <v>4</v>
      </c>
      <c r="S372" s="7">
        <f t="shared" ca="1" si="156"/>
        <v>14.635148172557308</v>
      </c>
      <c r="T372" s="7">
        <f t="shared" ca="1" si="157"/>
        <v>66.469676078483175</v>
      </c>
      <c r="U372" s="5">
        <f t="shared" ca="1" si="160"/>
        <v>33.234838039241588</v>
      </c>
      <c r="V372" s="33">
        <f t="shared" si="140"/>
        <v>15</v>
      </c>
      <c r="W372" s="7">
        <f t="shared" si="158"/>
        <v>35</v>
      </c>
      <c r="X372" s="6">
        <f t="shared" ca="1" si="141"/>
        <v>-1.7651619607584124</v>
      </c>
      <c r="Y372" s="7">
        <f t="shared" ca="1" si="159"/>
        <v>18.863621120686332</v>
      </c>
      <c r="Z372" s="6">
        <f t="shared" ca="1" si="142"/>
        <v>7.3103301569918955E-3</v>
      </c>
      <c r="AA372" s="71">
        <f t="shared" ca="1" si="136"/>
        <v>-3.5723837185486218E-4</v>
      </c>
      <c r="AB372" s="6">
        <f t="shared" ca="1" si="161"/>
        <v>-1</v>
      </c>
      <c r="AC372" s="6">
        <f t="shared" ca="1" si="162"/>
        <v>0</v>
      </c>
    </row>
    <row r="373" spans="1:29" x14ac:dyDescent="0.25">
      <c r="A373" s="7">
        <v>329</v>
      </c>
      <c r="B373" s="25">
        <f t="shared" si="143"/>
        <v>5.4833333333333334</v>
      </c>
      <c r="C373" s="5">
        <f t="shared" ca="1" si="144"/>
        <v>5.0042099557309072</v>
      </c>
      <c r="D373" s="5">
        <f t="shared" ca="1" si="145"/>
        <v>12.006735929169452</v>
      </c>
      <c r="E373" s="7">
        <f t="shared" si="146"/>
        <v>5</v>
      </c>
      <c r="F373" s="5">
        <f t="shared" si="147"/>
        <v>12</v>
      </c>
      <c r="G373" s="26">
        <f t="shared" ca="1" si="148"/>
        <v>66.462660428607023</v>
      </c>
      <c r="H373" s="7">
        <f t="shared" si="149"/>
        <v>40</v>
      </c>
      <c r="I373" s="5">
        <f t="shared" ca="1" si="150"/>
        <v>-6.7359291694515377E-3</v>
      </c>
      <c r="J373" s="6">
        <f t="shared" ca="1" si="137"/>
        <v>3.1987591219602898</v>
      </c>
      <c r="K373" s="6">
        <f t="shared" ca="1" si="138"/>
        <v>5.7440098754035773E-4</v>
      </c>
      <c r="L373" s="27">
        <f t="shared" ca="1" si="151"/>
        <v>-9.3707261133855302E-2</v>
      </c>
      <c r="M373" s="8">
        <f t="shared" ca="1" si="152"/>
        <v>4.3277329297109794</v>
      </c>
      <c r="N373" s="7">
        <f t="shared" ca="1" si="153"/>
        <v>0</v>
      </c>
      <c r="O373" s="7">
        <f t="shared" ca="1" si="139"/>
        <v>4.2340256685771243</v>
      </c>
      <c r="Q373" s="27">
        <f t="shared" ca="1" si="154"/>
        <v>14.634025668577124</v>
      </c>
      <c r="R373" s="7">
        <f t="shared" ca="1" si="155"/>
        <v>4</v>
      </c>
      <c r="S373" s="7">
        <f t="shared" ca="1" si="156"/>
        <v>14.634025668577124</v>
      </c>
      <c r="T373" s="7">
        <f t="shared" ca="1" si="157"/>
        <v>66.462660428607023</v>
      </c>
      <c r="U373" s="5">
        <f t="shared" ca="1" si="160"/>
        <v>33.231330214303512</v>
      </c>
      <c r="V373" s="33">
        <f t="shared" si="140"/>
        <v>15</v>
      </c>
      <c r="W373" s="7">
        <f t="shared" si="158"/>
        <v>35</v>
      </c>
      <c r="X373" s="6">
        <f t="shared" ca="1" si="141"/>
        <v>-1.7686697856964884</v>
      </c>
      <c r="Y373" s="7">
        <f t="shared" ca="1" si="159"/>
        <v>17.094951334989844</v>
      </c>
      <c r="Z373" s="6">
        <f t="shared" ca="1" si="142"/>
        <v>6.7359291694515377E-3</v>
      </c>
      <c r="AA373" s="71">
        <f t="shared" ref="AA373:AA436" ca="1" si="163">C373-C372</f>
        <v>-3.590006172142779E-4</v>
      </c>
      <c r="AB373" s="6">
        <f t="shared" ca="1" si="161"/>
        <v>-1</v>
      </c>
      <c r="AC373" s="6">
        <f t="shared" ca="1" si="162"/>
        <v>0</v>
      </c>
    </row>
    <row r="374" spans="1:29" x14ac:dyDescent="0.25">
      <c r="A374" s="7">
        <v>330</v>
      </c>
      <c r="B374" s="25">
        <f t="shared" si="143"/>
        <v>5.5</v>
      </c>
      <c r="C374" s="5">
        <f t="shared" ca="1" si="144"/>
        <v>5.0038497185960589</v>
      </c>
      <c r="D374" s="5">
        <f t="shared" ca="1" si="145"/>
        <v>12.006159549753693</v>
      </c>
      <c r="E374" s="7">
        <f t="shared" si="146"/>
        <v>5</v>
      </c>
      <c r="F374" s="5">
        <f t="shared" si="147"/>
        <v>12</v>
      </c>
      <c r="G374" s="26">
        <f t="shared" ca="1" si="148"/>
        <v>66.460690594114268</v>
      </c>
      <c r="H374" s="7">
        <f t="shared" si="149"/>
        <v>40</v>
      </c>
      <c r="I374" s="5">
        <f t="shared" ca="1" si="150"/>
        <v>-6.1595497536934829E-3</v>
      </c>
      <c r="J374" s="6">
        <f t="shared" ca="1" si="137"/>
        <v>3.1925995722065963</v>
      </c>
      <c r="K374" s="6">
        <f t="shared" ca="1" si="138"/>
        <v>5.7637941575805485E-4</v>
      </c>
      <c r="L374" s="27">
        <f t="shared" ca="1" si="151"/>
        <v>-8.5688926162405962E-2</v>
      </c>
      <c r="M374" s="8">
        <f t="shared" ca="1" si="152"/>
        <v>4.3193994212206883</v>
      </c>
      <c r="N374" s="7">
        <f t="shared" ca="1" si="153"/>
        <v>0</v>
      </c>
      <c r="O374" s="7">
        <f t="shared" ca="1" si="139"/>
        <v>4.2337104950582827</v>
      </c>
      <c r="Q374" s="27">
        <f t="shared" ca="1" si="154"/>
        <v>14.633710495058283</v>
      </c>
      <c r="R374" s="7">
        <f t="shared" ca="1" si="155"/>
        <v>4</v>
      </c>
      <c r="S374" s="7">
        <f t="shared" ca="1" si="156"/>
        <v>14.633710495058283</v>
      </c>
      <c r="T374" s="7">
        <f t="shared" ca="1" si="157"/>
        <v>66.460690594114268</v>
      </c>
      <c r="U374" s="5">
        <f t="shared" ca="1" si="160"/>
        <v>33.230345297057134</v>
      </c>
      <c r="V374" s="33">
        <f t="shared" si="140"/>
        <v>15</v>
      </c>
      <c r="W374" s="7">
        <f t="shared" si="158"/>
        <v>35</v>
      </c>
      <c r="X374" s="6">
        <f t="shared" ca="1" si="141"/>
        <v>-1.7696547029428658</v>
      </c>
      <c r="Y374" s="7">
        <f t="shared" ca="1" si="159"/>
        <v>15.325296632046978</v>
      </c>
      <c r="Z374" s="6">
        <f t="shared" ca="1" si="142"/>
        <v>6.1595497536934829E-3</v>
      </c>
      <c r="AA374" s="71">
        <f t="shared" ca="1" si="163"/>
        <v>-3.6023713484834019E-4</v>
      </c>
      <c r="AB374" s="6">
        <f t="shared" ca="1" si="161"/>
        <v>-1</v>
      </c>
      <c r="AC374" s="6">
        <f t="shared" ca="1" si="162"/>
        <v>0</v>
      </c>
    </row>
    <row r="375" spans="1:29" x14ac:dyDescent="0.25">
      <c r="A375" s="7">
        <v>331</v>
      </c>
      <c r="B375" s="25">
        <f t="shared" si="143"/>
        <v>5.5166666666666666</v>
      </c>
      <c r="C375" s="5">
        <f t="shared" ca="1" si="144"/>
        <v>5.0034887655785694</v>
      </c>
      <c r="D375" s="5">
        <f t="shared" ca="1" si="145"/>
        <v>12.005582024925712</v>
      </c>
      <c r="E375" s="7">
        <f t="shared" si="146"/>
        <v>5</v>
      </c>
      <c r="F375" s="5">
        <f t="shared" si="147"/>
        <v>12</v>
      </c>
      <c r="G375" s="26">
        <f t="shared" ca="1" si="148"/>
        <v>66.463703832042768</v>
      </c>
      <c r="H375" s="7">
        <f t="shared" si="149"/>
        <v>40</v>
      </c>
      <c r="I375" s="5">
        <f t="shared" ca="1" si="150"/>
        <v>-5.5820249257116927E-3</v>
      </c>
      <c r="J375" s="6">
        <f t="shared" ca="1" si="137"/>
        <v>3.1870175472808846</v>
      </c>
      <c r="K375" s="6">
        <f t="shared" ca="1" si="138"/>
        <v>5.7752482798179017E-4</v>
      </c>
      <c r="L375" s="27">
        <f t="shared" ca="1" si="151"/>
        <v>-7.7654656723765023E-2</v>
      </c>
      <c r="M375" s="8">
        <f t="shared" ca="1" si="152"/>
        <v>4.3118472698506078</v>
      </c>
      <c r="N375" s="7">
        <f t="shared" ca="1" si="153"/>
        <v>0</v>
      </c>
      <c r="O375" s="7">
        <f t="shared" ca="1" si="139"/>
        <v>4.2341926131268428</v>
      </c>
      <c r="Q375" s="27">
        <f t="shared" ca="1" si="154"/>
        <v>14.634192613126842</v>
      </c>
      <c r="R375" s="7">
        <f t="shared" ca="1" si="155"/>
        <v>4</v>
      </c>
      <c r="S375" s="7">
        <f t="shared" ca="1" si="156"/>
        <v>14.634192613126842</v>
      </c>
      <c r="T375" s="7">
        <f t="shared" ca="1" si="157"/>
        <v>66.463703832042768</v>
      </c>
      <c r="U375" s="5">
        <f t="shared" ca="1" si="160"/>
        <v>33.231851916021384</v>
      </c>
      <c r="V375" s="33">
        <f t="shared" si="140"/>
        <v>15</v>
      </c>
      <c r="W375" s="7">
        <f t="shared" si="158"/>
        <v>35</v>
      </c>
      <c r="X375" s="6">
        <f t="shared" ca="1" si="141"/>
        <v>-1.7681480839786161</v>
      </c>
      <c r="Y375" s="7">
        <f t="shared" ca="1" si="159"/>
        <v>13.557148548068362</v>
      </c>
      <c r="Z375" s="6">
        <f t="shared" ca="1" si="142"/>
        <v>5.5820249257116927E-3</v>
      </c>
      <c r="AA375" s="71">
        <f t="shared" ca="1" si="163"/>
        <v>-3.6095301748950703E-4</v>
      </c>
      <c r="AB375" s="6">
        <f t="shared" ca="1" si="161"/>
        <v>-1</v>
      </c>
      <c r="AC375" s="6">
        <f t="shared" ca="1" si="162"/>
        <v>0</v>
      </c>
    </row>
    <row r="376" spans="1:29" x14ac:dyDescent="0.25">
      <c r="A376" s="7">
        <v>332</v>
      </c>
      <c r="B376" s="25">
        <f t="shared" si="143"/>
        <v>5.5333333333333332</v>
      </c>
      <c r="C376" s="5">
        <f t="shared" ca="1" si="144"/>
        <v>5.0031276115575603</v>
      </c>
      <c r="D376" s="5">
        <f t="shared" ca="1" si="145"/>
        <v>12.005004178492097</v>
      </c>
      <c r="E376" s="7">
        <f t="shared" si="146"/>
        <v>5</v>
      </c>
      <c r="F376" s="5">
        <f t="shared" si="147"/>
        <v>12</v>
      </c>
      <c r="G376" s="26">
        <f t="shared" ca="1" si="148"/>
        <v>66.471631234150877</v>
      </c>
      <c r="H376" s="7">
        <f t="shared" si="149"/>
        <v>40</v>
      </c>
      <c r="I376" s="5">
        <f t="shared" ca="1" si="150"/>
        <v>-5.0041784920971111E-3</v>
      </c>
      <c r="J376" s="6">
        <f t="shared" ca="1" si="137"/>
        <v>3.1820133687887875</v>
      </c>
      <c r="K376" s="6">
        <f t="shared" ca="1" si="138"/>
        <v>5.7784643361458166E-4</v>
      </c>
      <c r="L376" s="27">
        <f t="shared" ca="1" si="151"/>
        <v>-6.9615913250101455E-2</v>
      </c>
      <c r="M376" s="8">
        <f t="shared" ca="1" si="152"/>
        <v>4.3050769107142415</v>
      </c>
      <c r="N376" s="7">
        <f t="shared" ca="1" si="153"/>
        <v>0</v>
      </c>
      <c r="O376" s="7">
        <f t="shared" ca="1" si="139"/>
        <v>4.2354609974641404</v>
      </c>
      <c r="Q376" s="27">
        <f t="shared" ca="1" si="154"/>
        <v>14.63546099746414</v>
      </c>
      <c r="R376" s="7">
        <f t="shared" ca="1" si="155"/>
        <v>4</v>
      </c>
      <c r="S376" s="7">
        <f t="shared" ca="1" si="156"/>
        <v>14.63546099746414</v>
      </c>
      <c r="T376" s="7">
        <f t="shared" ca="1" si="157"/>
        <v>66.471631234150877</v>
      </c>
      <c r="U376" s="5">
        <f t="shared" ca="1" si="160"/>
        <v>33.235815617075438</v>
      </c>
      <c r="V376" s="33">
        <f t="shared" si="140"/>
        <v>15</v>
      </c>
      <c r="W376" s="7">
        <f t="shared" si="158"/>
        <v>35</v>
      </c>
      <c r="X376" s="6">
        <f t="shared" ca="1" si="141"/>
        <v>-1.7641843829245616</v>
      </c>
      <c r="Y376" s="7">
        <f t="shared" ca="1" si="159"/>
        <v>11.7929641651438</v>
      </c>
      <c r="Z376" s="6">
        <f t="shared" ca="1" si="142"/>
        <v>5.0041784920971111E-3</v>
      </c>
      <c r="AA376" s="71">
        <f t="shared" ca="1" si="163"/>
        <v>-3.6115402100911354E-4</v>
      </c>
      <c r="AB376" s="6">
        <f t="shared" ca="1" si="161"/>
        <v>-1</v>
      </c>
      <c r="AC376" s="6">
        <f t="shared" ca="1" si="162"/>
        <v>0</v>
      </c>
    </row>
    <row r="377" spans="1:29" x14ac:dyDescent="0.25">
      <c r="A377" s="7">
        <v>333</v>
      </c>
      <c r="B377" s="25">
        <f t="shared" si="143"/>
        <v>5.55</v>
      </c>
      <c r="C377" s="5">
        <f t="shared" ca="1" si="144"/>
        <v>5.0027667650098095</v>
      </c>
      <c r="D377" s="5">
        <f t="shared" ca="1" si="145"/>
        <v>12.004426824015695</v>
      </c>
      <c r="E377" s="7">
        <f t="shared" si="146"/>
        <v>5</v>
      </c>
      <c r="F377" s="5">
        <f t="shared" si="147"/>
        <v>12</v>
      </c>
      <c r="G377" s="26">
        <f t="shared" ca="1" si="148"/>
        <v>66.484397903470509</v>
      </c>
      <c r="H377" s="7">
        <f t="shared" si="149"/>
        <v>40</v>
      </c>
      <c r="I377" s="5">
        <f t="shared" ca="1" si="150"/>
        <v>-4.4268240156952743E-3</v>
      </c>
      <c r="J377" s="6">
        <f t="shared" ca="1" si="137"/>
        <v>3.1775865447730922</v>
      </c>
      <c r="K377" s="6">
        <f t="shared" ca="1" si="138"/>
        <v>5.7735447640183679E-4</v>
      </c>
      <c r="L377" s="27">
        <f t="shared" ca="1" si="151"/>
        <v>-6.1584013667138296E-2</v>
      </c>
      <c r="M377" s="8">
        <f t="shared" ca="1" si="152"/>
        <v>4.2990876782224188</v>
      </c>
      <c r="N377" s="7">
        <f t="shared" ca="1" si="153"/>
        <v>0</v>
      </c>
      <c r="O377" s="7">
        <f t="shared" ca="1" si="139"/>
        <v>4.2375036645552804</v>
      </c>
      <c r="Q377" s="27">
        <f t="shared" ca="1" si="154"/>
        <v>14.637503664555281</v>
      </c>
      <c r="R377" s="7">
        <f t="shared" ca="1" si="155"/>
        <v>4</v>
      </c>
      <c r="S377" s="7">
        <f t="shared" ca="1" si="156"/>
        <v>14.637503664555281</v>
      </c>
      <c r="T377" s="7">
        <f t="shared" ca="1" si="157"/>
        <v>66.484397903470509</v>
      </c>
      <c r="U377" s="5">
        <f t="shared" ca="1" si="160"/>
        <v>33.242198951735254</v>
      </c>
      <c r="V377" s="33">
        <f t="shared" si="140"/>
        <v>15</v>
      </c>
      <c r="W377" s="7">
        <f t="shared" si="158"/>
        <v>35</v>
      </c>
      <c r="X377" s="6">
        <f t="shared" ca="1" si="141"/>
        <v>-1.7578010482647457</v>
      </c>
      <c r="Y377" s="7">
        <f t="shared" ca="1" si="159"/>
        <v>10.035163116879055</v>
      </c>
      <c r="Z377" s="6">
        <f t="shared" ca="1" si="142"/>
        <v>4.4268240156952743E-3</v>
      </c>
      <c r="AA377" s="71">
        <f t="shared" ca="1" si="163"/>
        <v>-3.6084654775070391E-4</v>
      </c>
      <c r="AB377" s="6">
        <f t="shared" ca="1" si="161"/>
        <v>-1</v>
      </c>
      <c r="AC377" s="6">
        <f t="shared" ca="1" si="162"/>
        <v>0</v>
      </c>
    </row>
    <row r="378" spans="1:29" x14ac:dyDescent="0.25">
      <c r="A378" s="7">
        <v>334</v>
      </c>
      <c r="B378" s="25">
        <f t="shared" si="143"/>
        <v>5.5666666666666664</v>
      </c>
      <c r="C378" s="5">
        <f t="shared" ca="1" si="144"/>
        <v>5.0024067273806416</v>
      </c>
      <c r="D378" s="5">
        <f t="shared" ca="1" si="145"/>
        <v>12.003850763809028</v>
      </c>
      <c r="E378" s="7">
        <f t="shared" si="146"/>
        <v>5</v>
      </c>
      <c r="F378" s="5">
        <f t="shared" si="147"/>
        <v>12</v>
      </c>
      <c r="G378" s="26">
        <f t="shared" ca="1" si="148"/>
        <v>66.501923136957714</v>
      </c>
      <c r="H378" s="7">
        <f t="shared" si="149"/>
        <v>40</v>
      </c>
      <c r="I378" s="5">
        <f t="shared" ca="1" si="150"/>
        <v>-3.8507638090283791E-3</v>
      </c>
      <c r="J378" s="6">
        <f t="shared" ca="1" si="137"/>
        <v>3.1737357809640638</v>
      </c>
      <c r="K378" s="6">
        <f t="shared" ca="1" si="138"/>
        <v>5.7606020666689517E-4</v>
      </c>
      <c r="L378" s="27">
        <f t="shared" ca="1" si="151"/>
        <v>-5.3570119391086593E-2</v>
      </c>
      <c r="M378" s="8">
        <f t="shared" ca="1" si="152"/>
        <v>4.2938778213043216</v>
      </c>
      <c r="N378" s="7">
        <f t="shared" ca="1" si="153"/>
        <v>0</v>
      </c>
      <c r="O378" s="7">
        <f t="shared" ca="1" si="139"/>
        <v>4.2403077019132347</v>
      </c>
      <c r="Q378" s="27">
        <f t="shared" ca="1" si="154"/>
        <v>14.640307701913235</v>
      </c>
      <c r="R378" s="7">
        <f t="shared" ca="1" si="155"/>
        <v>4</v>
      </c>
      <c r="S378" s="7">
        <f t="shared" ca="1" si="156"/>
        <v>14.640307701913235</v>
      </c>
      <c r="T378" s="7">
        <f t="shared" ca="1" si="157"/>
        <v>66.501923136957714</v>
      </c>
      <c r="U378" s="5">
        <f t="shared" ca="1" si="160"/>
        <v>33.250961568478857</v>
      </c>
      <c r="V378" s="33">
        <f t="shared" si="140"/>
        <v>15</v>
      </c>
      <c r="W378" s="7">
        <f t="shared" si="158"/>
        <v>35</v>
      </c>
      <c r="X378" s="6">
        <f t="shared" ca="1" si="141"/>
        <v>-1.7490384315211429</v>
      </c>
      <c r="Y378" s="7">
        <f t="shared" ca="1" si="159"/>
        <v>8.2861246853579118</v>
      </c>
      <c r="Z378" s="6">
        <f t="shared" ca="1" si="142"/>
        <v>3.8507638090283791E-3</v>
      </c>
      <c r="AA378" s="71">
        <f t="shared" ca="1" si="163"/>
        <v>-3.600376291679197E-4</v>
      </c>
      <c r="AB378" s="6">
        <f t="shared" ca="1" si="161"/>
        <v>-1</v>
      </c>
      <c r="AC378" s="6">
        <f t="shared" ca="1" si="162"/>
        <v>0</v>
      </c>
    </row>
    <row r="379" spans="1:29" x14ac:dyDescent="0.25">
      <c r="A379" s="7">
        <v>335</v>
      </c>
      <c r="B379" s="25">
        <f t="shared" si="143"/>
        <v>5.583333333333333</v>
      </c>
      <c r="C379" s="5">
        <f t="shared" ca="1" si="144"/>
        <v>5.002047992472832</v>
      </c>
      <c r="D379" s="5">
        <f t="shared" ca="1" si="145"/>
        <v>12.003276787956532</v>
      </c>
      <c r="E379" s="7">
        <f t="shared" si="146"/>
        <v>5</v>
      </c>
      <c r="F379" s="5">
        <f t="shared" si="147"/>
        <v>12</v>
      </c>
      <c r="G379" s="26">
        <f t="shared" ca="1" si="148"/>
        <v>66.524120613905851</v>
      </c>
      <c r="H379" s="7">
        <f t="shared" si="149"/>
        <v>40</v>
      </c>
      <c r="I379" s="5">
        <f t="shared" ca="1" si="150"/>
        <v>-3.2767879565316349E-3</v>
      </c>
      <c r="J379" s="6">
        <f t="shared" ca="1" si="137"/>
        <v>3.1704589930075322</v>
      </c>
      <c r="K379" s="6">
        <f t="shared" ca="1" si="138"/>
        <v>5.7397585249674421E-4</v>
      </c>
      <c r="L379" s="27">
        <f t="shared" ca="1" si="151"/>
        <v>-4.5585221726430918E-2</v>
      </c>
      <c r="M379" s="8">
        <f t="shared" ca="1" si="152"/>
        <v>4.2894445199513669</v>
      </c>
      <c r="N379" s="7">
        <f t="shared" ca="1" si="153"/>
        <v>0</v>
      </c>
      <c r="O379" s="7">
        <f t="shared" ca="1" si="139"/>
        <v>4.2438592982249359</v>
      </c>
      <c r="Q379" s="27">
        <f t="shared" ca="1" si="154"/>
        <v>14.643859298224935</v>
      </c>
      <c r="R379" s="7">
        <f t="shared" ca="1" si="155"/>
        <v>4</v>
      </c>
      <c r="S379" s="7">
        <f t="shared" ca="1" si="156"/>
        <v>14.643859298224935</v>
      </c>
      <c r="T379" s="7">
        <f t="shared" ca="1" si="157"/>
        <v>66.524120613905851</v>
      </c>
      <c r="U379" s="5">
        <f t="shared" ca="1" si="160"/>
        <v>33.262060306952925</v>
      </c>
      <c r="V379" s="33">
        <f t="shared" si="140"/>
        <v>15</v>
      </c>
      <c r="W379" s="7">
        <f t="shared" si="158"/>
        <v>35</v>
      </c>
      <c r="X379" s="6">
        <f t="shared" ca="1" si="141"/>
        <v>-1.7379396930470747</v>
      </c>
      <c r="Y379" s="7">
        <f t="shared" ca="1" si="159"/>
        <v>6.5481849923108371</v>
      </c>
      <c r="Z379" s="6">
        <f t="shared" ca="1" si="142"/>
        <v>3.2767879565316349E-3</v>
      </c>
      <c r="AA379" s="71">
        <f t="shared" ca="1" si="163"/>
        <v>-3.5873490780957695E-4</v>
      </c>
      <c r="AB379" s="6">
        <f t="shared" ca="1" si="161"/>
        <v>-1</v>
      </c>
      <c r="AC379" s="6">
        <f t="shared" ca="1" si="162"/>
        <v>0</v>
      </c>
    </row>
    <row r="380" spans="1:29" x14ac:dyDescent="0.25">
      <c r="A380" s="7">
        <v>336</v>
      </c>
      <c r="B380" s="25">
        <f t="shared" si="143"/>
        <v>5.6</v>
      </c>
      <c r="C380" s="5">
        <f t="shared" ca="1" si="144"/>
        <v>5.0016910458541544</v>
      </c>
      <c r="D380" s="5">
        <f t="shared" ca="1" si="145"/>
        <v>12.002705673366645</v>
      </c>
      <c r="E380" s="7">
        <f t="shared" si="146"/>
        <v>5</v>
      </c>
      <c r="F380" s="5">
        <f t="shared" si="147"/>
        <v>12</v>
      </c>
      <c r="G380" s="26">
        <f t="shared" ca="1" si="148"/>
        <v>66.550898589778157</v>
      </c>
      <c r="H380" s="7">
        <f t="shared" si="149"/>
        <v>40</v>
      </c>
      <c r="I380" s="5">
        <f t="shared" ca="1" si="150"/>
        <v>-2.7056733666448451E-3</v>
      </c>
      <c r="J380" s="6">
        <f t="shared" ca="1" si="137"/>
        <v>3.1677533196408874</v>
      </c>
      <c r="K380" s="6">
        <f t="shared" ca="1" si="138"/>
        <v>5.7111458988678976E-4</v>
      </c>
      <c r="L380" s="27">
        <f t="shared" ca="1" si="151"/>
        <v>-3.764012867904757E-2</v>
      </c>
      <c r="M380" s="8">
        <f t="shared" ca="1" si="152"/>
        <v>4.2857839030435532</v>
      </c>
      <c r="N380" s="7">
        <f t="shared" ca="1" si="153"/>
        <v>0</v>
      </c>
      <c r="O380" s="7">
        <f t="shared" ca="1" si="139"/>
        <v>4.2481437743645056</v>
      </c>
      <c r="Q380" s="27">
        <f t="shared" ca="1" si="154"/>
        <v>14.648143774364506</v>
      </c>
      <c r="R380" s="7">
        <f t="shared" ca="1" si="155"/>
        <v>4</v>
      </c>
      <c r="S380" s="7">
        <f t="shared" ca="1" si="156"/>
        <v>14.648143774364506</v>
      </c>
      <c r="T380" s="7">
        <f t="shared" ca="1" si="157"/>
        <v>66.550898589778157</v>
      </c>
      <c r="U380" s="5">
        <f t="shared" ca="1" si="160"/>
        <v>33.275449294889079</v>
      </c>
      <c r="V380" s="33">
        <f t="shared" si="140"/>
        <v>15</v>
      </c>
      <c r="W380" s="7">
        <f t="shared" si="158"/>
        <v>35</v>
      </c>
      <c r="X380" s="6">
        <f t="shared" ca="1" si="141"/>
        <v>-1.7245507051109215</v>
      </c>
      <c r="Y380" s="7">
        <f t="shared" ca="1" si="159"/>
        <v>4.8236342871999156</v>
      </c>
      <c r="Z380" s="6">
        <f t="shared" ca="1" si="142"/>
        <v>2.7056733666448451E-3</v>
      </c>
      <c r="AA380" s="71">
        <f t="shared" ca="1" si="163"/>
        <v>-3.5694661867768929E-4</v>
      </c>
      <c r="AB380" s="6">
        <f t="shared" ca="1" si="161"/>
        <v>-1</v>
      </c>
      <c r="AC380" s="6">
        <f t="shared" ca="1" si="162"/>
        <v>0</v>
      </c>
    </row>
    <row r="381" spans="1:29" x14ac:dyDescent="0.25">
      <c r="A381" s="7">
        <v>337</v>
      </c>
      <c r="B381" s="25">
        <f t="shared" si="143"/>
        <v>5.6166666666666663</v>
      </c>
      <c r="C381" s="5">
        <f t="shared" ca="1" si="144"/>
        <v>5.0013363642841453</v>
      </c>
      <c r="D381" s="5">
        <f t="shared" ca="1" si="145"/>
        <v>12.002138182854633</v>
      </c>
      <c r="E381" s="7">
        <f t="shared" si="146"/>
        <v>5</v>
      </c>
      <c r="F381" s="5">
        <f t="shared" si="147"/>
        <v>12</v>
      </c>
      <c r="G381" s="26">
        <f t="shared" ca="1" si="148"/>
        <v>66.58216009512428</v>
      </c>
      <c r="H381" s="7">
        <f t="shared" si="149"/>
        <v>40</v>
      </c>
      <c r="I381" s="5">
        <f t="shared" ca="1" si="150"/>
        <v>-2.138182854633186E-3</v>
      </c>
      <c r="J381" s="6">
        <f t="shared" ca="1" si="137"/>
        <v>3.1656151367862542</v>
      </c>
      <c r="K381" s="6">
        <f t="shared" ca="1" si="138"/>
        <v>5.6749051201165912E-4</v>
      </c>
      <c r="L381" s="27">
        <f t="shared" ca="1" si="151"/>
        <v>-2.9745452196813762E-2</v>
      </c>
      <c r="M381" s="8">
        <f t="shared" ca="1" si="152"/>
        <v>4.2828910674166965</v>
      </c>
      <c r="N381" s="7">
        <f t="shared" ca="1" si="153"/>
        <v>0</v>
      </c>
      <c r="O381" s="7">
        <f t="shared" ca="1" si="139"/>
        <v>4.253145615219883</v>
      </c>
      <c r="Q381" s="27">
        <f t="shared" ca="1" si="154"/>
        <v>14.653145615219884</v>
      </c>
      <c r="R381" s="7">
        <f t="shared" ca="1" si="155"/>
        <v>4</v>
      </c>
      <c r="S381" s="7">
        <f t="shared" ca="1" si="156"/>
        <v>14.653145615219884</v>
      </c>
      <c r="T381" s="7">
        <f t="shared" ca="1" si="157"/>
        <v>66.58216009512428</v>
      </c>
      <c r="U381" s="5">
        <f t="shared" ca="1" si="160"/>
        <v>33.29108004756214</v>
      </c>
      <c r="V381" s="33">
        <f t="shared" si="140"/>
        <v>15</v>
      </c>
      <c r="W381" s="7">
        <f t="shared" si="158"/>
        <v>35</v>
      </c>
      <c r="X381" s="6">
        <f t="shared" ca="1" si="141"/>
        <v>-1.70891995243786</v>
      </c>
      <c r="Y381" s="7">
        <f t="shared" ca="1" si="159"/>
        <v>3.1147143347620556</v>
      </c>
      <c r="Z381" s="6">
        <f t="shared" ca="1" si="142"/>
        <v>2.138182854633186E-3</v>
      </c>
      <c r="AA381" s="71">
        <f t="shared" ca="1" si="163"/>
        <v>-3.5468157000906331E-4</v>
      </c>
      <c r="AB381" s="6">
        <f t="shared" ca="1" si="161"/>
        <v>-1</v>
      </c>
      <c r="AC381" s="6">
        <f t="shared" ca="1" si="162"/>
        <v>0</v>
      </c>
    </row>
    <row r="382" spans="1:29" x14ac:dyDescent="0.25">
      <c r="A382" s="7">
        <v>338</v>
      </c>
      <c r="B382" s="25">
        <f t="shared" si="143"/>
        <v>5.6333333333333337</v>
      </c>
      <c r="C382" s="5">
        <f t="shared" ca="1" si="144"/>
        <v>5.0009844151606533</v>
      </c>
      <c r="D382" s="5">
        <f t="shared" ca="1" si="145"/>
        <v>12.001575064257045</v>
      </c>
      <c r="E382" s="7">
        <f t="shared" si="146"/>
        <v>5</v>
      </c>
      <c r="F382" s="5">
        <f t="shared" si="147"/>
        <v>12</v>
      </c>
      <c r="G382" s="26">
        <f t="shared" ca="1" si="148"/>
        <v>66.617803139233871</v>
      </c>
      <c r="H382" s="7">
        <f t="shared" si="149"/>
        <v>40</v>
      </c>
      <c r="I382" s="5">
        <f t="shared" ca="1" si="150"/>
        <v>-1.5750642570449003E-3</v>
      </c>
      <c r="J382" s="6">
        <f t="shared" ca="1" si="137"/>
        <v>3.1640400725292093</v>
      </c>
      <c r="K382" s="6">
        <f t="shared" ca="1" si="138"/>
        <v>5.6311859758828575E-4</v>
      </c>
      <c r="L382" s="27">
        <f t="shared" ca="1" si="151"/>
        <v>-2.1911595850335513E-2</v>
      </c>
      <c r="M382" s="8">
        <f t="shared" ca="1" si="152"/>
        <v>4.2807600981277529</v>
      </c>
      <c r="N382" s="7">
        <f t="shared" ca="1" si="153"/>
        <v>0</v>
      </c>
      <c r="O382" s="7">
        <f t="shared" ca="1" si="139"/>
        <v>4.2588485022774174</v>
      </c>
      <c r="Q382" s="27">
        <f t="shared" ca="1" si="154"/>
        <v>14.658848502277419</v>
      </c>
      <c r="R382" s="7">
        <f t="shared" ca="1" si="155"/>
        <v>4</v>
      </c>
      <c r="S382" s="7">
        <f t="shared" ca="1" si="156"/>
        <v>14.658848502277419</v>
      </c>
      <c r="T382" s="7">
        <f t="shared" ca="1" si="157"/>
        <v>66.617803139233871</v>
      </c>
      <c r="U382" s="5">
        <f t="shared" ca="1" si="160"/>
        <v>33.308901569616935</v>
      </c>
      <c r="V382" s="33">
        <f t="shared" si="140"/>
        <v>15</v>
      </c>
      <c r="W382" s="7">
        <f t="shared" si="158"/>
        <v>35</v>
      </c>
      <c r="X382" s="6">
        <f t="shared" ca="1" si="141"/>
        <v>-1.6910984303830645</v>
      </c>
      <c r="Y382" s="7">
        <f t="shared" ca="1" si="159"/>
        <v>1.4236159043789911</v>
      </c>
      <c r="Z382" s="6">
        <f t="shared" ca="1" si="142"/>
        <v>1.5750642570449003E-3</v>
      </c>
      <c r="AA382" s="71">
        <f t="shared" ca="1" si="163"/>
        <v>-3.5194912349201246E-4</v>
      </c>
      <c r="AB382" s="6">
        <f t="shared" ca="1" si="161"/>
        <v>-1</v>
      </c>
      <c r="AC382" s="6">
        <f t="shared" ca="1" si="162"/>
        <v>0</v>
      </c>
    </row>
    <row r="383" spans="1:29" x14ac:dyDescent="0.25">
      <c r="A383" s="7">
        <v>339</v>
      </c>
      <c r="B383" s="25">
        <f t="shared" si="143"/>
        <v>5.65</v>
      </c>
      <c r="C383" s="5">
        <f t="shared" ca="1" si="144"/>
        <v>5.0006356559866862</v>
      </c>
      <c r="D383" s="5">
        <f t="shared" ca="1" si="145"/>
        <v>12.001017049578698</v>
      </c>
      <c r="E383" s="7">
        <f t="shared" si="146"/>
        <v>5</v>
      </c>
      <c r="F383" s="5">
        <f t="shared" si="147"/>
        <v>12</v>
      </c>
      <c r="G383" s="26">
        <f t="shared" ca="1" si="148"/>
        <v>66.65772091817513</v>
      </c>
      <c r="H383" s="7">
        <f t="shared" si="149"/>
        <v>40</v>
      </c>
      <c r="I383" s="5">
        <f t="shared" ca="1" si="150"/>
        <v>-1.0170495786976375E-3</v>
      </c>
      <c r="J383" s="6">
        <f t="shared" ca="1" si="137"/>
        <v>3.1630230229505116</v>
      </c>
      <c r="K383" s="6">
        <f t="shared" ca="1" si="138"/>
        <v>5.5801467834726282E-4</v>
      </c>
      <c r="L383" s="27">
        <f t="shared" ca="1" si="151"/>
        <v>-1.414874296619973E-2</v>
      </c>
      <c r="M383" s="8">
        <f t="shared" ca="1" si="152"/>
        <v>4.2793840898742213</v>
      </c>
      <c r="N383" s="7">
        <f t="shared" ca="1" si="153"/>
        <v>0</v>
      </c>
      <c r="O383" s="7">
        <f t="shared" ca="1" si="139"/>
        <v>4.2652353469080211</v>
      </c>
      <c r="Q383" s="27">
        <f t="shared" ca="1" si="154"/>
        <v>14.665235346908021</v>
      </c>
      <c r="R383" s="7">
        <f t="shared" ca="1" si="155"/>
        <v>4</v>
      </c>
      <c r="S383" s="7">
        <f t="shared" ca="1" si="156"/>
        <v>14.665235346908021</v>
      </c>
      <c r="T383" s="7">
        <f t="shared" ca="1" si="157"/>
        <v>66.65772091817513</v>
      </c>
      <c r="U383" s="5">
        <f t="shared" ca="1" si="160"/>
        <v>33.328860459087565</v>
      </c>
      <c r="V383" s="33">
        <f t="shared" si="140"/>
        <v>15</v>
      </c>
      <c r="W383" s="7">
        <f t="shared" si="158"/>
        <v>35</v>
      </c>
      <c r="X383" s="6">
        <f t="shared" ca="1" si="141"/>
        <v>-1.671139540912435</v>
      </c>
      <c r="Y383" s="7">
        <f t="shared" ca="1" si="159"/>
        <v>-0.24752363653344389</v>
      </c>
      <c r="Z383" s="6">
        <f t="shared" ca="1" si="142"/>
        <v>1.0170495786976375E-3</v>
      </c>
      <c r="AA383" s="71">
        <f t="shared" ca="1" si="163"/>
        <v>-3.4875917396703926E-4</v>
      </c>
      <c r="AB383" s="6">
        <f t="shared" ca="1" si="161"/>
        <v>-1</v>
      </c>
      <c r="AC383" s="6">
        <f t="shared" ca="1" si="162"/>
        <v>0</v>
      </c>
    </row>
    <row r="384" spans="1:29" x14ac:dyDescent="0.25">
      <c r="A384" s="7">
        <v>340</v>
      </c>
      <c r="B384" s="25">
        <f t="shared" si="143"/>
        <v>5.666666666666667</v>
      </c>
      <c r="C384" s="5">
        <f t="shared" ca="1" si="144"/>
        <v>5.0002905338580366</v>
      </c>
      <c r="D384" s="5">
        <f t="shared" ca="1" si="145"/>
        <v>12.000464854172858</v>
      </c>
      <c r="E384" s="7">
        <f t="shared" si="146"/>
        <v>5</v>
      </c>
      <c r="F384" s="5">
        <f t="shared" si="147"/>
        <v>12</v>
      </c>
      <c r="G384" s="26">
        <f t="shared" ca="1" si="148"/>
        <v>66.701802026879477</v>
      </c>
      <c r="H384" s="7">
        <f t="shared" si="149"/>
        <v>40</v>
      </c>
      <c r="I384" s="5">
        <f t="shared" ca="1" si="150"/>
        <v>-4.6485417285779818E-4</v>
      </c>
      <c r="J384" s="6">
        <f t="shared" ca="1" si="137"/>
        <v>3.1625581687776538</v>
      </c>
      <c r="K384" s="6">
        <f t="shared" ca="1" si="138"/>
        <v>5.5219540583983928E-4</v>
      </c>
      <c r="L384" s="27">
        <f t="shared" ca="1" si="151"/>
        <v>-6.4668452219925621E-3</v>
      </c>
      <c r="M384" s="8">
        <f t="shared" ca="1" si="152"/>
        <v>4.2787551695227073</v>
      </c>
      <c r="N384" s="7">
        <f t="shared" ca="1" si="153"/>
        <v>0</v>
      </c>
      <c r="O384" s="7">
        <f t="shared" ca="1" si="139"/>
        <v>4.2722883243007148</v>
      </c>
      <c r="Q384" s="27">
        <f t="shared" ca="1" si="154"/>
        <v>14.672288324300716</v>
      </c>
      <c r="R384" s="7">
        <f t="shared" ca="1" si="155"/>
        <v>4</v>
      </c>
      <c r="S384" s="7">
        <f t="shared" ca="1" si="156"/>
        <v>14.672288324300716</v>
      </c>
      <c r="T384" s="7">
        <f t="shared" ca="1" si="157"/>
        <v>66.701802026879477</v>
      </c>
      <c r="U384" s="5">
        <f t="shared" ca="1" si="160"/>
        <v>33.350901013439739</v>
      </c>
      <c r="V384" s="33">
        <f t="shared" si="140"/>
        <v>15</v>
      </c>
      <c r="W384" s="7">
        <f t="shared" si="158"/>
        <v>35</v>
      </c>
      <c r="X384" s="6">
        <f t="shared" ca="1" si="141"/>
        <v>-1.6490989865602614</v>
      </c>
      <c r="Y384" s="7">
        <f t="shared" ca="1" si="159"/>
        <v>-1.8966226230937053</v>
      </c>
      <c r="Z384" s="6">
        <f t="shared" ca="1" si="142"/>
        <v>4.6485417285779818E-4</v>
      </c>
      <c r="AA384" s="71">
        <f t="shared" ca="1" si="163"/>
        <v>-3.4512212864967751E-4</v>
      </c>
      <c r="AB384" s="6">
        <f t="shared" ca="1" si="161"/>
        <v>-1</v>
      </c>
      <c r="AC384" s="6">
        <f t="shared" ca="1" si="162"/>
        <v>0</v>
      </c>
    </row>
    <row r="385" spans="1:29" x14ac:dyDescent="0.25">
      <c r="A385" s="7">
        <v>341</v>
      </c>
      <c r="B385" s="25">
        <f t="shared" si="143"/>
        <v>5.6833333333333336</v>
      </c>
      <c r="C385" s="5">
        <f t="shared" ca="1" si="144"/>
        <v>4.9999494849721362</v>
      </c>
      <c r="D385" s="5">
        <f t="shared" ca="1" si="145"/>
        <v>11.999919175955418</v>
      </c>
      <c r="E385" s="7">
        <f t="shared" si="146"/>
        <v>5</v>
      </c>
      <c r="F385" s="5">
        <f t="shared" si="147"/>
        <v>12</v>
      </c>
      <c r="G385" s="26">
        <f t="shared" ca="1" si="148"/>
        <v>66.749930674914964</v>
      </c>
      <c r="H385" s="7">
        <f t="shared" si="149"/>
        <v>40</v>
      </c>
      <c r="I385" s="5">
        <f t="shared" ca="1" si="150"/>
        <v>8.0824044582428201E-5</v>
      </c>
      <c r="J385" s="6">
        <f t="shared" ca="1" si="137"/>
        <v>3.1626389928222363</v>
      </c>
      <c r="K385" s="6">
        <f t="shared" ca="1" si="138"/>
        <v>5.4567821744022638E-4</v>
      </c>
      <c r="L385" s="27">
        <f t="shared" ca="1" si="151"/>
        <v>1.1243882857213368E-3</v>
      </c>
      <c r="M385" s="8">
        <f t="shared" ca="1" si="152"/>
        <v>4.2788645197006723</v>
      </c>
      <c r="N385" s="7">
        <f t="shared" ca="1" si="153"/>
        <v>0</v>
      </c>
      <c r="O385" s="7">
        <f t="shared" ca="1" si="139"/>
        <v>4.279988907986394</v>
      </c>
      <c r="Q385" s="27">
        <f t="shared" ca="1" si="154"/>
        <v>14.679988907986395</v>
      </c>
      <c r="R385" s="7">
        <f t="shared" ca="1" si="155"/>
        <v>4</v>
      </c>
      <c r="S385" s="7">
        <f t="shared" ca="1" si="156"/>
        <v>14.679988907986395</v>
      </c>
      <c r="T385" s="7">
        <f t="shared" ca="1" si="157"/>
        <v>66.749930674914964</v>
      </c>
      <c r="U385" s="5">
        <f t="shared" ca="1" si="160"/>
        <v>33.374965337457482</v>
      </c>
      <c r="V385" s="33">
        <f t="shared" si="140"/>
        <v>15</v>
      </c>
      <c r="W385" s="7">
        <f t="shared" si="158"/>
        <v>35</v>
      </c>
      <c r="X385" s="6">
        <f t="shared" ca="1" si="141"/>
        <v>-1.625034662542518</v>
      </c>
      <c r="Y385" s="7">
        <f t="shared" ca="1" si="159"/>
        <v>-3.5216572856362234</v>
      </c>
      <c r="Z385" s="6">
        <f t="shared" ca="1" si="142"/>
        <v>8.0824044582428201E-5</v>
      </c>
      <c r="AA385" s="71">
        <f t="shared" ca="1" si="163"/>
        <v>-3.4104888590036353E-4</v>
      </c>
      <c r="AB385" s="6">
        <f t="shared" ca="1" si="161"/>
        <v>-1</v>
      </c>
      <c r="AC385" s="6">
        <f t="shared" ca="1" si="162"/>
        <v>0</v>
      </c>
    </row>
    <row r="386" spans="1:29" x14ac:dyDescent="0.25">
      <c r="A386" s="7">
        <v>342</v>
      </c>
      <c r="B386" s="25">
        <f t="shared" si="143"/>
        <v>5.7</v>
      </c>
      <c r="C386" s="5">
        <f t="shared" ca="1" si="144"/>
        <v>4.9996129341585522</v>
      </c>
      <c r="D386" s="5">
        <f t="shared" ca="1" si="145"/>
        <v>11.999380694653683</v>
      </c>
      <c r="E386" s="7">
        <f t="shared" si="146"/>
        <v>5</v>
      </c>
      <c r="F386" s="5">
        <f t="shared" si="147"/>
        <v>12</v>
      </c>
      <c r="G386" s="26">
        <f t="shared" ca="1" si="148"/>
        <v>66.801986905602789</v>
      </c>
      <c r="H386" s="7">
        <f t="shared" si="149"/>
        <v>40</v>
      </c>
      <c r="I386" s="5">
        <f t="shared" ca="1" si="150"/>
        <v>6.1930534631748912E-4</v>
      </c>
      <c r="J386" s="6">
        <f t="shared" ca="1" si="137"/>
        <v>3.1632582981685538</v>
      </c>
      <c r="K386" s="6">
        <f t="shared" ca="1" si="138"/>
        <v>5.3848130173506092E-4</v>
      </c>
      <c r="L386" s="27">
        <f t="shared" ca="1" si="151"/>
        <v>8.6155014919331342E-3</v>
      </c>
      <c r="M386" s="8">
        <f t="shared" ca="1" si="152"/>
        <v>4.2797024034045137</v>
      </c>
      <c r="N386" s="7">
        <f t="shared" ca="1" si="153"/>
        <v>0</v>
      </c>
      <c r="O386" s="7">
        <f t="shared" ca="1" si="139"/>
        <v>4.2883179048964468</v>
      </c>
      <c r="Q386" s="27">
        <f t="shared" ca="1" si="154"/>
        <v>14.688317904896447</v>
      </c>
      <c r="R386" s="7">
        <f t="shared" ca="1" si="155"/>
        <v>4</v>
      </c>
      <c r="S386" s="7">
        <f t="shared" ca="1" si="156"/>
        <v>14.688317904896447</v>
      </c>
      <c r="T386" s="7">
        <f t="shared" ca="1" si="157"/>
        <v>66.801986905602789</v>
      </c>
      <c r="U386" s="5">
        <f t="shared" ca="1" si="160"/>
        <v>33.400993452801394</v>
      </c>
      <c r="V386" s="33">
        <f t="shared" si="140"/>
        <v>15</v>
      </c>
      <c r="W386" s="7">
        <f t="shared" si="158"/>
        <v>35</v>
      </c>
      <c r="X386" s="6">
        <f t="shared" ca="1" si="141"/>
        <v>-1.5990065471986057</v>
      </c>
      <c r="Y386" s="7">
        <f t="shared" ca="1" si="159"/>
        <v>-5.1206638328348291</v>
      </c>
      <c r="Z386" s="6">
        <f t="shared" ca="1" si="142"/>
        <v>6.1930534631748912E-4</v>
      </c>
      <c r="AA386" s="71">
        <f t="shared" ca="1" si="163"/>
        <v>-3.3655081358396899E-4</v>
      </c>
      <c r="AB386" s="6">
        <f t="shared" ca="1" si="161"/>
        <v>-1</v>
      </c>
      <c r="AC386" s="6">
        <f t="shared" ca="1" si="162"/>
        <v>0</v>
      </c>
    </row>
    <row r="387" spans="1:29" x14ac:dyDescent="0.25">
      <c r="A387" s="7">
        <v>343</v>
      </c>
      <c r="B387" s="25">
        <f t="shared" si="143"/>
        <v>5.7166666666666668</v>
      </c>
      <c r="C387" s="5">
        <f t="shared" ca="1" si="144"/>
        <v>4.999281294431503</v>
      </c>
      <c r="D387" s="5">
        <f t="shared" ca="1" si="145"/>
        <v>11.998850071090406</v>
      </c>
      <c r="E387" s="7">
        <f t="shared" si="146"/>
        <v>5</v>
      </c>
      <c r="F387" s="5">
        <f t="shared" si="147"/>
        <v>12</v>
      </c>
      <c r="G387" s="26">
        <f t="shared" ca="1" si="148"/>
        <v>66.857846818123178</v>
      </c>
      <c r="H387" s="7">
        <f t="shared" si="149"/>
        <v>40</v>
      </c>
      <c r="I387" s="5">
        <f t="shared" ca="1" si="150"/>
        <v>1.1499289095944221E-3</v>
      </c>
      <c r="J387" s="6">
        <f t="shared" ca="1" si="137"/>
        <v>3.1644082270781482</v>
      </c>
      <c r="K387" s="6">
        <f t="shared" ca="1" si="138"/>
        <v>5.3062356327693294E-4</v>
      </c>
      <c r="L387" s="27">
        <f t="shared" ca="1" si="151"/>
        <v>1.5997301323390833E-2</v>
      </c>
      <c r="M387" s="8">
        <f t="shared" ca="1" si="152"/>
        <v>4.2812581895763175</v>
      </c>
      <c r="N387" s="7">
        <f t="shared" ca="1" si="153"/>
        <v>0</v>
      </c>
      <c r="O387" s="7">
        <f t="shared" ca="1" si="139"/>
        <v>4.2972554908997083</v>
      </c>
      <c r="Q387" s="27">
        <f t="shared" ca="1" si="154"/>
        <v>14.697255490899709</v>
      </c>
      <c r="R387" s="7">
        <f t="shared" ca="1" si="155"/>
        <v>4</v>
      </c>
      <c r="S387" s="7">
        <f t="shared" ca="1" si="156"/>
        <v>14.697255490899709</v>
      </c>
      <c r="T387" s="7">
        <f t="shared" ca="1" si="157"/>
        <v>66.857846818123178</v>
      </c>
      <c r="U387" s="5">
        <f t="shared" ca="1" si="160"/>
        <v>33.428923409061589</v>
      </c>
      <c r="V387" s="33">
        <f t="shared" si="140"/>
        <v>15</v>
      </c>
      <c r="W387" s="7">
        <f t="shared" si="158"/>
        <v>35</v>
      </c>
      <c r="X387" s="6">
        <f t="shared" ca="1" si="141"/>
        <v>-1.5710765909384108</v>
      </c>
      <c r="Y387" s="7">
        <f t="shared" ca="1" si="159"/>
        <v>-6.6917404237732399</v>
      </c>
      <c r="Z387" s="6">
        <f t="shared" ca="1" si="142"/>
        <v>1.1499289095944221E-3</v>
      </c>
      <c r="AA387" s="71">
        <f t="shared" ca="1" si="163"/>
        <v>-3.3163972704919331E-4</v>
      </c>
      <c r="AB387" s="6">
        <f t="shared" ca="1" si="161"/>
        <v>-1</v>
      </c>
      <c r="AC387" s="6">
        <f t="shared" ca="1" si="162"/>
        <v>0</v>
      </c>
    </row>
    <row r="388" spans="1:29" x14ac:dyDescent="0.25">
      <c r="A388" s="7">
        <v>344</v>
      </c>
      <c r="B388" s="25">
        <f t="shared" si="143"/>
        <v>5.7333333333333334</v>
      </c>
      <c r="C388" s="5">
        <f t="shared" ca="1" si="144"/>
        <v>4.9989549665647273</v>
      </c>
      <c r="D388" s="5">
        <f t="shared" ca="1" si="145"/>
        <v>11.998327946503563</v>
      </c>
      <c r="E388" s="7">
        <f t="shared" si="146"/>
        <v>5</v>
      </c>
      <c r="F388" s="5">
        <f t="shared" si="147"/>
        <v>12</v>
      </c>
      <c r="G388" s="26">
        <f t="shared" ca="1" si="148"/>
        <v>66.917382792265514</v>
      </c>
      <c r="H388" s="7">
        <f t="shared" si="149"/>
        <v>40</v>
      </c>
      <c r="I388" s="5">
        <f t="shared" ca="1" si="150"/>
        <v>1.6720534964367317E-3</v>
      </c>
      <c r="J388" s="6">
        <f t="shared" ca="1" si="137"/>
        <v>3.1660802805745849</v>
      </c>
      <c r="K388" s="6">
        <f t="shared" ca="1" si="138"/>
        <v>5.2212458684230967E-4</v>
      </c>
      <c r="L388" s="27">
        <f t="shared" ca="1" si="151"/>
        <v>2.3260867161572354E-2</v>
      </c>
      <c r="M388" s="8">
        <f t="shared" ca="1" si="152"/>
        <v>4.2835203796009083</v>
      </c>
      <c r="N388" s="7">
        <f t="shared" ca="1" si="153"/>
        <v>0</v>
      </c>
      <c r="O388" s="7">
        <f t="shared" ca="1" si="139"/>
        <v>4.3067812467624806</v>
      </c>
      <c r="Q388" s="27">
        <f t="shared" ca="1" si="154"/>
        <v>14.706781246762482</v>
      </c>
      <c r="R388" s="7">
        <f t="shared" ca="1" si="155"/>
        <v>4</v>
      </c>
      <c r="S388" s="7">
        <f t="shared" ca="1" si="156"/>
        <v>14.706781246762482</v>
      </c>
      <c r="T388" s="7">
        <f t="shared" ca="1" si="157"/>
        <v>66.917382792265514</v>
      </c>
      <c r="U388" s="5">
        <f t="shared" ca="1" si="160"/>
        <v>33.458691396132757</v>
      </c>
      <c r="V388" s="33">
        <f t="shared" si="140"/>
        <v>15</v>
      </c>
      <c r="W388" s="7">
        <f t="shared" si="158"/>
        <v>35</v>
      </c>
      <c r="X388" s="6">
        <f t="shared" ca="1" si="141"/>
        <v>-1.5413086038672432</v>
      </c>
      <c r="Y388" s="7">
        <f t="shared" ca="1" si="159"/>
        <v>-8.2330490276404831</v>
      </c>
      <c r="Z388" s="6">
        <f t="shared" ca="1" si="142"/>
        <v>1.6720534964367317E-3</v>
      </c>
      <c r="AA388" s="71">
        <f t="shared" ca="1" si="163"/>
        <v>-3.2632786677577741E-4</v>
      </c>
      <c r="AB388" s="6">
        <f t="shared" ca="1" si="161"/>
        <v>-1</v>
      </c>
      <c r="AC388" s="6">
        <f t="shared" ca="1" si="162"/>
        <v>0</v>
      </c>
    </row>
    <row r="389" spans="1:29" x14ac:dyDescent="0.25">
      <c r="A389" s="7">
        <v>345</v>
      </c>
      <c r="B389" s="25">
        <f t="shared" si="143"/>
        <v>5.75</v>
      </c>
      <c r="C389" s="5">
        <f t="shared" ca="1" si="144"/>
        <v>4.9986343386890262</v>
      </c>
      <c r="D389" s="5">
        <f t="shared" ca="1" si="145"/>
        <v>11.997814941902442</v>
      </c>
      <c r="E389" s="7">
        <f t="shared" si="146"/>
        <v>5</v>
      </c>
      <c r="F389" s="5">
        <f t="shared" si="147"/>
        <v>12</v>
      </c>
      <c r="G389" s="26">
        <f t="shared" ca="1" si="148"/>
        <v>66.980463715466243</v>
      </c>
      <c r="H389" s="7">
        <f t="shared" si="149"/>
        <v>40</v>
      </c>
      <c r="I389" s="5">
        <f t="shared" ca="1" si="150"/>
        <v>2.1850580975577572E-3</v>
      </c>
      <c r="J389" s="6">
        <f t="shared" ca="1" si="137"/>
        <v>3.1682653386721427</v>
      </c>
      <c r="K389" s="6">
        <f t="shared" ca="1" si="138"/>
        <v>5.1300460112102542E-4</v>
      </c>
      <c r="L389" s="27">
        <f t="shared" ca="1" si="151"/>
        <v>3.0397559800522923E-2</v>
      </c>
      <c r="M389" s="8">
        <f t="shared" ca="1" si="152"/>
        <v>4.2864766346740746</v>
      </c>
      <c r="N389" s="7">
        <f t="shared" ca="1" si="153"/>
        <v>0</v>
      </c>
      <c r="O389" s="7">
        <f t="shared" ca="1" si="139"/>
        <v>4.3168741944745976</v>
      </c>
      <c r="Q389" s="27">
        <f t="shared" ca="1" si="154"/>
        <v>14.716874194474599</v>
      </c>
      <c r="R389" s="7">
        <f t="shared" ca="1" si="155"/>
        <v>4</v>
      </c>
      <c r="S389" s="7">
        <f t="shared" ca="1" si="156"/>
        <v>14.716874194474599</v>
      </c>
      <c r="T389" s="7">
        <f t="shared" ca="1" si="157"/>
        <v>66.980463715466243</v>
      </c>
      <c r="U389" s="5">
        <f t="shared" ca="1" si="160"/>
        <v>33.490231857733122</v>
      </c>
      <c r="V389" s="33">
        <f t="shared" si="140"/>
        <v>15</v>
      </c>
      <c r="W389" s="7">
        <f t="shared" si="158"/>
        <v>35</v>
      </c>
      <c r="X389" s="6">
        <f t="shared" ca="1" si="141"/>
        <v>-1.5097681422668785</v>
      </c>
      <c r="Y389" s="7">
        <f t="shared" ca="1" si="159"/>
        <v>-9.7428171699073616</v>
      </c>
      <c r="Z389" s="6">
        <f t="shared" ca="1" si="142"/>
        <v>2.1850580975577572E-3</v>
      </c>
      <c r="AA389" s="71">
        <f t="shared" ca="1" si="163"/>
        <v>-3.2062787570108497E-4</v>
      </c>
      <c r="AB389" s="6">
        <f t="shared" ca="1" si="161"/>
        <v>-1</v>
      </c>
      <c r="AC389" s="6">
        <f t="shared" ca="1" si="162"/>
        <v>0</v>
      </c>
    </row>
    <row r="390" spans="1:29" x14ac:dyDescent="0.25">
      <c r="A390" s="7">
        <v>346</v>
      </c>
      <c r="B390" s="25">
        <f t="shared" si="143"/>
        <v>5.7666666666666666</v>
      </c>
      <c r="C390" s="5">
        <f t="shared" ca="1" si="144"/>
        <v>4.9983197859127264</v>
      </c>
      <c r="D390" s="5">
        <f t="shared" ca="1" si="145"/>
        <v>11.997311657460363</v>
      </c>
      <c r="E390" s="7">
        <f t="shared" si="146"/>
        <v>5</v>
      </c>
      <c r="F390" s="5">
        <f t="shared" si="147"/>
        <v>12</v>
      </c>
      <c r="G390" s="26">
        <f t="shared" ca="1" si="148"/>
        <v>67.046955211796359</v>
      </c>
      <c r="H390" s="7">
        <f t="shared" si="149"/>
        <v>40</v>
      </c>
      <c r="I390" s="5">
        <f t="shared" ca="1" si="150"/>
        <v>2.6883425396366789E-3</v>
      </c>
      <c r="J390" s="6">
        <f t="shared" ca="1" si="137"/>
        <v>3.1709536812117793</v>
      </c>
      <c r="K390" s="6">
        <f t="shared" ca="1" si="138"/>
        <v>5.0328444207892176E-4</v>
      </c>
      <c r="L390" s="27">
        <f t="shared" ca="1" si="151"/>
        <v>3.7399029895009712E-2</v>
      </c>
      <c r="M390" s="8">
        <f t="shared" ca="1" si="152"/>
        <v>4.2901138039924067</v>
      </c>
      <c r="N390" s="7">
        <f t="shared" ca="1" si="153"/>
        <v>0</v>
      </c>
      <c r="O390" s="7">
        <f t="shared" ca="1" si="139"/>
        <v>4.3275128338874165</v>
      </c>
      <c r="Q390" s="27">
        <f t="shared" ca="1" si="154"/>
        <v>14.727512833887417</v>
      </c>
      <c r="R390" s="7">
        <f t="shared" ca="1" si="155"/>
        <v>4</v>
      </c>
      <c r="S390" s="7">
        <f t="shared" ca="1" si="156"/>
        <v>14.727512833887417</v>
      </c>
      <c r="T390" s="7">
        <f t="shared" ca="1" si="157"/>
        <v>67.046955211796359</v>
      </c>
      <c r="U390" s="5">
        <f t="shared" ca="1" si="160"/>
        <v>33.523477605898179</v>
      </c>
      <c r="V390" s="33">
        <f t="shared" si="140"/>
        <v>15</v>
      </c>
      <c r="W390" s="7">
        <f t="shared" si="158"/>
        <v>35</v>
      </c>
      <c r="X390" s="6">
        <f t="shared" ca="1" si="141"/>
        <v>-1.4765223941018206</v>
      </c>
      <c r="Y390" s="7">
        <f t="shared" ca="1" si="159"/>
        <v>-11.219339564009182</v>
      </c>
      <c r="Z390" s="6">
        <f t="shared" ca="1" si="142"/>
        <v>2.6883425396366789E-3</v>
      </c>
      <c r="AA390" s="71">
        <f t="shared" ca="1" si="163"/>
        <v>-3.1455277629977019E-4</v>
      </c>
      <c r="AB390" s="6">
        <f t="shared" ca="1" si="161"/>
        <v>-1</v>
      </c>
      <c r="AC390" s="6">
        <f t="shared" ca="1" si="162"/>
        <v>0</v>
      </c>
    </row>
    <row r="391" spans="1:29" x14ac:dyDescent="0.25">
      <c r="A391" s="7">
        <v>347</v>
      </c>
      <c r="B391" s="25">
        <f t="shared" si="143"/>
        <v>5.7833333333333332</v>
      </c>
      <c r="C391" s="5">
        <f t="shared" ca="1" si="144"/>
        <v>4.998011669965325</v>
      </c>
      <c r="D391" s="5">
        <f t="shared" ca="1" si="145"/>
        <v>11.996818671944521</v>
      </c>
      <c r="E391" s="7">
        <f t="shared" si="146"/>
        <v>5</v>
      </c>
      <c r="F391" s="5">
        <f t="shared" si="147"/>
        <v>12</v>
      </c>
      <c r="G391" s="26">
        <f t="shared" ca="1" si="148"/>
        <v>67.116719872542944</v>
      </c>
      <c r="H391" s="7">
        <f t="shared" si="149"/>
        <v>40</v>
      </c>
      <c r="I391" s="5">
        <f t="shared" ca="1" si="150"/>
        <v>3.1813280554793266E-3</v>
      </c>
      <c r="J391" s="6">
        <f t="shared" ca="1" si="137"/>
        <v>3.1741350092672587</v>
      </c>
      <c r="K391" s="6">
        <f t="shared" ca="1" si="138"/>
        <v>4.9298551584264771E-4</v>
      </c>
      <c r="L391" s="27">
        <f t="shared" ca="1" si="151"/>
        <v>4.4257225892346305E-2</v>
      </c>
      <c r="M391" s="8">
        <f t="shared" ca="1" si="152"/>
        <v>4.2944179537145262</v>
      </c>
      <c r="N391" s="7">
        <f t="shared" ca="1" si="153"/>
        <v>0</v>
      </c>
      <c r="O391" s="7">
        <f t="shared" ca="1" si="139"/>
        <v>4.3386751796068728</v>
      </c>
      <c r="Q391" s="27">
        <f t="shared" ca="1" si="154"/>
        <v>14.738675179606872</v>
      </c>
      <c r="R391" s="7">
        <f t="shared" ca="1" si="155"/>
        <v>4</v>
      </c>
      <c r="S391" s="7">
        <f t="shared" ca="1" si="156"/>
        <v>14.738675179606872</v>
      </c>
      <c r="T391" s="7">
        <f t="shared" ca="1" si="157"/>
        <v>67.116719872542944</v>
      </c>
      <c r="U391" s="5">
        <f t="shared" ca="1" si="160"/>
        <v>33.558359936271472</v>
      </c>
      <c r="V391" s="33">
        <f t="shared" si="140"/>
        <v>15</v>
      </c>
      <c r="W391" s="7">
        <f t="shared" si="158"/>
        <v>35</v>
      </c>
      <c r="X391" s="6">
        <f t="shared" ca="1" si="141"/>
        <v>-1.4416400637285278</v>
      </c>
      <c r="Y391" s="7">
        <f t="shared" ca="1" si="159"/>
        <v>-12.66097962773771</v>
      </c>
      <c r="Z391" s="6">
        <f t="shared" ca="1" si="142"/>
        <v>3.1813280554793266E-3</v>
      </c>
      <c r="AA391" s="71">
        <f t="shared" ca="1" si="163"/>
        <v>-3.0811594740143278E-4</v>
      </c>
      <c r="AB391" s="6">
        <f t="shared" ca="1" si="161"/>
        <v>-1</v>
      </c>
      <c r="AC391" s="6">
        <f t="shared" ca="1" si="162"/>
        <v>0</v>
      </c>
    </row>
    <row r="392" spans="1:29" x14ac:dyDescent="0.25">
      <c r="A392" s="7">
        <v>348</v>
      </c>
      <c r="B392" s="25">
        <f t="shared" si="143"/>
        <v>5.8</v>
      </c>
      <c r="C392" s="5">
        <f t="shared" ca="1" si="144"/>
        <v>4.9977103388644881</v>
      </c>
      <c r="D392" s="5">
        <f t="shared" ca="1" si="145"/>
        <v>11.99633654218318</v>
      </c>
      <c r="E392" s="7">
        <f t="shared" si="146"/>
        <v>5</v>
      </c>
      <c r="F392" s="5">
        <f t="shared" si="147"/>
        <v>12</v>
      </c>
      <c r="G392" s="26">
        <f t="shared" ca="1" si="148"/>
        <v>67.189617488047929</v>
      </c>
      <c r="H392" s="7">
        <f t="shared" si="149"/>
        <v>40</v>
      </c>
      <c r="I392" s="5">
        <f t="shared" ca="1" si="150"/>
        <v>3.6634578168204257E-3</v>
      </c>
      <c r="J392" s="6">
        <f t="shared" ca="1" si="137"/>
        <v>3.1777984670840791</v>
      </c>
      <c r="K392" s="6">
        <f t="shared" ca="1" si="138"/>
        <v>4.8212976134109908E-4</v>
      </c>
      <c r="L392" s="27">
        <f t="shared" ca="1" si="151"/>
        <v>5.09644014445014E-2</v>
      </c>
      <c r="M392" s="8">
        <f t="shared" ca="1" si="152"/>
        <v>4.2993743966431657</v>
      </c>
      <c r="N392" s="7">
        <f t="shared" ca="1" si="153"/>
        <v>0</v>
      </c>
      <c r="O392" s="7">
        <f t="shared" ca="1" si="139"/>
        <v>4.3503387980876669</v>
      </c>
      <c r="Q392" s="27">
        <f t="shared" ca="1" si="154"/>
        <v>14.750338798087668</v>
      </c>
      <c r="R392" s="7">
        <f t="shared" ca="1" si="155"/>
        <v>4</v>
      </c>
      <c r="S392" s="7">
        <f t="shared" ca="1" si="156"/>
        <v>14.750338798087668</v>
      </c>
      <c r="T392" s="7">
        <f t="shared" ca="1" si="157"/>
        <v>67.189617488047929</v>
      </c>
      <c r="U392" s="5">
        <f t="shared" ca="1" si="160"/>
        <v>33.594808744023965</v>
      </c>
      <c r="V392" s="33">
        <f t="shared" si="140"/>
        <v>15</v>
      </c>
      <c r="W392" s="7">
        <f t="shared" si="158"/>
        <v>35</v>
      </c>
      <c r="X392" s="6">
        <f t="shared" ca="1" si="141"/>
        <v>-1.4051912559760353</v>
      </c>
      <c r="Y392" s="7">
        <f t="shared" ca="1" si="159"/>
        <v>-14.066170883713745</v>
      </c>
      <c r="Z392" s="6">
        <f t="shared" ca="1" si="142"/>
        <v>3.6634578168204257E-3</v>
      </c>
      <c r="AA392" s="71">
        <f t="shared" ca="1" si="163"/>
        <v>-3.0133110083685466E-4</v>
      </c>
      <c r="AB392" s="6">
        <f t="shared" ca="1" si="161"/>
        <v>-1</v>
      </c>
      <c r="AC392" s="6">
        <f t="shared" ca="1" si="162"/>
        <v>0</v>
      </c>
    </row>
    <row r="393" spans="1:29" x14ac:dyDescent="0.25">
      <c r="A393" s="7">
        <v>349</v>
      </c>
      <c r="B393" s="25">
        <f t="shared" si="143"/>
        <v>5.8166666666666664</v>
      </c>
      <c r="C393" s="5">
        <f t="shared" ca="1" si="144"/>
        <v>4.9974161266065842</v>
      </c>
      <c r="D393" s="5">
        <f t="shared" ca="1" si="145"/>
        <v>11.995865802570533</v>
      </c>
      <c r="E393" s="7">
        <f t="shared" si="146"/>
        <v>5</v>
      </c>
      <c r="F393" s="5">
        <f t="shared" si="147"/>
        <v>12</v>
      </c>
      <c r="G393" s="26">
        <f t="shared" ca="1" si="148"/>
        <v>67.265505280459166</v>
      </c>
      <c r="H393" s="7">
        <f t="shared" si="149"/>
        <v>40</v>
      </c>
      <c r="I393" s="5">
        <f t="shared" ca="1" si="150"/>
        <v>4.1341974294670791E-3</v>
      </c>
      <c r="J393" s="6">
        <f t="shared" ca="1" si="137"/>
        <v>3.1819326645135462</v>
      </c>
      <c r="K393" s="6">
        <f t="shared" ca="1" si="138"/>
        <v>4.7073961264665343E-4</v>
      </c>
      <c r="L393" s="27">
        <f t="shared" ca="1" si="151"/>
        <v>5.7513122296315458E-2</v>
      </c>
      <c r="M393" s="8">
        <f t="shared" ca="1" si="152"/>
        <v>4.3049677225771505</v>
      </c>
      <c r="N393" s="7">
        <f t="shared" ca="1" si="153"/>
        <v>0</v>
      </c>
      <c r="O393" s="7">
        <f t="shared" ca="1" si="139"/>
        <v>4.362480844873466</v>
      </c>
      <c r="Q393" s="27">
        <f t="shared" ca="1" si="154"/>
        <v>14.762480844873465</v>
      </c>
      <c r="R393" s="7">
        <f t="shared" ca="1" si="155"/>
        <v>4</v>
      </c>
      <c r="S393" s="7">
        <f t="shared" ca="1" si="156"/>
        <v>14.762480844873465</v>
      </c>
      <c r="T393" s="7">
        <f t="shared" ca="1" si="157"/>
        <v>67.265505280459166</v>
      </c>
      <c r="U393" s="5">
        <f t="shared" ca="1" si="160"/>
        <v>33.632752640229583</v>
      </c>
      <c r="V393" s="33">
        <f t="shared" si="140"/>
        <v>15</v>
      </c>
      <c r="W393" s="7">
        <f t="shared" si="158"/>
        <v>35</v>
      </c>
      <c r="X393" s="6">
        <f t="shared" ca="1" si="141"/>
        <v>-1.3672473597704169</v>
      </c>
      <c r="Y393" s="7">
        <f t="shared" ca="1" si="159"/>
        <v>-15.433418243484162</v>
      </c>
      <c r="Z393" s="6">
        <f t="shared" ca="1" si="142"/>
        <v>4.1341974294670791E-3</v>
      </c>
      <c r="AA393" s="71">
        <f t="shared" ca="1" si="163"/>
        <v>-2.9421225790393635E-4</v>
      </c>
      <c r="AB393" s="6">
        <f t="shared" ca="1" si="161"/>
        <v>-1</v>
      </c>
      <c r="AC393" s="6">
        <f t="shared" ca="1" si="162"/>
        <v>0</v>
      </c>
    </row>
    <row r="394" spans="1:29" x14ac:dyDescent="0.25">
      <c r="A394" s="7">
        <v>350</v>
      </c>
      <c r="B394" s="25">
        <f t="shared" si="143"/>
        <v>5.833333333333333</v>
      </c>
      <c r="C394" s="5">
        <f t="shared" ca="1" si="144"/>
        <v>4.9971293528808749</v>
      </c>
      <c r="D394" s="5">
        <f t="shared" ca="1" si="145"/>
        <v>11.995406964609399</v>
      </c>
      <c r="E394" s="7">
        <f t="shared" si="146"/>
        <v>5</v>
      </c>
      <c r="F394" s="5">
        <f t="shared" si="147"/>
        <v>12</v>
      </c>
      <c r="G394" s="26">
        <f t="shared" ca="1" si="148"/>
        <v>67.344238137058497</v>
      </c>
      <c r="H394" s="7">
        <f t="shared" si="149"/>
        <v>40</v>
      </c>
      <c r="I394" s="5">
        <f t="shared" ca="1" si="150"/>
        <v>4.5930353906005195E-3</v>
      </c>
      <c r="J394" s="6">
        <f t="shared" ca="1" si="137"/>
        <v>3.1865256999041467</v>
      </c>
      <c r="K394" s="6">
        <f t="shared" ca="1" si="138"/>
        <v>4.5883796113344033E-4</v>
      </c>
      <c r="L394" s="27">
        <f t="shared" ca="1" si="151"/>
        <v>6.3896272647280025E-2</v>
      </c>
      <c r="M394" s="8">
        <f t="shared" ca="1" si="152"/>
        <v>4.3111818292820807</v>
      </c>
      <c r="N394" s="7">
        <f t="shared" ca="1" si="153"/>
        <v>0</v>
      </c>
      <c r="O394" s="7">
        <f t="shared" ca="1" si="139"/>
        <v>4.3750781019293603</v>
      </c>
      <c r="Q394" s="27">
        <f t="shared" ca="1" si="154"/>
        <v>14.77507810192936</v>
      </c>
      <c r="R394" s="7">
        <f t="shared" ca="1" si="155"/>
        <v>4</v>
      </c>
      <c r="S394" s="7">
        <f t="shared" ca="1" si="156"/>
        <v>14.77507810192936</v>
      </c>
      <c r="T394" s="7">
        <f t="shared" ca="1" si="157"/>
        <v>67.344238137058497</v>
      </c>
      <c r="U394" s="5">
        <f t="shared" ca="1" si="160"/>
        <v>33.672119068529248</v>
      </c>
      <c r="V394" s="33">
        <f t="shared" si="140"/>
        <v>15</v>
      </c>
      <c r="W394" s="7">
        <f t="shared" si="158"/>
        <v>35</v>
      </c>
      <c r="X394" s="6">
        <f t="shared" ca="1" si="141"/>
        <v>-1.3278809314707516</v>
      </c>
      <c r="Y394" s="7">
        <f t="shared" ca="1" si="159"/>
        <v>-16.761299174954914</v>
      </c>
      <c r="Z394" s="6">
        <f t="shared" ca="1" si="142"/>
        <v>4.5930353906005195E-3</v>
      </c>
      <c r="AA394" s="71">
        <f t="shared" ca="1" si="163"/>
        <v>-2.8677372570928839E-4</v>
      </c>
      <c r="AB394" s="6">
        <f t="shared" ca="1" si="161"/>
        <v>-1</v>
      </c>
      <c r="AC394" s="6">
        <f t="shared" ca="1" si="162"/>
        <v>0</v>
      </c>
    </row>
    <row r="395" spans="1:29" x14ac:dyDescent="0.25">
      <c r="A395" s="7">
        <v>351</v>
      </c>
      <c r="B395" s="25">
        <f t="shared" si="143"/>
        <v>5.85</v>
      </c>
      <c r="C395" s="5">
        <f t="shared" ca="1" si="144"/>
        <v>4.9968503228074521</v>
      </c>
      <c r="D395" s="5">
        <f t="shared" ca="1" si="145"/>
        <v>11.994960516491924</v>
      </c>
      <c r="E395" s="7">
        <f t="shared" si="146"/>
        <v>5</v>
      </c>
      <c r="F395" s="5">
        <f t="shared" si="147"/>
        <v>12</v>
      </c>
      <c r="G395" s="26">
        <f t="shared" ca="1" si="148"/>
        <v>67.425668843830991</v>
      </c>
      <c r="H395" s="7">
        <f t="shared" si="149"/>
        <v>40</v>
      </c>
      <c r="I395" s="5">
        <f t="shared" ca="1" si="150"/>
        <v>5.039483508076259E-3</v>
      </c>
      <c r="J395" s="6">
        <f t="shared" ca="1" si="137"/>
        <v>3.191565183412223</v>
      </c>
      <c r="K395" s="6">
        <f t="shared" ca="1" si="138"/>
        <v>4.4644811747573954E-4</v>
      </c>
      <c r="L395" s="27">
        <f t="shared" ca="1" si="151"/>
        <v>7.010706098465555E-2</v>
      </c>
      <c r="M395" s="8">
        <f t="shared" ca="1" si="152"/>
        <v>4.3179999540283012</v>
      </c>
      <c r="N395" s="7">
        <f t="shared" ca="1" si="153"/>
        <v>0</v>
      </c>
      <c r="O395" s="7">
        <f t="shared" ca="1" si="139"/>
        <v>4.3881070150129569</v>
      </c>
      <c r="Q395" s="27">
        <f t="shared" ca="1" si="154"/>
        <v>14.788107015012958</v>
      </c>
      <c r="R395" s="7">
        <f t="shared" ca="1" si="155"/>
        <v>4</v>
      </c>
      <c r="S395" s="7">
        <f t="shared" ca="1" si="156"/>
        <v>14.788107015012958</v>
      </c>
      <c r="T395" s="7">
        <f t="shared" ca="1" si="157"/>
        <v>67.425668843830991</v>
      </c>
      <c r="U395" s="5">
        <f t="shared" ca="1" si="160"/>
        <v>33.712834421915495</v>
      </c>
      <c r="V395" s="33">
        <f t="shared" si="140"/>
        <v>15</v>
      </c>
      <c r="W395" s="7">
        <f t="shared" si="158"/>
        <v>35</v>
      </c>
      <c r="X395" s="6">
        <f t="shared" ca="1" si="141"/>
        <v>-1.2871655780845046</v>
      </c>
      <c r="Y395" s="7">
        <f t="shared" ca="1" si="159"/>
        <v>-18.048464753039418</v>
      </c>
      <c r="Z395" s="6">
        <f t="shared" ca="1" si="142"/>
        <v>5.039483508076259E-3</v>
      </c>
      <c r="AA395" s="71">
        <f t="shared" ca="1" si="163"/>
        <v>-2.790300734227813E-4</v>
      </c>
      <c r="AB395" s="6">
        <f t="shared" ca="1" si="161"/>
        <v>-1</v>
      </c>
      <c r="AC395" s="6">
        <f t="shared" ca="1" si="162"/>
        <v>0</v>
      </c>
    </row>
    <row r="396" spans="1:29" x14ac:dyDescent="0.25">
      <c r="A396" s="7">
        <v>352</v>
      </c>
      <c r="B396" s="25">
        <f t="shared" si="143"/>
        <v>5.8666666666666663</v>
      </c>
      <c r="C396" s="5">
        <f t="shared" ca="1" si="144"/>
        <v>4.9965793266989884</v>
      </c>
      <c r="D396" s="5">
        <f t="shared" ca="1" si="145"/>
        <v>11.994526922718382</v>
      </c>
      <c r="E396" s="7">
        <f t="shared" si="146"/>
        <v>5</v>
      </c>
      <c r="F396" s="5">
        <f t="shared" si="147"/>
        <v>12</v>
      </c>
      <c r="G396" s="26">
        <f t="shared" ca="1" si="148"/>
        <v>67.509648318944244</v>
      </c>
      <c r="H396" s="7">
        <f t="shared" si="149"/>
        <v>40</v>
      </c>
      <c r="I396" s="5">
        <f t="shared" ca="1" si="150"/>
        <v>5.473077281617833E-3</v>
      </c>
      <c r="J396" s="6">
        <f t="shared" ca="1" si="137"/>
        <v>3.1970382606938408</v>
      </c>
      <c r="K396" s="6">
        <f t="shared" ca="1" si="138"/>
        <v>4.3359377354157402E-4</v>
      </c>
      <c r="L396" s="27">
        <f t="shared" ca="1" si="151"/>
        <v>7.6139025386469814E-2</v>
      </c>
      <c r="M396" s="8">
        <f t="shared" ca="1" si="152"/>
        <v>4.3254047056446074</v>
      </c>
      <c r="N396" s="7">
        <f t="shared" ca="1" si="153"/>
        <v>0</v>
      </c>
      <c r="O396" s="7">
        <f t="shared" ca="1" si="139"/>
        <v>4.4015437310310777</v>
      </c>
      <c r="Q396" s="27">
        <f t="shared" ca="1" si="154"/>
        <v>14.801543731031078</v>
      </c>
      <c r="R396" s="7">
        <f t="shared" ca="1" si="155"/>
        <v>4</v>
      </c>
      <c r="S396" s="7">
        <f t="shared" ca="1" si="156"/>
        <v>14.801543731031078</v>
      </c>
      <c r="T396" s="7">
        <f t="shared" ca="1" si="157"/>
        <v>67.509648318944244</v>
      </c>
      <c r="U396" s="5">
        <f t="shared" ca="1" si="160"/>
        <v>33.754824159472122</v>
      </c>
      <c r="V396" s="33">
        <f t="shared" si="140"/>
        <v>15</v>
      </c>
      <c r="W396" s="7">
        <f t="shared" si="158"/>
        <v>35</v>
      </c>
      <c r="X396" s="6">
        <f t="shared" ca="1" si="141"/>
        <v>-1.2451758405278781</v>
      </c>
      <c r="Y396" s="7">
        <f t="shared" ca="1" si="159"/>
        <v>-19.293640593567297</v>
      </c>
      <c r="Z396" s="6">
        <f t="shared" ca="1" si="142"/>
        <v>5.473077281617833E-3</v>
      </c>
      <c r="AA396" s="71">
        <f t="shared" ca="1" si="163"/>
        <v>-2.7099610846370581E-4</v>
      </c>
      <c r="AB396" s="6">
        <f t="shared" ca="1" si="161"/>
        <v>-1</v>
      </c>
      <c r="AC396" s="6">
        <f t="shared" ca="1" si="162"/>
        <v>0</v>
      </c>
    </row>
    <row r="397" spans="1:29" x14ac:dyDescent="0.25">
      <c r="A397" s="7">
        <v>353</v>
      </c>
      <c r="B397" s="25">
        <f t="shared" si="143"/>
        <v>5.8833333333333337</v>
      </c>
      <c r="C397" s="5">
        <f t="shared" ca="1" si="144"/>
        <v>4.9963166398463184</v>
      </c>
      <c r="D397" s="5">
        <f t="shared" ca="1" si="145"/>
        <v>11.99410662375411</v>
      </c>
      <c r="E397" s="7">
        <f t="shared" si="146"/>
        <v>5</v>
      </c>
      <c r="F397" s="5">
        <f t="shared" si="147"/>
        <v>12</v>
      </c>
      <c r="G397" s="26">
        <f t="shared" ca="1" si="148"/>
        <v>67.59602584581441</v>
      </c>
      <c r="H397" s="7">
        <f t="shared" si="149"/>
        <v>40</v>
      </c>
      <c r="I397" s="5">
        <f t="shared" ca="1" si="150"/>
        <v>5.8933762458899253E-3</v>
      </c>
      <c r="J397" s="6">
        <f t="shared" ca="1" si="137"/>
        <v>3.2029316369397307</v>
      </c>
      <c r="K397" s="6">
        <f t="shared" ca="1" si="138"/>
        <v>4.2029896427209223E-4</v>
      </c>
      <c r="L397" s="27">
        <f t="shared" ca="1" si="151"/>
        <v>8.1986038294199176E-2</v>
      </c>
      <c r="M397" s="8">
        <f t="shared" ca="1" si="152"/>
        <v>4.333378097036106</v>
      </c>
      <c r="N397" s="7">
        <f t="shared" ca="1" si="153"/>
        <v>0</v>
      </c>
      <c r="O397" s="7">
        <f t="shared" ca="1" si="139"/>
        <v>4.4153641353303055</v>
      </c>
      <c r="Q397" s="27">
        <f t="shared" ca="1" si="154"/>
        <v>14.815364135330306</v>
      </c>
      <c r="R397" s="7">
        <f t="shared" ca="1" si="155"/>
        <v>4</v>
      </c>
      <c r="S397" s="7">
        <f t="shared" ca="1" si="156"/>
        <v>14.815364135330306</v>
      </c>
      <c r="T397" s="7">
        <f t="shared" ca="1" si="157"/>
        <v>67.59602584581441</v>
      </c>
      <c r="U397" s="5">
        <f t="shared" ca="1" si="160"/>
        <v>33.798012922907205</v>
      </c>
      <c r="V397" s="33">
        <f t="shared" si="140"/>
        <v>15</v>
      </c>
      <c r="W397" s="7">
        <f t="shared" si="158"/>
        <v>35</v>
      </c>
      <c r="X397" s="6">
        <f t="shared" ca="1" si="141"/>
        <v>-1.2019870770927952</v>
      </c>
      <c r="Y397" s="7">
        <f t="shared" ca="1" si="159"/>
        <v>-20.495627670660092</v>
      </c>
      <c r="Z397" s="6">
        <f t="shared" ca="1" si="142"/>
        <v>5.8933762458899253E-3</v>
      </c>
      <c r="AA397" s="71">
        <f t="shared" ca="1" si="163"/>
        <v>-2.6268685267005765E-4</v>
      </c>
      <c r="AB397" s="6">
        <f t="shared" ca="1" si="161"/>
        <v>-1</v>
      </c>
      <c r="AC397" s="6">
        <f t="shared" ca="1" si="162"/>
        <v>0</v>
      </c>
    </row>
    <row r="398" spans="1:29" x14ac:dyDescent="0.25">
      <c r="A398" s="7">
        <v>354</v>
      </c>
      <c r="B398" s="25">
        <f t="shared" si="143"/>
        <v>5.9</v>
      </c>
      <c r="C398" s="5">
        <f t="shared" ca="1" si="144"/>
        <v>4.9960625223278434</v>
      </c>
      <c r="D398" s="5">
        <f t="shared" ca="1" si="145"/>
        <v>11.993700035724551</v>
      </c>
      <c r="E398" s="7">
        <f t="shared" si="146"/>
        <v>5</v>
      </c>
      <c r="F398" s="5">
        <f t="shared" si="147"/>
        <v>12</v>
      </c>
      <c r="G398" s="26">
        <f t="shared" ca="1" si="148"/>
        <v>67.684649305436011</v>
      </c>
      <c r="H398" s="7">
        <f t="shared" si="149"/>
        <v>40</v>
      </c>
      <c r="I398" s="5">
        <f t="shared" ca="1" si="150"/>
        <v>6.2999642754490992E-3</v>
      </c>
      <c r="J398" s="6">
        <f t="shared" ca="1" si="137"/>
        <v>3.2092316012151798</v>
      </c>
      <c r="K398" s="6">
        <f t="shared" ca="1" si="138"/>
        <v>4.0658802955917395E-4</v>
      </c>
      <c r="L398" s="27">
        <f t="shared" ca="1" si="151"/>
        <v>8.7642310755108005E-2</v>
      </c>
      <c r="M398" s="8">
        <f t="shared" ca="1" si="152"/>
        <v>4.3419015781146548</v>
      </c>
      <c r="N398" s="7">
        <f t="shared" ca="1" si="153"/>
        <v>0</v>
      </c>
      <c r="O398" s="7">
        <f t="shared" ca="1" si="139"/>
        <v>4.4295438888697625</v>
      </c>
      <c r="Q398" s="27">
        <f t="shared" ca="1" si="154"/>
        <v>14.829543888869763</v>
      </c>
      <c r="R398" s="7">
        <f t="shared" ca="1" si="155"/>
        <v>4</v>
      </c>
      <c r="S398" s="7">
        <f t="shared" ca="1" si="156"/>
        <v>14.829543888869763</v>
      </c>
      <c r="T398" s="7">
        <f t="shared" ca="1" si="157"/>
        <v>67.684649305436011</v>
      </c>
      <c r="U398" s="5">
        <f t="shared" ca="1" si="160"/>
        <v>33.842324652718005</v>
      </c>
      <c r="V398" s="33">
        <f t="shared" si="140"/>
        <v>15</v>
      </c>
      <c r="W398" s="7">
        <f t="shared" si="158"/>
        <v>35</v>
      </c>
      <c r="X398" s="6">
        <f t="shared" ca="1" si="141"/>
        <v>-1.1576753472819945</v>
      </c>
      <c r="Y398" s="7">
        <f t="shared" ca="1" si="159"/>
        <v>-21.653303017942086</v>
      </c>
      <c r="Z398" s="6">
        <f t="shared" ca="1" si="142"/>
        <v>6.2999642754490992E-3</v>
      </c>
      <c r="AA398" s="71">
        <f t="shared" ca="1" si="163"/>
        <v>-2.5411751847492781E-4</v>
      </c>
      <c r="AB398" s="6">
        <f t="shared" ca="1" si="161"/>
        <v>-1</v>
      </c>
      <c r="AC398" s="6">
        <f t="shared" ca="1" si="162"/>
        <v>0</v>
      </c>
    </row>
    <row r="399" spans="1:29" x14ac:dyDescent="0.25">
      <c r="A399" s="7">
        <v>355</v>
      </c>
      <c r="B399" s="25">
        <f t="shared" si="143"/>
        <v>5.916666666666667</v>
      </c>
      <c r="C399" s="5">
        <f t="shared" ca="1" si="144"/>
        <v>4.9958172188427223</v>
      </c>
      <c r="D399" s="5">
        <f t="shared" ca="1" si="145"/>
        <v>11.993307550148357</v>
      </c>
      <c r="E399" s="7">
        <f t="shared" si="146"/>
        <v>5</v>
      </c>
      <c r="F399" s="5">
        <f t="shared" si="147"/>
        <v>12</v>
      </c>
      <c r="G399" s="26">
        <f t="shared" ca="1" si="148"/>
        <v>67.775365407660274</v>
      </c>
      <c r="H399" s="7">
        <f t="shared" si="149"/>
        <v>40</v>
      </c>
      <c r="I399" s="5">
        <f t="shared" ca="1" si="150"/>
        <v>6.6924498516431896E-3</v>
      </c>
      <c r="J399" s="6">
        <f t="shared" ca="1" si="137"/>
        <v>3.215924051066823</v>
      </c>
      <c r="K399" s="6">
        <f t="shared" ca="1" si="138"/>
        <v>3.9248557619409041E-4</v>
      </c>
      <c r="L399" s="27">
        <f t="shared" ca="1" si="151"/>
        <v>9.3102396135234702E-2</v>
      </c>
      <c r="M399" s="8">
        <f t="shared" ca="1" si="152"/>
        <v>4.3509560690904072</v>
      </c>
      <c r="N399" s="7">
        <f t="shared" ca="1" si="153"/>
        <v>0</v>
      </c>
      <c r="O399" s="7">
        <f t="shared" ca="1" si="139"/>
        <v>4.4440584652256421</v>
      </c>
      <c r="Q399" s="27">
        <f t="shared" ca="1" si="154"/>
        <v>14.844058465225643</v>
      </c>
      <c r="R399" s="7">
        <f t="shared" ca="1" si="155"/>
        <v>4</v>
      </c>
      <c r="S399" s="7">
        <f t="shared" ca="1" si="156"/>
        <v>14.844058465225643</v>
      </c>
      <c r="T399" s="7">
        <f t="shared" ca="1" si="157"/>
        <v>67.775365407660274</v>
      </c>
      <c r="U399" s="5">
        <f t="shared" ca="1" si="160"/>
        <v>33.887682703830137</v>
      </c>
      <c r="V399" s="33">
        <f t="shared" si="140"/>
        <v>15</v>
      </c>
      <c r="W399" s="7">
        <f t="shared" si="158"/>
        <v>35</v>
      </c>
      <c r="X399" s="6">
        <f t="shared" ca="1" si="141"/>
        <v>-1.1123172961698629</v>
      </c>
      <c r="Y399" s="7">
        <f t="shared" ca="1" si="159"/>
        <v>-22.765620314111949</v>
      </c>
      <c r="Z399" s="6">
        <f t="shared" ca="1" si="142"/>
        <v>6.6924498516431896E-3</v>
      </c>
      <c r="AA399" s="71">
        <f t="shared" ca="1" si="163"/>
        <v>-2.4530348512108446E-4</v>
      </c>
      <c r="AB399" s="6">
        <f t="shared" ca="1" si="161"/>
        <v>-1</v>
      </c>
      <c r="AC399" s="6">
        <f t="shared" ca="1" si="162"/>
        <v>0</v>
      </c>
    </row>
    <row r="400" spans="1:29" x14ac:dyDescent="0.25">
      <c r="A400" s="7">
        <v>356</v>
      </c>
      <c r="B400" s="25">
        <f t="shared" si="143"/>
        <v>5.9333333333333336</v>
      </c>
      <c r="C400" s="5">
        <f t="shared" ca="1" si="144"/>
        <v>4.9955809585677668</v>
      </c>
      <c r="D400" s="5">
        <f t="shared" ca="1" si="145"/>
        <v>11.992929533708427</v>
      </c>
      <c r="E400" s="7">
        <f t="shared" si="146"/>
        <v>5</v>
      </c>
      <c r="F400" s="5">
        <f t="shared" si="147"/>
        <v>12</v>
      </c>
      <c r="G400" s="26">
        <f t="shared" ca="1" si="148"/>
        <v>67.868019921110815</v>
      </c>
      <c r="H400" s="7">
        <f t="shared" si="149"/>
        <v>40</v>
      </c>
      <c r="I400" s="5">
        <f t="shared" ca="1" si="150"/>
        <v>7.070466291573041E-3</v>
      </c>
      <c r="J400" s="6">
        <f t="shared" ca="1" si="137"/>
        <v>3.222994517358396</v>
      </c>
      <c r="K400" s="6">
        <f t="shared" ca="1" si="138"/>
        <v>3.7801643992985134E-4</v>
      </c>
      <c r="L400" s="27">
        <f t="shared" ca="1" si="151"/>
        <v>9.8361193304605937E-2</v>
      </c>
      <c r="M400" s="8">
        <f t="shared" ca="1" si="152"/>
        <v>4.3605219940731237</v>
      </c>
      <c r="N400" s="7">
        <f t="shared" ca="1" si="153"/>
        <v>0</v>
      </c>
      <c r="O400" s="7">
        <f t="shared" ca="1" si="139"/>
        <v>4.4588831873777295</v>
      </c>
      <c r="Q400" s="27">
        <f t="shared" ca="1" si="154"/>
        <v>14.85888318737773</v>
      </c>
      <c r="R400" s="7">
        <f t="shared" ca="1" si="155"/>
        <v>4</v>
      </c>
      <c r="S400" s="7">
        <f t="shared" ca="1" si="156"/>
        <v>14.85888318737773</v>
      </c>
      <c r="T400" s="7">
        <f t="shared" ca="1" si="157"/>
        <v>67.868019921110815</v>
      </c>
      <c r="U400" s="5">
        <f t="shared" ca="1" si="160"/>
        <v>33.934009960555407</v>
      </c>
      <c r="V400" s="33">
        <f t="shared" si="140"/>
        <v>15</v>
      </c>
      <c r="W400" s="7">
        <f t="shared" si="158"/>
        <v>35</v>
      </c>
      <c r="X400" s="6">
        <f t="shared" ca="1" si="141"/>
        <v>-1.0659900394445927</v>
      </c>
      <c r="Y400" s="7">
        <f t="shared" ca="1" si="159"/>
        <v>-23.831610353556542</v>
      </c>
      <c r="Z400" s="6">
        <f t="shared" ca="1" si="142"/>
        <v>7.070466291573041E-3</v>
      </c>
      <c r="AA400" s="71">
        <f t="shared" ca="1" si="163"/>
        <v>-2.3626027495549096E-4</v>
      </c>
      <c r="AB400" s="6">
        <f t="shared" ca="1" si="161"/>
        <v>-1</v>
      </c>
      <c r="AC400" s="6">
        <f t="shared" ca="1" si="162"/>
        <v>0</v>
      </c>
    </row>
    <row r="401" spans="1:29" x14ac:dyDescent="0.25">
      <c r="A401" s="7">
        <v>357</v>
      </c>
      <c r="B401" s="25">
        <f t="shared" si="143"/>
        <v>5.95</v>
      </c>
      <c r="C401" s="5">
        <f t="shared" ca="1" si="144"/>
        <v>4.9953539550379364</v>
      </c>
      <c r="D401" s="5">
        <f t="shared" ca="1" si="145"/>
        <v>11.992566328060697</v>
      </c>
      <c r="E401" s="7">
        <f t="shared" si="146"/>
        <v>5</v>
      </c>
      <c r="F401" s="5">
        <f t="shared" si="147"/>
        <v>12</v>
      </c>
      <c r="G401" s="26">
        <f t="shared" ca="1" si="148"/>
        <v>67.962457901434092</v>
      </c>
      <c r="H401" s="7">
        <f t="shared" si="149"/>
        <v>40</v>
      </c>
      <c r="I401" s="5">
        <f t="shared" ca="1" si="150"/>
        <v>7.4336719393031103E-3</v>
      </c>
      <c r="J401" s="6">
        <f t="shared" ca="1" si="137"/>
        <v>3.2304281892976991</v>
      </c>
      <c r="K401" s="6">
        <f t="shared" ca="1" si="138"/>
        <v>3.6320564773006936E-4</v>
      </c>
      <c r="L401" s="27">
        <f t="shared" ca="1" si="151"/>
        <v>0.10341394929727382</v>
      </c>
      <c r="M401" s="8">
        <f t="shared" ca="1" si="152"/>
        <v>4.370579314932181</v>
      </c>
      <c r="N401" s="7">
        <f t="shared" ca="1" si="153"/>
        <v>0</v>
      </c>
      <c r="O401" s="7">
        <f t="shared" ca="1" si="139"/>
        <v>4.4739932642294544</v>
      </c>
      <c r="Q401" s="27">
        <f t="shared" ca="1" si="154"/>
        <v>14.873993264229455</v>
      </c>
      <c r="R401" s="7">
        <f t="shared" ca="1" si="155"/>
        <v>4</v>
      </c>
      <c r="S401" s="7">
        <f t="shared" ca="1" si="156"/>
        <v>14.873993264229455</v>
      </c>
      <c r="T401" s="7">
        <f t="shared" ca="1" si="157"/>
        <v>67.962457901434092</v>
      </c>
      <c r="U401" s="5">
        <f t="shared" ca="1" si="160"/>
        <v>33.981228950717046</v>
      </c>
      <c r="V401" s="33">
        <f t="shared" si="140"/>
        <v>15</v>
      </c>
      <c r="W401" s="7">
        <f t="shared" si="158"/>
        <v>35</v>
      </c>
      <c r="X401" s="6">
        <f t="shared" ca="1" si="141"/>
        <v>-1.0187710492829538</v>
      </c>
      <c r="Y401" s="7">
        <f t="shared" ca="1" si="159"/>
        <v>-24.850381402839496</v>
      </c>
      <c r="Z401" s="6">
        <f t="shared" ca="1" si="142"/>
        <v>7.4336719393031103E-3</v>
      </c>
      <c r="AA401" s="71">
        <f t="shared" ca="1" si="163"/>
        <v>-2.2700352983040517E-4</v>
      </c>
      <c r="AB401" s="6">
        <f t="shared" ca="1" si="161"/>
        <v>-1</v>
      </c>
      <c r="AC401" s="6">
        <f t="shared" ca="1" si="162"/>
        <v>0</v>
      </c>
    </row>
    <row r="402" spans="1:29" x14ac:dyDescent="0.25">
      <c r="A402" s="7">
        <v>358</v>
      </c>
      <c r="B402" s="25">
        <f t="shared" si="143"/>
        <v>5.9666666666666668</v>
      </c>
      <c r="C402" s="5">
        <f t="shared" ca="1" si="144"/>
        <v>4.9951364060502943</v>
      </c>
      <c r="D402" s="5">
        <f t="shared" ca="1" si="145"/>
        <v>11.992218249680473</v>
      </c>
      <c r="E402" s="7">
        <f t="shared" si="146"/>
        <v>5</v>
      </c>
      <c r="F402" s="5">
        <f t="shared" si="147"/>
        <v>12</v>
      </c>
      <c r="G402" s="26">
        <f t="shared" ca="1" si="148"/>
        <v>68.058523917584537</v>
      </c>
      <c r="H402" s="7">
        <f t="shared" si="149"/>
        <v>40</v>
      </c>
      <c r="I402" s="5">
        <f t="shared" ca="1" si="150"/>
        <v>7.7817503195269921E-3</v>
      </c>
      <c r="J402" s="6">
        <f t="shared" ca="1" si="137"/>
        <v>3.2382099396172261</v>
      </c>
      <c r="K402" s="6">
        <f t="shared" ca="1" si="138"/>
        <v>3.4807838022388182E-4</v>
      </c>
      <c r="L402" s="27">
        <f t="shared" ca="1" si="151"/>
        <v>0.10825626144904256</v>
      </c>
      <c r="M402" s="8">
        <f t="shared" ca="1" si="152"/>
        <v>4.3811075653644815</v>
      </c>
      <c r="N402" s="7">
        <f t="shared" ca="1" si="153"/>
        <v>0</v>
      </c>
      <c r="O402" s="7">
        <f t="shared" ca="1" si="139"/>
        <v>4.4893638268135243</v>
      </c>
      <c r="Q402" s="27">
        <f t="shared" ca="1" si="154"/>
        <v>14.889363826813526</v>
      </c>
      <c r="R402" s="7">
        <f t="shared" ca="1" si="155"/>
        <v>4</v>
      </c>
      <c r="S402" s="7">
        <f t="shared" ca="1" si="156"/>
        <v>14.889363826813526</v>
      </c>
      <c r="T402" s="7">
        <f t="shared" ca="1" si="157"/>
        <v>68.058523917584537</v>
      </c>
      <c r="U402" s="5">
        <f t="shared" ca="1" si="160"/>
        <v>34.029261958792269</v>
      </c>
      <c r="V402" s="33">
        <f t="shared" si="140"/>
        <v>15</v>
      </c>
      <c r="W402" s="7">
        <f t="shared" si="158"/>
        <v>35</v>
      </c>
      <c r="X402" s="6">
        <f t="shared" ca="1" si="141"/>
        <v>-0.97073804120773133</v>
      </c>
      <c r="Y402" s="7">
        <f t="shared" ca="1" si="159"/>
        <v>-25.821119444047227</v>
      </c>
      <c r="Z402" s="6">
        <f t="shared" ca="1" si="142"/>
        <v>7.7817503195269921E-3</v>
      </c>
      <c r="AA402" s="71">
        <f t="shared" ca="1" si="163"/>
        <v>-2.1754898764214659E-4</v>
      </c>
      <c r="AB402" s="6">
        <f t="shared" ca="1" si="161"/>
        <v>-1</v>
      </c>
      <c r="AC402" s="6">
        <f t="shared" ca="1" si="162"/>
        <v>0</v>
      </c>
    </row>
    <row r="403" spans="1:29" x14ac:dyDescent="0.25">
      <c r="A403" s="7">
        <v>359</v>
      </c>
      <c r="B403" s="25">
        <f t="shared" si="143"/>
        <v>5.9833333333333334</v>
      </c>
      <c r="C403" s="5">
        <f t="shared" ca="1" si="144"/>
        <v>4.9949284935912575</v>
      </c>
      <c r="D403" s="5">
        <f t="shared" ca="1" si="145"/>
        <v>11.991885589746012</v>
      </c>
      <c r="E403" s="7">
        <f t="shared" si="146"/>
        <v>5</v>
      </c>
      <c r="F403" s="5">
        <f t="shared" si="147"/>
        <v>12</v>
      </c>
      <c r="G403" s="26">
        <f t="shared" ca="1" si="148"/>
        <v>68.156062275855874</v>
      </c>
      <c r="H403" s="7">
        <f t="shared" si="149"/>
        <v>40</v>
      </c>
      <c r="I403" s="5">
        <f t="shared" ca="1" si="150"/>
        <v>8.1144102539880691E-3</v>
      </c>
      <c r="J403" s="6">
        <f t="shared" ca="1" si="137"/>
        <v>3.2463243498712142</v>
      </c>
      <c r="K403" s="6">
        <f t="shared" ca="1" si="138"/>
        <v>3.32659934461077E-4</v>
      </c>
      <c r="L403" s="27">
        <f t="shared" ca="1" si="151"/>
        <v>0.11288407901706095</v>
      </c>
      <c r="M403" s="8">
        <f t="shared" ca="1" si="152"/>
        <v>4.3920858851198776</v>
      </c>
      <c r="N403" s="7">
        <f t="shared" ca="1" si="153"/>
        <v>0</v>
      </c>
      <c r="O403" s="7">
        <f t="shared" ca="1" si="139"/>
        <v>4.5049699641369383</v>
      </c>
      <c r="Q403" s="27">
        <f t="shared" ca="1" si="154"/>
        <v>14.904969964136939</v>
      </c>
      <c r="R403" s="7">
        <f t="shared" ca="1" si="155"/>
        <v>4</v>
      </c>
      <c r="S403" s="7">
        <f t="shared" ca="1" si="156"/>
        <v>14.904969964136939</v>
      </c>
      <c r="T403" s="7">
        <f t="shared" ca="1" si="157"/>
        <v>68.156062275855874</v>
      </c>
      <c r="U403" s="5">
        <f t="shared" ca="1" si="160"/>
        <v>34.078031137927937</v>
      </c>
      <c r="V403" s="33">
        <f t="shared" si="140"/>
        <v>15</v>
      </c>
      <c r="W403" s="7">
        <f t="shared" si="158"/>
        <v>35</v>
      </c>
      <c r="X403" s="6">
        <f t="shared" ca="1" si="141"/>
        <v>-0.92196886207206319</v>
      </c>
      <c r="Y403" s="7">
        <f t="shared" ca="1" si="159"/>
        <v>-26.74308830611929</v>
      </c>
      <c r="Z403" s="6">
        <f t="shared" ca="1" si="142"/>
        <v>8.1144102539880691E-3</v>
      </c>
      <c r="AA403" s="71">
        <f t="shared" ca="1" si="163"/>
        <v>-2.0791245903684086E-4</v>
      </c>
      <c r="AB403" s="6">
        <f t="shared" ca="1" si="161"/>
        <v>-1</v>
      </c>
      <c r="AC403" s="6">
        <f t="shared" ca="1" si="162"/>
        <v>0</v>
      </c>
    </row>
    <row r="404" spans="1:29" x14ac:dyDescent="0.25">
      <c r="A404" s="7">
        <v>360</v>
      </c>
      <c r="B404" s="25">
        <f t="shared" si="143"/>
        <v>6</v>
      </c>
      <c r="C404" s="5">
        <f t="shared" ca="1" si="144"/>
        <v>4.994730383786929</v>
      </c>
      <c r="D404" s="5">
        <f t="shared" ca="1" si="145"/>
        <v>11.991568614059087</v>
      </c>
      <c r="E404" s="7">
        <f t="shared" si="146"/>
        <v>5</v>
      </c>
      <c r="F404" s="5">
        <f t="shared" si="147"/>
        <v>12</v>
      </c>
      <c r="G404" s="26">
        <f t="shared" ca="1" si="148"/>
        <v>68.254917241368247</v>
      </c>
      <c r="H404" s="7">
        <f t="shared" si="149"/>
        <v>40</v>
      </c>
      <c r="I404" s="5">
        <f t="shared" ca="1" si="150"/>
        <v>8.4313859409128611E-3</v>
      </c>
      <c r="J404" s="6">
        <f t="shared" ca="1" si="137"/>
        <v>3.2547557358121271</v>
      </c>
      <c r="K404" s="6">
        <f t="shared" ca="1" si="138"/>
        <v>3.1697568692479194E-4</v>
      </c>
      <c r="L404" s="27">
        <f t="shared" ca="1" si="151"/>
        <v>0.11729370428486392</v>
      </c>
      <c r="M404" s="8">
        <f t="shared" ca="1" si="152"/>
        <v>4.4034930543340538</v>
      </c>
      <c r="N404" s="7">
        <f t="shared" ca="1" si="153"/>
        <v>0</v>
      </c>
      <c r="O404" s="7">
        <f t="shared" ca="1" si="139"/>
        <v>4.5207867586189181</v>
      </c>
      <c r="Q404" s="27">
        <f t="shared" ca="1" si="154"/>
        <v>14.920786758618918</v>
      </c>
      <c r="R404" s="7">
        <f t="shared" ca="1" si="155"/>
        <v>4</v>
      </c>
      <c r="S404" s="7">
        <f t="shared" ca="1" si="156"/>
        <v>14.920786758618918</v>
      </c>
      <c r="T404" s="7">
        <f t="shared" ca="1" si="157"/>
        <v>68.254917241368247</v>
      </c>
      <c r="U404" s="5">
        <f t="shared" ca="1" si="160"/>
        <v>34.127458620684124</v>
      </c>
      <c r="V404" s="33">
        <f t="shared" si="140"/>
        <v>15</v>
      </c>
      <c r="W404" s="7">
        <f t="shared" si="158"/>
        <v>35</v>
      </c>
      <c r="X404" s="6">
        <f t="shared" ca="1" si="141"/>
        <v>-0.8725413793158765</v>
      </c>
      <c r="Y404" s="7">
        <f t="shared" ca="1" si="159"/>
        <v>-27.615629685435167</v>
      </c>
      <c r="Z404" s="6">
        <f t="shared" ca="1" si="142"/>
        <v>8.4313859409128611E-3</v>
      </c>
      <c r="AA404" s="71">
        <f t="shared" ca="1" si="163"/>
        <v>-1.9810980432843905E-4</v>
      </c>
      <c r="AB404" s="6">
        <f t="shared" ca="1" si="161"/>
        <v>-1</v>
      </c>
      <c r="AC404" s="6">
        <f t="shared" ca="1" si="162"/>
        <v>0</v>
      </c>
    </row>
    <row r="405" spans="1:29" x14ac:dyDescent="0.25">
      <c r="A405" s="7">
        <v>361</v>
      </c>
      <c r="B405" s="25">
        <f t="shared" si="143"/>
        <v>6.0166666666666666</v>
      </c>
      <c r="C405" s="5">
        <f t="shared" ca="1" si="144"/>
        <v>4.9945422268763018</v>
      </c>
      <c r="D405" s="5">
        <f t="shared" ca="1" si="145"/>
        <v>11.991267563002085</v>
      </c>
      <c r="E405" s="7">
        <f t="shared" si="146"/>
        <v>5</v>
      </c>
      <c r="F405" s="5">
        <f t="shared" si="147"/>
        <v>12</v>
      </c>
      <c r="G405" s="26">
        <f t="shared" ca="1" si="148"/>
        <v>68.35493325674193</v>
      </c>
      <c r="H405" s="7">
        <f t="shared" si="149"/>
        <v>40</v>
      </c>
      <c r="I405" s="5">
        <f t="shared" ca="1" si="150"/>
        <v>8.7324369979153715E-3</v>
      </c>
      <c r="J405" s="6">
        <f t="shared" ca="1" si="137"/>
        <v>3.2634881728100424</v>
      </c>
      <c r="K405" s="6">
        <f t="shared" ca="1" si="138"/>
        <v>3.0105105700251045E-4</v>
      </c>
      <c r="L405" s="27">
        <f t="shared" ca="1" si="151"/>
        <v>0.12148179315923884</v>
      </c>
      <c r="M405" s="8">
        <f t="shared" ca="1" si="152"/>
        <v>4.4153075279194685</v>
      </c>
      <c r="N405" s="7">
        <f t="shared" ca="1" si="153"/>
        <v>0</v>
      </c>
      <c r="O405" s="7">
        <f t="shared" ca="1" si="139"/>
        <v>4.5367893210787074</v>
      </c>
      <c r="Q405" s="27">
        <f t="shared" ca="1" si="154"/>
        <v>14.936789321078708</v>
      </c>
      <c r="R405" s="7">
        <f t="shared" ca="1" si="155"/>
        <v>4</v>
      </c>
      <c r="S405" s="7">
        <f t="shared" ca="1" si="156"/>
        <v>14.936789321078708</v>
      </c>
      <c r="T405" s="7">
        <f t="shared" ca="1" si="157"/>
        <v>68.35493325674193</v>
      </c>
      <c r="U405" s="5">
        <f t="shared" ca="1" si="160"/>
        <v>34.177466628370965</v>
      </c>
      <c r="V405" s="33">
        <f t="shared" si="140"/>
        <v>15</v>
      </c>
      <c r="W405" s="7">
        <f t="shared" si="158"/>
        <v>35</v>
      </c>
      <c r="X405" s="6">
        <f t="shared" ca="1" si="141"/>
        <v>-0.82253337162903506</v>
      </c>
      <c r="Y405" s="7">
        <f t="shared" ca="1" si="159"/>
        <v>-28.438163057064202</v>
      </c>
      <c r="Z405" s="6">
        <f t="shared" ca="1" si="142"/>
        <v>8.7324369979153715E-3</v>
      </c>
      <c r="AA405" s="71">
        <f t="shared" ca="1" si="163"/>
        <v>-1.8815691062723516E-4</v>
      </c>
      <c r="AB405" s="6">
        <f t="shared" ca="1" si="161"/>
        <v>-1</v>
      </c>
      <c r="AC405" s="6">
        <f t="shared" ca="1" si="162"/>
        <v>0</v>
      </c>
    </row>
    <row r="406" spans="1:29" x14ac:dyDescent="0.25">
      <c r="A406" s="7">
        <v>362</v>
      </c>
      <c r="B406" s="25">
        <f t="shared" si="143"/>
        <v>6.0333333333333332</v>
      </c>
      <c r="C406" s="5">
        <f t="shared" ca="1" si="144"/>
        <v>4.9943641572070536</v>
      </c>
      <c r="D406" s="5">
        <f t="shared" ca="1" si="145"/>
        <v>11.990982651531285</v>
      </c>
      <c r="E406" s="7">
        <f t="shared" si="146"/>
        <v>5</v>
      </c>
      <c r="F406" s="5">
        <f t="shared" si="147"/>
        <v>12</v>
      </c>
      <c r="G406" s="26">
        <f t="shared" ca="1" si="148"/>
        <v>68.455955157681657</v>
      </c>
      <c r="H406" s="7">
        <f t="shared" si="149"/>
        <v>40</v>
      </c>
      <c r="I406" s="5">
        <f t="shared" ca="1" si="150"/>
        <v>9.0173484687152694E-3</v>
      </c>
      <c r="J406" s="6">
        <f t="shared" ca="1" si="137"/>
        <v>3.2725055212787577</v>
      </c>
      <c r="K406" s="6">
        <f t="shared" ca="1" si="138"/>
        <v>2.8491147079989787E-4</v>
      </c>
      <c r="L406" s="27">
        <f t="shared" ca="1" si="151"/>
        <v>0.12544535526368578</v>
      </c>
      <c r="M406" s="8">
        <f t="shared" ca="1" si="152"/>
        <v>4.427507469965378</v>
      </c>
      <c r="N406" s="7">
        <f t="shared" ca="1" si="153"/>
        <v>0</v>
      </c>
      <c r="O406" s="7">
        <f t="shared" ca="1" si="139"/>
        <v>4.5529528252290641</v>
      </c>
      <c r="Q406" s="27">
        <f t="shared" ca="1" si="154"/>
        <v>14.952952825229065</v>
      </c>
      <c r="R406" s="7">
        <f t="shared" ca="1" si="155"/>
        <v>4</v>
      </c>
      <c r="S406" s="7">
        <f t="shared" ca="1" si="156"/>
        <v>14.952952825229065</v>
      </c>
      <c r="T406" s="7">
        <f t="shared" ca="1" si="157"/>
        <v>68.455955157681657</v>
      </c>
      <c r="U406" s="5">
        <f t="shared" ca="1" si="160"/>
        <v>34.227977578840829</v>
      </c>
      <c r="V406" s="33">
        <f t="shared" si="140"/>
        <v>15</v>
      </c>
      <c r="W406" s="7">
        <f t="shared" si="158"/>
        <v>35</v>
      </c>
      <c r="X406" s="6">
        <f t="shared" ca="1" si="141"/>
        <v>-0.7720224211591713</v>
      </c>
      <c r="Y406" s="7">
        <f t="shared" ca="1" si="159"/>
        <v>-29.210185478223373</v>
      </c>
      <c r="Z406" s="6">
        <f t="shared" ca="1" si="142"/>
        <v>9.0173484687152694E-3</v>
      </c>
      <c r="AA406" s="71">
        <f t="shared" ca="1" si="163"/>
        <v>-1.7806966924815981E-4</v>
      </c>
      <c r="AB406" s="6">
        <f t="shared" ca="1" si="161"/>
        <v>-1</v>
      </c>
      <c r="AC406" s="6">
        <f t="shared" ca="1" si="162"/>
        <v>0</v>
      </c>
    </row>
    <row r="407" spans="1:29" x14ac:dyDescent="0.25">
      <c r="A407" s="7">
        <v>363</v>
      </c>
      <c r="B407" s="25">
        <f t="shared" si="143"/>
        <v>6.05</v>
      </c>
      <c r="C407" s="5">
        <f t="shared" ca="1" si="144"/>
        <v>4.9941962932536601</v>
      </c>
      <c r="D407" s="5">
        <f t="shared" ca="1" si="145"/>
        <v>11.990714069205856</v>
      </c>
      <c r="E407" s="7">
        <f t="shared" si="146"/>
        <v>5</v>
      </c>
      <c r="F407" s="5">
        <f t="shared" si="147"/>
        <v>12</v>
      </c>
      <c r="G407" s="26">
        <f t="shared" ca="1" si="148"/>
        <v>68.557828385210627</v>
      </c>
      <c r="H407" s="7">
        <f t="shared" si="149"/>
        <v>40</v>
      </c>
      <c r="I407" s="5">
        <f t="shared" ca="1" si="150"/>
        <v>9.2859307941441926E-3</v>
      </c>
      <c r="J407" s="6">
        <f t="shared" ca="1" si="137"/>
        <v>3.2817914520729019</v>
      </c>
      <c r="K407" s="6">
        <f t="shared" ca="1" si="138"/>
        <v>2.6858232542892324E-4</v>
      </c>
      <c r="L407" s="27">
        <f t="shared" ca="1" si="151"/>
        <v>0.12918175353507014</v>
      </c>
      <c r="M407" s="8">
        <f t="shared" ca="1" si="152"/>
        <v>4.4400707880986312</v>
      </c>
      <c r="N407" s="7">
        <f t="shared" ca="1" si="153"/>
        <v>0</v>
      </c>
      <c r="O407" s="7">
        <f t="shared" ca="1" si="139"/>
        <v>4.5692525416337011</v>
      </c>
      <c r="Q407" s="27">
        <f t="shared" ca="1" si="154"/>
        <v>14.969252541633701</v>
      </c>
      <c r="R407" s="7">
        <f t="shared" ca="1" si="155"/>
        <v>4</v>
      </c>
      <c r="S407" s="7">
        <f t="shared" ca="1" si="156"/>
        <v>14.969252541633701</v>
      </c>
      <c r="T407" s="7">
        <f t="shared" ca="1" si="157"/>
        <v>68.557828385210627</v>
      </c>
      <c r="U407" s="5">
        <f t="shared" ca="1" si="160"/>
        <v>34.278914192605313</v>
      </c>
      <c r="V407" s="33">
        <f t="shared" si="140"/>
        <v>15</v>
      </c>
      <c r="W407" s="7">
        <f t="shared" si="158"/>
        <v>35</v>
      </c>
      <c r="X407" s="6">
        <f t="shared" ca="1" si="141"/>
        <v>-0.72108580739468664</v>
      </c>
      <c r="Y407" s="7">
        <f t="shared" ca="1" si="159"/>
        <v>-29.93127128561806</v>
      </c>
      <c r="Z407" s="6">
        <f t="shared" ca="1" si="142"/>
        <v>9.2859307941441926E-3</v>
      </c>
      <c r="AA407" s="71">
        <f t="shared" ca="1" si="163"/>
        <v>-1.6786395339352111E-4</v>
      </c>
      <c r="AB407" s="6">
        <f t="shared" ca="1" si="161"/>
        <v>-1</v>
      </c>
      <c r="AC407" s="6">
        <f t="shared" ca="1" si="162"/>
        <v>0</v>
      </c>
    </row>
    <row r="408" spans="1:29" x14ac:dyDescent="0.25">
      <c r="A408" s="7">
        <v>364</v>
      </c>
      <c r="B408" s="25">
        <f t="shared" si="143"/>
        <v>6.0666666666666664</v>
      </c>
      <c r="C408" s="5">
        <f t="shared" ca="1" si="144"/>
        <v>4.9940387376575055</v>
      </c>
      <c r="D408" s="5">
        <f t="shared" ca="1" si="145"/>
        <v>11.990461980252009</v>
      </c>
      <c r="E408" s="7">
        <f t="shared" si="146"/>
        <v>5</v>
      </c>
      <c r="F408" s="5">
        <f t="shared" si="147"/>
        <v>12</v>
      </c>
      <c r="G408" s="26">
        <f t="shared" ca="1" si="148"/>
        <v>68.660399194305043</v>
      </c>
      <c r="H408" s="7">
        <f t="shared" si="149"/>
        <v>40</v>
      </c>
      <c r="I408" s="5">
        <f t="shared" ca="1" si="150"/>
        <v>9.5380197479908446E-3</v>
      </c>
      <c r="J408" s="6">
        <f t="shared" ca="1" si="137"/>
        <v>3.2913294718208927</v>
      </c>
      <c r="K408" s="6">
        <f t="shared" ca="1" si="138"/>
        <v>2.5208895384665198E-4</v>
      </c>
      <c r="L408" s="27">
        <f t="shared" ca="1" si="151"/>
        <v>0.13268870333112803</v>
      </c>
      <c r="M408" s="8">
        <f t="shared" ca="1" si="152"/>
        <v>4.4529751677576783</v>
      </c>
      <c r="N408" s="7">
        <f t="shared" ca="1" si="153"/>
        <v>0</v>
      </c>
      <c r="O408" s="7">
        <f t="shared" ca="1" si="139"/>
        <v>4.5856638710888067</v>
      </c>
      <c r="Q408" s="27">
        <f t="shared" ca="1" si="154"/>
        <v>14.985663871088807</v>
      </c>
      <c r="R408" s="7">
        <f t="shared" ca="1" si="155"/>
        <v>4</v>
      </c>
      <c r="S408" s="7">
        <f t="shared" ca="1" si="156"/>
        <v>14.985663871088807</v>
      </c>
      <c r="T408" s="7">
        <f t="shared" ca="1" si="157"/>
        <v>68.660399194305043</v>
      </c>
      <c r="U408" s="5">
        <f t="shared" ca="1" si="160"/>
        <v>34.330199597152522</v>
      </c>
      <c r="V408" s="33">
        <f t="shared" si="140"/>
        <v>15</v>
      </c>
      <c r="W408" s="7">
        <f t="shared" si="158"/>
        <v>35</v>
      </c>
      <c r="X408" s="6">
        <f t="shared" ca="1" si="141"/>
        <v>-0.66980040284747844</v>
      </c>
      <c r="Y408" s="7">
        <f t="shared" ca="1" si="159"/>
        <v>-30.601071688465538</v>
      </c>
      <c r="Z408" s="6">
        <f t="shared" ca="1" si="142"/>
        <v>9.5380197479908446E-3</v>
      </c>
      <c r="AA408" s="71">
        <f t="shared" ca="1" si="163"/>
        <v>-1.5755559615460157E-4</v>
      </c>
      <c r="AB408" s="6">
        <f t="shared" ca="1" si="161"/>
        <v>-1</v>
      </c>
      <c r="AC408" s="6">
        <f t="shared" ca="1" si="162"/>
        <v>0</v>
      </c>
    </row>
    <row r="409" spans="1:29" x14ac:dyDescent="0.25">
      <c r="A409" s="7">
        <v>365</v>
      </c>
      <c r="B409" s="25">
        <f t="shared" si="143"/>
        <v>6.083333333333333</v>
      </c>
      <c r="C409" s="5">
        <f t="shared" ca="1" si="144"/>
        <v>4.9938915772886494</v>
      </c>
      <c r="D409" s="5">
        <f t="shared" ca="1" si="145"/>
        <v>11.990226523661841</v>
      </c>
      <c r="E409" s="7">
        <f t="shared" si="146"/>
        <v>5</v>
      </c>
      <c r="F409" s="5">
        <f t="shared" si="147"/>
        <v>12</v>
      </c>
      <c r="G409" s="26">
        <f t="shared" ca="1" si="148"/>
        <v>68.763514858676615</v>
      </c>
      <c r="H409" s="7">
        <f t="shared" si="149"/>
        <v>40</v>
      </c>
      <c r="I409" s="5">
        <f t="shared" ca="1" si="150"/>
        <v>9.7734763381591705E-3</v>
      </c>
      <c r="J409" s="6">
        <f t="shared" ca="1" si="137"/>
        <v>3.3011029481590519</v>
      </c>
      <c r="K409" s="6">
        <f t="shared" ca="1" si="138"/>
        <v>2.3545659016832587E-4</v>
      </c>
      <c r="L409" s="27">
        <f t="shared" ca="1" si="151"/>
        <v>0.13596427105542272</v>
      </c>
      <c r="M409" s="8">
        <f t="shared" ca="1" si="152"/>
        <v>4.4661981063328344</v>
      </c>
      <c r="N409" s="7">
        <f t="shared" ca="1" si="153"/>
        <v>0</v>
      </c>
      <c r="O409" s="7">
        <f t="shared" ca="1" si="139"/>
        <v>4.6021623773882574</v>
      </c>
      <c r="Q409" s="27">
        <f t="shared" ca="1" si="154"/>
        <v>15.002162377388258</v>
      </c>
      <c r="R409" s="7">
        <f t="shared" ca="1" si="155"/>
        <v>4</v>
      </c>
      <c r="S409" s="7">
        <f t="shared" ca="1" si="156"/>
        <v>15.002162377388258</v>
      </c>
      <c r="T409" s="7">
        <f t="shared" ca="1" si="157"/>
        <v>68.763514858676615</v>
      </c>
      <c r="U409" s="5">
        <f t="shared" ca="1" si="160"/>
        <v>34.381757429338307</v>
      </c>
      <c r="V409" s="33">
        <f t="shared" si="140"/>
        <v>15</v>
      </c>
      <c r="W409" s="7">
        <f t="shared" si="158"/>
        <v>35</v>
      </c>
      <c r="X409" s="6">
        <f t="shared" ca="1" si="141"/>
        <v>-0.61824257066169253</v>
      </c>
      <c r="Y409" s="7">
        <f t="shared" ca="1" si="159"/>
        <v>-31.219314259127231</v>
      </c>
      <c r="Z409" s="6">
        <f t="shared" ca="1" si="142"/>
        <v>9.7734763381591705E-3</v>
      </c>
      <c r="AA409" s="71">
        <f t="shared" ca="1" si="163"/>
        <v>-1.4716036885609185E-4</v>
      </c>
      <c r="AB409" s="6">
        <f t="shared" ca="1" si="161"/>
        <v>-1</v>
      </c>
      <c r="AC409" s="6">
        <f t="shared" ca="1" si="162"/>
        <v>0</v>
      </c>
    </row>
    <row r="410" spans="1:29" x14ac:dyDescent="0.25">
      <c r="A410" s="7">
        <v>366</v>
      </c>
      <c r="B410" s="25">
        <f t="shared" si="143"/>
        <v>6.1</v>
      </c>
      <c r="C410" s="5">
        <f t="shared" ca="1" si="144"/>
        <v>4.9937548833288847</v>
      </c>
      <c r="D410" s="5">
        <f t="shared" ca="1" si="145"/>
        <v>11.990007813326216</v>
      </c>
      <c r="E410" s="7">
        <f t="shared" si="146"/>
        <v>5</v>
      </c>
      <c r="F410" s="5">
        <f t="shared" si="147"/>
        <v>12</v>
      </c>
      <c r="G410" s="26">
        <f t="shared" ca="1" si="148"/>
        <v>68.867023871471872</v>
      </c>
      <c r="H410" s="7">
        <f t="shared" si="149"/>
        <v>40</v>
      </c>
      <c r="I410" s="5">
        <f t="shared" ca="1" si="150"/>
        <v>9.9921866737844312E-3</v>
      </c>
      <c r="J410" s="6">
        <f t="shared" ca="1" si="137"/>
        <v>3.3110951348328364</v>
      </c>
      <c r="K410" s="6">
        <f t="shared" ca="1" si="138"/>
        <v>2.1871033562526065E-4</v>
      </c>
      <c r="L410" s="27">
        <f t="shared" ca="1" si="151"/>
        <v>0.13900687230872213</v>
      </c>
      <c r="M410" s="8">
        <f t="shared" ca="1" si="152"/>
        <v>4.4797169471267777</v>
      </c>
      <c r="N410" s="7">
        <f t="shared" ca="1" si="153"/>
        <v>0</v>
      </c>
      <c r="O410" s="7">
        <f t="shared" ca="1" si="139"/>
        <v>4.6187238194355</v>
      </c>
      <c r="Q410" s="27">
        <f t="shared" ca="1" si="154"/>
        <v>15.0187238194355</v>
      </c>
      <c r="R410" s="7">
        <f t="shared" ca="1" si="155"/>
        <v>4</v>
      </c>
      <c r="S410" s="7">
        <f t="shared" ca="1" si="156"/>
        <v>15.0187238194355</v>
      </c>
      <c r="T410" s="7">
        <f t="shared" ca="1" si="157"/>
        <v>68.867023871471872</v>
      </c>
      <c r="U410" s="5">
        <f t="shared" ca="1" si="160"/>
        <v>34.433511935735936</v>
      </c>
      <c r="V410" s="33">
        <f t="shared" si="140"/>
        <v>15</v>
      </c>
      <c r="W410" s="7">
        <f t="shared" si="158"/>
        <v>35</v>
      </c>
      <c r="X410" s="6">
        <f t="shared" ca="1" si="141"/>
        <v>-0.56648806426406395</v>
      </c>
      <c r="Y410" s="7">
        <f t="shared" ca="1" si="159"/>
        <v>-31.785802323391295</v>
      </c>
      <c r="Z410" s="6">
        <f t="shared" ca="1" si="142"/>
        <v>9.9921866737844312E-3</v>
      </c>
      <c r="AA410" s="71">
        <f t="shared" ca="1" si="163"/>
        <v>-1.3669395976467769E-4</v>
      </c>
      <c r="AB410" s="6">
        <f t="shared" ca="1" si="161"/>
        <v>-1</v>
      </c>
      <c r="AC410" s="6">
        <f t="shared" ca="1" si="162"/>
        <v>0</v>
      </c>
    </row>
    <row r="411" spans="1:29" x14ac:dyDescent="0.25">
      <c r="A411" s="7">
        <v>367</v>
      </c>
      <c r="B411" s="25">
        <f t="shared" si="143"/>
        <v>6.1166666666666663</v>
      </c>
      <c r="C411" s="5">
        <f t="shared" ca="1" si="144"/>
        <v>4.9936287113756883</v>
      </c>
      <c r="D411" s="5">
        <f t="shared" ca="1" si="145"/>
        <v>11.989805938201103</v>
      </c>
      <c r="E411" s="7">
        <f t="shared" si="146"/>
        <v>5</v>
      </c>
      <c r="F411" s="5">
        <f t="shared" si="147"/>
        <v>12</v>
      </c>
      <c r="G411" s="26">
        <f t="shared" ca="1" si="148"/>
        <v>68.970776141656216</v>
      </c>
      <c r="H411" s="7">
        <f t="shared" si="149"/>
        <v>40</v>
      </c>
      <c r="I411" s="5">
        <f t="shared" ca="1" si="150"/>
        <v>1.0194061798896925E-2</v>
      </c>
      <c r="J411" s="6">
        <f t="shared" ca="1" si="137"/>
        <v>3.3212891966317333</v>
      </c>
      <c r="K411" s="6">
        <f t="shared" ca="1" si="138"/>
        <v>2.0187512511249395E-4</v>
      </c>
      <c r="L411" s="27">
        <f t="shared" ca="1" si="151"/>
        <v>0.14181526957500254</v>
      </c>
      <c r="M411" s="8">
        <f t="shared" ca="1" si="152"/>
        <v>4.4935089130899915</v>
      </c>
      <c r="N411" s="7">
        <f t="shared" ca="1" si="153"/>
        <v>0</v>
      </c>
      <c r="O411" s="7">
        <f t="shared" ca="1" si="139"/>
        <v>4.635324182664994</v>
      </c>
      <c r="Q411" s="27">
        <f t="shared" ca="1" si="154"/>
        <v>15.035324182664993</v>
      </c>
      <c r="R411" s="7">
        <f t="shared" ca="1" si="155"/>
        <v>4</v>
      </c>
      <c r="S411" s="7">
        <f t="shared" ca="1" si="156"/>
        <v>15.035324182664993</v>
      </c>
      <c r="T411" s="7">
        <f t="shared" ca="1" si="157"/>
        <v>68.970776141656216</v>
      </c>
      <c r="U411" s="5">
        <f t="shared" ca="1" si="160"/>
        <v>34.485388070828108</v>
      </c>
      <c r="V411" s="33">
        <f t="shared" si="140"/>
        <v>15</v>
      </c>
      <c r="W411" s="7">
        <f t="shared" si="158"/>
        <v>35</v>
      </c>
      <c r="X411" s="6">
        <f t="shared" ca="1" si="141"/>
        <v>-0.5146119291718918</v>
      </c>
      <c r="Y411" s="7">
        <f t="shared" ca="1" si="159"/>
        <v>-32.300414252563186</v>
      </c>
      <c r="Z411" s="6">
        <f t="shared" ca="1" si="142"/>
        <v>1.0194061798896925E-2</v>
      </c>
      <c r="AA411" s="71">
        <f t="shared" ca="1" si="163"/>
        <v>-1.2617195319641894E-4</v>
      </c>
      <c r="AB411" s="6">
        <f t="shared" ca="1" si="161"/>
        <v>-1</v>
      </c>
      <c r="AC411" s="6">
        <f t="shared" ca="1" si="162"/>
        <v>0</v>
      </c>
    </row>
    <row r="412" spans="1:29" x14ac:dyDescent="0.25">
      <c r="A412" s="7">
        <v>368</v>
      </c>
      <c r="B412" s="25">
        <f t="shared" si="143"/>
        <v>6.1333333333333337</v>
      </c>
      <c r="C412" s="5">
        <f t="shared" ca="1" si="144"/>
        <v>4.9935131015666547</v>
      </c>
      <c r="D412" s="5">
        <f t="shared" ca="1" si="145"/>
        <v>11.989620962506647</v>
      </c>
      <c r="E412" s="7">
        <f t="shared" si="146"/>
        <v>5</v>
      </c>
      <c r="F412" s="5">
        <f t="shared" si="147"/>
        <v>12</v>
      </c>
      <c r="G412" s="26">
        <f t="shared" ca="1" si="148"/>
        <v>69.074623185868546</v>
      </c>
      <c r="H412" s="7">
        <f t="shared" si="149"/>
        <v>40</v>
      </c>
      <c r="I412" s="5">
        <f t="shared" ca="1" si="150"/>
        <v>1.0379037493352783E-2</v>
      </c>
      <c r="J412" s="6">
        <f t="shared" ca="1" si="137"/>
        <v>3.3316682341250861</v>
      </c>
      <c r="K412" s="6">
        <f t="shared" ca="1" si="138"/>
        <v>1.8497569445585782E-4</v>
      </c>
      <c r="L412" s="27">
        <f t="shared" ca="1" si="151"/>
        <v>0.14438856945208584</v>
      </c>
      <c r="M412" s="8">
        <f t="shared" ca="1" si="152"/>
        <v>4.5075511402868811</v>
      </c>
      <c r="N412" s="7">
        <f t="shared" ca="1" si="153"/>
        <v>0</v>
      </c>
      <c r="O412" s="7">
        <f t="shared" ca="1" si="139"/>
        <v>4.6519397097389668</v>
      </c>
      <c r="Q412" s="27">
        <f t="shared" ca="1" si="154"/>
        <v>15.051939709738967</v>
      </c>
      <c r="R412" s="7">
        <f t="shared" ca="1" si="155"/>
        <v>4</v>
      </c>
      <c r="S412" s="7">
        <f t="shared" ca="1" si="156"/>
        <v>15.051939709738967</v>
      </c>
      <c r="T412" s="7">
        <f t="shared" ca="1" si="157"/>
        <v>69.074623185868546</v>
      </c>
      <c r="U412" s="5">
        <f t="shared" ca="1" si="160"/>
        <v>34.537311592934273</v>
      </c>
      <c r="V412" s="33">
        <f t="shared" si="140"/>
        <v>15</v>
      </c>
      <c r="W412" s="7">
        <f t="shared" si="158"/>
        <v>35</v>
      </c>
      <c r="X412" s="6">
        <f t="shared" ca="1" si="141"/>
        <v>-0.46268840706572689</v>
      </c>
      <c r="Y412" s="7">
        <f t="shared" ca="1" si="159"/>
        <v>-32.763102659628913</v>
      </c>
      <c r="Z412" s="6">
        <f t="shared" ca="1" si="142"/>
        <v>1.0379037493352783E-2</v>
      </c>
      <c r="AA412" s="71">
        <f t="shared" ca="1" si="163"/>
        <v>-1.1560980903357887E-4</v>
      </c>
      <c r="AB412" s="6">
        <f t="shared" ca="1" si="161"/>
        <v>-1</v>
      </c>
      <c r="AC412" s="6">
        <f t="shared" ca="1" si="162"/>
        <v>0</v>
      </c>
    </row>
    <row r="413" spans="1:29" x14ac:dyDescent="0.25">
      <c r="A413" s="7">
        <v>369</v>
      </c>
      <c r="B413" s="25">
        <f t="shared" si="143"/>
        <v>6.15</v>
      </c>
      <c r="C413" s="5">
        <f t="shared" ca="1" si="144"/>
        <v>4.9934080787239665</v>
      </c>
      <c r="D413" s="5">
        <f t="shared" ca="1" si="145"/>
        <v>11.989452925958346</v>
      </c>
      <c r="E413" s="7">
        <f t="shared" si="146"/>
        <v>5</v>
      </c>
      <c r="F413" s="5">
        <f t="shared" si="147"/>
        <v>12</v>
      </c>
      <c r="G413" s="26">
        <f t="shared" ca="1" si="148"/>
        <v>69.178418315529242</v>
      </c>
      <c r="H413" s="7">
        <f t="shared" si="149"/>
        <v>40</v>
      </c>
      <c r="I413" s="5">
        <f t="shared" ca="1" si="150"/>
        <v>1.0547074041653559E-2</v>
      </c>
      <c r="J413" s="6">
        <f t="shared" ca="1" si="137"/>
        <v>3.3422153081667396</v>
      </c>
      <c r="K413" s="6">
        <f t="shared" ca="1" si="138"/>
        <v>1.6803654830077619E-4</v>
      </c>
      <c r="L413" s="27">
        <f t="shared" ca="1" si="151"/>
        <v>0.14672621943556013</v>
      </c>
      <c r="M413" s="8">
        <f t="shared" ca="1" si="152"/>
        <v>4.5218207110491182</v>
      </c>
      <c r="N413" s="7">
        <f t="shared" ca="1" si="153"/>
        <v>0</v>
      </c>
      <c r="O413" s="7">
        <f t="shared" ca="1" si="139"/>
        <v>4.6685469304846787</v>
      </c>
      <c r="Q413" s="27">
        <f t="shared" ca="1" si="154"/>
        <v>15.068546930484679</v>
      </c>
      <c r="R413" s="7">
        <f t="shared" ca="1" si="155"/>
        <v>4</v>
      </c>
      <c r="S413" s="7">
        <f t="shared" ca="1" si="156"/>
        <v>15.068546930484679</v>
      </c>
      <c r="T413" s="7">
        <f t="shared" ca="1" si="157"/>
        <v>69.178418315529242</v>
      </c>
      <c r="U413" s="5">
        <f t="shared" ca="1" si="160"/>
        <v>34.589209157764621</v>
      </c>
      <c r="V413" s="33">
        <f t="shared" si="140"/>
        <v>15</v>
      </c>
      <c r="W413" s="7">
        <f t="shared" si="158"/>
        <v>35</v>
      </c>
      <c r="X413" s="6">
        <f t="shared" ca="1" si="141"/>
        <v>-0.41079084223537876</v>
      </c>
      <c r="Y413" s="7">
        <f t="shared" ca="1" si="159"/>
        <v>-33.173893501864292</v>
      </c>
      <c r="Z413" s="6">
        <f t="shared" ca="1" si="142"/>
        <v>1.0547074041653559E-2</v>
      </c>
      <c r="AA413" s="71">
        <f t="shared" ca="1" si="163"/>
        <v>-1.0502284268820716E-4</v>
      </c>
      <c r="AB413" s="6">
        <f t="shared" ca="1" si="161"/>
        <v>-1</v>
      </c>
      <c r="AC413" s="6">
        <f t="shared" ca="1" si="162"/>
        <v>0</v>
      </c>
    </row>
    <row r="414" spans="1:29" x14ac:dyDescent="0.25">
      <c r="A414" s="7">
        <v>370</v>
      </c>
      <c r="B414" s="25">
        <f t="shared" si="143"/>
        <v>6.166666666666667</v>
      </c>
      <c r="C414" s="5">
        <f t="shared" ca="1" si="144"/>
        <v>4.9933136525184434</v>
      </c>
      <c r="D414" s="5">
        <f t="shared" ca="1" si="145"/>
        <v>11.98930184402951</v>
      </c>
      <c r="E414" s="7">
        <f t="shared" si="146"/>
        <v>5</v>
      </c>
      <c r="F414" s="5">
        <f t="shared" si="147"/>
        <v>12</v>
      </c>
      <c r="G414" s="26">
        <f t="shared" ca="1" si="148"/>
        <v>69.282016819009357</v>
      </c>
      <c r="H414" s="7">
        <f t="shared" si="149"/>
        <v>40</v>
      </c>
      <c r="I414" s="5">
        <f t="shared" ca="1" si="150"/>
        <v>1.0698155970489509E-2</v>
      </c>
      <c r="J414" s="6">
        <f t="shared" ca="1" si="137"/>
        <v>3.3529134641372291</v>
      </c>
      <c r="K414" s="6">
        <f t="shared" ca="1" si="138"/>
        <v>1.5108192883594995E-4</v>
      </c>
      <c r="L414" s="27">
        <f t="shared" ca="1" si="151"/>
        <v>0.14882800426759835</v>
      </c>
      <c r="M414" s="8">
        <f t="shared" ca="1" si="152"/>
        <v>4.536294686773898</v>
      </c>
      <c r="N414" s="7">
        <f t="shared" ca="1" si="153"/>
        <v>0</v>
      </c>
      <c r="O414" s="7">
        <f t="shared" ca="1" si="139"/>
        <v>4.6851226910414967</v>
      </c>
      <c r="Q414" s="27">
        <f t="shared" ca="1" si="154"/>
        <v>15.085122691041498</v>
      </c>
      <c r="R414" s="7">
        <f t="shared" ca="1" si="155"/>
        <v>4</v>
      </c>
      <c r="S414" s="7">
        <f t="shared" ca="1" si="156"/>
        <v>15.085122691041498</v>
      </c>
      <c r="T414" s="7">
        <f t="shared" ca="1" si="157"/>
        <v>69.282016819009357</v>
      </c>
      <c r="U414" s="5">
        <f t="shared" ca="1" si="160"/>
        <v>34.641008409504678</v>
      </c>
      <c r="V414" s="33">
        <f t="shared" si="140"/>
        <v>15</v>
      </c>
      <c r="W414" s="7">
        <f t="shared" si="158"/>
        <v>35</v>
      </c>
      <c r="X414" s="6">
        <f t="shared" ca="1" si="141"/>
        <v>-0.35899159049532159</v>
      </c>
      <c r="Y414" s="7">
        <f t="shared" ca="1" si="159"/>
        <v>-33.532885092359614</v>
      </c>
      <c r="Z414" s="6">
        <f t="shared" ca="1" si="142"/>
        <v>1.0698155970489509E-2</v>
      </c>
      <c r="AA414" s="71">
        <f t="shared" ca="1" si="163"/>
        <v>-9.4426205523134854E-5</v>
      </c>
      <c r="AB414" s="6">
        <f t="shared" ca="1" si="161"/>
        <v>-1</v>
      </c>
      <c r="AC414" s="6">
        <f t="shared" ca="1" si="162"/>
        <v>0</v>
      </c>
    </row>
    <row r="415" spans="1:29" x14ac:dyDescent="0.25">
      <c r="A415" s="7">
        <v>371</v>
      </c>
      <c r="B415" s="25">
        <f t="shared" si="143"/>
        <v>6.1833333333333336</v>
      </c>
      <c r="C415" s="5">
        <f t="shared" ca="1" si="144"/>
        <v>4.993229817652681</v>
      </c>
      <c r="D415" s="5">
        <f t="shared" ca="1" si="145"/>
        <v>11.98916770824429</v>
      </c>
      <c r="E415" s="7">
        <f t="shared" si="146"/>
        <v>5</v>
      </c>
      <c r="F415" s="5">
        <f t="shared" si="147"/>
        <v>12</v>
      </c>
      <c r="G415" s="26">
        <f t="shared" ca="1" si="148"/>
        <v>69.385276138663755</v>
      </c>
      <c r="H415" s="7">
        <f t="shared" si="149"/>
        <v>40</v>
      </c>
      <c r="I415" s="5">
        <f t="shared" ca="1" si="150"/>
        <v>1.0832291755709988E-2</v>
      </c>
      <c r="J415" s="6">
        <f t="shared" ca="1" si="137"/>
        <v>3.3637457558929391</v>
      </c>
      <c r="K415" s="6">
        <f t="shared" ca="1" si="138"/>
        <v>1.3413578522047942E-4</v>
      </c>
      <c r="L415" s="27">
        <f t="shared" ca="1" si="151"/>
        <v>0.15069404186046004</v>
      </c>
      <c r="M415" s="8">
        <f t="shared" ca="1" si="152"/>
        <v>4.5509501403257406</v>
      </c>
      <c r="N415" s="7">
        <f t="shared" ca="1" si="153"/>
        <v>0</v>
      </c>
      <c r="O415" s="7">
        <f t="shared" ca="1" si="139"/>
        <v>4.7016441821862003</v>
      </c>
      <c r="Q415" s="27">
        <f t="shared" ca="1" si="154"/>
        <v>15.101644182186201</v>
      </c>
      <c r="R415" s="7">
        <f t="shared" ca="1" si="155"/>
        <v>4</v>
      </c>
      <c r="S415" s="7">
        <f t="shared" ca="1" si="156"/>
        <v>15.101644182186201</v>
      </c>
      <c r="T415" s="7">
        <f t="shared" ca="1" si="157"/>
        <v>69.385276138663755</v>
      </c>
      <c r="U415" s="5">
        <f t="shared" ca="1" si="160"/>
        <v>34.692638069331878</v>
      </c>
      <c r="V415" s="33">
        <f t="shared" si="140"/>
        <v>15</v>
      </c>
      <c r="W415" s="7">
        <f t="shared" si="158"/>
        <v>35</v>
      </c>
      <c r="X415" s="6">
        <f t="shared" ca="1" si="141"/>
        <v>-0.30736193066812234</v>
      </c>
      <c r="Y415" s="7">
        <f t="shared" ca="1" si="159"/>
        <v>-33.840247023027736</v>
      </c>
      <c r="Z415" s="6">
        <f t="shared" ca="1" si="142"/>
        <v>1.0832291755709988E-2</v>
      </c>
      <c r="AA415" s="71">
        <f t="shared" ca="1" si="163"/>
        <v>-8.3834865762355548E-5</v>
      </c>
      <c r="AB415" s="6">
        <f t="shared" ca="1" si="161"/>
        <v>-1</v>
      </c>
      <c r="AC415" s="6">
        <f t="shared" ca="1" si="162"/>
        <v>0</v>
      </c>
    </row>
    <row r="416" spans="1:29" x14ac:dyDescent="0.25">
      <c r="A416" s="7">
        <v>372</v>
      </c>
      <c r="B416" s="25">
        <f t="shared" si="143"/>
        <v>6.2</v>
      </c>
      <c r="C416" s="5">
        <f t="shared" ca="1" si="144"/>
        <v>4.993156554062784</v>
      </c>
      <c r="D416" s="5">
        <f t="shared" ca="1" si="145"/>
        <v>11.989050486500455</v>
      </c>
      <c r="E416" s="7">
        <f t="shared" si="146"/>
        <v>5</v>
      </c>
      <c r="F416" s="5">
        <f t="shared" si="147"/>
        <v>12</v>
      </c>
      <c r="G416" s="26">
        <f t="shared" ca="1" si="148"/>
        <v>69.488056042548379</v>
      </c>
      <c r="H416" s="7">
        <f t="shared" si="149"/>
        <v>40</v>
      </c>
      <c r="I416" s="5">
        <f t="shared" ca="1" si="150"/>
        <v>1.0949513499545205E-2</v>
      </c>
      <c r="J416" s="6">
        <f t="shared" ca="1" si="137"/>
        <v>3.3746952693924843</v>
      </c>
      <c r="K416" s="6">
        <f t="shared" ca="1" si="138"/>
        <v>1.1722174383521633E-4</v>
      </c>
      <c r="L416" s="27">
        <f t="shared" ca="1" si="151"/>
        <v>0.15232477880614365</v>
      </c>
      <c r="M416" s="8">
        <f t="shared" ca="1" si="152"/>
        <v>4.5657641880015962</v>
      </c>
      <c r="N416" s="7">
        <f t="shared" ca="1" si="153"/>
        <v>0</v>
      </c>
      <c r="O416" s="7">
        <f t="shared" ca="1" si="139"/>
        <v>4.7180889668077395</v>
      </c>
      <c r="Q416" s="27">
        <f t="shared" ca="1" si="154"/>
        <v>15.11808896680774</v>
      </c>
      <c r="R416" s="7">
        <f t="shared" ca="1" si="155"/>
        <v>4</v>
      </c>
      <c r="S416" s="7">
        <f t="shared" ca="1" si="156"/>
        <v>15.11808896680774</v>
      </c>
      <c r="T416" s="7">
        <f t="shared" ca="1" si="157"/>
        <v>69.488056042548379</v>
      </c>
      <c r="U416" s="5">
        <f t="shared" ca="1" si="160"/>
        <v>34.74402802127419</v>
      </c>
      <c r="V416" s="33">
        <f t="shared" si="140"/>
        <v>15</v>
      </c>
      <c r="W416" s="7">
        <f t="shared" si="158"/>
        <v>35</v>
      </c>
      <c r="X416" s="6">
        <f t="shared" ca="1" si="141"/>
        <v>-0.25597197872581035</v>
      </c>
      <c r="Y416" s="7">
        <f t="shared" ca="1" si="159"/>
        <v>-34.096219001753546</v>
      </c>
      <c r="Z416" s="6">
        <f t="shared" ca="1" si="142"/>
        <v>1.0949513499545205E-2</v>
      </c>
      <c r="AA416" s="71">
        <f t="shared" ca="1" si="163"/>
        <v>-7.3263589897010206E-5</v>
      </c>
      <c r="AB416" s="6">
        <f t="shared" ca="1" si="161"/>
        <v>-1</v>
      </c>
      <c r="AC416" s="6">
        <f t="shared" ca="1" si="162"/>
        <v>0</v>
      </c>
    </row>
    <row r="417" spans="1:29" x14ac:dyDescent="0.25">
      <c r="A417" s="7">
        <v>373</v>
      </c>
      <c r="B417" s="25">
        <f t="shared" si="143"/>
        <v>6.2166666666666668</v>
      </c>
      <c r="C417" s="5">
        <f t="shared" ca="1" si="144"/>
        <v>4.993093827138158</v>
      </c>
      <c r="D417" s="5">
        <f t="shared" ca="1" si="145"/>
        <v>11.988950123421052</v>
      </c>
      <c r="E417" s="7">
        <f t="shared" si="146"/>
        <v>5</v>
      </c>
      <c r="F417" s="5">
        <f t="shared" si="147"/>
        <v>12</v>
      </c>
      <c r="G417" s="26">
        <f t="shared" ca="1" si="148"/>
        <v>69.590218790652784</v>
      </c>
      <c r="H417" s="7">
        <f t="shared" si="149"/>
        <v>40</v>
      </c>
      <c r="I417" s="5">
        <f t="shared" ca="1" si="150"/>
        <v>1.1049876578947959E-2</v>
      </c>
      <c r="J417" s="6">
        <f t="shared" ca="1" si="137"/>
        <v>3.3857451459714323</v>
      </c>
      <c r="K417" s="6">
        <f t="shared" ca="1" si="138"/>
        <v>1.0036307940275435E-4</v>
      </c>
      <c r="L417" s="27">
        <f t="shared" ca="1" si="151"/>
        <v>0.15372098548427257</v>
      </c>
      <c r="M417" s="8">
        <f t="shared" ca="1" si="152"/>
        <v>4.5807140210201727</v>
      </c>
      <c r="N417" s="7">
        <f t="shared" ca="1" si="153"/>
        <v>0</v>
      </c>
      <c r="O417" s="7">
        <f t="shared" ca="1" si="139"/>
        <v>4.7344350065044454</v>
      </c>
      <c r="Q417" s="27">
        <f t="shared" ca="1" si="154"/>
        <v>15.134435006504447</v>
      </c>
      <c r="R417" s="7">
        <f t="shared" ca="1" si="155"/>
        <v>4</v>
      </c>
      <c r="S417" s="7">
        <f t="shared" ca="1" si="156"/>
        <v>15.134435006504447</v>
      </c>
      <c r="T417" s="7">
        <f t="shared" ca="1" si="157"/>
        <v>69.590218790652784</v>
      </c>
      <c r="U417" s="5">
        <f t="shared" ca="1" si="160"/>
        <v>34.795109395326392</v>
      </c>
      <c r="V417" s="33">
        <f t="shared" si="140"/>
        <v>15</v>
      </c>
      <c r="W417" s="7">
        <f t="shared" si="158"/>
        <v>35</v>
      </c>
      <c r="X417" s="6">
        <f t="shared" ca="1" si="141"/>
        <v>-0.20489060467360787</v>
      </c>
      <c r="Y417" s="7">
        <f t="shared" ca="1" si="159"/>
        <v>-34.301109606427154</v>
      </c>
      <c r="Z417" s="6">
        <f t="shared" ca="1" si="142"/>
        <v>1.1049876578947959E-2</v>
      </c>
      <c r="AA417" s="71">
        <f t="shared" ca="1" si="163"/>
        <v>-6.2726924626055336E-5</v>
      </c>
      <c r="AB417" s="6">
        <f t="shared" ca="1" si="161"/>
        <v>-1</v>
      </c>
      <c r="AC417" s="6">
        <f t="shared" ca="1" si="162"/>
        <v>0</v>
      </c>
    </row>
    <row r="418" spans="1:29" x14ac:dyDescent="0.25">
      <c r="A418" s="7">
        <v>374</v>
      </c>
      <c r="B418" s="25">
        <f t="shared" si="143"/>
        <v>6.2333333333333334</v>
      </c>
      <c r="C418" s="5">
        <f t="shared" ca="1" si="144"/>
        <v>4.9930415879588255</v>
      </c>
      <c r="D418" s="5">
        <f t="shared" ca="1" si="145"/>
        <v>11.98886654073412</v>
      </c>
      <c r="E418" s="7">
        <f t="shared" si="146"/>
        <v>5</v>
      </c>
      <c r="F418" s="5">
        <f t="shared" si="147"/>
        <v>12</v>
      </c>
      <c r="G418" s="26">
        <f t="shared" ca="1" si="148"/>
        <v>69.691629295482628</v>
      </c>
      <c r="H418" s="7">
        <f t="shared" si="149"/>
        <v>40</v>
      </c>
      <c r="I418" s="5">
        <f t="shared" ca="1" si="150"/>
        <v>1.1133459265879608E-2</v>
      </c>
      <c r="J418" s="6">
        <f t="shared" ca="1" si="137"/>
        <v>3.3968786052373119</v>
      </c>
      <c r="K418" s="6">
        <f t="shared" ca="1" si="138"/>
        <v>8.3582686931649164E-5</v>
      </c>
      <c r="L418" s="27">
        <f t="shared" ca="1" si="151"/>
        <v>0.15488375077968186</v>
      </c>
      <c r="M418" s="8">
        <f t="shared" ca="1" si="152"/>
        <v>4.5957769364975389</v>
      </c>
      <c r="N418" s="7">
        <f t="shared" ca="1" si="153"/>
        <v>0</v>
      </c>
      <c r="O418" s="7">
        <f t="shared" ca="1" si="139"/>
        <v>4.7506606872772208</v>
      </c>
      <c r="Q418" s="27">
        <f t="shared" ca="1" si="154"/>
        <v>15.15066068727722</v>
      </c>
      <c r="R418" s="7">
        <f t="shared" ca="1" si="155"/>
        <v>4</v>
      </c>
      <c r="S418" s="7">
        <f t="shared" ca="1" si="156"/>
        <v>15.15066068727722</v>
      </c>
      <c r="T418" s="7">
        <f t="shared" ca="1" si="157"/>
        <v>69.691629295482628</v>
      </c>
      <c r="U418" s="5">
        <f t="shared" ca="1" si="160"/>
        <v>34.845814647741314</v>
      </c>
      <c r="V418" s="33">
        <f t="shared" si="140"/>
        <v>15</v>
      </c>
      <c r="W418" s="7">
        <f t="shared" si="158"/>
        <v>35</v>
      </c>
      <c r="X418" s="6">
        <f t="shared" ca="1" si="141"/>
        <v>-0.15418535225868624</v>
      </c>
      <c r="Y418" s="7">
        <f t="shared" ca="1" si="159"/>
        <v>-34.45529495868584</v>
      </c>
      <c r="Z418" s="6">
        <f t="shared" ca="1" si="142"/>
        <v>1.1133459265879608E-2</v>
      </c>
      <c r="AA418" s="71">
        <f t="shared" ca="1" si="163"/>
        <v>-5.2239179332502772E-5</v>
      </c>
      <c r="AB418" s="6">
        <f t="shared" ca="1" si="161"/>
        <v>-1</v>
      </c>
      <c r="AC418" s="6">
        <f t="shared" ca="1" si="162"/>
        <v>0</v>
      </c>
    </row>
    <row r="419" spans="1:29" x14ac:dyDescent="0.25">
      <c r="A419" s="7">
        <v>375</v>
      </c>
      <c r="B419" s="25">
        <f t="shared" si="143"/>
        <v>6.25</v>
      </c>
      <c r="C419" s="5">
        <f t="shared" ca="1" si="144"/>
        <v>4.9929997735497089</v>
      </c>
      <c r="D419" s="5">
        <f t="shared" ca="1" si="145"/>
        <v>11.988799637679536</v>
      </c>
      <c r="E419" s="7">
        <f t="shared" si="146"/>
        <v>5</v>
      </c>
      <c r="F419" s="5">
        <f t="shared" si="147"/>
        <v>12</v>
      </c>
      <c r="G419" s="26">
        <f t="shared" ca="1" si="148"/>
        <v>69.792155276842749</v>
      </c>
      <c r="H419" s="7">
        <f t="shared" si="149"/>
        <v>40</v>
      </c>
      <c r="I419" s="5">
        <f t="shared" ca="1" si="150"/>
        <v>1.1200362320463952E-2</v>
      </c>
      <c r="J419" s="6">
        <f t="shared" ca="1" si="137"/>
        <v>3.4080789675577758</v>
      </c>
      <c r="K419" s="6">
        <f t="shared" ca="1" si="138"/>
        <v>6.690305458434409E-5</v>
      </c>
      <c r="L419" s="27">
        <f t="shared" ca="1" si="151"/>
        <v>0.1558144764225553</v>
      </c>
      <c r="M419" s="8">
        <f t="shared" ca="1" si="152"/>
        <v>4.6109303678722844</v>
      </c>
      <c r="N419" s="7">
        <f t="shared" ca="1" si="153"/>
        <v>0</v>
      </c>
      <c r="O419" s="7">
        <f t="shared" ca="1" si="139"/>
        <v>4.7667448442948395</v>
      </c>
      <c r="Q419" s="27">
        <f t="shared" ca="1" si="154"/>
        <v>15.16674484429484</v>
      </c>
      <c r="R419" s="7">
        <f t="shared" ca="1" si="155"/>
        <v>4</v>
      </c>
      <c r="S419" s="7">
        <f t="shared" ca="1" si="156"/>
        <v>15.16674484429484</v>
      </c>
      <c r="T419" s="7">
        <f t="shared" ca="1" si="157"/>
        <v>69.792155276842749</v>
      </c>
      <c r="U419" s="5">
        <f t="shared" ca="1" si="160"/>
        <v>34.896077638421374</v>
      </c>
      <c r="V419" s="33">
        <f t="shared" si="140"/>
        <v>15</v>
      </c>
      <c r="W419" s="7">
        <f t="shared" si="158"/>
        <v>35</v>
      </c>
      <c r="X419" s="6">
        <f t="shared" ca="1" si="141"/>
        <v>-0.10392236157862556</v>
      </c>
      <c r="Y419" s="7">
        <f t="shared" ca="1" si="159"/>
        <v>-34.559217320264466</v>
      </c>
      <c r="Z419" s="6">
        <f t="shared" ca="1" si="142"/>
        <v>1.1200362320463952E-2</v>
      </c>
      <c r="AA419" s="71">
        <f t="shared" ca="1" si="163"/>
        <v>-4.1814409116547324E-5</v>
      </c>
      <c r="AB419" s="6">
        <f t="shared" ca="1" si="161"/>
        <v>-1</v>
      </c>
      <c r="AC419" s="6">
        <f t="shared" ca="1" si="162"/>
        <v>0</v>
      </c>
    </row>
    <row r="420" spans="1:29" x14ac:dyDescent="0.25">
      <c r="A420" s="7">
        <v>376</v>
      </c>
      <c r="B420" s="25">
        <f t="shared" si="143"/>
        <v>6.2666666666666666</v>
      </c>
      <c r="C420" s="5">
        <f t="shared" ca="1" si="144"/>
        <v>4.9929683071512887</v>
      </c>
      <c r="D420" s="5">
        <f t="shared" ca="1" si="145"/>
        <v>11.988749291442062</v>
      </c>
      <c r="E420" s="7">
        <f t="shared" si="146"/>
        <v>5</v>
      </c>
      <c r="F420" s="5">
        <f t="shared" si="147"/>
        <v>12</v>
      </c>
      <c r="G420" s="26">
        <f t="shared" ca="1" si="148"/>
        <v>69.891667410680171</v>
      </c>
      <c r="H420" s="7">
        <f t="shared" si="149"/>
        <v>40</v>
      </c>
      <c r="I420" s="5">
        <f t="shared" ca="1" si="150"/>
        <v>1.1250708557938083E-2</v>
      </c>
      <c r="J420" s="6">
        <f t="shared" ca="1" si="137"/>
        <v>3.4193296761157139</v>
      </c>
      <c r="K420" s="6">
        <f t="shared" ca="1" si="138"/>
        <v>5.0346237474130362E-5</v>
      </c>
      <c r="L420" s="27">
        <f t="shared" ca="1" si="151"/>
        <v>0.15651487096403763</v>
      </c>
      <c r="M420" s="8">
        <f t="shared" ca="1" si="152"/>
        <v>4.6261519147447894</v>
      </c>
      <c r="N420" s="7">
        <f t="shared" ca="1" si="153"/>
        <v>0</v>
      </c>
      <c r="O420" s="7">
        <f t="shared" ca="1" si="139"/>
        <v>4.7826667857088268</v>
      </c>
      <c r="Q420" s="27">
        <f t="shared" ca="1" si="154"/>
        <v>15.182666785708827</v>
      </c>
      <c r="R420" s="7">
        <f t="shared" ca="1" si="155"/>
        <v>4</v>
      </c>
      <c r="S420" s="7">
        <f t="shared" ca="1" si="156"/>
        <v>15.182666785708827</v>
      </c>
      <c r="T420" s="7">
        <f t="shared" ca="1" si="157"/>
        <v>69.891667410680171</v>
      </c>
      <c r="U420" s="5">
        <f t="shared" ca="1" si="160"/>
        <v>34.945833705340085</v>
      </c>
      <c r="V420" s="33">
        <f t="shared" si="140"/>
        <v>15</v>
      </c>
      <c r="W420" s="7">
        <f t="shared" si="158"/>
        <v>35</v>
      </c>
      <c r="X420" s="6">
        <f t="shared" ca="1" si="141"/>
        <v>-5.4166294659914627E-2</v>
      </c>
      <c r="Y420" s="7">
        <f t="shared" ca="1" si="159"/>
        <v>-34.613383614924381</v>
      </c>
      <c r="Z420" s="6">
        <f t="shared" ca="1" si="142"/>
        <v>1.1250708557938083E-2</v>
      </c>
      <c r="AA420" s="71">
        <f t="shared" ca="1" si="163"/>
        <v>-3.1466398420221253E-5</v>
      </c>
      <c r="AB420" s="6">
        <f t="shared" ca="1" si="161"/>
        <v>-1</v>
      </c>
      <c r="AC420" s="6">
        <f t="shared" ca="1" si="162"/>
        <v>0</v>
      </c>
    </row>
    <row r="421" spans="1:29" x14ac:dyDescent="0.25">
      <c r="A421" s="7">
        <v>377</v>
      </c>
      <c r="B421" s="25">
        <f t="shared" si="143"/>
        <v>6.2833333333333332</v>
      </c>
      <c r="C421" s="5">
        <f t="shared" ca="1" si="144"/>
        <v>4.9929470985060682</v>
      </c>
      <c r="D421" s="5">
        <f t="shared" ca="1" si="145"/>
        <v>11.988715357609708</v>
      </c>
      <c r="E421" s="7">
        <f t="shared" si="146"/>
        <v>5</v>
      </c>
      <c r="F421" s="5">
        <f t="shared" si="147"/>
        <v>12</v>
      </c>
      <c r="G421" s="26">
        <f t="shared" ca="1" si="148"/>
        <v>69.990039471850551</v>
      </c>
      <c r="H421" s="7">
        <f t="shared" si="149"/>
        <v>40</v>
      </c>
      <c r="I421" s="5">
        <f t="shared" ca="1" si="150"/>
        <v>1.1284642390291921E-2</v>
      </c>
      <c r="J421" s="6">
        <f t="shared" ca="1" si="137"/>
        <v>3.4306143185060058</v>
      </c>
      <c r="K421" s="6">
        <f t="shared" ca="1" si="138"/>
        <v>3.3933832353838511E-5</v>
      </c>
      <c r="L421" s="27">
        <f t="shared" ca="1" si="151"/>
        <v>0.15698694339972691</v>
      </c>
      <c r="M421" s="8">
        <f t="shared" ca="1" si="152"/>
        <v>4.6414193720963608</v>
      </c>
      <c r="N421" s="7">
        <f t="shared" ca="1" si="153"/>
        <v>0</v>
      </c>
      <c r="O421" s="7">
        <f t="shared" ca="1" si="139"/>
        <v>4.7984063154960879</v>
      </c>
      <c r="Q421" s="27">
        <f t="shared" ca="1" si="154"/>
        <v>15.198406315496088</v>
      </c>
      <c r="R421" s="7">
        <f t="shared" ca="1" si="155"/>
        <v>4</v>
      </c>
      <c r="S421" s="7">
        <f t="shared" ca="1" si="156"/>
        <v>15.198406315496088</v>
      </c>
      <c r="T421" s="7">
        <f t="shared" ca="1" si="157"/>
        <v>69.990039471850551</v>
      </c>
      <c r="U421" s="5">
        <f t="shared" ca="1" si="160"/>
        <v>34.995019735925275</v>
      </c>
      <c r="V421" s="33">
        <f t="shared" si="140"/>
        <v>15</v>
      </c>
      <c r="W421" s="7">
        <f t="shared" si="158"/>
        <v>35</v>
      </c>
      <c r="X421" s="6">
        <f t="shared" ca="1" si="141"/>
        <v>-4.9802640747245164E-3</v>
      </c>
      <c r="Y421" s="7">
        <f t="shared" ca="1" si="159"/>
        <v>-34.618363878999105</v>
      </c>
      <c r="Z421" s="6">
        <f t="shared" ca="1" si="142"/>
        <v>1.1284642390291921E-2</v>
      </c>
      <c r="AA421" s="71">
        <f t="shared" ca="1" si="163"/>
        <v>-2.1208645220482936E-5</v>
      </c>
      <c r="AB421" s="6">
        <f t="shared" ca="1" si="161"/>
        <v>-1</v>
      </c>
      <c r="AC421" s="6">
        <f t="shared" ca="1" si="162"/>
        <v>0</v>
      </c>
    </row>
    <row r="422" spans="1:29" x14ac:dyDescent="0.25">
      <c r="A422" s="7">
        <v>378</v>
      </c>
      <c r="B422" s="25">
        <f t="shared" si="143"/>
        <v>6.3</v>
      </c>
      <c r="C422" s="5">
        <f t="shared" ca="1" si="144"/>
        <v>4.9929360441602197</v>
      </c>
      <c r="D422" s="5">
        <f t="shared" ca="1" si="145"/>
        <v>11.988697670656352</v>
      </c>
      <c r="E422" s="7">
        <f t="shared" si="146"/>
        <v>5</v>
      </c>
      <c r="F422" s="5">
        <f t="shared" si="147"/>
        <v>12</v>
      </c>
      <c r="G422" s="26">
        <f t="shared" ca="1" si="148"/>
        <v>70.087148470694316</v>
      </c>
      <c r="H422" s="7">
        <f t="shared" si="149"/>
        <v>40</v>
      </c>
      <c r="I422" s="5">
        <f t="shared" ca="1" si="150"/>
        <v>1.1302329343648054E-2</v>
      </c>
      <c r="J422" s="6">
        <f t="shared" ca="1" si="137"/>
        <v>3.4419166478496539</v>
      </c>
      <c r="K422" s="6">
        <f t="shared" ca="1" si="138"/>
        <v>1.7686953356133017E-5</v>
      </c>
      <c r="L422" s="27">
        <f t="shared" ca="1" si="151"/>
        <v>0.15723299645567679</v>
      </c>
      <c r="M422" s="8">
        <f t="shared" ca="1" si="152"/>
        <v>4.6567107588554135</v>
      </c>
      <c r="N422" s="7">
        <f t="shared" ca="1" si="153"/>
        <v>0</v>
      </c>
      <c r="O422" s="7">
        <f t="shared" ca="1" si="139"/>
        <v>4.8139437553110902</v>
      </c>
      <c r="Q422" s="27">
        <f t="shared" ca="1" si="154"/>
        <v>15.213943755311091</v>
      </c>
      <c r="R422" s="7">
        <f t="shared" ca="1" si="155"/>
        <v>4</v>
      </c>
      <c r="S422" s="7">
        <f t="shared" ca="1" si="156"/>
        <v>15.213943755311091</v>
      </c>
      <c r="T422" s="7">
        <f t="shared" ca="1" si="157"/>
        <v>70.087148470694316</v>
      </c>
      <c r="U422" s="5">
        <f t="shared" ca="1" si="160"/>
        <v>35.043574235347158</v>
      </c>
      <c r="V422" s="33">
        <f t="shared" si="140"/>
        <v>15</v>
      </c>
      <c r="W422" s="7">
        <f t="shared" si="158"/>
        <v>35</v>
      </c>
      <c r="X422" s="6">
        <f t="shared" ca="1" si="141"/>
        <v>4.3574235347158208E-2</v>
      </c>
      <c r="Y422" s="7">
        <f t="shared" ca="1" si="159"/>
        <v>-34.574789643651947</v>
      </c>
      <c r="Z422" s="6">
        <f t="shared" ca="1" si="142"/>
        <v>1.1302329343648054E-2</v>
      </c>
      <c r="AA422" s="71">
        <f t="shared" ca="1" si="163"/>
        <v>-1.1054345848471314E-5</v>
      </c>
      <c r="AB422" s="6">
        <f t="shared" ca="1" si="161"/>
        <v>-1</v>
      </c>
      <c r="AC422" s="6">
        <f t="shared" ca="1" si="162"/>
        <v>0</v>
      </c>
    </row>
    <row r="423" spans="1:29" x14ac:dyDescent="0.25">
      <c r="A423" s="7">
        <v>379</v>
      </c>
      <c r="B423" s="25">
        <f t="shared" si="143"/>
        <v>6.3166666666666664</v>
      </c>
      <c r="C423" s="5">
        <f t="shared" ca="1" si="144"/>
        <v>4.9929350277797964</v>
      </c>
      <c r="D423" s="5">
        <f t="shared" ca="1" si="145"/>
        <v>11.988696044447675</v>
      </c>
      <c r="E423" s="7">
        <f t="shared" si="146"/>
        <v>5</v>
      </c>
      <c r="F423" s="5">
        <f t="shared" si="147"/>
        <v>12</v>
      </c>
      <c r="G423" s="26">
        <f t="shared" ca="1" si="148"/>
        <v>70.182874783307355</v>
      </c>
      <c r="H423" s="7">
        <f t="shared" si="149"/>
        <v>40</v>
      </c>
      <c r="I423" s="5">
        <f t="shared" ca="1" si="150"/>
        <v>1.1303955552325107E-2</v>
      </c>
      <c r="J423" s="6">
        <f t="shared" ca="1" si="137"/>
        <v>3.453220603401979</v>
      </c>
      <c r="K423" s="6">
        <f t="shared" ca="1" si="138"/>
        <v>1.626208677052432E-6</v>
      </c>
      <c r="L423" s="27">
        <f t="shared" ca="1" si="151"/>
        <v>0.15725561955003026</v>
      </c>
      <c r="M423" s="8">
        <f t="shared" ca="1" si="152"/>
        <v>4.6720043457791478</v>
      </c>
      <c r="N423" s="7">
        <f t="shared" ca="1" si="153"/>
        <v>0</v>
      </c>
      <c r="O423" s="7">
        <f t="shared" ca="1" si="139"/>
        <v>4.8292599653291779</v>
      </c>
      <c r="Q423" s="27">
        <f t="shared" ca="1" si="154"/>
        <v>15.229259965329177</v>
      </c>
      <c r="R423" s="7">
        <f t="shared" ca="1" si="155"/>
        <v>4</v>
      </c>
      <c r="S423" s="7">
        <f t="shared" ca="1" si="156"/>
        <v>15.229259965329177</v>
      </c>
      <c r="T423" s="7">
        <f t="shared" ca="1" si="157"/>
        <v>70.182874783307355</v>
      </c>
      <c r="U423" s="5">
        <f t="shared" ca="1" si="160"/>
        <v>35.091437391653677</v>
      </c>
      <c r="V423" s="33">
        <f t="shared" si="140"/>
        <v>15</v>
      </c>
      <c r="W423" s="7">
        <f t="shared" si="158"/>
        <v>35</v>
      </c>
      <c r="X423" s="6">
        <f t="shared" ca="1" si="141"/>
        <v>9.143739165367748E-2</v>
      </c>
      <c r="Y423" s="7">
        <f t="shared" ca="1" si="159"/>
        <v>-34.483352251998269</v>
      </c>
      <c r="Z423" s="6">
        <f t="shared" ca="1" si="142"/>
        <v>1.1303955552325107E-2</v>
      </c>
      <c r="AA423" s="71">
        <f t="shared" ca="1" si="163"/>
        <v>-1.0163804233798146E-6</v>
      </c>
      <c r="AB423" s="6">
        <f t="shared" ca="1" si="161"/>
        <v>-1</v>
      </c>
      <c r="AC423" s="6">
        <f t="shared" ca="1" si="162"/>
        <v>0</v>
      </c>
    </row>
    <row r="424" spans="1:29" x14ac:dyDescent="0.25">
      <c r="A424" s="7">
        <v>380</v>
      </c>
      <c r="B424" s="25">
        <f t="shared" si="143"/>
        <v>6.333333333333333</v>
      </c>
      <c r="C424" s="5">
        <f t="shared" ca="1" si="144"/>
        <v>4.9929439204808874</v>
      </c>
      <c r="D424" s="5">
        <f t="shared" ca="1" si="145"/>
        <v>11.988710272769419</v>
      </c>
      <c r="E424" s="7">
        <f t="shared" si="146"/>
        <v>5</v>
      </c>
      <c r="F424" s="5">
        <f t="shared" si="147"/>
        <v>12</v>
      </c>
      <c r="G424" s="26">
        <f t="shared" ca="1" si="148"/>
        <v>70.277102275404204</v>
      </c>
      <c r="H424" s="7">
        <f t="shared" si="149"/>
        <v>40</v>
      </c>
      <c r="I424" s="5">
        <f t="shared" ca="1" si="150"/>
        <v>1.1289727230581192E-2</v>
      </c>
      <c r="J424" s="6">
        <f t="shared" ca="1" si="137"/>
        <v>3.4645103306325602</v>
      </c>
      <c r="K424" s="6">
        <f t="shared" ca="1" si="138"/>
        <v>-1.4228321743914307E-5</v>
      </c>
      <c r="L424" s="27">
        <f t="shared" ca="1" si="151"/>
        <v>0.15705768144414872</v>
      </c>
      <c r="M424" s="8">
        <f t="shared" ca="1" si="152"/>
        <v>4.6872786826205219</v>
      </c>
      <c r="N424" s="7">
        <f t="shared" ca="1" si="153"/>
        <v>0</v>
      </c>
      <c r="O424" s="7">
        <f t="shared" ca="1" si="139"/>
        <v>4.8443363640646711</v>
      </c>
      <c r="Q424" s="27">
        <f t="shared" ca="1" si="154"/>
        <v>15.244336364064672</v>
      </c>
      <c r="R424" s="7">
        <f t="shared" ca="1" si="155"/>
        <v>4</v>
      </c>
      <c r="S424" s="7">
        <f t="shared" ca="1" si="156"/>
        <v>15.244336364064672</v>
      </c>
      <c r="T424" s="7">
        <f t="shared" ca="1" si="157"/>
        <v>70.277102275404204</v>
      </c>
      <c r="U424" s="5">
        <f t="shared" ca="1" si="160"/>
        <v>35.138551137702102</v>
      </c>
      <c r="V424" s="33">
        <f t="shared" si="140"/>
        <v>15</v>
      </c>
      <c r="W424" s="7">
        <f t="shared" si="158"/>
        <v>35</v>
      </c>
      <c r="X424" s="6">
        <f t="shared" ca="1" si="141"/>
        <v>0.13855113770210181</v>
      </c>
      <c r="Y424" s="7">
        <f t="shared" ca="1" si="159"/>
        <v>-34.344801114296168</v>
      </c>
      <c r="Z424" s="6">
        <f t="shared" ca="1" si="142"/>
        <v>1.1289727230581192E-2</v>
      </c>
      <c r="AA424" s="71">
        <f t="shared" ca="1" si="163"/>
        <v>8.8927010910566651E-6</v>
      </c>
      <c r="AB424" s="6">
        <f t="shared" ca="1" si="161"/>
        <v>1</v>
      </c>
      <c r="AC424" s="6">
        <f t="shared" ca="1" si="162"/>
        <v>2</v>
      </c>
    </row>
    <row r="425" spans="1:29" x14ac:dyDescent="0.25">
      <c r="A425" s="7">
        <v>381</v>
      </c>
      <c r="B425" s="25">
        <f t="shared" si="143"/>
        <v>6.35</v>
      </c>
      <c r="C425" s="5">
        <f t="shared" ca="1" si="144"/>
        <v>4.992962581173062</v>
      </c>
      <c r="D425" s="5">
        <f t="shared" ca="1" si="145"/>
        <v>11.9887401298769</v>
      </c>
      <c r="E425" s="7">
        <f t="shared" si="146"/>
        <v>5</v>
      </c>
      <c r="F425" s="5">
        <f t="shared" si="147"/>
        <v>12</v>
      </c>
      <c r="G425" s="26">
        <f t="shared" ca="1" si="148"/>
        <v>70.36971841968618</v>
      </c>
      <c r="H425" s="7">
        <f t="shared" si="149"/>
        <v>40</v>
      </c>
      <c r="I425" s="5">
        <f t="shared" ca="1" si="150"/>
        <v>1.1259870123099702E-2</v>
      </c>
      <c r="J425" s="6">
        <f t="shared" ca="1" si="137"/>
        <v>3.4757702007556599</v>
      </c>
      <c r="K425" s="6">
        <f t="shared" ca="1" si="138"/>
        <v>-2.9857107481490175E-5</v>
      </c>
      <c r="L425" s="27">
        <f t="shared" ca="1" si="151"/>
        <v>0.15664232259801383</v>
      </c>
      <c r="M425" s="8">
        <f t="shared" ca="1" si="152"/>
        <v>4.7025126245517743</v>
      </c>
      <c r="N425" s="7">
        <f t="shared" ca="1" si="153"/>
        <v>0</v>
      </c>
      <c r="O425" s="7">
        <f t="shared" ca="1" si="139"/>
        <v>4.8591549471497881</v>
      </c>
      <c r="Q425" s="27">
        <f t="shared" ca="1" si="154"/>
        <v>15.259154947149788</v>
      </c>
      <c r="R425" s="7">
        <f t="shared" ca="1" si="155"/>
        <v>4</v>
      </c>
      <c r="S425" s="7">
        <f t="shared" ca="1" si="156"/>
        <v>15.259154947149788</v>
      </c>
      <c r="T425" s="7">
        <f t="shared" ca="1" si="157"/>
        <v>70.36971841968618</v>
      </c>
      <c r="U425" s="5">
        <f t="shared" ca="1" si="160"/>
        <v>35.18485920984309</v>
      </c>
      <c r="V425" s="33">
        <f t="shared" si="140"/>
        <v>15</v>
      </c>
      <c r="W425" s="7">
        <f t="shared" si="158"/>
        <v>35</v>
      </c>
      <c r="X425" s="6">
        <f t="shared" ca="1" si="141"/>
        <v>0.1848592098430899</v>
      </c>
      <c r="Y425" s="7">
        <f t="shared" ca="1" si="159"/>
        <v>-34.159941904453078</v>
      </c>
      <c r="Z425" s="6">
        <f t="shared" ca="1" si="142"/>
        <v>1.1259870123099702E-2</v>
      </c>
      <c r="AA425" s="71">
        <f t="shared" ca="1" si="163"/>
        <v>1.8660692174599092E-5</v>
      </c>
      <c r="AB425" s="6">
        <f t="shared" ca="1" si="161"/>
        <v>1</v>
      </c>
      <c r="AC425" s="6">
        <f t="shared" ca="1" si="162"/>
        <v>0</v>
      </c>
    </row>
    <row r="426" spans="1:29" x14ac:dyDescent="0.25">
      <c r="A426" s="7">
        <v>382</v>
      </c>
      <c r="B426" s="25">
        <f t="shared" si="143"/>
        <v>6.3666666666666663</v>
      </c>
      <c r="C426" s="5">
        <f t="shared" ca="1" si="144"/>
        <v>4.9929908569154495</v>
      </c>
      <c r="D426" s="5">
        <f t="shared" ca="1" si="145"/>
        <v>11.988785371064719</v>
      </c>
      <c r="E426" s="7">
        <f t="shared" si="146"/>
        <v>5</v>
      </c>
      <c r="F426" s="5">
        <f t="shared" si="147"/>
        <v>12</v>
      </c>
      <c r="G426" s="26">
        <f t="shared" ca="1" si="148"/>
        <v>70.460614406636623</v>
      </c>
      <c r="H426" s="7">
        <f t="shared" si="149"/>
        <v>40</v>
      </c>
      <c r="I426" s="5">
        <f t="shared" ca="1" si="150"/>
        <v>1.1214628935281468E-2</v>
      </c>
      <c r="J426" s="6">
        <f t="shared" ca="1" si="137"/>
        <v>3.4869848296909414</v>
      </c>
      <c r="K426" s="6">
        <f t="shared" ca="1" si="138"/>
        <v>-4.5241187818234607E-5</v>
      </c>
      <c r="L426" s="27">
        <f t="shared" ca="1" si="151"/>
        <v>0.15601294724470469</v>
      </c>
      <c r="M426" s="8">
        <f t="shared" ca="1" si="152"/>
        <v>4.7176853578171558</v>
      </c>
      <c r="N426" s="7">
        <f t="shared" ca="1" si="153"/>
        <v>0</v>
      </c>
      <c r="O426" s="7">
        <f t="shared" ca="1" si="139"/>
        <v>4.8736983050618603</v>
      </c>
      <c r="Q426" s="27">
        <f t="shared" ca="1" si="154"/>
        <v>15.27369830506186</v>
      </c>
      <c r="R426" s="7">
        <f t="shared" ca="1" si="155"/>
        <v>4</v>
      </c>
      <c r="S426" s="7">
        <f t="shared" ca="1" si="156"/>
        <v>15.27369830506186</v>
      </c>
      <c r="T426" s="7">
        <f t="shared" ca="1" si="157"/>
        <v>70.460614406636623</v>
      </c>
      <c r="U426" s="5">
        <f t="shared" ca="1" si="160"/>
        <v>35.230307203318311</v>
      </c>
      <c r="V426" s="33">
        <f t="shared" si="140"/>
        <v>15</v>
      </c>
      <c r="W426" s="7">
        <f t="shared" si="158"/>
        <v>35</v>
      </c>
      <c r="X426" s="6">
        <f t="shared" ca="1" si="141"/>
        <v>0.23030720331831134</v>
      </c>
      <c r="Y426" s="7">
        <f t="shared" ca="1" si="159"/>
        <v>-33.929634701134766</v>
      </c>
      <c r="Z426" s="6">
        <f t="shared" ca="1" si="142"/>
        <v>1.1214628935281468E-2</v>
      </c>
      <c r="AA426" s="71">
        <f t="shared" ca="1" si="163"/>
        <v>2.8275742387506853E-5</v>
      </c>
      <c r="AB426" s="6">
        <f t="shared" ca="1" si="161"/>
        <v>1</v>
      </c>
      <c r="AC426" s="6">
        <f t="shared" ca="1" si="162"/>
        <v>0</v>
      </c>
    </row>
    <row r="427" spans="1:29" x14ac:dyDescent="0.25">
      <c r="A427" s="7">
        <v>383</v>
      </c>
      <c r="B427" s="25">
        <f t="shared" si="143"/>
        <v>6.3833333333333337</v>
      </c>
      <c r="C427" s="5">
        <f t="shared" ca="1" si="144"/>
        <v>4.9930285832848051</v>
      </c>
      <c r="D427" s="5">
        <f t="shared" ca="1" si="145"/>
        <v>11.988845733255689</v>
      </c>
      <c r="E427" s="7">
        <f t="shared" si="146"/>
        <v>5</v>
      </c>
      <c r="F427" s="5">
        <f t="shared" si="147"/>
        <v>12</v>
      </c>
      <c r="G427" s="26">
        <f t="shared" ca="1" si="148"/>
        <v>70.549685248664304</v>
      </c>
      <c r="H427" s="7">
        <f t="shared" si="149"/>
        <v>40</v>
      </c>
      <c r="I427" s="5">
        <f t="shared" ca="1" si="150"/>
        <v>1.1154266744311414E-2</v>
      </c>
      <c r="J427" s="6">
        <f t="shared" ca="1" si="137"/>
        <v>3.4981390964352528</v>
      </c>
      <c r="K427" s="6">
        <f t="shared" ca="1" si="138"/>
        <v>-6.0362190970053575E-5</v>
      </c>
      <c r="L427" s="27">
        <f t="shared" ca="1" si="151"/>
        <v>0.15517321519741786</v>
      </c>
      <c r="M427" s="8">
        <f t="shared" ca="1" si="152"/>
        <v>4.732776424588871</v>
      </c>
      <c r="N427" s="7">
        <f t="shared" ca="1" si="153"/>
        <v>0</v>
      </c>
      <c r="O427" s="7">
        <f t="shared" ca="1" si="139"/>
        <v>4.8879496397862887</v>
      </c>
      <c r="Q427" s="27">
        <f t="shared" ca="1" si="154"/>
        <v>15.287949639786289</v>
      </c>
      <c r="R427" s="7">
        <f t="shared" ca="1" si="155"/>
        <v>4</v>
      </c>
      <c r="S427" s="7">
        <f t="shared" ca="1" si="156"/>
        <v>15.287949639786289</v>
      </c>
      <c r="T427" s="7">
        <f t="shared" ca="1" si="157"/>
        <v>70.549685248664304</v>
      </c>
      <c r="U427" s="5">
        <f t="shared" ca="1" si="160"/>
        <v>35.274842624332152</v>
      </c>
      <c r="V427" s="33">
        <f t="shared" si="140"/>
        <v>15</v>
      </c>
      <c r="W427" s="7">
        <f t="shared" si="158"/>
        <v>35</v>
      </c>
      <c r="X427" s="6">
        <f t="shared" ca="1" si="141"/>
        <v>0.27484262433215179</v>
      </c>
      <c r="Y427" s="7">
        <f t="shared" ca="1" si="159"/>
        <v>-33.654792076802615</v>
      </c>
      <c r="Z427" s="6">
        <f t="shared" ca="1" si="142"/>
        <v>1.1154266744311414E-2</v>
      </c>
      <c r="AA427" s="71">
        <f t="shared" ca="1" si="163"/>
        <v>3.7726369355617351E-5</v>
      </c>
      <c r="AB427" s="6">
        <f t="shared" ca="1" si="161"/>
        <v>1</v>
      </c>
      <c r="AC427" s="6">
        <f t="shared" ca="1" si="162"/>
        <v>0</v>
      </c>
    </row>
    <row r="428" spans="1:29" x14ac:dyDescent="0.25">
      <c r="A428" s="7">
        <v>384</v>
      </c>
      <c r="B428" s="25">
        <f t="shared" si="143"/>
        <v>6.4</v>
      </c>
      <c r="C428" s="5">
        <f t="shared" ca="1" si="144"/>
        <v>4.9930755847548705</v>
      </c>
      <c r="D428" s="5">
        <f t="shared" ca="1" si="145"/>
        <v>11.988920935607794</v>
      </c>
      <c r="E428" s="7">
        <f t="shared" si="146"/>
        <v>5</v>
      </c>
      <c r="F428" s="5">
        <f t="shared" si="147"/>
        <v>12</v>
      </c>
      <c r="G428" s="26">
        <f t="shared" ca="1" si="148"/>
        <v>70.63682987754791</v>
      </c>
      <c r="H428" s="7">
        <f t="shared" si="149"/>
        <v>40</v>
      </c>
      <c r="I428" s="5">
        <f t="shared" ca="1" si="150"/>
        <v>1.1079064392205851E-2</v>
      </c>
      <c r="J428" s="6">
        <f t="shared" ref="J428:J491" ca="1" si="164">J427+I428</f>
        <v>3.5092181608274586</v>
      </c>
      <c r="K428" s="6">
        <f t="shared" ref="K428:K491" ca="1" si="165">I428-I427</f>
        <v>-7.5202352105563364E-5</v>
      </c>
      <c r="L428" s="27">
        <f t="shared" ca="1" si="151"/>
        <v>0.15412703340581063</v>
      </c>
      <c r="M428" s="8">
        <f t="shared" ca="1" si="152"/>
        <v>4.7477657470018553</v>
      </c>
      <c r="N428" s="7">
        <f t="shared" ca="1" si="153"/>
        <v>0</v>
      </c>
      <c r="O428" s="7">
        <f t="shared" ref="O428:O491" ca="1" si="166">SUM(L428:N428)</f>
        <v>4.9018927804076657</v>
      </c>
      <c r="Q428" s="27">
        <f t="shared" ca="1" si="154"/>
        <v>15.301892780407666</v>
      </c>
      <c r="R428" s="7">
        <f t="shared" ca="1" si="155"/>
        <v>4</v>
      </c>
      <c r="S428" s="7">
        <f t="shared" ca="1" si="156"/>
        <v>15.301892780407666</v>
      </c>
      <c r="T428" s="7">
        <f t="shared" ca="1" si="157"/>
        <v>70.63682987754791</v>
      </c>
      <c r="U428" s="5">
        <f t="shared" ca="1" si="160"/>
        <v>35.318414938773955</v>
      </c>
      <c r="V428" s="33">
        <f t="shared" ref="V428:V491" si="167">$J$24</f>
        <v>15</v>
      </c>
      <c r="W428" s="7">
        <f t="shared" si="158"/>
        <v>35</v>
      </c>
      <c r="X428" s="6">
        <f t="shared" ref="X428:X491" ca="1" si="168">U428-W428</f>
        <v>0.31841493877395521</v>
      </c>
      <c r="Y428" s="7">
        <f t="shared" ca="1" si="159"/>
        <v>-33.336377138028659</v>
      </c>
      <c r="Z428" s="6">
        <f t="shared" ref="Z428:Z491" ca="1" si="169">ABS(I428)</f>
        <v>1.1079064392205851E-2</v>
      </c>
      <c r="AA428" s="71">
        <f t="shared" ca="1" si="163"/>
        <v>4.7001470065310968E-5</v>
      </c>
      <c r="AB428" s="6">
        <f t="shared" ca="1" si="161"/>
        <v>1</v>
      </c>
      <c r="AC428" s="6">
        <f t="shared" ca="1" si="162"/>
        <v>0</v>
      </c>
    </row>
    <row r="429" spans="1:29" x14ac:dyDescent="0.25">
      <c r="A429" s="7">
        <v>385</v>
      </c>
      <c r="B429" s="25">
        <f t="shared" ref="B429:B492" si="170">A429/60</f>
        <v>6.416666666666667</v>
      </c>
      <c r="C429" s="5">
        <f t="shared" ref="C429:C492" ca="1" si="171">IF(A429&lt;$J$25,E429,OFFSET(Y428,-$J$25,0)/$J$23/1000+E429)</f>
        <v>4.9931316750863672</v>
      </c>
      <c r="D429" s="5">
        <f t="shared" ref="D429:D492" ca="1" si="172">(((C429-$J$18)/($J$19-$J$18)*100)+25)/6.25</f>
        <v>11.989010680138188</v>
      </c>
      <c r="E429" s="7">
        <f t="shared" ref="E429:E492" si="173">$J$20</f>
        <v>5</v>
      </c>
      <c r="F429" s="5">
        <f t="shared" ref="F429:F492" si="174">(((E429-$J$18)/($J$19-$J$18)*100)+25)/6.25</f>
        <v>12</v>
      </c>
      <c r="G429" s="26">
        <f t="shared" ref="G429:G492" ca="1" si="175">T429</f>
        <v>70.721951235121821</v>
      </c>
      <c r="H429" s="7">
        <f t="shared" ref="H429:H492" si="176">$J$10</f>
        <v>40</v>
      </c>
      <c r="I429" s="5">
        <f t="shared" ref="I429:I492" ca="1" si="177">IF($J$11="Direct",D429-F429,F429-D429)</f>
        <v>1.0989319861812064E-2</v>
      </c>
      <c r="J429" s="6">
        <f t="shared" ca="1" si="164"/>
        <v>3.5202074806892707</v>
      </c>
      <c r="K429" s="6">
        <f t="shared" ca="1" si="165"/>
        <v>-8.9744530393787159E-5</v>
      </c>
      <c r="L429" s="27">
        <f t="shared" ref="L429:L492" ca="1" si="178">$J$6*I429</f>
        <v>0.15287854727518368</v>
      </c>
      <c r="M429" s="8">
        <f t="shared" ref="M429:M492" ca="1" si="179">$J$9*$J$6/$J$7*J429</f>
        <v>4.7626336503443065</v>
      </c>
      <c r="N429" s="7">
        <f t="shared" ref="N429:N492" ca="1" si="180">$J$6*$J$8*K429</f>
        <v>0</v>
      </c>
      <c r="O429" s="7">
        <f t="shared" ca="1" si="166"/>
        <v>4.9155121976194902</v>
      </c>
      <c r="Q429" s="27">
        <f t="shared" ref="Q429:Q492" ca="1" si="181">IF($J$16="Fail close",((($J$10-0)/(100-0)*100+25)/6.25)+O429,((($J$10-0)/100)*(-16)+20)+O429)</f>
        <v>15.315512197619491</v>
      </c>
      <c r="R429" s="7">
        <f t="shared" ref="R429:R492" ca="1" si="182">IF(Q429&gt;20,20,4)</f>
        <v>4</v>
      </c>
      <c r="S429" s="7">
        <f t="shared" ref="S429:S492" ca="1" si="183">IF(OR(Q429&lt;4,Q429&gt;20),R429,Q429)</f>
        <v>15.315512197619491</v>
      </c>
      <c r="T429" s="7">
        <f t="shared" ref="T429:T492" ca="1" si="184">IF($J$16="Fail close",(S429-4)/16*100,(S429-20)/(-16)*100)</f>
        <v>70.721951235121821</v>
      </c>
      <c r="U429" s="5">
        <f t="shared" ca="1" si="160"/>
        <v>35.360975617560911</v>
      </c>
      <c r="V429" s="33">
        <f t="shared" si="167"/>
        <v>15</v>
      </c>
      <c r="W429" s="7">
        <f t="shared" ref="W429:W492" si="185">$J$21+V429</f>
        <v>35</v>
      </c>
      <c r="X429" s="6">
        <f t="shared" ca="1" si="168"/>
        <v>0.36097561756091068</v>
      </c>
      <c r="Y429" s="7">
        <f t="shared" ref="Y429:Y492" ca="1" si="186">Y428+X429</f>
        <v>-32.975401520467749</v>
      </c>
      <c r="Z429" s="6">
        <f t="shared" ca="1" si="169"/>
        <v>1.0989319861812064E-2</v>
      </c>
      <c r="AA429" s="71">
        <f t="shared" ca="1" si="163"/>
        <v>5.6090331496783108E-5</v>
      </c>
      <c r="AB429" s="6">
        <f t="shared" ca="1" si="161"/>
        <v>1</v>
      </c>
      <c r="AC429" s="6">
        <f t="shared" ca="1" si="162"/>
        <v>0</v>
      </c>
    </row>
    <row r="430" spans="1:29" x14ac:dyDescent="0.25">
      <c r="A430" s="7">
        <v>386</v>
      </c>
      <c r="B430" s="25">
        <f t="shared" si="170"/>
        <v>6.4333333333333336</v>
      </c>
      <c r="C430" s="5">
        <f t="shared" ca="1" si="171"/>
        <v>4.9931966577269327</v>
      </c>
      <c r="D430" s="5">
        <f t="shared" ca="1" si="172"/>
        <v>11.989114652363092</v>
      </c>
      <c r="E430" s="7">
        <f t="shared" si="173"/>
        <v>5</v>
      </c>
      <c r="F430" s="5">
        <f t="shared" si="174"/>
        <v>12</v>
      </c>
      <c r="G430" s="26">
        <f t="shared" ca="1" si="175"/>
        <v>70.804956357168408</v>
      </c>
      <c r="H430" s="7">
        <f t="shared" si="176"/>
        <v>40</v>
      </c>
      <c r="I430" s="5">
        <f t="shared" ca="1" si="177"/>
        <v>1.0885347636907738E-2</v>
      </c>
      <c r="J430" s="6">
        <f t="shared" ca="1" si="164"/>
        <v>3.5310928283261784</v>
      </c>
      <c r="K430" s="6">
        <f t="shared" ca="1" si="165"/>
        <v>-1.0397222490432512E-4</v>
      </c>
      <c r="L430" s="27">
        <f t="shared" ca="1" si="178"/>
        <v>0.1514321317644679</v>
      </c>
      <c r="M430" s="8">
        <f t="shared" ca="1" si="179"/>
        <v>4.7773608853824765</v>
      </c>
      <c r="N430" s="7">
        <f t="shared" ca="1" si="180"/>
        <v>0</v>
      </c>
      <c r="O430" s="7">
        <f t="shared" ca="1" si="166"/>
        <v>4.9287930171469441</v>
      </c>
      <c r="Q430" s="27">
        <f t="shared" ca="1" si="181"/>
        <v>15.328793017146944</v>
      </c>
      <c r="R430" s="7">
        <f t="shared" ca="1" si="182"/>
        <v>4</v>
      </c>
      <c r="S430" s="7">
        <f t="shared" ca="1" si="183"/>
        <v>15.328793017146944</v>
      </c>
      <c r="T430" s="7">
        <f t="shared" ca="1" si="184"/>
        <v>70.804956357168408</v>
      </c>
      <c r="U430" s="5">
        <f t="shared" ref="U430:U493" ca="1" si="187">$J$17*T430/100</f>
        <v>35.402478178584204</v>
      </c>
      <c r="V430" s="33">
        <f t="shared" si="167"/>
        <v>15</v>
      </c>
      <c r="W430" s="7">
        <f t="shared" si="185"/>
        <v>35</v>
      </c>
      <c r="X430" s="6">
        <f t="shared" ca="1" si="168"/>
        <v>0.40247817858420376</v>
      </c>
      <c r="Y430" s="7">
        <f t="shared" ca="1" si="186"/>
        <v>-32.572923341883545</v>
      </c>
      <c r="Z430" s="6">
        <f t="shared" ca="1" si="169"/>
        <v>1.0885347636907738E-2</v>
      </c>
      <c r="AA430" s="71">
        <f t="shared" ca="1" si="163"/>
        <v>6.4982640565425243E-5</v>
      </c>
      <c r="AB430" s="6">
        <f t="shared" ref="AB430:AB493" ca="1" si="188">AA430/IF(Z430=0,1,ABS(AA430))</f>
        <v>1</v>
      </c>
      <c r="AC430" s="6">
        <f t="shared" ca="1" si="162"/>
        <v>0</v>
      </c>
    </row>
    <row r="431" spans="1:29" x14ac:dyDescent="0.25">
      <c r="A431" s="7">
        <v>387</v>
      </c>
      <c r="B431" s="25">
        <f t="shared" si="170"/>
        <v>6.45</v>
      </c>
      <c r="C431" s="5">
        <f t="shared" ca="1" si="171"/>
        <v>4.9932703262203129</v>
      </c>
      <c r="D431" s="5">
        <f t="shared" ca="1" si="172"/>
        <v>11.989232521952498</v>
      </c>
      <c r="E431" s="7">
        <f t="shared" si="173"/>
        <v>5</v>
      </c>
      <c r="F431" s="5">
        <f t="shared" si="174"/>
        <v>12</v>
      </c>
      <c r="G431" s="26">
        <f t="shared" ca="1" si="175"/>
        <v>70.885756450487619</v>
      </c>
      <c r="H431" s="7">
        <f t="shared" si="176"/>
        <v>40</v>
      </c>
      <c r="I431" s="5">
        <f t="shared" ca="1" si="177"/>
        <v>1.0767478047501555E-2</v>
      </c>
      <c r="J431" s="6">
        <f t="shared" ca="1" si="164"/>
        <v>3.54186030637368</v>
      </c>
      <c r="K431" s="6">
        <f t="shared" ca="1" si="165"/>
        <v>-1.178695894061832E-4</v>
      </c>
      <c r="L431" s="27">
        <f t="shared" ca="1" si="178"/>
        <v>0.14979238227833652</v>
      </c>
      <c r="M431" s="8">
        <f t="shared" ca="1" si="179"/>
        <v>4.7919286497996838</v>
      </c>
      <c r="N431" s="7">
        <f t="shared" ca="1" si="180"/>
        <v>0</v>
      </c>
      <c r="O431" s="7">
        <f t="shared" ca="1" si="166"/>
        <v>4.9417210320780205</v>
      </c>
      <c r="Q431" s="27">
        <f t="shared" ca="1" si="181"/>
        <v>15.34172103207802</v>
      </c>
      <c r="R431" s="7">
        <f t="shared" ca="1" si="182"/>
        <v>4</v>
      </c>
      <c r="S431" s="7">
        <f t="shared" ca="1" si="183"/>
        <v>15.34172103207802</v>
      </c>
      <c r="T431" s="7">
        <f t="shared" ca="1" si="184"/>
        <v>70.885756450487619</v>
      </c>
      <c r="U431" s="5">
        <f t="shared" ca="1" si="187"/>
        <v>35.44287822524381</v>
      </c>
      <c r="V431" s="33">
        <f t="shared" si="167"/>
        <v>15</v>
      </c>
      <c r="W431" s="7">
        <f t="shared" si="185"/>
        <v>35</v>
      </c>
      <c r="X431" s="6">
        <f t="shared" ca="1" si="168"/>
        <v>0.44287822524380971</v>
      </c>
      <c r="Y431" s="7">
        <f t="shared" ca="1" si="186"/>
        <v>-32.130045116639735</v>
      </c>
      <c r="Z431" s="6">
        <f t="shared" ca="1" si="169"/>
        <v>1.0767478047501555E-2</v>
      </c>
      <c r="AA431" s="71">
        <f t="shared" ca="1" si="163"/>
        <v>7.3668493380196765E-5</v>
      </c>
      <c r="AB431" s="6">
        <f t="shared" ca="1" si="188"/>
        <v>1</v>
      </c>
      <c r="AC431" s="6">
        <f t="shared" ref="AC431:AC494" ca="1" si="189">IF(ISERROR(AB431-AB430),0,(AB431-AB430))</f>
        <v>0</v>
      </c>
    </row>
    <row r="432" spans="1:29" x14ac:dyDescent="0.25">
      <c r="A432" s="7">
        <v>388</v>
      </c>
      <c r="B432" s="25">
        <f t="shared" si="170"/>
        <v>6.4666666666666668</v>
      </c>
      <c r="C432" s="5">
        <f t="shared" ca="1" si="171"/>
        <v>4.9933524646241052</v>
      </c>
      <c r="D432" s="5">
        <f t="shared" ca="1" si="172"/>
        <v>11.989363943398569</v>
      </c>
      <c r="E432" s="7">
        <f t="shared" si="173"/>
        <v>5</v>
      </c>
      <c r="F432" s="5">
        <f t="shared" si="174"/>
        <v>12</v>
      </c>
      <c r="G432" s="26">
        <f t="shared" ca="1" si="175"/>
        <v>70.964266963123251</v>
      </c>
      <c r="H432" s="7">
        <f t="shared" si="176"/>
        <v>40</v>
      </c>
      <c r="I432" s="5">
        <f t="shared" ca="1" si="177"/>
        <v>1.0636056601430965E-2</v>
      </c>
      <c r="J432" s="6">
        <f t="shared" ca="1" si="164"/>
        <v>3.552496362975111</v>
      </c>
      <c r="K432" s="6">
        <f t="shared" ca="1" si="165"/>
        <v>-1.3142144607058981E-4</v>
      </c>
      <c r="L432" s="27">
        <f t="shared" ca="1" si="178"/>
        <v>0.14796410536868956</v>
      </c>
      <c r="M432" s="8">
        <f t="shared" ca="1" si="179"/>
        <v>4.8063186087310319</v>
      </c>
      <c r="N432" s="7">
        <f t="shared" ca="1" si="180"/>
        <v>0</v>
      </c>
      <c r="O432" s="7">
        <f t="shared" ca="1" si="166"/>
        <v>4.9542827140997217</v>
      </c>
      <c r="Q432" s="27">
        <f t="shared" ca="1" si="181"/>
        <v>15.354282714099721</v>
      </c>
      <c r="R432" s="7">
        <f t="shared" ca="1" si="182"/>
        <v>4</v>
      </c>
      <c r="S432" s="7">
        <f t="shared" ca="1" si="183"/>
        <v>15.354282714099721</v>
      </c>
      <c r="T432" s="7">
        <f t="shared" ca="1" si="184"/>
        <v>70.964266963123251</v>
      </c>
      <c r="U432" s="5">
        <f t="shared" ca="1" si="187"/>
        <v>35.482133481561625</v>
      </c>
      <c r="V432" s="33">
        <f t="shared" si="167"/>
        <v>15</v>
      </c>
      <c r="W432" s="7">
        <f t="shared" si="185"/>
        <v>35</v>
      </c>
      <c r="X432" s="6">
        <f t="shared" ca="1" si="168"/>
        <v>0.48213348156162539</v>
      </c>
      <c r="Y432" s="7">
        <f t="shared" ca="1" si="186"/>
        <v>-31.64791163507811</v>
      </c>
      <c r="Z432" s="6">
        <f t="shared" ca="1" si="169"/>
        <v>1.0636056601430965E-2</v>
      </c>
      <c r="AA432" s="71">
        <f t="shared" ca="1" si="163"/>
        <v>8.2138403792342274E-5</v>
      </c>
      <c r="AB432" s="6">
        <f t="shared" ca="1" si="188"/>
        <v>1</v>
      </c>
      <c r="AC432" s="6">
        <f t="shared" ca="1" si="189"/>
        <v>0</v>
      </c>
    </row>
    <row r="433" spans="1:29" x14ac:dyDescent="0.25">
      <c r="A433" s="7">
        <v>389</v>
      </c>
      <c r="B433" s="25">
        <f t="shared" si="170"/>
        <v>6.4833333333333334</v>
      </c>
      <c r="C433" s="5">
        <f t="shared" ca="1" si="171"/>
        <v>4.9934428479353796</v>
      </c>
      <c r="D433" s="5">
        <f t="shared" ca="1" si="172"/>
        <v>11.989508556696608</v>
      </c>
      <c r="E433" s="7">
        <f t="shared" si="173"/>
        <v>5</v>
      </c>
      <c r="F433" s="5">
        <f t="shared" si="174"/>
        <v>12</v>
      </c>
      <c r="G433" s="26">
        <f t="shared" ca="1" si="175"/>
        <v>71.040407647738135</v>
      </c>
      <c r="H433" s="7">
        <f t="shared" si="176"/>
        <v>40</v>
      </c>
      <c r="I433" s="5">
        <f t="shared" ca="1" si="177"/>
        <v>1.0491443303392245E-2</v>
      </c>
      <c r="J433" s="6">
        <f t="shared" ca="1" si="164"/>
        <v>3.5629878062785032</v>
      </c>
      <c r="K433" s="6">
        <f t="shared" ca="1" si="165"/>
        <v>-1.4461329803872047E-4</v>
      </c>
      <c r="L433" s="27">
        <f t="shared" ca="1" si="178"/>
        <v>0.14595230926130179</v>
      </c>
      <c r="M433" s="8">
        <f t="shared" ca="1" si="179"/>
        <v>4.8205129143767982</v>
      </c>
      <c r="N433" s="7">
        <f t="shared" ca="1" si="180"/>
        <v>0</v>
      </c>
      <c r="O433" s="7">
        <f t="shared" ca="1" si="166"/>
        <v>4.9664652236381004</v>
      </c>
      <c r="Q433" s="27">
        <f t="shared" ca="1" si="181"/>
        <v>15.366465223638102</v>
      </c>
      <c r="R433" s="7">
        <f t="shared" ca="1" si="182"/>
        <v>4</v>
      </c>
      <c r="S433" s="7">
        <f t="shared" ca="1" si="183"/>
        <v>15.366465223638102</v>
      </c>
      <c r="T433" s="7">
        <f t="shared" ca="1" si="184"/>
        <v>71.040407647738135</v>
      </c>
      <c r="U433" s="5">
        <f t="shared" ca="1" si="187"/>
        <v>35.520203823869068</v>
      </c>
      <c r="V433" s="33">
        <f t="shared" si="167"/>
        <v>15</v>
      </c>
      <c r="W433" s="7">
        <f t="shared" si="185"/>
        <v>35</v>
      </c>
      <c r="X433" s="6">
        <f t="shared" ca="1" si="168"/>
        <v>0.52020382386906761</v>
      </c>
      <c r="Y433" s="7">
        <f t="shared" ca="1" si="186"/>
        <v>-31.127707811209042</v>
      </c>
      <c r="Z433" s="6">
        <f t="shared" ca="1" si="169"/>
        <v>1.0491443303392245E-2</v>
      </c>
      <c r="AA433" s="71">
        <f t="shared" ca="1" si="163"/>
        <v>9.038331127442234E-5</v>
      </c>
      <c r="AB433" s="6">
        <f t="shared" ca="1" si="188"/>
        <v>1</v>
      </c>
      <c r="AC433" s="6">
        <f t="shared" ca="1" si="189"/>
        <v>0</v>
      </c>
    </row>
    <row r="434" spans="1:29" x14ac:dyDescent="0.25">
      <c r="A434" s="7">
        <v>390</v>
      </c>
      <c r="B434" s="25">
        <f t="shared" si="170"/>
        <v>6.5</v>
      </c>
      <c r="C434" s="5">
        <f t="shared" ca="1" si="171"/>
        <v>4.9935412425234533</v>
      </c>
      <c r="D434" s="5">
        <f t="shared" ca="1" si="172"/>
        <v>11.989665988037524</v>
      </c>
      <c r="E434" s="7">
        <f t="shared" si="173"/>
        <v>5</v>
      </c>
      <c r="F434" s="5">
        <f t="shared" si="174"/>
        <v>12</v>
      </c>
      <c r="G434" s="26">
        <f t="shared" ca="1" si="175"/>
        <v>71.114102618134567</v>
      </c>
      <c r="H434" s="7">
        <f t="shared" si="176"/>
        <v>40</v>
      </c>
      <c r="I434" s="5">
        <f t="shared" ca="1" si="177"/>
        <v>1.0334011962475742E-2</v>
      </c>
      <c r="J434" s="6">
        <f t="shared" ca="1" si="164"/>
        <v>3.5733218182409789</v>
      </c>
      <c r="K434" s="6">
        <f t="shared" ca="1" si="165"/>
        <v>-1.574313409165029E-4</v>
      </c>
      <c r="L434" s="27">
        <f t="shared" ca="1" si="178"/>
        <v>0.14376219422255995</v>
      </c>
      <c r="M434" s="8">
        <f t="shared" ca="1" si="179"/>
        <v>4.8344942246789708</v>
      </c>
      <c r="N434" s="7">
        <f t="shared" ca="1" si="180"/>
        <v>0</v>
      </c>
      <c r="O434" s="7">
        <f t="shared" ca="1" si="166"/>
        <v>4.9782564189015304</v>
      </c>
      <c r="Q434" s="27">
        <f t="shared" ca="1" si="181"/>
        <v>15.378256418901531</v>
      </c>
      <c r="R434" s="7">
        <f t="shared" ca="1" si="182"/>
        <v>4</v>
      </c>
      <c r="S434" s="7">
        <f t="shared" ca="1" si="183"/>
        <v>15.378256418901531</v>
      </c>
      <c r="T434" s="7">
        <f t="shared" ca="1" si="184"/>
        <v>71.114102618134567</v>
      </c>
      <c r="U434" s="5">
        <f t="shared" ca="1" si="187"/>
        <v>35.557051309067283</v>
      </c>
      <c r="V434" s="33">
        <f t="shared" si="167"/>
        <v>15</v>
      </c>
      <c r="W434" s="7">
        <f t="shared" si="185"/>
        <v>35</v>
      </c>
      <c r="X434" s="6">
        <f t="shared" ca="1" si="168"/>
        <v>0.55705130906728328</v>
      </c>
      <c r="Y434" s="7">
        <f t="shared" ca="1" si="186"/>
        <v>-30.570656502141759</v>
      </c>
      <c r="Z434" s="6">
        <f t="shared" ca="1" si="169"/>
        <v>1.0334011962475742E-2</v>
      </c>
      <c r="AA434" s="71">
        <f t="shared" ca="1" si="163"/>
        <v>9.8394588073702494E-5</v>
      </c>
      <c r="AB434" s="6">
        <f t="shared" ca="1" si="188"/>
        <v>1</v>
      </c>
      <c r="AC434" s="6">
        <f t="shared" ca="1" si="189"/>
        <v>0</v>
      </c>
    </row>
    <row r="435" spans="1:29" x14ac:dyDescent="0.25">
      <c r="A435" s="7">
        <v>391</v>
      </c>
      <c r="B435" s="25">
        <f t="shared" si="170"/>
        <v>6.5166666666666666</v>
      </c>
      <c r="C435" s="5">
        <f t="shared" ca="1" si="171"/>
        <v>4.9936474065691412</v>
      </c>
      <c r="D435" s="5">
        <f t="shared" ca="1" si="172"/>
        <v>11.989835850510627</v>
      </c>
      <c r="E435" s="7">
        <f t="shared" si="173"/>
        <v>5</v>
      </c>
      <c r="F435" s="5">
        <f t="shared" si="174"/>
        <v>12</v>
      </c>
      <c r="G435" s="26">
        <f t="shared" ca="1" si="175"/>
        <v>71.185280398934196</v>
      </c>
      <c r="H435" s="7">
        <f t="shared" si="176"/>
        <v>40</v>
      </c>
      <c r="I435" s="5">
        <f t="shared" ca="1" si="177"/>
        <v>1.0164149489373386E-2</v>
      </c>
      <c r="J435" s="6">
        <f t="shared" ca="1" si="164"/>
        <v>3.5834859677303523</v>
      </c>
      <c r="K435" s="6">
        <f t="shared" ca="1" si="165"/>
        <v>-1.6986247310235569E-4</v>
      </c>
      <c r="L435" s="27">
        <f t="shared" ca="1" si="178"/>
        <v>0.14139914278252513</v>
      </c>
      <c r="M435" s="8">
        <f t="shared" ca="1" si="179"/>
        <v>4.848245721046947</v>
      </c>
      <c r="N435" s="7">
        <f t="shared" ca="1" si="180"/>
        <v>0</v>
      </c>
      <c r="O435" s="7">
        <f t="shared" ca="1" si="166"/>
        <v>4.9896448638294721</v>
      </c>
      <c r="Q435" s="27">
        <f t="shared" ca="1" si="181"/>
        <v>15.389644863829472</v>
      </c>
      <c r="R435" s="7">
        <f t="shared" ca="1" si="182"/>
        <v>4</v>
      </c>
      <c r="S435" s="7">
        <f t="shared" ca="1" si="183"/>
        <v>15.389644863829472</v>
      </c>
      <c r="T435" s="7">
        <f t="shared" ca="1" si="184"/>
        <v>71.185280398934196</v>
      </c>
      <c r="U435" s="5">
        <f t="shared" ca="1" si="187"/>
        <v>35.592640199467098</v>
      </c>
      <c r="V435" s="33">
        <f t="shared" si="167"/>
        <v>15</v>
      </c>
      <c r="W435" s="7">
        <f t="shared" si="185"/>
        <v>35</v>
      </c>
      <c r="X435" s="6">
        <f t="shared" ca="1" si="168"/>
        <v>0.59264019946709823</v>
      </c>
      <c r="Y435" s="7">
        <f t="shared" ca="1" si="186"/>
        <v>-29.978016302674661</v>
      </c>
      <c r="Z435" s="6">
        <f t="shared" ca="1" si="169"/>
        <v>1.0164149489373386E-2</v>
      </c>
      <c r="AA435" s="71">
        <f t="shared" ca="1" si="163"/>
        <v>1.0616404568786209E-4</v>
      </c>
      <c r="AB435" s="6">
        <f t="shared" ca="1" si="188"/>
        <v>1</v>
      </c>
      <c r="AC435" s="6">
        <f t="shared" ca="1" si="189"/>
        <v>0</v>
      </c>
    </row>
    <row r="436" spans="1:29" x14ac:dyDescent="0.25">
      <c r="A436" s="7">
        <v>392</v>
      </c>
      <c r="B436" s="25">
        <f t="shared" si="170"/>
        <v>6.5333333333333332</v>
      </c>
      <c r="C436" s="5">
        <f t="shared" ca="1" si="171"/>
        <v>4.9937610905097669</v>
      </c>
      <c r="D436" s="5">
        <f t="shared" ca="1" si="172"/>
        <v>11.990017744815628</v>
      </c>
      <c r="E436" s="7">
        <f t="shared" si="173"/>
        <v>5</v>
      </c>
      <c r="F436" s="5">
        <f t="shared" si="174"/>
        <v>12</v>
      </c>
      <c r="G436" s="26">
        <f t="shared" ca="1" si="175"/>
        <v>71.253873968435855</v>
      </c>
      <c r="H436" s="7">
        <f t="shared" si="176"/>
        <v>40</v>
      </c>
      <c r="I436" s="5">
        <f t="shared" ca="1" si="177"/>
        <v>9.9822551843722351E-3</v>
      </c>
      <c r="J436" s="6">
        <f t="shared" ca="1" si="164"/>
        <v>3.5934682229147246</v>
      </c>
      <c r="K436" s="6">
        <f t="shared" ca="1" si="165"/>
        <v>-1.8189430500115122E-4</v>
      </c>
      <c r="L436" s="27">
        <f t="shared" ca="1" si="178"/>
        <v>0.13886870982981464</v>
      </c>
      <c r="M436" s="8">
        <f t="shared" ca="1" si="179"/>
        <v>4.8617511251199206</v>
      </c>
      <c r="N436" s="7">
        <f t="shared" ca="1" si="180"/>
        <v>0</v>
      </c>
      <c r="O436" s="7">
        <f t="shared" ca="1" si="166"/>
        <v>5.0006198349497355</v>
      </c>
      <c r="Q436" s="27">
        <f t="shared" ca="1" si="181"/>
        <v>15.400619834949737</v>
      </c>
      <c r="R436" s="7">
        <f t="shared" ca="1" si="182"/>
        <v>4</v>
      </c>
      <c r="S436" s="7">
        <f t="shared" ca="1" si="183"/>
        <v>15.400619834949737</v>
      </c>
      <c r="T436" s="7">
        <f t="shared" ca="1" si="184"/>
        <v>71.253873968435855</v>
      </c>
      <c r="U436" s="5">
        <f t="shared" ca="1" si="187"/>
        <v>35.626936984217927</v>
      </c>
      <c r="V436" s="33">
        <f t="shared" si="167"/>
        <v>15</v>
      </c>
      <c r="W436" s="7">
        <f t="shared" si="185"/>
        <v>35</v>
      </c>
      <c r="X436" s="6">
        <f t="shared" ca="1" si="168"/>
        <v>0.62693698421792732</v>
      </c>
      <c r="Y436" s="7">
        <f t="shared" ca="1" si="186"/>
        <v>-29.351079318456733</v>
      </c>
      <c r="Z436" s="6">
        <f t="shared" ca="1" si="169"/>
        <v>9.9822551843722351E-3</v>
      </c>
      <c r="AA436" s="71">
        <f t="shared" ca="1" si="163"/>
        <v>1.1368394062571952E-4</v>
      </c>
      <c r="AB436" s="6">
        <f t="shared" ca="1" si="188"/>
        <v>1</v>
      </c>
      <c r="AC436" s="6">
        <f t="shared" ca="1" si="189"/>
        <v>0</v>
      </c>
    </row>
    <row r="437" spans="1:29" x14ac:dyDescent="0.25">
      <c r="A437" s="7">
        <v>393</v>
      </c>
      <c r="B437" s="25">
        <f t="shared" si="170"/>
        <v>6.55</v>
      </c>
      <c r="C437" s="5">
        <f t="shared" ca="1" si="171"/>
        <v>4.9938820374892501</v>
      </c>
      <c r="D437" s="5">
        <f t="shared" ca="1" si="172"/>
        <v>11.9902112599828</v>
      </c>
      <c r="E437" s="7">
        <f t="shared" si="173"/>
        <v>5</v>
      </c>
      <c r="F437" s="5">
        <f t="shared" si="174"/>
        <v>12</v>
      </c>
      <c r="G437" s="26">
        <f t="shared" ca="1" si="175"/>
        <v>71.319820794675536</v>
      </c>
      <c r="H437" s="7">
        <f t="shared" si="176"/>
        <v>40</v>
      </c>
      <c r="I437" s="5">
        <f t="shared" ca="1" si="177"/>
        <v>9.7887400171998706E-3</v>
      </c>
      <c r="J437" s="6">
        <f t="shared" ca="1" si="164"/>
        <v>3.6032569629319244</v>
      </c>
      <c r="K437" s="6">
        <f t="shared" ca="1" si="165"/>
        <v>-1.935151671723645E-4</v>
      </c>
      <c r="L437" s="27">
        <f t="shared" ca="1" si="178"/>
        <v>0.13617661259313021</v>
      </c>
      <c r="M437" s="8">
        <f t="shared" ca="1" si="179"/>
        <v>4.8749947145549557</v>
      </c>
      <c r="N437" s="7">
        <f t="shared" ca="1" si="180"/>
        <v>0</v>
      </c>
      <c r="O437" s="7">
        <f t="shared" ca="1" si="166"/>
        <v>5.0111713271480856</v>
      </c>
      <c r="Q437" s="27">
        <f t="shared" ca="1" si="181"/>
        <v>15.411171327148086</v>
      </c>
      <c r="R437" s="7">
        <f t="shared" ca="1" si="182"/>
        <v>4</v>
      </c>
      <c r="S437" s="7">
        <f t="shared" ca="1" si="183"/>
        <v>15.411171327148086</v>
      </c>
      <c r="T437" s="7">
        <f t="shared" ca="1" si="184"/>
        <v>71.319820794675536</v>
      </c>
      <c r="U437" s="5">
        <f t="shared" ca="1" si="187"/>
        <v>35.659910397337768</v>
      </c>
      <c r="V437" s="33">
        <f t="shared" si="167"/>
        <v>15</v>
      </c>
      <c r="W437" s="7">
        <f t="shared" si="185"/>
        <v>35</v>
      </c>
      <c r="X437" s="6">
        <f t="shared" ca="1" si="168"/>
        <v>0.65991039733776802</v>
      </c>
      <c r="Y437" s="7">
        <f t="shared" ca="1" si="186"/>
        <v>-28.691168921118965</v>
      </c>
      <c r="Z437" s="6">
        <f t="shared" ca="1" si="169"/>
        <v>9.7887400171998706E-3</v>
      </c>
      <c r="AA437" s="71">
        <f t="shared" ref="AA437:AA500" ca="1" si="190">C437-C436</f>
        <v>1.209469794831719E-4</v>
      </c>
      <c r="AB437" s="6">
        <f t="shared" ca="1" si="188"/>
        <v>1</v>
      </c>
      <c r="AC437" s="6">
        <f t="shared" ca="1" si="189"/>
        <v>0</v>
      </c>
    </row>
    <row r="438" spans="1:29" x14ac:dyDescent="0.25">
      <c r="A438" s="7">
        <v>394</v>
      </c>
      <c r="B438" s="25">
        <f t="shared" si="170"/>
        <v>6.5666666666666664</v>
      </c>
      <c r="C438" s="5">
        <f t="shared" ca="1" si="171"/>
        <v>4.9940099838125596</v>
      </c>
      <c r="D438" s="5">
        <f t="shared" ca="1" si="172"/>
        <v>11.990415974100097</v>
      </c>
      <c r="E438" s="7">
        <f t="shared" si="173"/>
        <v>5</v>
      </c>
      <c r="F438" s="5">
        <f t="shared" si="174"/>
        <v>12</v>
      </c>
      <c r="G438" s="26">
        <f t="shared" ca="1" si="175"/>
        <v>71.383062864732267</v>
      </c>
      <c r="H438" s="7">
        <f t="shared" si="176"/>
        <v>40</v>
      </c>
      <c r="I438" s="5">
        <f t="shared" ca="1" si="177"/>
        <v>9.584025899902926E-3</v>
      </c>
      <c r="J438" s="6">
        <f t="shared" ca="1" si="164"/>
        <v>3.6128409888318274</v>
      </c>
      <c r="K438" s="6">
        <f t="shared" ca="1" si="165"/>
        <v>-2.0471411729694466E-4</v>
      </c>
      <c r="L438" s="27">
        <f t="shared" ca="1" si="178"/>
        <v>0.13332872052586647</v>
      </c>
      <c r="M438" s="8">
        <f t="shared" ca="1" si="179"/>
        <v>4.8879613378312952</v>
      </c>
      <c r="N438" s="7">
        <f t="shared" ca="1" si="180"/>
        <v>0</v>
      </c>
      <c r="O438" s="7">
        <f t="shared" ca="1" si="166"/>
        <v>5.0212900583571614</v>
      </c>
      <c r="Q438" s="27">
        <f t="shared" ca="1" si="181"/>
        <v>15.421290058357162</v>
      </c>
      <c r="R438" s="7">
        <f t="shared" ca="1" si="182"/>
        <v>4</v>
      </c>
      <c r="S438" s="7">
        <f t="shared" ca="1" si="183"/>
        <v>15.421290058357162</v>
      </c>
      <c r="T438" s="7">
        <f t="shared" ca="1" si="184"/>
        <v>71.383062864732267</v>
      </c>
      <c r="U438" s="5">
        <f t="shared" ca="1" si="187"/>
        <v>35.691531432366133</v>
      </c>
      <c r="V438" s="33">
        <f t="shared" si="167"/>
        <v>15</v>
      </c>
      <c r="W438" s="7">
        <f t="shared" si="185"/>
        <v>35</v>
      </c>
      <c r="X438" s="6">
        <f t="shared" ca="1" si="168"/>
        <v>0.69153143236613346</v>
      </c>
      <c r="Y438" s="7">
        <f t="shared" ca="1" si="186"/>
        <v>-27.999637488752832</v>
      </c>
      <c r="Z438" s="6">
        <f t="shared" ca="1" si="169"/>
        <v>9.584025899902926E-3</v>
      </c>
      <c r="AA438" s="71">
        <f t="shared" ca="1" si="190"/>
        <v>1.2794632330948019E-4</v>
      </c>
      <c r="AB438" s="6">
        <f t="shared" ca="1" si="188"/>
        <v>1</v>
      </c>
      <c r="AC438" s="6">
        <f t="shared" ca="1" si="189"/>
        <v>0</v>
      </c>
    </row>
    <row r="439" spans="1:29" x14ac:dyDescent="0.25">
      <c r="A439" s="7">
        <v>395</v>
      </c>
      <c r="B439" s="25">
        <f t="shared" si="170"/>
        <v>6.583333333333333</v>
      </c>
      <c r="C439" s="5">
        <f t="shared" ca="1" si="171"/>
        <v>4.9941446594038537</v>
      </c>
      <c r="D439" s="5">
        <f t="shared" ca="1" si="172"/>
        <v>11.990631455046167</v>
      </c>
      <c r="E439" s="7">
        <f t="shared" si="173"/>
        <v>5</v>
      </c>
      <c r="F439" s="5">
        <f t="shared" si="174"/>
        <v>12</v>
      </c>
      <c r="G439" s="26">
        <f t="shared" ca="1" si="175"/>
        <v>71.443546707323137</v>
      </c>
      <c r="H439" s="7">
        <f t="shared" si="176"/>
        <v>40</v>
      </c>
      <c r="I439" s="5">
        <f t="shared" ca="1" si="177"/>
        <v>9.3685449538334353E-3</v>
      </c>
      <c r="J439" s="6">
        <f t="shared" ca="1" si="164"/>
        <v>3.6222095337856608</v>
      </c>
      <c r="K439" s="6">
        <f t="shared" ca="1" si="165"/>
        <v>-2.1548094606949064E-4</v>
      </c>
      <c r="L439" s="27">
        <f t="shared" ca="1" si="178"/>
        <v>0.13033104510874982</v>
      </c>
      <c r="M439" s="8">
        <f t="shared" ca="1" si="179"/>
        <v>4.9006364280629526</v>
      </c>
      <c r="N439" s="7">
        <f t="shared" ca="1" si="180"/>
        <v>0</v>
      </c>
      <c r="O439" s="7">
        <f t="shared" ca="1" si="166"/>
        <v>5.0309674731717022</v>
      </c>
      <c r="Q439" s="27">
        <f t="shared" ca="1" si="181"/>
        <v>15.430967473171702</v>
      </c>
      <c r="R439" s="7">
        <f t="shared" ca="1" si="182"/>
        <v>4</v>
      </c>
      <c r="S439" s="7">
        <f t="shared" ca="1" si="183"/>
        <v>15.430967473171702</v>
      </c>
      <c r="T439" s="7">
        <f t="shared" ca="1" si="184"/>
        <v>71.443546707323137</v>
      </c>
      <c r="U439" s="5">
        <f t="shared" ca="1" si="187"/>
        <v>35.721773353661568</v>
      </c>
      <c r="V439" s="33">
        <f t="shared" si="167"/>
        <v>15</v>
      </c>
      <c r="W439" s="7">
        <f t="shared" si="185"/>
        <v>35</v>
      </c>
      <c r="X439" s="6">
        <f t="shared" ca="1" si="168"/>
        <v>0.72177335366156825</v>
      </c>
      <c r="Y439" s="7">
        <f t="shared" ca="1" si="186"/>
        <v>-27.277864135091264</v>
      </c>
      <c r="Z439" s="6">
        <f t="shared" ca="1" si="169"/>
        <v>9.3685449538334353E-3</v>
      </c>
      <c r="AA439" s="71">
        <f t="shared" ca="1" si="190"/>
        <v>1.3467559129409779E-4</v>
      </c>
      <c r="AB439" s="6">
        <f t="shared" ca="1" si="188"/>
        <v>1</v>
      </c>
      <c r="AC439" s="6">
        <f t="shared" ca="1" si="189"/>
        <v>0</v>
      </c>
    </row>
    <row r="440" spans="1:29" x14ac:dyDescent="0.25">
      <c r="A440" s="7">
        <v>396</v>
      </c>
      <c r="B440" s="25">
        <f t="shared" si="170"/>
        <v>6.6</v>
      </c>
      <c r="C440" s="5">
        <f t="shared" ca="1" si="171"/>
        <v>4.9942857882676011</v>
      </c>
      <c r="D440" s="5">
        <f t="shared" ca="1" si="172"/>
        <v>11.990857261228161</v>
      </c>
      <c r="E440" s="7">
        <f t="shared" si="173"/>
        <v>5</v>
      </c>
      <c r="F440" s="5">
        <f t="shared" si="174"/>
        <v>12</v>
      </c>
      <c r="G440" s="26">
        <f t="shared" ca="1" si="175"/>
        <v>71.50122340874276</v>
      </c>
      <c r="H440" s="7">
        <f t="shared" si="176"/>
        <v>40</v>
      </c>
      <c r="I440" s="5">
        <f t="shared" ca="1" si="177"/>
        <v>9.1427387718390207E-3</v>
      </c>
      <c r="J440" s="6">
        <f t="shared" ca="1" si="164"/>
        <v>3.6313522725574998</v>
      </c>
      <c r="K440" s="6">
        <f t="shared" ca="1" si="165"/>
        <v>-2.258061819944146E-4</v>
      </c>
      <c r="L440" s="27">
        <f t="shared" ca="1" si="178"/>
        <v>0.12718972958575533</v>
      </c>
      <c r="M440" s="8">
        <f t="shared" ca="1" si="179"/>
        <v>4.913006015813087</v>
      </c>
      <c r="N440" s="7">
        <f t="shared" ca="1" si="180"/>
        <v>0</v>
      </c>
      <c r="O440" s="7">
        <f t="shared" ca="1" si="166"/>
        <v>5.040195745398842</v>
      </c>
      <c r="Q440" s="27">
        <f t="shared" ca="1" si="181"/>
        <v>15.440195745398842</v>
      </c>
      <c r="R440" s="7">
        <f t="shared" ca="1" si="182"/>
        <v>4</v>
      </c>
      <c r="S440" s="7">
        <f t="shared" ca="1" si="183"/>
        <v>15.440195745398842</v>
      </c>
      <c r="T440" s="7">
        <f t="shared" ca="1" si="184"/>
        <v>71.50122340874276</v>
      </c>
      <c r="U440" s="5">
        <f t="shared" ca="1" si="187"/>
        <v>35.75061170437138</v>
      </c>
      <c r="V440" s="33">
        <f t="shared" si="167"/>
        <v>15</v>
      </c>
      <c r="W440" s="7">
        <f t="shared" si="185"/>
        <v>35</v>
      </c>
      <c r="X440" s="6">
        <f t="shared" ca="1" si="168"/>
        <v>0.75061170437138003</v>
      </c>
      <c r="Y440" s="7">
        <f t="shared" ca="1" si="186"/>
        <v>-26.527252430719884</v>
      </c>
      <c r="Z440" s="6">
        <f t="shared" ca="1" si="169"/>
        <v>9.1427387718390207E-3</v>
      </c>
      <c r="AA440" s="71">
        <f t="shared" ca="1" si="190"/>
        <v>1.411288637473973E-4</v>
      </c>
      <c r="AB440" s="6">
        <f t="shared" ca="1" si="188"/>
        <v>1</v>
      </c>
      <c r="AC440" s="6">
        <f t="shared" ca="1" si="189"/>
        <v>0</v>
      </c>
    </row>
    <row r="441" spans="1:29" x14ac:dyDescent="0.25">
      <c r="A441" s="7">
        <v>397</v>
      </c>
      <c r="B441" s="25">
        <f t="shared" si="170"/>
        <v>6.6166666666666663</v>
      </c>
      <c r="C441" s="5">
        <f t="shared" ca="1" si="171"/>
        <v>4.9944330889520225</v>
      </c>
      <c r="D441" s="5">
        <f t="shared" ca="1" si="172"/>
        <v>11.991092942323236</v>
      </c>
      <c r="E441" s="7">
        <f t="shared" si="173"/>
        <v>5</v>
      </c>
      <c r="F441" s="5">
        <f t="shared" si="174"/>
        <v>12</v>
      </c>
      <c r="G441" s="26">
        <f t="shared" ca="1" si="175"/>
        <v>71.556048622211733</v>
      </c>
      <c r="H441" s="7">
        <f t="shared" si="176"/>
        <v>40</v>
      </c>
      <c r="I441" s="5">
        <f t="shared" ca="1" si="177"/>
        <v>8.9070576767635856E-3</v>
      </c>
      <c r="J441" s="6">
        <f t="shared" ca="1" si="164"/>
        <v>3.6402593302342634</v>
      </c>
      <c r="K441" s="6">
        <f t="shared" ca="1" si="165"/>
        <v>-2.3568109507543511E-4</v>
      </c>
      <c r="L441" s="27">
        <f t="shared" ca="1" si="178"/>
        <v>0.12391103864869712</v>
      </c>
      <c r="M441" s="8">
        <f t="shared" ca="1" si="179"/>
        <v>4.9250567409051795</v>
      </c>
      <c r="N441" s="7">
        <f t="shared" ca="1" si="180"/>
        <v>0</v>
      </c>
      <c r="O441" s="7">
        <f t="shared" ca="1" si="166"/>
        <v>5.0489677795538768</v>
      </c>
      <c r="Q441" s="27">
        <f t="shared" ca="1" si="181"/>
        <v>15.448967779553877</v>
      </c>
      <c r="R441" s="7">
        <f t="shared" ca="1" si="182"/>
        <v>4</v>
      </c>
      <c r="S441" s="7">
        <f t="shared" ca="1" si="183"/>
        <v>15.448967779553877</v>
      </c>
      <c r="T441" s="7">
        <f t="shared" ca="1" si="184"/>
        <v>71.556048622211733</v>
      </c>
      <c r="U441" s="5">
        <f t="shared" ca="1" si="187"/>
        <v>35.778024311105867</v>
      </c>
      <c r="V441" s="33">
        <f t="shared" si="167"/>
        <v>15</v>
      </c>
      <c r="W441" s="7">
        <f t="shared" si="185"/>
        <v>35</v>
      </c>
      <c r="X441" s="6">
        <f t="shared" ca="1" si="168"/>
        <v>0.77802431110586667</v>
      </c>
      <c r="Y441" s="7">
        <f t="shared" ca="1" si="186"/>
        <v>-25.749228119614017</v>
      </c>
      <c r="Z441" s="6">
        <f t="shared" ca="1" si="169"/>
        <v>8.9070576767635856E-3</v>
      </c>
      <c r="AA441" s="71">
        <f t="shared" ca="1" si="190"/>
        <v>1.4730068442148081E-4</v>
      </c>
      <c r="AB441" s="6">
        <f t="shared" ca="1" si="188"/>
        <v>1</v>
      </c>
      <c r="AC441" s="6">
        <f t="shared" ca="1" si="189"/>
        <v>0</v>
      </c>
    </row>
    <row r="442" spans="1:29" x14ac:dyDescent="0.25">
      <c r="A442" s="7">
        <v>398</v>
      </c>
      <c r="B442" s="25">
        <f t="shared" si="170"/>
        <v>6.6333333333333337</v>
      </c>
      <c r="C442" s="5">
        <f t="shared" ca="1" si="171"/>
        <v>4.9945862750141385</v>
      </c>
      <c r="D442" s="5">
        <f t="shared" ca="1" si="172"/>
        <v>11.991338040022622</v>
      </c>
      <c r="E442" s="7">
        <f t="shared" si="173"/>
        <v>5</v>
      </c>
      <c r="F442" s="5">
        <f t="shared" si="174"/>
        <v>12</v>
      </c>
      <c r="G442" s="26">
        <f t="shared" ca="1" si="175"/>
        <v>71.607982570709837</v>
      </c>
      <c r="H442" s="7">
        <f t="shared" si="176"/>
        <v>40</v>
      </c>
      <c r="I442" s="5">
        <f t="shared" ca="1" si="177"/>
        <v>8.6619599773776201E-3</v>
      </c>
      <c r="J442" s="6">
        <f t="shared" ca="1" si="164"/>
        <v>3.648921290211641</v>
      </c>
      <c r="K442" s="6">
        <f t="shared" ca="1" si="165"/>
        <v>-2.4509769938596548E-4</v>
      </c>
      <c r="L442" s="27">
        <f t="shared" ca="1" si="178"/>
        <v>0.12050134808606047</v>
      </c>
      <c r="M442" s="8">
        <f t="shared" ca="1" si="179"/>
        <v>4.9367758632275134</v>
      </c>
      <c r="N442" s="7">
        <f t="shared" ca="1" si="180"/>
        <v>0</v>
      </c>
      <c r="O442" s="7">
        <f t="shared" ca="1" si="166"/>
        <v>5.0572772113135738</v>
      </c>
      <c r="Q442" s="27">
        <f t="shared" ca="1" si="181"/>
        <v>15.457277211313574</v>
      </c>
      <c r="R442" s="7">
        <f t="shared" ca="1" si="182"/>
        <v>4</v>
      </c>
      <c r="S442" s="7">
        <f t="shared" ca="1" si="183"/>
        <v>15.457277211313574</v>
      </c>
      <c r="T442" s="7">
        <f t="shared" ca="1" si="184"/>
        <v>71.607982570709837</v>
      </c>
      <c r="U442" s="5">
        <f t="shared" ca="1" si="187"/>
        <v>35.803991285354918</v>
      </c>
      <c r="V442" s="33">
        <f t="shared" si="167"/>
        <v>15</v>
      </c>
      <c r="W442" s="7">
        <f t="shared" si="185"/>
        <v>35</v>
      </c>
      <c r="X442" s="6">
        <f t="shared" ca="1" si="168"/>
        <v>0.80399128535491826</v>
      </c>
      <c r="Y442" s="7">
        <f t="shared" ca="1" si="186"/>
        <v>-24.945236834259099</v>
      </c>
      <c r="Z442" s="6">
        <f t="shared" ca="1" si="169"/>
        <v>8.6619599773776201E-3</v>
      </c>
      <c r="AA442" s="71">
        <f t="shared" ca="1" si="190"/>
        <v>1.5318606211600638E-4</v>
      </c>
      <c r="AB442" s="6">
        <f t="shared" ca="1" si="188"/>
        <v>1</v>
      </c>
      <c r="AC442" s="6">
        <f t="shared" ca="1" si="189"/>
        <v>0</v>
      </c>
    </row>
    <row r="443" spans="1:29" x14ac:dyDescent="0.25">
      <c r="A443" s="7">
        <v>399</v>
      </c>
      <c r="B443" s="25">
        <f t="shared" si="170"/>
        <v>6.65</v>
      </c>
      <c r="C443" s="5">
        <f t="shared" ca="1" si="171"/>
        <v>4.9947450554857928</v>
      </c>
      <c r="D443" s="5">
        <f t="shared" ca="1" si="172"/>
        <v>11.991592088777271</v>
      </c>
      <c r="E443" s="7">
        <f t="shared" si="173"/>
        <v>5</v>
      </c>
      <c r="F443" s="5">
        <f t="shared" si="174"/>
        <v>12</v>
      </c>
      <c r="G443" s="26">
        <f t="shared" ca="1" si="175"/>
        <v>71.656990043367003</v>
      </c>
      <c r="H443" s="7">
        <f t="shared" si="176"/>
        <v>40</v>
      </c>
      <c r="I443" s="5">
        <f t="shared" ca="1" si="177"/>
        <v>8.4079112227293251E-3</v>
      </c>
      <c r="J443" s="6">
        <f t="shared" ca="1" si="164"/>
        <v>3.6573292014343703</v>
      </c>
      <c r="K443" s="6">
        <f t="shared" ca="1" si="165"/>
        <v>-2.5404875464829502E-4</v>
      </c>
      <c r="L443" s="27">
        <f t="shared" ca="1" si="178"/>
        <v>0.11696713440986517</v>
      </c>
      <c r="M443" s="8">
        <f t="shared" ca="1" si="179"/>
        <v>4.9481512725288539</v>
      </c>
      <c r="N443" s="7">
        <f t="shared" ca="1" si="180"/>
        <v>0</v>
      </c>
      <c r="O443" s="7">
        <f t="shared" ca="1" si="166"/>
        <v>5.0651184069387192</v>
      </c>
      <c r="Q443" s="27">
        <f t="shared" ca="1" si="181"/>
        <v>15.46511840693872</v>
      </c>
      <c r="R443" s="7">
        <f t="shared" ca="1" si="182"/>
        <v>4</v>
      </c>
      <c r="S443" s="7">
        <f t="shared" ca="1" si="183"/>
        <v>15.46511840693872</v>
      </c>
      <c r="T443" s="7">
        <f t="shared" ca="1" si="184"/>
        <v>71.656990043367003</v>
      </c>
      <c r="U443" s="5">
        <f t="shared" ca="1" si="187"/>
        <v>35.828495021683501</v>
      </c>
      <c r="V443" s="33">
        <f t="shared" si="167"/>
        <v>15</v>
      </c>
      <c r="W443" s="7">
        <f t="shared" si="185"/>
        <v>35</v>
      </c>
      <c r="X443" s="6">
        <f t="shared" ca="1" si="168"/>
        <v>0.82849502168350142</v>
      </c>
      <c r="Y443" s="7">
        <f t="shared" ca="1" si="186"/>
        <v>-24.116741812575597</v>
      </c>
      <c r="Z443" s="6">
        <f t="shared" ca="1" si="169"/>
        <v>8.4079112227293251E-3</v>
      </c>
      <c r="AA443" s="71">
        <f t="shared" ca="1" si="190"/>
        <v>1.5878047165429621E-4</v>
      </c>
      <c r="AB443" s="6">
        <f t="shared" ca="1" si="188"/>
        <v>1</v>
      </c>
      <c r="AC443" s="6">
        <f t="shared" ca="1" si="189"/>
        <v>0</v>
      </c>
    </row>
    <row r="444" spans="1:29" x14ac:dyDescent="0.25">
      <c r="A444" s="7">
        <v>400</v>
      </c>
      <c r="B444" s="25">
        <f t="shared" si="170"/>
        <v>6.666666666666667</v>
      </c>
      <c r="C444" s="5">
        <f t="shared" ca="1" si="171"/>
        <v>4.9949091353399471</v>
      </c>
      <c r="D444" s="5">
        <f t="shared" ca="1" si="172"/>
        <v>11.991854616543915</v>
      </c>
      <c r="E444" s="7">
        <f t="shared" si="173"/>
        <v>5</v>
      </c>
      <c r="F444" s="5">
        <f t="shared" si="174"/>
        <v>12</v>
      </c>
      <c r="G444" s="26">
        <f t="shared" ca="1" si="175"/>
        <v>71.703040385509723</v>
      </c>
      <c r="H444" s="7">
        <f t="shared" si="176"/>
        <v>40</v>
      </c>
      <c r="I444" s="5">
        <f t="shared" ca="1" si="177"/>
        <v>8.1453834560853977E-3</v>
      </c>
      <c r="J444" s="6">
        <f t="shared" ca="1" si="164"/>
        <v>3.6654745848904557</v>
      </c>
      <c r="K444" s="6">
        <f t="shared" ca="1" si="165"/>
        <v>-2.6252776664392741E-4</v>
      </c>
      <c r="L444" s="27">
        <f t="shared" ca="1" si="178"/>
        <v>0.11331496447682037</v>
      </c>
      <c r="M444" s="8">
        <f t="shared" ca="1" si="179"/>
        <v>4.9591714972047338</v>
      </c>
      <c r="N444" s="7">
        <f t="shared" ca="1" si="180"/>
        <v>0</v>
      </c>
      <c r="O444" s="7">
        <f t="shared" ca="1" si="166"/>
        <v>5.0724864616815539</v>
      </c>
      <c r="Q444" s="27">
        <f t="shared" ca="1" si="181"/>
        <v>15.472486461681555</v>
      </c>
      <c r="R444" s="7">
        <f t="shared" ca="1" si="182"/>
        <v>4</v>
      </c>
      <c r="S444" s="7">
        <f t="shared" ca="1" si="183"/>
        <v>15.472486461681555</v>
      </c>
      <c r="T444" s="7">
        <f t="shared" ca="1" si="184"/>
        <v>71.703040385509723</v>
      </c>
      <c r="U444" s="5">
        <f t="shared" ca="1" si="187"/>
        <v>35.851520192754862</v>
      </c>
      <c r="V444" s="33">
        <f t="shared" si="167"/>
        <v>15</v>
      </c>
      <c r="W444" s="7">
        <f t="shared" si="185"/>
        <v>35</v>
      </c>
      <c r="X444" s="6">
        <f t="shared" ca="1" si="168"/>
        <v>0.85152019275486168</v>
      </c>
      <c r="Y444" s="7">
        <f t="shared" ca="1" si="186"/>
        <v>-23.265221619820736</v>
      </c>
      <c r="Z444" s="6">
        <f t="shared" ca="1" si="169"/>
        <v>8.1453834560853977E-3</v>
      </c>
      <c r="AA444" s="71">
        <f t="shared" ca="1" si="190"/>
        <v>1.6407985415423099E-4</v>
      </c>
      <c r="AB444" s="6">
        <f t="shared" ca="1" si="188"/>
        <v>1</v>
      </c>
      <c r="AC444" s="6">
        <f t="shared" ca="1" si="189"/>
        <v>0</v>
      </c>
    </row>
    <row r="445" spans="1:29" x14ac:dyDescent="0.25">
      <c r="A445" s="7">
        <v>401</v>
      </c>
      <c r="B445" s="25">
        <f t="shared" si="170"/>
        <v>6.6833333333333336</v>
      </c>
      <c r="C445" s="5">
        <f t="shared" ca="1" si="171"/>
        <v>4.9950782159566174</v>
      </c>
      <c r="D445" s="5">
        <f t="shared" ca="1" si="172"/>
        <v>11.992125145530588</v>
      </c>
      <c r="E445" s="7">
        <f t="shared" si="173"/>
        <v>5</v>
      </c>
      <c r="F445" s="5">
        <f t="shared" si="174"/>
        <v>12</v>
      </c>
      <c r="G445" s="26">
        <f t="shared" ca="1" si="175"/>
        <v>71.746107482450668</v>
      </c>
      <c r="H445" s="7">
        <f t="shared" si="176"/>
        <v>40</v>
      </c>
      <c r="I445" s="5">
        <f t="shared" ca="1" si="177"/>
        <v>7.8748544694118294E-3</v>
      </c>
      <c r="J445" s="6">
        <f t="shared" ca="1" si="164"/>
        <v>3.6733494393598676</v>
      </c>
      <c r="K445" s="6">
        <f t="shared" ca="1" si="165"/>
        <v>-2.7052898667356828E-4</v>
      </c>
      <c r="L445" s="27">
        <f t="shared" ca="1" si="178"/>
        <v>0.10955148511699191</v>
      </c>
      <c r="M445" s="8">
        <f t="shared" ca="1" si="179"/>
        <v>4.9698257120751146</v>
      </c>
      <c r="N445" s="7">
        <f t="shared" ca="1" si="180"/>
        <v>0</v>
      </c>
      <c r="O445" s="7">
        <f t="shared" ca="1" si="166"/>
        <v>5.0793771971921062</v>
      </c>
      <c r="Q445" s="27">
        <f t="shared" ca="1" si="181"/>
        <v>15.479377197192107</v>
      </c>
      <c r="R445" s="7">
        <f t="shared" ca="1" si="182"/>
        <v>4</v>
      </c>
      <c r="S445" s="7">
        <f t="shared" ca="1" si="183"/>
        <v>15.479377197192107</v>
      </c>
      <c r="T445" s="7">
        <f t="shared" ca="1" si="184"/>
        <v>71.746107482450668</v>
      </c>
      <c r="U445" s="5">
        <f t="shared" ca="1" si="187"/>
        <v>35.873053741225334</v>
      </c>
      <c r="V445" s="33">
        <f t="shared" si="167"/>
        <v>15</v>
      </c>
      <c r="W445" s="7">
        <f t="shared" si="185"/>
        <v>35</v>
      </c>
      <c r="X445" s="6">
        <f t="shared" ca="1" si="168"/>
        <v>0.87305374122533408</v>
      </c>
      <c r="Y445" s="7">
        <f t="shared" ca="1" si="186"/>
        <v>-22.392167878595401</v>
      </c>
      <c r="Z445" s="6">
        <f t="shared" ca="1" si="169"/>
        <v>7.8748544694118294E-3</v>
      </c>
      <c r="AA445" s="71">
        <f t="shared" ca="1" si="190"/>
        <v>1.6908061667031404E-4</v>
      </c>
      <c r="AB445" s="6">
        <f t="shared" ca="1" si="188"/>
        <v>1</v>
      </c>
      <c r="AC445" s="6">
        <f t="shared" ca="1" si="189"/>
        <v>0</v>
      </c>
    </row>
    <row r="446" spans="1:29" x14ac:dyDescent="0.25">
      <c r="A446" s="7">
        <v>402</v>
      </c>
      <c r="B446" s="25">
        <f t="shared" si="170"/>
        <v>6.7</v>
      </c>
      <c r="C446" s="5">
        <f t="shared" ca="1" si="171"/>
        <v>4.9952519955877914</v>
      </c>
      <c r="D446" s="5">
        <f t="shared" ca="1" si="172"/>
        <v>11.992403192940467</v>
      </c>
      <c r="E446" s="7">
        <f t="shared" si="173"/>
        <v>5</v>
      </c>
      <c r="F446" s="5">
        <f t="shared" si="174"/>
        <v>12</v>
      </c>
      <c r="G446" s="26">
        <f t="shared" ca="1" si="175"/>
        <v>71.786169737134259</v>
      </c>
      <c r="H446" s="7">
        <f t="shared" si="176"/>
        <v>40</v>
      </c>
      <c r="I446" s="5">
        <f t="shared" ca="1" si="177"/>
        <v>7.5968070595333614E-3</v>
      </c>
      <c r="J446" s="6">
        <f t="shared" ca="1" si="164"/>
        <v>3.6809462464194009</v>
      </c>
      <c r="K446" s="6">
        <f t="shared" ca="1" si="165"/>
        <v>-2.7804740987846799E-4</v>
      </c>
      <c r="L446" s="27">
        <f t="shared" ca="1" si="178"/>
        <v>0.10568341278582231</v>
      </c>
      <c r="M446" s="8">
        <f t="shared" ca="1" si="179"/>
        <v>4.9801037451556596</v>
      </c>
      <c r="N446" s="7">
        <f t="shared" ca="1" si="180"/>
        <v>0</v>
      </c>
      <c r="O446" s="7">
        <f t="shared" ca="1" si="166"/>
        <v>5.085787157941482</v>
      </c>
      <c r="Q446" s="27">
        <f t="shared" ca="1" si="181"/>
        <v>15.485787157941482</v>
      </c>
      <c r="R446" s="7">
        <f t="shared" ca="1" si="182"/>
        <v>4</v>
      </c>
      <c r="S446" s="7">
        <f t="shared" ca="1" si="183"/>
        <v>15.485787157941482</v>
      </c>
      <c r="T446" s="7">
        <f t="shared" ca="1" si="184"/>
        <v>71.786169737134259</v>
      </c>
      <c r="U446" s="5">
        <f t="shared" ca="1" si="187"/>
        <v>35.893084868567129</v>
      </c>
      <c r="V446" s="33">
        <f t="shared" si="167"/>
        <v>15</v>
      </c>
      <c r="W446" s="7">
        <f t="shared" si="185"/>
        <v>35</v>
      </c>
      <c r="X446" s="6">
        <f t="shared" ca="1" si="168"/>
        <v>0.89308486856712932</v>
      </c>
      <c r="Y446" s="7">
        <f t="shared" ca="1" si="186"/>
        <v>-21.499083010028272</v>
      </c>
      <c r="Z446" s="6">
        <f t="shared" ca="1" si="169"/>
        <v>7.5968070595333614E-3</v>
      </c>
      <c r="AA446" s="71">
        <f t="shared" ca="1" si="190"/>
        <v>1.7377963117404249E-4</v>
      </c>
      <c r="AB446" s="6">
        <f t="shared" ca="1" si="188"/>
        <v>1</v>
      </c>
      <c r="AC446" s="6">
        <f t="shared" ca="1" si="189"/>
        <v>0</v>
      </c>
    </row>
    <row r="447" spans="1:29" x14ac:dyDescent="0.25">
      <c r="A447" s="7">
        <v>403</v>
      </c>
      <c r="B447" s="25">
        <f t="shared" si="170"/>
        <v>6.7166666666666668</v>
      </c>
      <c r="C447" s="5">
        <f t="shared" ca="1" si="171"/>
        <v>4.9954301698206951</v>
      </c>
      <c r="D447" s="5">
        <f t="shared" ca="1" si="172"/>
        <v>11.992688271713112</v>
      </c>
      <c r="E447" s="7">
        <f t="shared" si="173"/>
        <v>5</v>
      </c>
      <c r="F447" s="5">
        <f t="shared" si="174"/>
        <v>12</v>
      </c>
      <c r="G447" s="26">
        <f t="shared" ca="1" si="175"/>
        <v>71.823210041740055</v>
      </c>
      <c r="H447" s="7">
        <f t="shared" si="176"/>
        <v>40</v>
      </c>
      <c r="I447" s="5">
        <f t="shared" ca="1" si="177"/>
        <v>7.3117282868881972E-3</v>
      </c>
      <c r="J447" s="6">
        <f t="shared" ca="1" si="164"/>
        <v>3.6882579747062891</v>
      </c>
      <c r="K447" s="6">
        <f t="shared" ca="1" si="165"/>
        <v>-2.8507877264516424E-4</v>
      </c>
      <c r="L447" s="27">
        <f t="shared" ca="1" si="178"/>
        <v>0.10171752325225489</v>
      </c>
      <c r="M447" s="8">
        <f t="shared" ca="1" si="179"/>
        <v>4.9899960834261554</v>
      </c>
      <c r="N447" s="7">
        <f t="shared" ca="1" si="180"/>
        <v>0</v>
      </c>
      <c r="O447" s="7">
        <f t="shared" ca="1" si="166"/>
        <v>5.0917136066784101</v>
      </c>
      <c r="Q447" s="27">
        <f t="shared" ca="1" si="181"/>
        <v>15.49171360667841</v>
      </c>
      <c r="R447" s="7">
        <f t="shared" ca="1" si="182"/>
        <v>4</v>
      </c>
      <c r="S447" s="7">
        <f t="shared" ca="1" si="183"/>
        <v>15.49171360667841</v>
      </c>
      <c r="T447" s="7">
        <f t="shared" ca="1" si="184"/>
        <v>71.823210041740055</v>
      </c>
      <c r="U447" s="5">
        <f t="shared" ca="1" si="187"/>
        <v>35.911605020870027</v>
      </c>
      <c r="V447" s="33">
        <f t="shared" si="167"/>
        <v>15</v>
      </c>
      <c r="W447" s="7">
        <f t="shared" si="185"/>
        <v>35</v>
      </c>
      <c r="X447" s="6">
        <f t="shared" ca="1" si="168"/>
        <v>0.91160502087002726</v>
      </c>
      <c r="Y447" s="7">
        <f t="shared" ca="1" si="186"/>
        <v>-20.587477989158245</v>
      </c>
      <c r="Z447" s="6">
        <f t="shared" ca="1" si="169"/>
        <v>7.3117282868881972E-3</v>
      </c>
      <c r="AA447" s="71">
        <f t="shared" ca="1" si="190"/>
        <v>1.7817423290367174E-4</v>
      </c>
      <c r="AB447" s="6">
        <f t="shared" ca="1" si="188"/>
        <v>1</v>
      </c>
      <c r="AC447" s="6">
        <f t="shared" ca="1" si="189"/>
        <v>0</v>
      </c>
    </row>
    <row r="448" spans="1:29" x14ac:dyDescent="0.25">
      <c r="A448" s="7">
        <v>404</v>
      </c>
      <c r="B448" s="25">
        <f t="shared" si="170"/>
        <v>6.7333333333333334</v>
      </c>
      <c r="C448" s="5">
        <f t="shared" ca="1" si="171"/>
        <v>4.9956124320387696</v>
      </c>
      <c r="D448" s="5">
        <f t="shared" ca="1" si="172"/>
        <v>11.99297989126203</v>
      </c>
      <c r="E448" s="7">
        <f t="shared" si="173"/>
        <v>5</v>
      </c>
      <c r="F448" s="5">
        <f t="shared" si="174"/>
        <v>12</v>
      </c>
      <c r="G448" s="26">
        <f t="shared" ca="1" si="175"/>
        <v>71.857215743370105</v>
      </c>
      <c r="H448" s="7">
        <f t="shared" si="176"/>
        <v>40</v>
      </c>
      <c r="I448" s="5">
        <f t="shared" ca="1" si="177"/>
        <v>7.0201087379704319E-3</v>
      </c>
      <c r="J448" s="6">
        <f t="shared" ca="1" si="164"/>
        <v>3.6952780834442596</v>
      </c>
      <c r="K448" s="6">
        <f t="shared" ca="1" si="165"/>
        <v>-2.9161954891776531E-4</v>
      </c>
      <c r="L448" s="27">
        <f t="shared" ca="1" si="178"/>
        <v>9.7660641338159701E-2</v>
      </c>
      <c r="M448" s="8">
        <f t="shared" ca="1" si="179"/>
        <v>4.9994938776010569</v>
      </c>
      <c r="N448" s="7">
        <f t="shared" ca="1" si="180"/>
        <v>0</v>
      </c>
      <c r="O448" s="7">
        <f t="shared" ca="1" si="166"/>
        <v>5.0971545189392167</v>
      </c>
      <c r="Q448" s="27">
        <f t="shared" ca="1" si="181"/>
        <v>15.497154518939217</v>
      </c>
      <c r="R448" s="7">
        <f t="shared" ca="1" si="182"/>
        <v>4</v>
      </c>
      <c r="S448" s="7">
        <f t="shared" ca="1" si="183"/>
        <v>15.497154518939217</v>
      </c>
      <c r="T448" s="7">
        <f t="shared" ca="1" si="184"/>
        <v>71.857215743370105</v>
      </c>
      <c r="U448" s="5">
        <f t="shared" ca="1" si="187"/>
        <v>35.928607871685053</v>
      </c>
      <c r="V448" s="33">
        <f t="shared" si="167"/>
        <v>15</v>
      </c>
      <c r="W448" s="7">
        <f t="shared" si="185"/>
        <v>35</v>
      </c>
      <c r="X448" s="6">
        <f t="shared" ca="1" si="168"/>
        <v>0.92860787168505254</v>
      </c>
      <c r="Y448" s="7">
        <f t="shared" ca="1" si="186"/>
        <v>-19.658870117473192</v>
      </c>
      <c r="Z448" s="6">
        <f t="shared" ca="1" si="169"/>
        <v>7.0201087379704319E-3</v>
      </c>
      <c r="AA448" s="71">
        <f t="shared" ca="1" si="190"/>
        <v>1.822622180744915E-4</v>
      </c>
      <c r="AB448" s="6">
        <f t="shared" ca="1" si="188"/>
        <v>1</v>
      </c>
      <c r="AC448" s="6">
        <f t="shared" ca="1" si="189"/>
        <v>0</v>
      </c>
    </row>
    <row r="449" spans="1:29" x14ac:dyDescent="0.25">
      <c r="A449" s="7">
        <v>405</v>
      </c>
      <c r="B449" s="25">
        <f t="shared" si="170"/>
        <v>6.75</v>
      </c>
      <c r="C449" s="5">
        <f t="shared" ca="1" si="171"/>
        <v>4.9957984738797636</v>
      </c>
      <c r="D449" s="5">
        <f t="shared" ca="1" si="172"/>
        <v>11.993277558207621</v>
      </c>
      <c r="E449" s="7">
        <f t="shared" si="173"/>
        <v>5</v>
      </c>
      <c r="F449" s="5">
        <f t="shared" si="174"/>
        <v>12</v>
      </c>
      <c r="G449" s="26">
        <f t="shared" ca="1" si="175"/>
        <v>71.88817860393894</v>
      </c>
      <c r="H449" s="7">
        <f t="shared" si="176"/>
        <v>40</v>
      </c>
      <c r="I449" s="5">
        <f t="shared" ca="1" si="177"/>
        <v>6.7224417923785751E-3</v>
      </c>
      <c r="J449" s="6">
        <f t="shared" ca="1" si="164"/>
        <v>3.7020005252366381</v>
      </c>
      <c r="K449" s="6">
        <f t="shared" ca="1" si="165"/>
        <v>-2.976669455918568E-4</v>
      </c>
      <c r="L449" s="27">
        <f t="shared" ca="1" si="178"/>
        <v>9.3519630721837499E-2</v>
      </c>
      <c r="M449" s="8">
        <f t="shared" ca="1" si="179"/>
        <v>5.0085889459083921</v>
      </c>
      <c r="N449" s="7">
        <f t="shared" ca="1" si="180"/>
        <v>0</v>
      </c>
      <c r="O449" s="7">
        <f t="shared" ca="1" si="166"/>
        <v>5.1021085766302292</v>
      </c>
      <c r="Q449" s="27">
        <f t="shared" ca="1" si="181"/>
        <v>15.50210857663023</v>
      </c>
      <c r="R449" s="7">
        <f t="shared" ca="1" si="182"/>
        <v>4</v>
      </c>
      <c r="S449" s="7">
        <f t="shared" ca="1" si="183"/>
        <v>15.50210857663023</v>
      </c>
      <c r="T449" s="7">
        <f t="shared" ca="1" si="184"/>
        <v>71.88817860393894</v>
      </c>
      <c r="U449" s="5">
        <f t="shared" ca="1" si="187"/>
        <v>35.94408930196947</v>
      </c>
      <c r="V449" s="33">
        <f t="shared" si="167"/>
        <v>15</v>
      </c>
      <c r="W449" s="7">
        <f t="shared" si="185"/>
        <v>35</v>
      </c>
      <c r="X449" s="6">
        <f t="shared" ca="1" si="168"/>
        <v>0.94408930196946983</v>
      </c>
      <c r="Y449" s="7">
        <f t="shared" ca="1" si="186"/>
        <v>-18.714780815503723</v>
      </c>
      <c r="Z449" s="6">
        <f t="shared" ca="1" si="169"/>
        <v>6.7224417923785751E-3</v>
      </c>
      <c r="AA449" s="71">
        <f t="shared" ca="1" si="190"/>
        <v>1.8604184099402232E-4</v>
      </c>
      <c r="AB449" s="6">
        <f t="shared" ca="1" si="188"/>
        <v>1</v>
      </c>
      <c r="AC449" s="6">
        <f t="shared" ca="1" si="189"/>
        <v>0</v>
      </c>
    </row>
    <row r="450" spans="1:29" x14ac:dyDescent="0.25">
      <c r="A450" s="7">
        <v>406</v>
      </c>
      <c r="B450" s="25">
        <f t="shared" si="170"/>
        <v>6.7666666666666666</v>
      </c>
      <c r="C450" s="5">
        <f t="shared" ca="1" si="171"/>
        <v>4.995987985690312</v>
      </c>
      <c r="D450" s="5">
        <f t="shared" ca="1" si="172"/>
        <v>11.993580777104498</v>
      </c>
      <c r="E450" s="7">
        <f t="shared" si="173"/>
        <v>5</v>
      </c>
      <c r="F450" s="5">
        <f t="shared" si="174"/>
        <v>12</v>
      </c>
      <c r="G450" s="26">
        <f t="shared" ca="1" si="175"/>
        <v>71.916094754403872</v>
      </c>
      <c r="H450" s="7">
        <f t="shared" si="176"/>
        <v>40</v>
      </c>
      <c r="I450" s="5">
        <f t="shared" ca="1" si="177"/>
        <v>6.4192228955022301E-3</v>
      </c>
      <c r="J450" s="6">
        <f t="shared" ca="1" si="164"/>
        <v>3.7084197481321404</v>
      </c>
      <c r="K450" s="6">
        <f t="shared" ca="1" si="165"/>
        <v>-3.0321889687634496E-4</v>
      </c>
      <c r="L450" s="27">
        <f t="shared" ca="1" si="178"/>
        <v>8.9301383819959113E-2</v>
      </c>
      <c r="M450" s="8">
        <f t="shared" ca="1" si="179"/>
        <v>5.01727377688466</v>
      </c>
      <c r="N450" s="7">
        <f t="shared" ca="1" si="180"/>
        <v>0</v>
      </c>
      <c r="O450" s="7">
        <f t="shared" ca="1" si="166"/>
        <v>5.1065751607046188</v>
      </c>
      <c r="Q450" s="27">
        <f t="shared" ca="1" si="181"/>
        <v>15.506575160704619</v>
      </c>
      <c r="R450" s="7">
        <f t="shared" ca="1" si="182"/>
        <v>4</v>
      </c>
      <c r="S450" s="7">
        <f t="shared" ca="1" si="183"/>
        <v>15.506575160704619</v>
      </c>
      <c r="T450" s="7">
        <f t="shared" ca="1" si="184"/>
        <v>71.916094754403872</v>
      </c>
      <c r="U450" s="5">
        <f t="shared" ca="1" si="187"/>
        <v>35.958047377201936</v>
      </c>
      <c r="V450" s="33">
        <f t="shared" si="167"/>
        <v>15</v>
      </c>
      <c r="W450" s="7">
        <f t="shared" si="185"/>
        <v>35</v>
      </c>
      <c r="X450" s="6">
        <f t="shared" ca="1" si="168"/>
        <v>0.958047377201936</v>
      </c>
      <c r="Y450" s="7">
        <f t="shared" ca="1" si="186"/>
        <v>-17.756733438301787</v>
      </c>
      <c r="Z450" s="6">
        <f t="shared" ca="1" si="169"/>
        <v>6.4192228955022301E-3</v>
      </c>
      <c r="AA450" s="71">
        <f t="shared" ca="1" si="190"/>
        <v>1.8951181054838173E-4</v>
      </c>
      <c r="AB450" s="6">
        <f t="shared" ca="1" si="188"/>
        <v>1</v>
      </c>
      <c r="AC450" s="6">
        <f t="shared" ca="1" si="189"/>
        <v>0</v>
      </c>
    </row>
    <row r="451" spans="1:29" x14ac:dyDescent="0.25">
      <c r="A451" s="7">
        <v>407</v>
      </c>
      <c r="B451" s="25">
        <f t="shared" si="170"/>
        <v>6.7833333333333332</v>
      </c>
      <c r="C451" s="5">
        <f t="shared" ca="1" si="171"/>
        <v>4.9961806569764278</v>
      </c>
      <c r="D451" s="5">
        <f t="shared" ca="1" si="172"/>
        <v>11.993889051162284</v>
      </c>
      <c r="E451" s="7">
        <f t="shared" si="173"/>
        <v>5</v>
      </c>
      <c r="F451" s="5">
        <f t="shared" si="174"/>
        <v>12</v>
      </c>
      <c r="G451" s="26">
        <f t="shared" ca="1" si="175"/>
        <v>71.940964643465847</v>
      </c>
      <c r="H451" s="7">
        <f t="shared" si="176"/>
        <v>40</v>
      </c>
      <c r="I451" s="5">
        <f t="shared" ca="1" si="177"/>
        <v>6.1109488377155685E-3</v>
      </c>
      <c r="J451" s="6">
        <f t="shared" ca="1" si="164"/>
        <v>3.7145306969698559</v>
      </c>
      <c r="K451" s="6">
        <f t="shared" ca="1" si="165"/>
        <v>-3.0827405778666161E-4</v>
      </c>
      <c r="L451" s="27">
        <f t="shared" ca="1" si="178"/>
        <v>8.5012811760024579E-2</v>
      </c>
      <c r="M451" s="8">
        <f t="shared" ca="1" si="179"/>
        <v>5.0255415311945102</v>
      </c>
      <c r="N451" s="7">
        <f t="shared" ca="1" si="180"/>
        <v>0</v>
      </c>
      <c r="O451" s="7">
        <f t="shared" ca="1" si="166"/>
        <v>5.1105543429545346</v>
      </c>
      <c r="Q451" s="27">
        <f t="shared" ca="1" si="181"/>
        <v>15.510554342954535</v>
      </c>
      <c r="R451" s="7">
        <f t="shared" ca="1" si="182"/>
        <v>4</v>
      </c>
      <c r="S451" s="7">
        <f t="shared" ca="1" si="183"/>
        <v>15.510554342954535</v>
      </c>
      <c r="T451" s="7">
        <f t="shared" ca="1" si="184"/>
        <v>71.940964643465847</v>
      </c>
      <c r="U451" s="5">
        <f t="shared" ca="1" si="187"/>
        <v>35.970482321732923</v>
      </c>
      <c r="V451" s="33">
        <f t="shared" si="167"/>
        <v>15</v>
      </c>
      <c r="W451" s="7">
        <f t="shared" si="185"/>
        <v>35</v>
      </c>
      <c r="X451" s="6">
        <f t="shared" ca="1" si="168"/>
        <v>0.97048232173292348</v>
      </c>
      <c r="Y451" s="7">
        <f t="shared" ca="1" si="186"/>
        <v>-16.786251116568863</v>
      </c>
      <c r="Z451" s="6">
        <f t="shared" ca="1" si="169"/>
        <v>6.1109488377155685E-3</v>
      </c>
      <c r="AA451" s="71">
        <f t="shared" ca="1" si="190"/>
        <v>1.9267128611577533E-4</v>
      </c>
      <c r="AB451" s="6">
        <f t="shared" ca="1" si="188"/>
        <v>1</v>
      </c>
      <c r="AC451" s="6">
        <f t="shared" ca="1" si="189"/>
        <v>0</v>
      </c>
    </row>
    <row r="452" spans="1:29" x14ac:dyDescent="0.25">
      <c r="A452" s="7">
        <v>408</v>
      </c>
      <c r="B452" s="25">
        <f t="shared" si="170"/>
        <v>6.8</v>
      </c>
      <c r="C452" s="5">
        <f t="shared" ca="1" si="171"/>
        <v>4.996376176849326</v>
      </c>
      <c r="D452" s="5">
        <f t="shared" ca="1" si="172"/>
        <v>11.994201882958921</v>
      </c>
      <c r="E452" s="7">
        <f t="shared" si="173"/>
        <v>5</v>
      </c>
      <c r="F452" s="5">
        <f t="shared" si="174"/>
        <v>12</v>
      </c>
      <c r="G452" s="26">
        <f t="shared" ca="1" si="175"/>
        <v>71.962792980891635</v>
      </c>
      <c r="H452" s="7">
        <f t="shared" si="176"/>
        <v>40</v>
      </c>
      <c r="I452" s="5">
        <f t="shared" ca="1" si="177"/>
        <v>5.7981170410794647E-3</v>
      </c>
      <c r="J452" s="6">
        <f t="shared" ca="1" si="164"/>
        <v>3.7203288140109354</v>
      </c>
      <c r="K452" s="6">
        <f t="shared" ca="1" si="165"/>
        <v>-3.1283179663610383E-4</v>
      </c>
      <c r="L452" s="27">
        <f t="shared" ca="1" si="178"/>
        <v>8.0660834457279368E-2</v>
      </c>
      <c r="M452" s="8">
        <f t="shared" ca="1" si="179"/>
        <v>5.0333860424853825</v>
      </c>
      <c r="N452" s="7">
        <f t="shared" ca="1" si="180"/>
        <v>0</v>
      </c>
      <c r="O452" s="7">
        <f t="shared" ca="1" si="166"/>
        <v>5.1140468769426617</v>
      </c>
      <c r="Q452" s="27">
        <f t="shared" ca="1" si="181"/>
        <v>15.514046876942661</v>
      </c>
      <c r="R452" s="7">
        <f t="shared" ca="1" si="182"/>
        <v>4</v>
      </c>
      <c r="S452" s="7">
        <f t="shared" ca="1" si="183"/>
        <v>15.514046876942661</v>
      </c>
      <c r="T452" s="7">
        <f t="shared" ca="1" si="184"/>
        <v>71.962792980891635</v>
      </c>
      <c r="U452" s="5">
        <f t="shared" ca="1" si="187"/>
        <v>35.981396490445817</v>
      </c>
      <c r="V452" s="33">
        <f t="shared" si="167"/>
        <v>15</v>
      </c>
      <c r="W452" s="7">
        <f t="shared" si="185"/>
        <v>35</v>
      </c>
      <c r="X452" s="6">
        <f t="shared" ca="1" si="168"/>
        <v>0.98139649044581745</v>
      </c>
      <c r="Y452" s="7">
        <f t="shared" ca="1" si="186"/>
        <v>-15.804854626123046</v>
      </c>
      <c r="Z452" s="6">
        <f t="shared" ca="1" si="169"/>
        <v>5.7981170410794647E-3</v>
      </c>
      <c r="AA452" s="71">
        <f t="shared" ca="1" si="190"/>
        <v>1.9551987289823103E-4</v>
      </c>
      <c r="AB452" s="6">
        <f t="shared" ca="1" si="188"/>
        <v>1</v>
      </c>
      <c r="AC452" s="6">
        <f t="shared" ca="1" si="189"/>
        <v>0</v>
      </c>
    </row>
    <row r="453" spans="1:29" x14ac:dyDescent="0.25">
      <c r="A453" s="7">
        <v>409</v>
      </c>
      <c r="B453" s="25">
        <f t="shared" si="170"/>
        <v>6.8166666666666664</v>
      </c>
      <c r="C453" s="5">
        <f t="shared" ca="1" si="171"/>
        <v>4.9965742344660065</v>
      </c>
      <c r="D453" s="5">
        <f t="shared" ca="1" si="172"/>
        <v>11.994518775145611</v>
      </c>
      <c r="E453" s="7">
        <f t="shared" si="173"/>
        <v>5</v>
      </c>
      <c r="F453" s="5">
        <f t="shared" si="174"/>
        <v>12</v>
      </c>
      <c r="G453" s="26">
        <f t="shared" ca="1" si="175"/>
        <v>71.981588675600676</v>
      </c>
      <c r="H453" s="7">
        <f t="shared" si="176"/>
        <v>40</v>
      </c>
      <c r="I453" s="5">
        <f t="shared" ca="1" si="177"/>
        <v>5.4812248543889552E-3</v>
      </c>
      <c r="J453" s="6">
        <f t="shared" ca="1" si="164"/>
        <v>3.7258100388653244</v>
      </c>
      <c r="K453" s="6">
        <f t="shared" ca="1" si="165"/>
        <v>-3.1689218669050945E-4</v>
      </c>
      <c r="L453" s="27">
        <f t="shared" ca="1" si="178"/>
        <v>7.6252370807727093E-2</v>
      </c>
      <c r="M453" s="8">
        <f t="shared" ca="1" si="179"/>
        <v>5.0408018172883793</v>
      </c>
      <c r="N453" s="7">
        <f t="shared" ca="1" si="180"/>
        <v>0</v>
      </c>
      <c r="O453" s="7">
        <f t="shared" ca="1" si="166"/>
        <v>5.1170541880961062</v>
      </c>
      <c r="Q453" s="27">
        <f t="shared" ca="1" si="181"/>
        <v>15.517054188096107</v>
      </c>
      <c r="R453" s="7">
        <f t="shared" ca="1" si="182"/>
        <v>4</v>
      </c>
      <c r="S453" s="7">
        <f t="shared" ca="1" si="183"/>
        <v>15.517054188096107</v>
      </c>
      <c r="T453" s="7">
        <f t="shared" ca="1" si="184"/>
        <v>71.981588675600676</v>
      </c>
      <c r="U453" s="5">
        <f t="shared" ca="1" si="187"/>
        <v>35.990794337800338</v>
      </c>
      <c r="V453" s="33">
        <f t="shared" si="167"/>
        <v>15</v>
      </c>
      <c r="W453" s="7">
        <f t="shared" si="185"/>
        <v>35</v>
      </c>
      <c r="X453" s="6">
        <f t="shared" ca="1" si="168"/>
        <v>0.9907943378003381</v>
      </c>
      <c r="Y453" s="7">
        <f t="shared" ca="1" si="186"/>
        <v>-14.814060288322707</v>
      </c>
      <c r="Z453" s="6">
        <f t="shared" ca="1" si="169"/>
        <v>5.4812248543889552E-3</v>
      </c>
      <c r="AA453" s="71">
        <f t="shared" ca="1" si="190"/>
        <v>1.9805761668045818E-4</v>
      </c>
      <c r="AB453" s="6">
        <f t="shared" ca="1" si="188"/>
        <v>1</v>
      </c>
      <c r="AC453" s="6">
        <f t="shared" ca="1" si="189"/>
        <v>0</v>
      </c>
    </row>
    <row r="454" spans="1:29" x14ac:dyDescent="0.25">
      <c r="A454" s="7">
        <v>410</v>
      </c>
      <c r="B454" s="25">
        <f t="shared" si="170"/>
        <v>6.833333333333333</v>
      </c>
      <c r="C454" s="5">
        <f t="shared" ca="1" si="171"/>
        <v>4.9967745194640569</v>
      </c>
      <c r="D454" s="5">
        <f t="shared" ca="1" si="172"/>
        <v>11.994839231142491</v>
      </c>
      <c r="E454" s="7">
        <f t="shared" si="173"/>
        <v>5</v>
      </c>
      <c r="F454" s="5">
        <f t="shared" si="174"/>
        <v>12</v>
      </c>
      <c r="G454" s="26">
        <f t="shared" ca="1" si="175"/>
        <v>71.99736476867696</v>
      </c>
      <c r="H454" s="7">
        <f t="shared" si="176"/>
        <v>40</v>
      </c>
      <c r="I454" s="5">
        <f t="shared" ca="1" si="177"/>
        <v>5.1607688575092681E-3</v>
      </c>
      <c r="J454" s="6">
        <f t="shared" ca="1" si="164"/>
        <v>3.7309708077228336</v>
      </c>
      <c r="K454" s="6">
        <f t="shared" ca="1" si="165"/>
        <v>-3.2045599687968718E-4</v>
      </c>
      <c r="L454" s="27">
        <f t="shared" ca="1" si="178"/>
        <v>7.1794329010360647E-2</v>
      </c>
      <c r="M454" s="8">
        <f t="shared" ca="1" si="179"/>
        <v>5.0477840339779512</v>
      </c>
      <c r="N454" s="7">
        <f t="shared" ca="1" si="180"/>
        <v>0</v>
      </c>
      <c r="O454" s="7">
        <f t="shared" ca="1" si="166"/>
        <v>5.119578362988312</v>
      </c>
      <c r="Q454" s="27">
        <f t="shared" ca="1" si="181"/>
        <v>15.519578362988312</v>
      </c>
      <c r="R454" s="7">
        <f t="shared" ca="1" si="182"/>
        <v>4</v>
      </c>
      <c r="S454" s="7">
        <f t="shared" ca="1" si="183"/>
        <v>15.519578362988312</v>
      </c>
      <c r="T454" s="7">
        <f t="shared" ca="1" si="184"/>
        <v>71.99736476867696</v>
      </c>
      <c r="U454" s="5">
        <f t="shared" ca="1" si="187"/>
        <v>35.99868238433848</v>
      </c>
      <c r="V454" s="33">
        <f t="shared" si="167"/>
        <v>15</v>
      </c>
      <c r="W454" s="7">
        <f t="shared" si="185"/>
        <v>35</v>
      </c>
      <c r="X454" s="6">
        <f t="shared" ca="1" si="168"/>
        <v>0.99868238433847978</v>
      </c>
      <c r="Y454" s="7">
        <f t="shared" ca="1" si="186"/>
        <v>-13.815377903984228</v>
      </c>
      <c r="Z454" s="6">
        <f t="shared" ca="1" si="169"/>
        <v>5.1607688575092681E-3</v>
      </c>
      <c r="AA454" s="71">
        <f t="shared" ca="1" si="190"/>
        <v>2.0028499805047062E-4</v>
      </c>
      <c r="AB454" s="6">
        <f t="shared" ca="1" si="188"/>
        <v>1</v>
      </c>
      <c r="AC454" s="6">
        <f t="shared" ca="1" si="189"/>
        <v>0</v>
      </c>
    </row>
    <row r="455" spans="1:29" x14ac:dyDescent="0.25">
      <c r="A455" s="7">
        <v>411</v>
      </c>
      <c r="B455" s="25">
        <f t="shared" si="170"/>
        <v>6.85</v>
      </c>
      <c r="C455" s="5">
        <f t="shared" ca="1" si="171"/>
        <v>4.996976722390138</v>
      </c>
      <c r="D455" s="5">
        <f t="shared" ca="1" si="172"/>
        <v>11.995162755824222</v>
      </c>
      <c r="E455" s="7">
        <f t="shared" si="173"/>
        <v>5</v>
      </c>
      <c r="F455" s="5">
        <f t="shared" si="174"/>
        <v>12</v>
      </c>
      <c r="G455" s="26">
        <f t="shared" ca="1" si="175"/>
        <v>72.010138361458999</v>
      </c>
      <c r="H455" s="7">
        <f t="shared" si="176"/>
        <v>40</v>
      </c>
      <c r="I455" s="5">
        <f t="shared" ca="1" si="177"/>
        <v>4.8372441757784657E-3</v>
      </c>
      <c r="J455" s="6">
        <f t="shared" ca="1" si="164"/>
        <v>3.7358080518986121</v>
      </c>
      <c r="K455" s="6">
        <f t="shared" ca="1" si="165"/>
        <v>-3.235246817308024E-4</v>
      </c>
      <c r="L455" s="27">
        <f t="shared" ca="1" si="178"/>
        <v>6.7293597029435701E-2</v>
      </c>
      <c r="M455" s="8">
        <f t="shared" ca="1" si="179"/>
        <v>5.0543285408040042</v>
      </c>
      <c r="N455" s="7">
        <f t="shared" ca="1" si="180"/>
        <v>0</v>
      </c>
      <c r="O455" s="7">
        <f t="shared" ca="1" si="166"/>
        <v>5.1216221378334401</v>
      </c>
      <c r="Q455" s="27">
        <f t="shared" ca="1" si="181"/>
        <v>15.52162213783344</v>
      </c>
      <c r="R455" s="7">
        <f t="shared" ca="1" si="182"/>
        <v>4</v>
      </c>
      <c r="S455" s="7">
        <f t="shared" ca="1" si="183"/>
        <v>15.52162213783344</v>
      </c>
      <c r="T455" s="7">
        <f t="shared" ca="1" si="184"/>
        <v>72.010138361458999</v>
      </c>
      <c r="U455" s="5">
        <f t="shared" ca="1" si="187"/>
        <v>36.0050691807295</v>
      </c>
      <c r="V455" s="33">
        <f t="shared" si="167"/>
        <v>15</v>
      </c>
      <c r="W455" s="7">
        <f t="shared" si="185"/>
        <v>35</v>
      </c>
      <c r="X455" s="6">
        <f t="shared" ca="1" si="168"/>
        <v>1.0050691807294996</v>
      </c>
      <c r="Y455" s="7">
        <f t="shared" ca="1" si="186"/>
        <v>-12.810308723254728</v>
      </c>
      <c r="Z455" s="6">
        <f t="shared" ca="1" si="169"/>
        <v>4.8372441757784657E-3</v>
      </c>
      <c r="AA455" s="71">
        <f t="shared" ca="1" si="190"/>
        <v>2.0220292608108537E-4</v>
      </c>
      <c r="AB455" s="6">
        <f t="shared" ca="1" si="188"/>
        <v>1</v>
      </c>
      <c r="AC455" s="6">
        <f t="shared" ca="1" si="189"/>
        <v>0</v>
      </c>
    </row>
    <row r="456" spans="1:29" x14ac:dyDescent="0.25">
      <c r="A456" s="7">
        <v>412</v>
      </c>
      <c r="B456" s="25">
        <f t="shared" si="170"/>
        <v>6.8666666666666663</v>
      </c>
      <c r="C456" s="5">
        <f t="shared" ca="1" si="171"/>
        <v>4.9971805351216361</v>
      </c>
      <c r="D456" s="5">
        <f t="shared" ca="1" si="172"/>
        <v>11.995488856194617</v>
      </c>
      <c r="E456" s="7">
        <f t="shared" si="173"/>
        <v>5</v>
      </c>
      <c r="F456" s="5">
        <f t="shared" si="174"/>
        <v>12</v>
      </c>
      <c r="G456" s="26">
        <f t="shared" ca="1" si="175"/>
        <v>72.019930538879223</v>
      </c>
      <c r="H456" s="7">
        <f t="shared" si="176"/>
        <v>40</v>
      </c>
      <c r="I456" s="5">
        <f t="shared" ca="1" si="177"/>
        <v>4.5111438053826447E-3</v>
      </c>
      <c r="J456" s="6">
        <f t="shared" ca="1" si="164"/>
        <v>3.7403191957039947</v>
      </c>
      <c r="K456" s="6">
        <f t="shared" ca="1" si="165"/>
        <v>-3.2610037039582096E-4</v>
      </c>
      <c r="L456" s="27">
        <f t="shared" ca="1" si="178"/>
        <v>6.275703320938944E-2</v>
      </c>
      <c r="M456" s="8">
        <f t="shared" ca="1" si="179"/>
        <v>5.0604318530112868</v>
      </c>
      <c r="N456" s="7">
        <f t="shared" ca="1" si="180"/>
        <v>0</v>
      </c>
      <c r="O456" s="7">
        <f t="shared" ca="1" si="166"/>
        <v>5.1231888862206763</v>
      </c>
      <c r="Q456" s="27">
        <f t="shared" ca="1" si="181"/>
        <v>15.523188886220677</v>
      </c>
      <c r="R456" s="7">
        <f t="shared" ca="1" si="182"/>
        <v>4</v>
      </c>
      <c r="S456" s="7">
        <f t="shared" ca="1" si="183"/>
        <v>15.523188886220677</v>
      </c>
      <c r="T456" s="7">
        <f t="shared" ca="1" si="184"/>
        <v>72.019930538879223</v>
      </c>
      <c r="U456" s="5">
        <f t="shared" ca="1" si="187"/>
        <v>36.009965269439611</v>
      </c>
      <c r="V456" s="33">
        <f t="shared" si="167"/>
        <v>15</v>
      </c>
      <c r="W456" s="7">
        <f t="shared" si="185"/>
        <v>35</v>
      </c>
      <c r="X456" s="6">
        <f t="shared" ca="1" si="168"/>
        <v>1.0099652694396113</v>
      </c>
      <c r="Y456" s="7">
        <f t="shared" ca="1" si="186"/>
        <v>-11.800343453815117</v>
      </c>
      <c r="Z456" s="6">
        <f t="shared" ca="1" si="169"/>
        <v>4.5111438053826447E-3</v>
      </c>
      <c r="AA456" s="71">
        <f t="shared" ca="1" si="190"/>
        <v>2.0381273149805423E-4</v>
      </c>
      <c r="AB456" s="6">
        <f t="shared" ca="1" si="188"/>
        <v>1</v>
      </c>
      <c r="AC456" s="6">
        <f t="shared" ca="1" si="189"/>
        <v>0</v>
      </c>
    </row>
    <row r="457" spans="1:29" x14ac:dyDescent="0.25">
      <c r="A457" s="7">
        <v>413</v>
      </c>
      <c r="B457" s="25">
        <f t="shared" si="170"/>
        <v>6.8833333333333337</v>
      </c>
      <c r="C457" s="5">
        <f t="shared" ca="1" si="171"/>
        <v>4.9973856512809682</v>
      </c>
      <c r="D457" s="5">
        <f t="shared" ca="1" si="172"/>
        <v>11.995817042049548</v>
      </c>
      <c r="E457" s="7">
        <f t="shared" si="173"/>
        <v>5</v>
      </c>
      <c r="F457" s="5">
        <f t="shared" si="174"/>
        <v>12</v>
      </c>
      <c r="G457" s="26">
        <f t="shared" ca="1" si="175"/>
        <v>72.026766288216919</v>
      </c>
      <c r="H457" s="7">
        <f t="shared" si="176"/>
        <v>40</v>
      </c>
      <c r="I457" s="5">
        <f t="shared" ca="1" si="177"/>
        <v>4.182957950451538E-3</v>
      </c>
      <c r="J457" s="6">
        <f t="shared" ca="1" si="164"/>
        <v>3.7445021536544463</v>
      </c>
      <c r="K457" s="6">
        <f t="shared" ca="1" si="165"/>
        <v>-3.2818585493110675E-4</v>
      </c>
      <c r="L457" s="27">
        <f t="shared" ca="1" si="178"/>
        <v>5.8191457052808385E-2</v>
      </c>
      <c r="M457" s="8">
        <f t="shared" ca="1" si="179"/>
        <v>5.0660911490618972</v>
      </c>
      <c r="N457" s="7">
        <f t="shared" ca="1" si="180"/>
        <v>0</v>
      </c>
      <c r="O457" s="7">
        <f t="shared" ca="1" si="166"/>
        <v>5.124282606114706</v>
      </c>
      <c r="Q457" s="27">
        <f t="shared" ca="1" si="181"/>
        <v>15.524282606114706</v>
      </c>
      <c r="R457" s="7">
        <f t="shared" ca="1" si="182"/>
        <v>4</v>
      </c>
      <c r="S457" s="7">
        <f t="shared" ca="1" si="183"/>
        <v>15.524282606114706</v>
      </c>
      <c r="T457" s="7">
        <f t="shared" ca="1" si="184"/>
        <v>72.026766288216919</v>
      </c>
      <c r="U457" s="5">
        <f t="shared" ca="1" si="187"/>
        <v>36.01338314410846</v>
      </c>
      <c r="V457" s="33">
        <f t="shared" si="167"/>
        <v>15</v>
      </c>
      <c r="W457" s="7">
        <f t="shared" si="185"/>
        <v>35</v>
      </c>
      <c r="X457" s="6">
        <f t="shared" ca="1" si="168"/>
        <v>1.0133831441084595</v>
      </c>
      <c r="Y457" s="7">
        <f t="shared" ca="1" si="186"/>
        <v>-10.786960309706657</v>
      </c>
      <c r="Z457" s="6">
        <f t="shared" ca="1" si="169"/>
        <v>4.182957950451538E-3</v>
      </c>
      <c r="AA457" s="71">
        <f t="shared" ca="1" si="190"/>
        <v>2.0511615933216376E-4</v>
      </c>
      <c r="AB457" s="6">
        <f t="shared" ca="1" si="188"/>
        <v>1</v>
      </c>
      <c r="AC457" s="6">
        <f t="shared" ca="1" si="189"/>
        <v>0</v>
      </c>
    </row>
    <row r="458" spans="1:29" x14ac:dyDescent="0.25">
      <c r="A458" s="7">
        <v>414</v>
      </c>
      <c r="B458" s="25">
        <f t="shared" si="170"/>
        <v>6.9</v>
      </c>
      <c r="C458" s="5">
        <f t="shared" ca="1" si="171"/>
        <v>4.9975917666420786</v>
      </c>
      <c r="D458" s="5">
        <f t="shared" ca="1" si="172"/>
        <v>11.996146826627328</v>
      </c>
      <c r="E458" s="7">
        <f t="shared" si="173"/>
        <v>5</v>
      </c>
      <c r="F458" s="5">
        <f t="shared" si="174"/>
        <v>12</v>
      </c>
      <c r="G458" s="26">
        <f t="shared" ca="1" si="175"/>
        <v>72.030674413440039</v>
      </c>
      <c r="H458" s="7">
        <f t="shared" si="176"/>
        <v>40</v>
      </c>
      <c r="I458" s="5">
        <f t="shared" ca="1" si="177"/>
        <v>3.8531733726721029E-3</v>
      </c>
      <c r="J458" s="6">
        <f t="shared" ca="1" si="164"/>
        <v>3.7483553270271184</v>
      </c>
      <c r="K458" s="6">
        <f t="shared" ca="1" si="165"/>
        <v>-3.2978457777943504E-4</v>
      </c>
      <c r="L458" s="27">
        <f t="shared" ca="1" si="178"/>
        <v>5.3603640172540927E-2</v>
      </c>
      <c r="M458" s="8">
        <f t="shared" ca="1" si="179"/>
        <v>5.0713042659778651</v>
      </c>
      <c r="N458" s="7">
        <f t="shared" ca="1" si="180"/>
        <v>0</v>
      </c>
      <c r="O458" s="7">
        <f t="shared" ca="1" si="166"/>
        <v>5.1249079061504057</v>
      </c>
      <c r="Q458" s="27">
        <f t="shared" ca="1" si="181"/>
        <v>15.524907906150407</v>
      </c>
      <c r="R458" s="7">
        <f t="shared" ca="1" si="182"/>
        <v>4</v>
      </c>
      <c r="S458" s="7">
        <f t="shared" ca="1" si="183"/>
        <v>15.524907906150407</v>
      </c>
      <c r="T458" s="7">
        <f t="shared" ca="1" si="184"/>
        <v>72.030674413440039</v>
      </c>
      <c r="U458" s="5">
        <f t="shared" ca="1" si="187"/>
        <v>36.015337206720019</v>
      </c>
      <c r="V458" s="33">
        <f t="shared" si="167"/>
        <v>15</v>
      </c>
      <c r="W458" s="7">
        <f t="shared" si="185"/>
        <v>35</v>
      </c>
      <c r="X458" s="6">
        <f t="shared" ca="1" si="168"/>
        <v>1.0153372067200195</v>
      </c>
      <c r="Y458" s="7">
        <f t="shared" ca="1" si="186"/>
        <v>-9.7716231029866378</v>
      </c>
      <c r="Z458" s="6">
        <f t="shared" ca="1" si="169"/>
        <v>3.8531733726721029E-3</v>
      </c>
      <c r="AA458" s="71">
        <f t="shared" ca="1" si="190"/>
        <v>2.0611536111037054E-4</v>
      </c>
      <c r="AB458" s="6">
        <f t="shared" ca="1" si="188"/>
        <v>1</v>
      </c>
      <c r="AC458" s="6">
        <f t="shared" ca="1" si="189"/>
        <v>0</v>
      </c>
    </row>
    <row r="459" spans="1:29" x14ac:dyDescent="0.25">
      <c r="A459" s="7">
        <v>415</v>
      </c>
      <c r="B459" s="25">
        <f t="shared" si="170"/>
        <v>6.916666666666667</v>
      </c>
      <c r="C459" s="5">
        <f t="shared" ca="1" si="171"/>
        <v>4.9977985795286317</v>
      </c>
      <c r="D459" s="5">
        <f t="shared" ca="1" si="172"/>
        <v>11.996477727245811</v>
      </c>
      <c r="E459" s="7">
        <f t="shared" si="173"/>
        <v>5</v>
      </c>
      <c r="F459" s="5">
        <f t="shared" si="174"/>
        <v>12</v>
      </c>
      <c r="G459" s="26">
        <f t="shared" ca="1" si="175"/>
        <v>72.031687445315143</v>
      </c>
      <c r="H459" s="7">
        <f t="shared" si="176"/>
        <v>40</v>
      </c>
      <c r="I459" s="5">
        <f t="shared" ca="1" si="177"/>
        <v>3.5222727541892596E-3</v>
      </c>
      <c r="J459" s="6">
        <f t="shared" ca="1" si="164"/>
        <v>3.7518775997813076</v>
      </c>
      <c r="K459" s="6">
        <f t="shared" ca="1" si="165"/>
        <v>-3.3090061848284336E-4</v>
      </c>
      <c r="L459" s="27">
        <f t="shared" ca="1" si="178"/>
        <v>4.9000297428654742E-2</v>
      </c>
      <c r="M459" s="8">
        <f t="shared" ca="1" si="179"/>
        <v>5.0760696938217684</v>
      </c>
      <c r="N459" s="7">
        <f t="shared" ca="1" si="180"/>
        <v>0</v>
      </c>
      <c r="O459" s="7">
        <f t="shared" ca="1" si="166"/>
        <v>5.125069991250423</v>
      </c>
      <c r="Q459" s="27">
        <f t="shared" ca="1" si="181"/>
        <v>15.525069991250422</v>
      </c>
      <c r="R459" s="7">
        <f t="shared" ca="1" si="182"/>
        <v>4</v>
      </c>
      <c r="S459" s="7">
        <f t="shared" ca="1" si="183"/>
        <v>15.525069991250422</v>
      </c>
      <c r="T459" s="7">
        <f t="shared" ca="1" si="184"/>
        <v>72.031687445315143</v>
      </c>
      <c r="U459" s="5">
        <f t="shared" ca="1" si="187"/>
        <v>36.015843722657571</v>
      </c>
      <c r="V459" s="33">
        <f t="shared" si="167"/>
        <v>15</v>
      </c>
      <c r="W459" s="7">
        <f t="shared" si="185"/>
        <v>35</v>
      </c>
      <c r="X459" s="6">
        <f t="shared" ca="1" si="168"/>
        <v>1.0158437226575714</v>
      </c>
      <c r="Y459" s="7">
        <f t="shared" ca="1" si="186"/>
        <v>-8.7557793803290664</v>
      </c>
      <c r="Z459" s="6">
        <f t="shared" ca="1" si="169"/>
        <v>3.5222727541892596E-3</v>
      </c>
      <c r="AA459" s="71">
        <f t="shared" ca="1" si="190"/>
        <v>2.0681288655310937E-4</v>
      </c>
      <c r="AB459" s="6">
        <f t="shared" ca="1" si="188"/>
        <v>1</v>
      </c>
      <c r="AC459" s="6">
        <f t="shared" ca="1" si="189"/>
        <v>0</v>
      </c>
    </row>
    <row r="460" spans="1:29" x14ac:dyDescent="0.25">
      <c r="A460" s="7">
        <v>416</v>
      </c>
      <c r="B460" s="25">
        <f t="shared" si="170"/>
        <v>6.9333333333333336</v>
      </c>
      <c r="C460" s="5">
        <f t="shared" ca="1" si="171"/>
        <v>4.9980057912034725</v>
      </c>
      <c r="D460" s="5">
        <f t="shared" ca="1" si="172"/>
        <v>11.996809265925556</v>
      </c>
      <c r="E460" s="7">
        <f t="shared" si="173"/>
        <v>5</v>
      </c>
      <c r="F460" s="5">
        <f t="shared" si="174"/>
        <v>12</v>
      </c>
      <c r="G460" s="26">
        <f t="shared" ca="1" si="175"/>
        <v>72.029841547459597</v>
      </c>
      <c r="H460" s="7">
        <f t="shared" si="176"/>
        <v>40</v>
      </c>
      <c r="I460" s="5">
        <f t="shared" ca="1" si="177"/>
        <v>3.1907340744439239E-3</v>
      </c>
      <c r="J460" s="6">
        <f t="shared" ca="1" si="164"/>
        <v>3.7550683338557516</v>
      </c>
      <c r="K460" s="6">
        <f t="shared" ca="1" si="165"/>
        <v>-3.3153867974533568E-4</v>
      </c>
      <c r="L460" s="27">
        <f t="shared" ca="1" si="178"/>
        <v>4.4388078259283724E-2</v>
      </c>
      <c r="M460" s="8">
        <f t="shared" ca="1" si="179"/>
        <v>5.0803865693342516</v>
      </c>
      <c r="N460" s="7">
        <f t="shared" ca="1" si="180"/>
        <v>0</v>
      </c>
      <c r="O460" s="7">
        <f t="shared" ca="1" si="166"/>
        <v>5.1247746475935356</v>
      </c>
      <c r="Q460" s="27">
        <f t="shared" ca="1" si="181"/>
        <v>15.524774647593535</v>
      </c>
      <c r="R460" s="7">
        <f t="shared" ca="1" si="182"/>
        <v>4</v>
      </c>
      <c r="S460" s="7">
        <f t="shared" ca="1" si="183"/>
        <v>15.524774647593535</v>
      </c>
      <c r="T460" s="7">
        <f t="shared" ca="1" si="184"/>
        <v>72.029841547459597</v>
      </c>
      <c r="U460" s="5">
        <f t="shared" ca="1" si="187"/>
        <v>36.014920773729798</v>
      </c>
      <c r="V460" s="33">
        <f t="shared" si="167"/>
        <v>15</v>
      </c>
      <c r="W460" s="7">
        <f t="shared" si="185"/>
        <v>35</v>
      </c>
      <c r="X460" s="6">
        <f t="shared" ca="1" si="168"/>
        <v>1.0149207737297985</v>
      </c>
      <c r="Y460" s="7">
        <f t="shared" ca="1" si="186"/>
        <v>-7.7408586065992679</v>
      </c>
      <c r="Z460" s="6">
        <f t="shared" ca="1" si="169"/>
        <v>3.1907340744439239E-3</v>
      </c>
      <c r="AA460" s="71">
        <f t="shared" ca="1" si="190"/>
        <v>2.072116748408348E-4</v>
      </c>
      <c r="AB460" s="6">
        <f t="shared" ca="1" si="188"/>
        <v>1</v>
      </c>
      <c r="AC460" s="6">
        <f t="shared" ca="1" si="189"/>
        <v>0</v>
      </c>
    </row>
    <row r="461" spans="1:29" x14ac:dyDescent="0.25">
      <c r="A461" s="7">
        <v>417</v>
      </c>
      <c r="B461" s="25">
        <f t="shared" si="170"/>
        <v>6.95</v>
      </c>
      <c r="C461" s="5">
        <f t="shared" ca="1" si="171"/>
        <v>4.9982131062489126</v>
      </c>
      <c r="D461" s="5">
        <f t="shared" ca="1" si="172"/>
        <v>11.997140969998259</v>
      </c>
      <c r="E461" s="7">
        <f t="shared" si="173"/>
        <v>5</v>
      </c>
      <c r="F461" s="5">
        <f t="shared" si="174"/>
        <v>12</v>
      </c>
      <c r="G461" s="26">
        <f t="shared" ca="1" si="175"/>
        <v>72.025176418529739</v>
      </c>
      <c r="H461" s="7">
        <f t="shared" si="176"/>
        <v>40</v>
      </c>
      <c r="I461" s="5">
        <f t="shared" ca="1" si="177"/>
        <v>2.8590300017405923E-3</v>
      </c>
      <c r="J461" s="6">
        <f t="shared" ca="1" si="164"/>
        <v>3.7579273638574922</v>
      </c>
      <c r="K461" s="6">
        <f t="shared" ca="1" si="165"/>
        <v>-3.3170407270333158E-4</v>
      </c>
      <c r="L461" s="27">
        <f t="shared" ca="1" si="178"/>
        <v>3.9773558216385868E-2</v>
      </c>
      <c r="M461" s="8">
        <f t="shared" ca="1" si="179"/>
        <v>5.084254668748371</v>
      </c>
      <c r="N461" s="7">
        <f t="shared" ca="1" si="180"/>
        <v>0</v>
      </c>
      <c r="O461" s="7">
        <f t="shared" ca="1" si="166"/>
        <v>5.1240282269647572</v>
      </c>
      <c r="Q461" s="27">
        <f t="shared" ca="1" si="181"/>
        <v>15.524028226964758</v>
      </c>
      <c r="R461" s="7">
        <f t="shared" ca="1" si="182"/>
        <v>4</v>
      </c>
      <c r="S461" s="7">
        <f t="shared" ca="1" si="183"/>
        <v>15.524028226964758</v>
      </c>
      <c r="T461" s="7">
        <f t="shared" ca="1" si="184"/>
        <v>72.025176418529739</v>
      </c>
      <c r="U461" s="5">
        <f t="shared" ca="1" si="187"/>
        <v>36.012588209264869</v>
      </c>
      <c r="V461" s="33">
        <f t="shared" si="167"/>
        <v>15</v>
      </c>
      <c r="W461" s="7">
        <f t="shared" si="185"/>
        <v>35</v>
      </c>
      <c r="X461" s="6">
        <f t="shared" ca="1" si="168"/>
        <v>1.0125882092648695</v>
      </c>
      <c r="Y461" s="7">
        <f t="shared" ca="1" si="186"/>
        <v>-6.7282703973343985</v>
      </c>
      <c r="Z461" s="6">
        <f t="shared" ca="1" si="169"/>
        <v>2.8590300017405923E-3</v>
      </c>
      <c r="AA461" s="71">
        <f t="shared" ca="1" si="190"/>
        <v>2.0731504544002632E-4</v>
      </c>
      <c r="AB461" s="6">
        <f t="shared" ca="1" si="188"/>
        <v>1</v>
      </c>
      <c r="AC461" s="6">
        <f t="shared" ca="1" si="189"/>
        <v>0</v>
      </c>
    </row>
    <row r="462" spans="1:29" x14ac:dyDescent="0.25">
      <c r="A462" s="7">
        <v>418</v>
      </c>
      <c r="B462" s="25">
        <f t="shared" si="170"/>
        <v>6.9666666666666668</v>
      </c>
      <c r="C462" s="5">
        <f t="shared" ca="1" si="171"/>
        <v>4.9984202329374288</v>
      </c>
      <c r="D462" s="5">
        <f t="shared" ca="1" si="172"/>
        <v>11.997472372699885</v>
      </c>
      <c r="E462" s="7">
        <f t="shared" si="173"/>
        <v>5</v>
      </c>
      <c r="F462" s="5">
        <f t="shared" si="174"/>
        <v>12</v>
      </c>
      <c r="G462" s="26">
        <f t="shared" ca="1" si="175"/>
        <v>72.017735190723826</v>
      </c>
      <c r="H462" s="7">
        <f t="shared" si="176"/>
        <v>40</v>
      </c>
      <c r="I462" s="5">
        <f t="shared" ca="1" si="177"/>
        <v>2.5276273001146876E-3</v>
      </c>
      <c r="J462" s="6">
        <f t="shared" ca="1" si="164"/>
        <v>3.7604549911576068</v>
      </c>
      <c r="K462" s="6">
        <f t="shared" ca="1" si="165"/>
        <v>-3.3140270162590468E-4</v>
      </c>
      <c r="L462" s="27">
        <f t="shared" ca="1" si="178"/>
        <v>3.5163230714344698E-2</v>
      </c>
      <c r="M462" s="8">
        <f t="shared" ca="1" si="179"/>
        <v>5.0876743998014673</v>
      </c>
      <c r="N462" s="7">
        <f t="shared" ca="1" si="180"/>
        <v>0</v>
      </c>
      <c r="O462" s="7">
        <f t="shared" ca="1" si="166"/>
        <v>5.1228376305158116</v>
      </c>
      <c r="Q462" s="27">
        <f t="shared" ca="1" si="181"/>
        <v>15.522837630515813</v>
      </c>
      <c r="R462" s="7">
        <f t="shared" ca="1" si="182"/>
        <v>4</v>
      </c>
      <c r="S462" s="7">
        <f t="shared" ca="1" si="183"/>
        <v>15.522837630515813</v>
      </c>
      <c r="T462" s="7">
        <f t="shared" ca="1" si="184"/>
        <v>72.017735190723826</v>
      </c>
      <c r="U462" s="5">
        <f t="shared" ca="1" si="187"/>
        <v>36.008867595361913</v>
      </c>
      <c r="V462" s="33">
        <f t="shared" si="167"/>
        <v>15</v>
      </c>
      <c r="W462" s="7">
        <f t="shared" si="185"/>
        <v>35</v>
      </c>
      <c r="X462" s="6">
        <f t="shared" ca="1" si="168"/>
        <v>1.0088675953619131</v>
      </c>
      <c r="Y462" s="7">
        <f t="shared" ca="1" si="186"/>
        <v>-5.7194028019724854</v>
      </c>
      <c r="Z462" s="6">
        <f t="shared" ca="1" si="169"/>
        <v>2.5276273001146876E-3</v>
      </c>
      <c r="AA462" s="71">
        <f t="shared" ca="1" si="190"/>
        <v>2.0712668851619043E-4</v>
      </c>
      <c r="AB462" s="6">
        <f t="shared" ca="1" si="188"/>
        <v>1</v>
      </c>
      <c r="AC462" s="6">
        <f t="shared" ca="1" si="189"/>
        <v>0</v>
      </c>
    </row>
    <row r="463" spans="1:29" x14ac:dyDescent="0.25">
      <c r="A463" s="7">
        <v>419</v>
      </c>
      <c r="B463" s="25">
        <f t="shared" si="170"/>
        <v>6.9833333333333334</v>
      </c>
      <c r="C463" s="5">
        <f t="shared" ca="1" si="171"/>
        <v>4.9986268835923804</v>
      </c>
      <c r="D463" s="5">
        <f t="shared" ca="1" si="172"/>
        <v>11.997803013747808</v>
      </c>
      <c r="E463" s="7">
        <f t="shared" si="173"/>
        <v>5</v>
      </c>
      <c r="F463" s="5">
        <f t="shared" si="174"/>
        <v>12</v>
      </c>
      <c r="G463" s="26">
        <f t="shared" ca="1" si="175"/>
        <v>72.007564324795311</v>
      </c>
      <c r="H463" s="7">
        <f t="shared" si="176"/>
        <v>40</v>
      </c>
      <c r="I463" s="5">
        <f t="shared" ca="1" si="177"/>
        <v>2.1969862521924455E-3</v>
      </c>
      <c r="J463" s="6">
        <f t="shared" ca="1" si="164"/>
        <v>3.7626519774097993</v>
      </c>
      <c r="K463" s="6">
        <f t="shared" ca="1" si="165"/>
        <v>-3.3064104792224214E-4</v>
      </c>
      <c r="L463" s="27">
        <f t="shared" ca="1" si="178"/>
        <v>3.0563499001051771E-2</v>
      </c>
      <c r="M463" s="8">
        <f t="shared" ca="1" si="179"/>
        <v>5.0906467929661989</v>
      </c>
      <c r="N463" s="7">
        <f t="shared" ca="1" si="180"/>
        <v>0</v>
      </c>
      <c r="O463" s="7">
        <f t="shared" ca="1" si="166"/>
        <v>5.1212102919672509</v>
      </c>
      <c r="Q463" s="27">
        <f t="shared" ca="1" si="181"/>
        <v>15.52121029196725</v>
      </c>
      <c r="R463" s="7">
        <f t="shared" ca="1" si="182"/>
        <v>4</v>
      </c>
      <c r="S463" s="7">
        <f t="shared" ca="1" si="183"/>
        <v>15.52121029196725</v>
      </c>
      <c r="T463" s="7">
        <f t="shared" ca="1" si="184"/>
        <v>72.007564324795311</v>
      </c>
      <c r="U463" s="5">
        <f t="shared" ca="1" si="187"/>
        <v>36.003782162397655</v>
      </c>
      <c r="V463" s="33">
        <f t="shared" si="167"/>
        <v>15</v>
      </c>
      <c r="W463" s="7">
        <f t="shared" si="185"/>
        <v>35</v>
      </c>
      <c r="X463" s="6">
        <f t="shared" ca="1" si="168"/>
        <v>1.0037821623976555</v>
      </c>
      <c r="Y463" s="7">
        <f t="shared" ca="1" si="186"/>
        <v>-4.7156206395748299</v>
      </c>
      <c r="Z463" s="6">
        <f t="shared" ca="1" si="169"/>
        <v>2.1969862521924455E-3</v>
      </c>
      <c r="AA463" s="71">
        <f t="shared" ca="1" si="190"/>
        <v>2.0665065495162338E-4</v>
      </c>
      <c r="AB463" s="6">
        <f t="shared" ca="1" si="188"/>
        <v>1</v>
      </c>
      <c r="AC463" s="6">
        <f t="shared" ca="1" si="189"/>
        <v>0</v>
      </c>
    </row>
    <row r="464" spans="1:29" x14ac:dyDescent="0.25">
      <c r="A464" s="7">
        <v>420</v>
      </c>
      <c r="B464" s="25">
        <f t="shared" si="170"/>
        <v>7</v>
      </c>
      <c r="C464" s="5">
        <f t="shared" ca="1" si="171"/>
        <v>4.9988327749383732</v>
      </c>
      <c r="D464" s="5">
        <f t="shared" ca="1" si="172"/>
        <v>11.998132439901397</v>
      </c>
      <c r="E464" s="7">
        <f t="shared" si="173"/>
        <v>5</v>
      </c>
      <c r="F464" s="5">
        <f t="shared" si="174"/>
        <v>12</v>
      </c>
      <c r="G464" s="26">
        <f t="shared" ca="1" si="175"/>
        <v>71.99471350176492</v>
      </c>
      <c r="H464" s="7">
        <f t="shared" si="176"/>
        <v>40</v>
      </c>
      <c r="I464" s="5">
        <f t="shared" ca="1" si="177"/>
        <v>1.867560098602894E-3</v>
      </c>
      <c r="J464" s="6">
        <f t="shared" ca="1" si="164"/>
        <v>3.7645195375084022</v>
      </c>
      <c r="K464" s="6">
        <f t="shared" ca="1" si="165"/>
        <v>-3.2942615358955152E-4</v>
      </c>
      <c r="L464" s="27">
        <f t="shared" ca="1" si="178"/>
        <v>2.5980668359254638E-2</v>
      </c>
      <c r="M464" s="8">
        <f t="shared" ca="1" si="179"/>
        <v>5.0931734919231317</v>
      </c>
      <c r="N464" s="7">
        <f t="shared" ca="1" si="180"/>
        <v>0</v>
      </c>
      <c r="O464" s="7">
        <f t="shared" ca="1" si="166"/>
        <v>5.1191541602823865</v>
      </c>
      <c r="Q464" s="27">
        <f t="shared" ca="1" si="181"/>
        <v>15.519154160282387</v>
      </c>
      <c r="R464" s="7">
        <f t="shared" ca="1" si="182"/>
        <v>4</v>
      </c>
      <c r="S464" s="7">
        <f t="shared" ca="1" si="183"/>
        <v>15.519154160282387</v>
      </c>
      <c r="T464" s="7">
        <f t="shared" ca="1" si="184"/>
        <v>71.99471350176492</v>
      </c>
      <c r="U464" s="5">
        <f t="shared" ca="1" si="187"/>
        <v>35.99735675088246</v>
      </c>
      <c r="V464" s="33">
        <f t="shared" si="167"/>
        <v>15</v>
      </c>
      <c r="W464" s="7">
        <f t="shared" si="185"/>
        <v>35</v>
      </c>
      <c r="X464" s="6">
        <f t="shared" ca="1" si="168"/>
        <v>0.99735675088246012</v>
      </c>
      <c r="Y464" s="7">
        <f t="shared" ca="1" si="186"/>
        <v>-3.7182638886923698</v>
      </c>
      <c r="Z464" s="6">
        <f t="shared" ca="1" si="169"/>
        <v>1.867560098602894E-3</v>
      </c>
      <c r="AA464" s="71">
        <f t="shared" ca="1" si="190"/>
        <v>2.0589134599280356E-4</v>
      </c>
      <c r="AB464" s="6">
        <f t="shared" ca="1" si="188"/>
        <v>1</v>
      </c>
      <c r="AC464" s="6">
        <f t="shared" ca="1" si="189"/>
        <v>0</v>
      </c>
    </row>
    <row r="465" spans="1:29" x14ac:dyDescent="0.25">
      <c r="A465" s="7">
        <v>421</v>
      </c>
      <c r="B465" s="25">
        <f t="shared" si="170"/>
        <v>7.0166666666666666</v>
      </c>
      <c r="C465" s="5">
        <f t="shared" ca="1" si="171"/>
        <v>4.9990376284409033</v>
      </c>
      <c r="D465" s="5">
        <f t="shared" ca="1" si="172"/>
        <v>11.998460205505443</v>
      </c>
      <c r="E465" s="7">
        <f t="shared" si="173"/>
        <v>5</v>
      </c>
      <c r="F465" s="5">
        <f t="shared" si="174"/>
        <v>12</v>
      </c>
      <c r="G465" s="26">
        <f t="shared" ca="1" si="175"/>
        <v>71.979235511530248</v>
      </c>
      <c r="H465" s="7">
        <f t="shared" si="176"/>
        <v>40</v>
      </c>
      <c r="I465" s="5">
        <f t="shared" ca="1" si="177"/>
        <v>1.5397944945565456E-3</v>
      </c>
      <c r="J465" s="6">
        <f t="shared" ca="1" si="164"/>
        <v>3.7660593320029587</v>
      </c>
      <c r="K465" s="6">
        <f t="shared" ca="1" si="165"/>
        <v>-3.2776560404634836E-4</v>
      </c>
      <c r="L465" s="27">
        <f t="shared" ca="1" si="178"/>
        <v>2.1420938546720426E-2</v>
      </c>
      <c r="M465" s="8">
        <f t="shared" ca="1" si="179"/>
        <v>5.09525674329812</v>
      </c>
      <c r="N465" s="7">
        <f t="shared" ca="1" si="180"/>
        <v>0</v>
      </c>
      <c r="O465" s="7">
        <f t="shared" ca="1" si="166"/>
        <v>5.1166776818448403</v>
      </c>
      <c r="Q465" s="27">
        <f t="shared" ca="1" si="181"/>
        <v>15.51667768184484</v>
      </c>
      <c r="R465" s="7">
        <f t="shared" ca="1" si="182"/>
        <v>4</v>
      </c>
      <c r="S465" s="7">
        <f t="shared" ca="1" si="183"/>
        <v>15.51667768184484</v>
      </c>
      <c r="T465" s="7">
        <f t="shared" ca="1" si="184"/>
        <v>71.979235511530248</v>
      </c>
      <c r="U465" s="5">
        <f t="shared" ca="1" si="187"/>
        <v>35.989617755765124</v>
      </c>
      <c r="V465" s="33">
        <f t="shared" si="167"/>
        <v>15</v>
      </c>
      <c r="W465" s="7">
        <f t="shared" si="185"/>
        <v>35</v>
      </c>
      <c r="X465" s="6">
        <f t="shared" ca="1" si="168"/>
        <v>0.98961775576512423</v>
      </c>
      <c r="Y465" s="7">
        <f t="shared" ca="1" si="186"/>
        <v>-2.7286461329272456</v>
      </c>
      <c r="Z465" s="6">
        <f t="shared" ca="1" si="169"/>
        <v>1.5397944945565456E-3</v>
      </c>
      <c r="AA465" s="71">
        <f t="shared" ca="1" si="190"/>
        <v>2.0485350253007795E-4</v>
      </c>
      <c r="AB465" s="6">
        <f t="shared" ca="1" si="188"/>
        <v>1</v>
      </c>
      <c r="AC465" s="6">
        <f t="shared" ca="1" si="189"/>
        <v>0</v>
      </c>
    </row>
    <row r="466" spans="1:29" x14ac:dyDescent="0.25">
      <c r="A466" s="7">
        <v>422</v>
      </c>
      <c r="B466" s="25">
        <f t="shared" si="170"/>
        <v>7.0333333333333332</v>
      </c>
      <c r="C466" s="5">
        <f t="shared" ca="1" si="171"/>
        <v>4.9992411706349609</v>
      </c>
      <c r="D466" s="5">
        <f t="shared" ca="1" si="172"/>
        <v>11.998785873015937</v>
      </c>
      <c r="E466" s="7">
        <f t="shared" si="173"/>
        <v>5</v>
      </c>
      <c r="F466" s="5">
        <f t="shared" si="174"/>
        <v>12</v>
      </c>
      <c r="G466" s="26">
        <f t="shared" ca="1" si="175"/>
        <v>71.961186138563207</v>
      </c>
      <c r="H466" s="7">
        <f t="shared" si="176"/>
        <v>40</v>
      </c>
      <c r="I466" s="5">
        <f t="shared" ca="1" si="177"/>
        <v>1.2141269840633129E-3</v>
      </c>
      <c r="J466" s="6">
        <f t="shared" ca="1" si="164"/>
        <v>3.767273458987022</v>
      </c>
      <c r="K466" s="6">
        <f t="shared" ca="1" si="165"/>
        <v>-3.2566751049323273E-4</v>
      </c>
      <c r="L466" s="27">
        <f t="shared" ca="1" si="178"/>
        <v>1.6890396481788538E-2</v>
      </c>
      <c r="M466" s="8">
        <f t="shared" ca="1" si="179"/>
        <v>5.0968993856883236</v>
      </c>
      <c r="N466" s="7">
        <f t="shared" ca="1" si="180"/>
        <v>0</v>
      </c>
      <c r="O466" s="7">
        <f t="shared" ca="1" si="166"/>
        <v>5.1137897821701124</v>
      </c>
      <c r="Q466" s="27">
        <f t="shared" ca="1" si="181"/>
        <v>15.513789782170113</v>
      </c>
      <c r="R466" s="7">
        <f t="shared" ca="1" si="182"/>
        <v>4</v>
      </c>
      <c r="S466" s="7">
        <f t="shared" ca="1" si="183"/>
        <v>15.513789782170113</v>
      </c>
      <c r="T466" s="7">
        <f t="shared" ca="1" si="184"/>
        <v>71.961186138563207</v>
      </c>
      <c r="U466" s="5">
        <f t="shared" ca="1" si="187"/>
        <v>35.980593069281603</v>
      </c>
      <c r="V466" s="33">
        <f t="shared" si="167"/>
        <v>15</v>
      </c>
      <c r="W466" s="7">
        <f t="shared" si="185"/>
        <v>35</v>
      </c>
      <c r="X466" s="6">
        <f t="shared" ca="1" si="168"/>
        <v>0.98059306928160339</v>
      </c>
      <c r="Y466" s="7">
        <f t="shared" ca="1" si="186"/>
        <v>-1.7480530636456422</v>
      </c>
      <c r="Z466" s="6">
        <f t="shared" ca="1" si="169"/>
        <v>1.2141269840633129E-3</v>
      </c>
      <c r="AA466" s="71">
        <f t="shared" ca="1" si="190"/>
        <v>2.0354219405760432E-4</v>
      </c>
      <c r="AB466" s="6">
        <f t="shared" ca="1" si="188"/>
        <v>1</v>
      </c>
      <c r="AC466" s="6">
        <f t="shared" ca="1" si="189"/>
        <v>0</v>
      </c>
    </row>
    <row r="467" spans="1:29" x14ac:dyDescent="0.25">
      <c r="A467" s="7">
        <v>423</v>
      </c>
      <c r="B467" s="25">
        <f t="shared" si="170"/>
        <v>7.05</v>
      </c>
      <c r="C467" s="5">
        <f t="shared" ca="1" si="171"/>
        <v>4.9994431334422593</v>
      </c>
      <c r="D467" s="5">
        <f t="shared" ca="1" si="172"/>
        <v>11.999109013507613</v>
      </c>
      <c r="E467" s="7">
        <f t="shared" si="173"/>
        <v>5</v>
      </c>
      <c r="F467" s="5">
        <f t="shared" si="174"/>
        <v>12</v>
      </c>
      <c r="G467" s="26">
        <f t="shared" ca="1" si="175"/>
        <v>71.940624044901043</v>
      </c>
      <c r="H467" s="7">
        <f t="shared" si="176"/>
        <v>40</v>
      </c>
      <c r="I467" s="5">
        <f t="shared" ca="1" si="177"/>
        <v>8.9098649238650296E-4</v>
      </c>
      <c r="J467" s="6">
        <f t="shared" ca="1" si="164"/>
        <v>3.7681644454794085</v>
      </c>
      <c r="K467" s="6">
        <f t="shared" ca="1" si="165"/>
        <v>-3.2314049167680992E-4</v>
      </c>
      <c r="L467" s="27">
        <f t="shared" ca="1" si="178"/>
        <v>1.239500918261556E-2</v>
      </c>
      <c r="M467" s="8">
        <f t="shared" ca="1" si="179"/>
        <v>5.0981048380015519</v>
      </c>
      <c r="N467" s="7">
        <f t="shared" ca="1" si="180"/>
        <v>0</v>
      </c>
      <c r="O467" s="7">
        <f t="shared" ca="1" si="166"/>
        <v>5.1104998471841672</v>
      </c>
      <c r="Q467" s="27">
        <f t="shared" ca="1" si="181"/>
        <v>15.510499847184168</v>
      </c>
      <c r="R467" s="7">
        <f t="shared" ca="1" si="182"/>
        <v>4</v>
      </c>
      <c r="S467" s="7">
        <f t="shared" ca="1" si="183"/>
        <v>15.510499847184168</v>
      </c>
      <c r="T467" s="7">
        <f t="shared" ca="1" si="184"/>
        <v>71.940624044901043</v>
      </c>
      <c r="U467" s="5">
        <f t="shared" ca="1" si="187"/>
        <v>35.970312022450521</v>
      </c>
      <c r="V467" s="33">
        <f t="shared" si="167"/>
        <v>15</v>
      </c>
      <c r="W467" s="7">
        <f t="shared" si="185"/>
        <v>35</v>
      </c>
      <c r="X467" s="6">
        <f t="shared" ca="1" si="168"/>
        <v>0.97031202245052128</v>
      </c>
      <c r="Y467" s="7">
        <f t="shared" ca="1" si="186"/>
        <v>-0.77774104119512089</v>
      </c>
      <c r="Z467" s="6">
        <f t="shared" ca="1" si="169"/>
        <v>8.9098649238650296E-4</v>
      </c>
      <c r="AA467" s="71">
        <f t="shared" ca="1" si="190"/>
        <v>2.0196280729845029E-4</v>
      </c>
      <c r="AB467" s="6">
        <f t="shared" ca="1" si="188"/>
        <v>1</v>
      </c>
      <c r="AC467" s="6">
        <f t="shared" ca="1" si="189"/>
        <v>0</v>
      </c>
    </row>
    <row r="468" spans="1:29" x14ac:dyDescent="0.25">
      <c r="A468" s="7">
        <v>424</v>
      </c>
      <c r="B468" s="25">
        <f t="shared" si="170"/>
        <v>7.0666666666666664</v>
      </c>
      <c r="C468" s="5">
        <f t="shared" ca="1" si="171"/>
        <v>4.9996432544768066</v>
      </c>
      <c r="D468" s="5">
        <f t="shared" ca="1" si="172"/>
        <v>11.999429207162891</v>
      </c>
      <c r="E468" s="7">
        <f t="shared" si="173"/>
        <v>5</v>
      </c>
      <c r="F468" s="5">
        <f t="shared" si="174"/>
        <v>12</v>
      </c>
      <c r="G468" s="26">
        <f t="shared" ca="1" si="175"/>
        <v>71.917610650621654</v>
      </c>
      <c r="H468" s="7">
        <f t="shared" si="176"/>
        <v>40</v>
      </c>
      <c r="I468" s="5">
        <f t="shared" ca="1" si="177"/>
        <v>5.7079283710947948E-4</v>
      </c>
      <c r="J468" s="6">
        <f t="shared" ca="1" si="164"/>
        <v>3.768735238316518</v>
      </c>
      <c r="K468" s="6">
        <f t="shared" ca="1" si="165"/>
        <v>-3.2019365527702348E-4</v>
      </c>
      <c r="L468" s="27">
        <f t="shared" ca="1" si="178"/>
        <v>7.9406169653513815E-3</v>
      </c>
      <c r="M468" s="8">
        <f t="shared" ca="1" si="179"/>
        <v>5.0988770871341123</v>
      </c>
      <c r="N468" s="7">
        <f t="shared" ca="1" si="180"/>
        <v>0</v>
      </c>
      <c r="O468" s="7">
        <f t="shared" ca="1" si="166"/>
        <v>5.1068177040994636</v>
      </c>
      <c r="Q468" s="27">
        <f t="shared" ca="1" si="181"/>
        <v>15.506817704099465</v>
      </c>
      <c r="R468" s="7">
        <f t="shared" ca="1" si="182"/>
        <v>4</v>
      </c>
      <c r="S468" s="7">
        <f t="shared" ca="1" si="183"/>
        <v>15.506817704099465</v>
      </c>
      <c r="T468" s="7">
        <f t="shared" ca="1" si="184"/>
        <v>71.917610650621654</v>
      </c>
      <c r="U468" s="5">
        <f t="shared" ca="1" si="187"/>
        <v>35.958805325310827</v>
      </c>
      <c r="V468" s="33">
        <f t="shared" si="167"/>
        <v>15</v>
      </c>
      <c r="W468" s="7">
        <f t="shared" si="185"/>
        <v>35</v>
      </c>
      <c r="X468" s="6">
        <f t="shared" ca="1" si="168"/>
        <v>0.95880532531082707</v>
      </c>
      <c r="Y468" s="7">
        <f t="shared" ca="1" si="186"/>
        <v>0.18106428411570619</v>
      </c>
      <c r="Z468" s="6">
        <f t="shared" ca="1" si="169"/>
        <v>5.7079283710947948E-4</v>
      </c>
      <c r="AA468" s="71">
        <f t="shared" ca="1" si="190"/>
        <v>2.001210345472515E-4</v>
      </c>
      <c r="AB468" s="6">
        <f t="shared" ca="1" si="188"/>
        <v>1</v>
      </c>
      <c r="AC468" s="6">
        <f t="shared" ca="1" si="189"/>
        <v>0</v>
      </c>
    </row>
    <row r="469" spans="1:29" x14ac:dyDescent="0.25">
      <c r="A469" s="7">
        <v>425</v>
      </c>
      <c r="B469" s="25">
        <f t="shared" si="170"/>
        <v>7.083333333333333</v>
      </c>
      <c r="C469" s="5">
        <f t="shared" ca="1" si="171"/>
        <v>4.9998412773385317</v>
      </c>
      <c r="D469" s="5">
        <f t="shared" ca="1" si="172"/>
        <v>11.99974604374165</v>
      </c>
      <c r="E469" s="7">
        <f t="shared" si="173"/>
        <v>5</v>
      </c>
      <c r="F469" s="5">
        <f t="shared" si="174"/>
        <v>12</v>
      </c>
      <c r="G469" s="26">
        <f t="shared" ca="1" si="175"/>
        <v>71.892210012010878</v>
      </c>
      <c r="H469" s="7">
        <f t="shared" si="176"/>
        <v>40</v>
      </c>
      <c r="I469" s="5">
        <f t="shared" ca="1" si="177"/>
        <v>2.5395625834967461E-4</v>
      </c>
      <c r="J469" s="6">
        <f t="shared" ca="1" si="164"/>
        <v>3.7689891945748677</v>
      </c>
      <c r="K469" s="6">
        <f t="shared" ca="1" si="165"/>
        <v>-3.1683657875980487E-4</v>
      </c>
      <c r="L469" s="27">
        <f t="shared" ca="1" si="178"/>
        <v>3.5329269086847386E-3</v>
      </c>
      <c r="M469" s="8">
        <f t="shared" ca="1" si="179"/>
        <v>5.099220675013056</v>
      </c>
      <c r="N469" s="7">
        <f t="shared" ca="1" si="180"/>
        <v>0</v>
      </c>
      <c r="O469" s="7">
        <f t="shared" ca="1" si="166"/>
        <v>5.1027536019217408</v>
      </c>
      <c r="Q469" s="27">
        <f t="shared" ca="1" si="181"/>
        <v>15.502753601921741</v>
      </c>
      <c r="R469" s="7">
        <f t="shared" ca="1" si="182"/>
        <v>4</v>
      </c>
      <c r="S469" s="7">
        <f t="shared" ca="1" si="183"/>
        <v>15.502753601921741</v>
      </c>
      <c r="T469" s="7">
        <f t="shared" ca="1" si="184"/>
        <v>71.892210012010878</v>
      </c>
      <c r="U469" s="5">
        <f t="shared" ca="1" si="187"/>
        <v>35.946105006005439</v>
      </c>
      <c r="V469" s="33">
        <f t="shared" si="167"/>
        <v>15</v>
      </c>
      <c r="W469" s="7">
        <f t="shared" si="185"/>
        <v>35</v>
      </c>
      <c r="X469" s="6">
        <f t="shared" ca="1" si="168"/>
        <v>0.94610500600543901</v>
      </c>
      <c r="Y469" s="7">
        <f t="shared" ca="1" si="186"/>
        <v>1.1271692901211452</v>
      </c>
      <c r="Z469" s="6">
        <f t="shared" ca="1" si="169"/>
        <v>2.5395625834967461E-4</v>
      </c>
      <c r="AA469" s="71">
        <f t="shared" ca="1" si="190"/>
        <v>1.9802286172510009E-4</v>
      </c>
      <c r="AB469" s="6">
        <f t="shared" ca="1" si="188"/>
        <v>1</v>
      </c>
      <c r="AC469" s="6">
        <f t="shared" ca="1" si="189"/>
        <v>0</v>
      </c>
    </row>
    <row r="470" spans="1:29" x14ac:dyDescent="0.25">
      <c r="A470" s="7">
        <v>426</v>
      </c>
      <c r="B470" s="25">
        <f t="shared" si="170"/>
        <v>7.1</v>
      </c>
      <c r="C470" s="5">
        <f t="shared" ca="1" si="171"/>
        <v>5.0000369518947174</v>
      </c>
      <c r="D470" s="5">
        <f t="shared" ca="1" si="172"/>
        <v>12.000059123031546</v>
      </c>
      <c r="E470" s="7">
        <f t="shared" si="173"/>
        <v>5</v>
      </c>
      <c r="F470" s="5">
        <f t="shared" si="174"/>
        <v>12</v>
      </c>
      <c r="G470" s="26">
        <f t="shared" ca="1" si="175"/>
        <v>71.864488697616267</v>
      </c>
      <c r="H470" s="7">
        <f t="shared" si="176"/>
        <v>40</v>
      </c>
      <c r="I470" s="5">
        <f t="shared" ca="1" si="177"/>
        <v>-5.912303154609333E-5</v>
      </c>
      <c r="J470" s="6">
        <f t="shared" ca="1" si="164"/>
        <v>3.7689300715433216</v>
      </c>
      <c r="K470" s="6">
        <f t="shared" ca="1" si="165"/>
        <v>-3.1307928989576794E-4</v>
      </c>
      <c r="L470" s="27">
        <f t="shared" ca="1" si="178"/>
        <v>-8.2249341059594883E-4</v>
      </c>
      <c r="M470" s="8">
        <f t="shared" ca="1" si="179"/>
        <v>5.0991406850291989</v>
      </c>
      <c r="N470" s="7">
        <f t="shared" ca="1" si="180"/>
        <v>0</v>
      </c>
      <c r="O470" s="7">
        <f t="shared" ca="1" si="166"/>
        <v>5.0983181916186027</v>
      </c>
      <c r="Q470" s="27">
        <f t="shared" ca="1" si="181"/>
        <v>15.498318191618603</v>
      </c>
      <c r="R470" s="7">
        <f t="shared" ca="1" si="182"/>
        <v>4</v>
      </c>
      <c r="S470" s="7">
        <f t="shared" ca="1" si="183"/>
        <v>15.498318191618603</v>
      </c>
      <c r="T470" s="7">
        <f t="shared" ca="1" si="184"/>
        <v>71.864488697616267</v>
      </c>
      <c r="U470" s="5">
        <f t="shared" ca="1" si="187"/>
        <v>35.932244348808133</v>
      </c>
      <c r="V470" s="33">
        <f t="shared" si="167"/>
        <v>15</v>
      </c>
      <c r="W470" s="7">
        <f t="shared" si="185"/>
        <v>35</v>
      </c>
      <c r="X470" s="6">
        <f t="shared" ca="1" si="168"/>
        <v>0.93224434880813334</v>
      </c>
      <c r="Y470" s="7">
        <f t="shared" ca="1" si="186"/>
        <v>2.0594136389292785</v>
      </c>
      <c r="Z470" s="6">
        <f t="shared" ca="1" si="169"/>
        <v>5.912303154609333E-5</v>
      </c>
      <c r="AA470" s="71">
        <f t="shared" ca="1" si="190"/>
        <v>1.9567455618574314E-4</v>
      </c>
      <c r="AB470" s="6">
        <f t="shared" ca="1" si="188"/>
        <v>1</v>
      </c>
      <c r="AC470" s="6">
        <f t="shared" ca="1" si="189"/>
        <v>0</v>
      </c>
    </row>
    <row r="471" spans="1:29" x14ac:dyDescent="0.25">
      <c r="A471" s="7">
        <v>427</v>
      </c>
      <c r="B471" s="25">
        <f t="shared" si="170"/>
        <v>7.1166666666666663</v>
      </c>
      <c r="C471" s="5">
        <f t="shared" ca="1" si="171"/>
        <v>5.0002300345490047</v>
      </c>
      <c r="D471" s="5">
        <f t="shared" ca="1" si="172"/>
        <v>12.000368055278409</v>
      </c>
      <c r="E471" s="7">
        <f t="shared" si="173"/>
        <v>5</v>
      </c>
      <c r="F471" s="5">
        <f t="shared" si="174"/>
        <v>12</v>
      </c>
      <c r="G471" s="26">
        <f t="shared" ca="1" si="175"/>
        <v>71.834515662391112</v>
      </c>
      <c r="H471" s="7">
        <f t="shared" si="176"/>
        <v>40</v>
      </c>
      <c r="I471" s="5">
        <f t="shared" ca="1" si="177"/>
        <v>-3.6805527840932939E-4</v>
      </c>
      <c r="J471" s="6">
        <f t="shared" ca="1" si="164"/>
        <v>3.7685620162649123</v>
      </c>
      <c r="K471" s="6">
        <f t="shared" ca="1" si="165"/>
        <v>-3.0893224686323606E-4</v>
      </c>
      <c r="L471" s="27">
        <f t="shared" ca="1" si="178"/>
        <v>-5.1202219052438602E-3</v>
      </c>
      <c r="M471" s="8">
        <f t="shared" ca="1" si="179"/>
        <v>5.0986427278878219</v>
      </c>
      <c r="N471" s="7">
        <f t="shared" ca="1" si="180"/>
        <v>0</v>
      </c>
      <c r="O471" s="7">
        <f t="shared" ca="1" si="166"/>
        <v>5.0935225059825777</v>
      </c>
      <c r="Q471" s="27">
        <f t="shared" ca="1" si="181"/>
        <v>15.493522505982579</v>
      </c>
      <c r="R471" s="7">
        <f t="shared" ca="1" si="182"/>
        <v>4</v>
      </c>
      <c r="S471" s="7">
        <f t="shared" ca="1" si="183"/>
        <v>15.493522505982579</v>
      </c>
      <c r="T471" s="7">
        <f t="shared" ca="1" si="184"/>
        <v>71.834515662391112</v>
      </c>
      <c r="U471" s="5">
        <f t="shared" ca="1" si="187"/>
        <v>35.917257831195556</v>
      </c>
      <c r="V471" s="33">
        <f t="shared" si="167"/>
        <v>15</v>
      </c>
      <c r="W471" s="7">
        <f t="shared" si="185"/>
        <v>35</v>
      </c>
      <c r="X471" s="6">
        <f t="shared" ca="1" si="168"/>
        <v>0.91725783119555615</v>
      </c>
      <c r="Y471" s="7">
        <f t="shared" ca="1" si="186"/>
        <v>2.9766714701248347</v>
      </c>
      <c r="Z471" s="6">
        <f t="shared" ca="1" si="169"/>
        <v>3.6805527840932939E-4</v>
      </c>
      <c r="AA471" s="71">
        <f t="shared" ca="1" si="190"/>
        <v>1.9308265428730209E-4</v>
      </c>
      <c r="AB471" s="6">
        <f t="shared" ca="1" si="188"/>
        <v>1</v>
      </c>
      <c r="AC471" s="6">
        <f t="shared" ca="1" si="189"/>
        <v>0</v>
      </c>
    </row>
    <row r="472" spans="1:29" x14ac:dyDescent="0.25">
      <c r="A472" s="7">
        <v>428</v>
      </c>
      <c r="B472" s="25">
        <f t="shared" si="170"/>
        <v>7.1333333333333337</v>
      </c>
      <c r="C472" s="5">
        <f t="shared" ca="1" si="171"/>
        <v>5.0004202884977405</v>
      </c>
      <c r="D472" s="5">
        <f t="shared" ca="1" si="172"/>
        <v>12.000672461596384</v>
      </c>
      <c r="E472" s="7">
        <f t="shared" si="173"/>
        <v>5</v>
      </c>
      <c r="F472" s="5">
        <f t="shared" si="174"/>
        <v>12</v>
      </c>
      <c r="G472" s="26">
        <f t="shared" ca="1" si="175"/>
        <v>71.802362120133253</v>
      </c>
      <c r="H472" s="7">
        <f t="shared" si="176"/>
        <v>40</v>
      </c>
      <c r="I472" s="5">
        <f t="shared" ca="1" si="177"/>
        <v>-6.7246159638401082E-4</v>
      </c>
      <c r="J472" s="6">
        <f t="shared" ca="1" si="164"/>
        <v>3.7678895546685283</v>
      </c>
      <c r="K472" s="6">
        <f t="shared" ca="1" si="165"/>
        <v>-3.0440631797468143E-4</v>
      </c>
      <c r="L472" s="27">
        <f t="shared" ca="1" si="178"/>
        <v>-9.3549876831582786E-3</v>
      </c>
      <c r="M472" s="8">
        <f t="shared" ca="1" si="179"/>
        <v>5.0977329269044791</v>
      </c>
      <c r="N472" s="7">
        <f t="shared" ca="1" si="180"/>
        <v>0</v>
      </c>
      <c r="O472" s="7">
        <f t="shared" ca="1" si="166"/>
        <v>5.0883779392213206</v>
      </c>
      <c r="Q472" s="27">
        <f t="shared" ca="1" si="181"/>
        <v>15.488377939221321</v>
      </c>
      <c r="R472" s="7">
        <f t="shared" ca="1" si="182"/>
        <v>4</v>
      </c>
      <c r="S472" s="7">
        <f t="shared" ca="1" si="183"/>
        <v>15.488377939221321</v>
      </c>
      <c r="T472" s="7">
        <f t="shared" ca="1" si="184"/>
        <v>71.802362120133253</v>
      </c>
      <c r="U472" s="5">
        <f t="shared" ca="1" si="187"/>
        <v>35.901181060066627</v>
      </c>
      <c r="V472" s="33">
        <f t="shared" si="167"/>
        <v>15</v>
      </c>
      <c r="W472" s="7">
        <f t="shared" si="185"/>
        <v>35</v>
      </c>
      <c r="X472" s="6">
        <f t="shared" ca="1" si="168"/>
        <v>0.90118106006662657</v>
      </c>
      <c r="Y472" s="7">
        <f t="shared" ca="1" si="186"/>
        <v>3.8778525301914613</v>
      </c>
      <c r="Z472" s="6">
        <f t="shared" ca="1" si="169"/>
        <v>6.7246159638401082E-4</v>
      </c>
      <c r="AA472" s="71">
        <f t="shared" ca="1" si="190"/>
        <v>1.9025394873573021E-4</v>
      </c>
      <c r="AB472" s="6">
        <f t="shared" ca="1" si="188"/>
        <v>1</v>
      </c>
      <c r="AC472" s="6">
        <f t="shared" ca="1" si="189"/>
        <v>0</v>
      </c>
    </row>
    <row r="473" spans="1:29" x14ac:dyDescent="0.25">
      <c r="A473" s="7">
        <v>429</v>
      </c>
      <c r="B473" s="25">
        <f t="shared" si="170"/>
        <v>7.15</v>
      </c>
      <c r="C473" s="5">
        <f t="shared" ca="1" si="171"/>
        <v>5.0006074839734946</v>
      </c>
      <c r="D473" s="5">
        <f t="shared" ca="1" si="172"/>
        <v>12.000971974357592</v>
      </c>
      <c r="E473" s="7">
        <f t="shared" si="173"/>
        <v>5</v>
      </c>
      <c r="F473" s="5">
        <f t="shared" si="174"/>
        <v>12</v>
      </c>
      <c r="G473" s="26">
        <f t="shared" ca="1" si="175"/>
        <v>71.768101414408662</v>
      </c>
      <c r="H473" s="7">
        <f t="shared" si="176"/>
        <v>40</v>
      </c>
      <c r="I473" s="5">
        <f t="shared" ca="1" si="177"/>
        <v>-9.7197435759177608E-4</v>
      </c>
      <c r="J473" s="6">
        <f t="shared" ca="1" si="164"/>
        <v>3.7669175803109365</v>
      </c>
      <c r="K473" s="6">
        <f t="shared" ca="1" si="165"/>
        <v>-2.9951276120776527E-4</v>
      </c>
      <c r="L473" s="27">
        <f t="shared" ca="1" si="178"/>
        <v>-1.3521676468233995E-2</v>
      </c>
      <c r="M473" s="8">
        <f t="shared" ca="1" si="179"/>
        <v>5.0964179027736192</v>
      </c>
      <c r="N473" s="7">
        <f t="shared" ca="1" si="180"/>
        <v>0</v>
      </c>
      <c r="O473" s="7">
        <f t="shared" ca="1" si="166"/>
        <v>5.082896226305385</v>
      </c>
      <c r="Q473" s="27">
        <f t="shared" ca="1" si="181"/>
        <v>15.482896226305385</v>
      </c>
      <c r="R473" s="7">
        <f t="shared" ca="1" si="182"/>
        <v>4</v>
      </c>
      <c r="S473" s="7">
        <f t="shared" ca="1" si="183"/>
        <v>15.482896226305385</v>
      </c>
      <c r="T473" s="7">
        <f t="shared" ca="1" si="184"/>
        <v>71.768101414408662</v>
      </c>
      <c r="U473" s="5">
        <f t="shared" ca="1" si="187"/>
        <v>35.884050707204331</v>
      </c>
      <c r="V473" s="33">
        <f t="shared" si="167"/>
        <v>15</v>
      </c>
      <c r="W473" s="7">
        <f t="shared" si="185"/>
        <v>35</v>
      </c>
      <c r="X473" s="6">
        <f t="shared" ca="1" si="168"/>
        <v>0.88405070720433088</v>
      </c>
      <c r="Y473" s="7">
        <f t="shared" ca="1" si="186"/>
        <v>4.7619032373957921</v>
      </c>
      <c r="Z473" s="6">
        <f t="shared" ca="1" si="169"/>
        <v>9.7197435759177608E-4</v>
      </c>
      <c r="AA473" s="71">
        <f t="shared" ca="1" si="190"/>
        <v>1.8719547575418716E-4</v>
      </c>
      <c r="AB473" s="6">
        <f t="shared" ca="1" si="188"/>
        <v>1</v>
      </c>
      <c r="AC473" s="6">
        <f t="shared" ca="1" si="189"/>
        <v>0</v>
      </c>
    </row>
    <row r="474" spans="1:29" x14ac:dyDescent="0.25">
      <c r="A474" s="7">
        <v>430</v>
      </c>
      <c r="B474" s="25">
        <f t="shared" si="170"/>
        <v>7.166666666666667</v>
      </c>
      <c r="C474" s="5">
        <f t="shared" ca="1" si="171"/>
        <v>5.000791398475549</v>
      </c>
      <c r="D474" s="5">
        <f t="shared" ca="1" si="172"/>
        <v>12.001266237560879</v>
      </c>
      <c r="E474" s="7">
        <f t="shared" si="173"/>
        <v>5</v>
      </c>
      <c r="F474" s="5">
        <f t="shared" si="174"/>
        <v>12</v>
      </c>
      <c r="G474" s="26">
        <f t="shared" ca="1" si="175"/>
        <v>71.731808888175692</v>
      </c>
      <c r="H474" s="7">
        <f t="shared" si="176"/>
        <v>40</v>
      </c>
      <c r="I474" s="5">
        <f t="shared" ca="1" si="177"/>
        <v>-1.2662375608787357E-3</v>
      </c>
      <c r="J474" s="6">
        <f t="shared" ca="1" si="164"/>
        <v>3.7656513427500578</v>
      </c>
      <c r="K474" s="6">
        <f t="shared" ca="1" si="165"/>
        <v>-2.9426320328695965E-4</v>
      </c>
      <c r="L474" s="27">
        <f t="shared" ca="1" si="178"/>
        <v>-1.7615335730203505E-2</v>
      </c>
      <c r="M474" s="8">
        <f t="shared" ca="1" si="179"/>
        <v>5.0947047578383131</v>
      </c>
      <c r="N474" s="7">
        <f t="shared" ca="1" si="180"/>
        <v>0</v>
      </c>
      <c r="O474" s="7">
        <f t="shared" ca="1" si="166"/>
        <v>5.0770894221081093</v>
      </c>
      <c r="Q474" s="27">
        <f t="shared" ca="1" si="181"/>
        <v>15.47708942210811</v>
      </c>
      <c r="R474" s="7">
        <f t="shared" ca="1" si="182"/>
        <v>4</v>
      </c>
      <c r="S474" s="7">
        <f t="shared" ca="1" si="183"/>
        <v>15.47708942210811</v>
      </c>
      <c r="T474" s="7">
        <f t="shared" ca="1" si="184"/>
        <v>71.731808888175692</v>
      </c>
      <c r="U474" s="5">
        <f t="shared" ca="1" si="187"/>
        <v>35.865904444087846</v>
      </c>
      <c r="V474" s="33">
        <f t="shared" si="167"/>
        <v>15</v>
      </c>
      <c r="W474" s="7">
        <f t="shared" si="185"/>
        <v>35</v>
      </c>
      <c r="X474" s="6">
        <f t="shared" ca="1" si="168"/>
        <v>0.86590444408784606</v>
      </c>
      <c r="Y474" s="7">
        <f t="shared" ca="1" si="186"/>
        <v>5.6278076814836382</v>
      </c>
      <c r="Z474" s="6">
        <f t="shared" ca="1" si="169"/>
        <v>1.2662375608787357E-3</v>
      </c>
      <c r="AA474" s="71">
        <f t="shared" ca="1" si="190"/>
        <v>1.8391450205434978E-4</v>
      </c>
      <c r="AB474" s="6">
        <f t="shared" ca="1" si="188"/>
        <v>1</v>
      </c>
      <c r="AC474" s="6">
        <f t="shared" ca="1" si="189"/>
        <v>0</v>
      </c>
    </row>
    <row r="475" spans="1:29" x14ac:dyDescent="0.25">
      <c r="A475" s="7">
        <v>431</v>
      </c>
      <c r="B475" s="25">
        <f t="shared" si="170"/>
        <v>7.1833333333333336</v>
      </c>
      <c r="C475" s="5">
        <f t="shared" ca="1" si="171"/>
        <v>5.0009718169872235</v>
      </c>
      <c r="D475" s="5">
        <f t="shared" ca="1" si="172"/>
        <v>12.001554907179557</v>
      </c>
      <c r="E475" s="7">
        <f t="shared" si="173"/>
        <v>5</v>
      </c>
      <c r="F475" s="5">
        <f t="shared" si="174"/>
        <v>12</v>
      </c>
      <c r="G475" s="26">
        <f t="shared" ca="1" si="175"/>
        <v>71.693561752295238</v>
      </c>
      <c r="H475" s="7">
        <f t="shared" si="176"/>
        <v>40</v>
      </c>
      <c r="I475" s="5">
        <f t="shared" ca="1" si="177"/>
        <v>-1.5549071795568636E-3</v>
      </c>
      <c r="J475" s="6">
        <f t="shared" ca="1" si="164"/>
        <v>3.7640964355705009</v>
      </c>
      <c r="K475" s="6">
        <f t="shared" ca="1" si="165"/>
        <v>-2.886696186781279E-4</v>
      </c>
      <c r="L475" s="27">
        <f t="shared" ca="1" si="178"/>
        <v>-2.163117952226112E-2</v>
      </c>
      <c r="M475" s="8">
        <f t="shared" ca="1" si="179"/>
        <v>5.0926010598895006</v>
      </c>
      <c r="N475" s="7">
        <f t="shared" ca="1" si="180"/>
        <v>0</v>
      </c>
      <c r="O475" s="7">
        <f t="shared" ca="1" si="166"/>
        <v>5.0709698803672394</v>
      </c>
      <c r="Q475" s="27">
        <f t="shared" ca="1" si="181"/>
        <v>15.470969880367239</v>
      </c>
      <c r="R475" s="7">
        <f t="shared" ca="1" si="182"/>
        <v>4</v>
      </c>
      <c r="S475" s="7">
        <f t="shared" ca="1" si="183"/>
        <v>15.470969880367239</v>
      </c>
      <c r="T475" s="7">
        <f t="shared" ca="1" si="184"/>
        <v>71.693561752295238</v>
      </c>
      <c r="U475" s="5">
        <f t="shared" ca="1" si="187"/>
        <v>35.846780876147619</v>
      </c>
      <c r="V475" s="33">
        <f t="shared" si="167"/>
        <v>15</v>
      </c>
      <c r="W475" s="7">
        <f t="shared" si="185"/>
        <v>35</v>
      </c>
      <c r="X475" s="6">
        <f t="shared" ca="1" si="168"/>
        <v>0.84678087614761921</v>
      </c>
      <c r="Y475" s="7">
        <f t="shared" ca="1" si="186"/>
        <v>6.4745885576312574</v>
      </c>
      <c r="Z475" s="6">
        <f t="shared" ca="1" si="169"/>
        <v>1.5549071795568636E-3</v>
      </c>
      <c r="AA475" s="71">
        <f t="shared" ca="1" si="190"/>
        <v>1.8041851167449607E-4</v>
      </c>
      <c r="AB475" s="6">
        <f t="shared" ca="1" si="188"/>
        <v>1</v>
      </c>
      <c r="AC475" s="6">
        <f t="shared" ca="1" si="189"/>
        <v>0</v>
      </c>
    </row>
    <row r="476" spans="1:29" x14ac:dyDescent="0.25">
      <c r="A476" s="7">
        <v>432</v>
      </c>
      <c r="B476" s="25">
        <f t="shared" si="170"/>
        <v>7.2</v>
      </c>
      <c r="C476" s="5">
        <f t="shared" ca="1" si="171"/>
        <v>5.0011485321798945</v>
      </c>
      <c r="D476" s="5">
        <f t="shared" ca="1" si="172"/>
        <v>12.001837651487831</v>
      </c>
      <c r="E476" s="7">
        <f t="shared" si="173"/>
        <v>5</v>
      </c>
      <c r="F476" s="5">
        <f t="shared" si="174"/>
        <v>12</v>
      </c>
      <c r="G476" s="26">
        <f t="shared" ca="1" si="175"/>
        <v>71.653438953134014</v>
      </c>
      <c r="H476" s="7">
        <f t="shared" si="176"/>
        <v>40</v>
      </c>
      <c r="I476" s="5">
        <f t="shared" ca="1" si="177"/>
        <v>-1.8376514878308825E-3</v>
      </c>
      <c r="J476" s="6">
        <f t="shared" ca="1" si="164"/>
        <v>3.76225878408267</v>
      </c>
      <c r="K476" s="6">
        <f t="shared" ca="1" si="165"/>
        <v>-2.8274430827401886E-4</v>
      </c>
      <c r="L476" s="27">
        <f t="shared" ca="1" si="178"/>
        <v>-2.5564593022169121E-2</v>
      </c>
      <c r="M476" s="8">
        <f t="shared" ca="1" si="179"/>
        <v>5.0901148255236119</v>
      </c>
      <c r="N476" s="7">
        <f t="shared" ca="1" si="180"/>
        <v>0</v>
      </c>
      <c r="O476" s="7">
        <f t="shared" ca="1" si="166"/>
        <v>5.0645502325014427</v>
      </c>
      <c r="Q476" s="27">
        <f t="shared" ca="1" si="181"/>
        <v>15.464550232501443</v>
      </c>
      <c r="R476" s="7">
        <f t="shared" ca="1" si="182"/>
        <v>4</v>
      </c>
      <c r="S476" s="7">
        <f t="shared" ca="1" si="183"/>
        <v>15.464550232501443</v>
      </c>
      <c r="T476" s="7">
        <f t="shared" ca="1" si="184"/>
        <v>71.653438953134014</v>
      </c>
      <c r="U476" s="5">
        <f t="shared" ca="1" si="187"/>
        <v>35.826719476567007</v>
      </c>
      <c r="V476" s="33">
        <f t="shared" si="167"/>
        <v>15</v>
      </c>
      <c r="W476" s="7">
        <f t="shared" si="185"/>
        <v>35</v>
      </c>
      <c r="X476" s="6">
        <f t="shared" ca="1" si="168"/>
        <v>0.82671947656700695</v>
      </c>
      <c r="Y476" s="7">
        <f t="shared" ca="1" si="186"/>
        <v>7.3013080341982644</v>
      </c>
      <c r="Z476" s="6">
        <f t="shared" ca="1" si="169"/>
        <v>1.8376514878308825E-3</v>
      </c>
      <c r="AA476" s="71">
        <f t="shared" ca="1" si="190"/>
        <v>1.7671519267103974E-4</v>
      </c>
      <c r="AB476" s="6">
        <f t="shared" ca="1" si="188"/>
        <v>1</v>
      </c>
      <c r="AC476" s="6">
        <f t="shared" ca="1" si="189"/>
        <v>0</v>
      </c>
    </row>
    <row r="477" spans="1:29" x14ac:dyDescent="0.25">
      <c r="A477" s="7">
        <v>433</v>
      </c>
      <c r="B477" s="25">
        <f t="shared" si="170"/>
        <v>7.2166666666666668</v>
      </c>
      <c r="C477" s="5">
        <f t="shared" ca="1" si="171"/>
        <v>5.001321344603598</v>
      </c>
      <c r="D477" s="5">
        <f t="shared" ca="1" si="172"/>
        <v>12.002114151365756</v>
      </c>
      <c r="E477" s="7">
        <f t="shared" si="173"/>
        <v>5</v>
      </c>
      <c r="F477" s="5">
        <f t="shared" si="174"/>
        <v>12</v>
      </c>
      <c r="G477" s="26">
        <f t="shared" ca="1" si="175"/>
        <v>71.611521039455582</v>
      </c>
      <c r="H477" s="7">
        <f t="shared" si="176"/>
        <v>40</v>
      </c>
      <c r="I477" s="5">
        <f t="shared" ca="1" si="177"/>
        <v>-2.1141513657561006E-3</v>
      </c>
      <c r="J477" s="6">
        <f t="shared" ca="1" si="164"/>
        <v>3.7601446327169139</v>
      </c>
      <c r="K477" s="6">
        <f t="shared" ca="1" si="165"/>
        <v>-2.7649987792521813E-4</v>
      </c>
      <c r="L477" s="27">
        <f t="shared" ca="1" si="178"/>
        <v>-2.941113677469602E-2</v>
      </c>
      <c r="M477" s="8">
        <f t="shared" ca="1" si="179"/>
        <v>5.0872545030875891</v>
      </c>
      <c r="N477" s="7">
        <f t="shared" ca="1" si="180"/>
        <v>0</v>
      </c>
      <c r="O477" s="7">
        <f t="shared" ca="1" si="166"/>
        <v>5.057843366312893</v>
      </c>
      <c r="Q477" s="27">
        <f t="shared" ca="1" si="181"/>
        <v>15.457843366312893</v>
      </c>
      <c r="R477" s="7">
        <f t="shared" ca="1" si="182"/>
        <v>4</v>
      </c>
      <c r="S477" s="7">
        <f t="shared" ca="1" si="183"/>
        <v>15.457843366312893</v>
      </c>
      <c r="T477" s="7">
        <f t="shared" ca="1" si="184"/>
        <v>71.611521039455582</v>
      </c>
      <c r="U477" s="5">
        <f t="shared" ca="1" si="187"/>
        <v>35.805760519727791</v>
      </c>
      <c r="V477" s="33">
        <f t="shared" si="167"/>
        <v>15</v>
      </c>
      <c r="W477" s="7">
        <f t="shared" si="185"/>
        <v>35</v>
      </c>
      <c r="X477" s="6">
        <f t="shared" ca="1" si="168"/>
        <v>0.80576051972779084</v>
      </c>
      <c r="Y477" s="7">
        <f t="shared" ca="1" si="186"/>
        <v>8.1070685539260552</v>
      </c>
      <c r="Z477" s="6">
        <f t="shared" ca="1" si="169"/>
        <v>2.1141513657561006E-3</v>
      </c>
      <c r="AA477" s="71">
        <f t="shared" ca="1" si="190"/>
        <v>1.7281242370348338E-4</v>
      </c>
      <c r="AB477" s="6">
        <f t="shared" ca="1" si="188"/>
        <v>1</v>
      </c>
      <c r="AC477" s="6">
        <f t="shared" ca="1" si="189"/>
        <v>0</v>
      </c>
    </row>
    <row r="478" spans="1:29" x14ac:dyDescent="0.25">
      <c r="A478" s="7">
        <v>434</v>
      </c>
      <c r="B478" s="25">
        <f t="shared" si="170"/>
        <v>7.2333333333333334</v>
      </c>
      <c r="C478" s="5">
        <f t="shared" ca="1" si="171"/>
        <v>5.0014900628641223</v>
      </c>
      <c r="D478" s="5">
        <f t="shared" ca="1" si="172"/>
        <v>12.002384100582594</v>
      </c>
      <c r="E478" s="7">
        <f t="shared" si="173"/>
        <v>5</v>
      </c>
      <c r="F478" s="5">
        <f t="shared" si="174"/>
        <v>12</v>
      </c>
      <c r="G478" s="26">
        <f t="shared" ca="1" si="175"/>
        <v>71.56789002879384</v>
      </c>
      <c r="H478" s="7">
        <f t="shared" si="176"/>
        <v>40</v>
      </c>
      <c r="I478" s="5">
        <f t="shared" ca="1" si="177"/>
        <v>-2.3841005825939732E-3</v>
      </c>
      <c r="J478" s="6">
        <f t="shared" ca="1" si="164"/>
        <v>3.7577605321343199</v>
      </c>
      <c r="K478" s="6">
        <f t="shared" ca="1" si="165"/>
        <v>-2.6994921683787254E-4</v>
      </c>
      <c r="L478" s="27">
        <f t="shared" ca="1" si="178"/>
        <v>-3.3166550633533548E-2</v>
      </c>
      <c r="M478" s="8">
        <f t="shared" ca="1" si="179"/>
        <v>5.0840289552405498</v>
      </c>
      <c r="N478" s="7">
        <f t="shared" ca="1" si="180"/>
        <v>0</v>
      </c>
      <c r="O478" s="7">
        <f t="shared" ca="1" si="166"/>
        <v>5.0508624046070159</v>
      </c>
      <c r="Q478" s="27">
        <f t="shared" ca="1" si="181"/>
        <v>15.450862404607015</v>
      </c>
      <c r="R478" s="7">
        <f t="shared" ca="1" si="182"/>
        <v>4</v>
      </c>
      <c r="S478" s="7">
        <f t="shared" ca="1" si="183"/>
        <v>15.450862404607015</v>
      </c>
      <c r="T478" s="7">
        <f t="shared" ca="1" si="184"/>
        <v>71.56789002879384</v>
      </c>
      <c r="U478" s="5">
        <f t="shared" ca="1" si="187"/>
        <v>35.78394501439692</v>
      </c>
      <c r="V478" s="33">
        <f t="shared" si="167"/>
        <v>15</v>
      </c>
      <c r="W478" s="7">
        <f t="shared" si="185"/>
        <v>35</v>
      </c>
      <c r="X478" s="6">
        <f t="shared" ca="1" si="168"/>
        <v>0.78394501439692021</v>
      </c>
      <c r="Y478" s="7">
        <f t="shared" ca="1" si="186"/>
        <v>8.8910135683229754</v>
      </c>
      <c r="Z478" s="6">
        <f t="shared" ca="1" si="169"/>
        <v>2.3841005825939732E-3</v>
      </c>
      <c r="AA478" s="71">
        <f t="shared" ca="1" si="190"/>
        <v>1.6871826052433647E-4</v>
      </c>
      <c r="AB478" s="6">
        <f t="shared" ca="1" si="188"/>
        <v>1</v>
      </c>
      <c r="AC478" s="6">
        <f t="shared" ca="1" si="189"/>
        <v>0</v>
      </c>
    </row>
    <row r="479" spans="1:29" x14ac:dyDescent="0.25">
      <c r="A479" s="7">
        <v>435</v>
      </c>
      <c r="B479" s="25">
        <f t="shared" si="170"/>
        <v>7.25</v>
      </c>
      <c r="C479" s="5">
        <f t="shared" ca="1" si="171"/>
        <v>5.0016545037865159</v>
      </c>
      <c r="D479" s="5">
        <f t="shared" ca="1" si="172"/>
        <v>12.002647206058425</v>
      </c>
      <c r="E479" s="7">
        <f t="shared" si="173"/>
        <v>5</v>
      </c>
      <c r="F479" s="5">
        <f t="shared" si="174"/>
        <v>12</v>
      </c>
      <c r="G479" s="26">
        <f t="shared" ca="1" si="175"/>
        <v>71.522629273504776</v>
      </c>
      <c r="H479" s="7">
        <f t="shared" si="176"/>
        <v>40</v>
      </c>
      <c r="I479" s="5">
        <f t="shared" ca="1" si="177"/>
        <v>-2.6472060584250556E-3</v>
      </c>
      <c r="J479" s="6">
        <f t="shared" ca="1" si="164"/>
        <v>3.7551133260758949</v>
      </c>
      <c r="K479" s="6">
        <f t="shared" ca="1" si="165"/>
        <v>-2.6310547583108246E-4</v>
      </c>
      <c r="L479" s="27">
        <f t="shared" ca="1" si="178"/>
        <v>-3.6826757400740096E-2</v>
      </c>
      <c r="M479" s="8">
        <f t="shared" ca="1" si="179"/>
        <v>5.0804474411615042</v>
      </c>
      <c r="N479" s="7">
        <f t="shared" ca="1" si="180"/>
        <v>0</v>
      </c>
      <c r="O479" s="7">
        <f t="shared" ca="1" si="166"/>
        <v>5.0436206837607642</v>
      </c>
      <c r="Q479" s="27">
        <f t="shared" ca="1" si="181"/>
        <v>15.443620683760765</v>
      </c>
      <c r="R479" s="7">
        <f t="shared" ca="1" si="182"/>
        <v>4</v>
      </c>
      <c r="S479" s="7">
        <f t="shared" ca="1" si="183"/>
        <v>15.443620683760765</v>
      </c>
      <c r="T479" s="7">
        <f t="shared" ca="1" si="184"/>
        <v>71.522629273504776</v>
      </c>
      <c r="U479" s="5">
        <f t="shared" ca="1" si="187"/>
        <v>35.761314636752388</v>
      </c>
      <c r="V479" s="33">
        <f t="shared" si="167"/>
        <v>15</v>
      </c>
      <c r="W479" s="7">
        <f t="shared" si="185"/>
        <v>35</v>
      </c>
      <c r="X479" s="6">
        <f t="shared" ca="1" si="168"/>
        <v>0.7613146367523882</v>
      </c>
      <c r="Y479" s="7">
        <f t="shared" ca="1" si="186"/>
        <v>9.6523282050753636</v>
      </c>
      <c r="Z479" s="6">
        <f t="shared" ca="1" si="169"/>
        <v>2.6472060584250556E-3</v>
      </c>
      <c r="AA479" s="71">
        <f t="shared" ca="1" si="190"/>
        <v>1.6444092239353836E-4</v>
      </c>
      <c r="AB479" s="6">
        <f t="shared" ca="1" si="188"/>
        <v>1</v>
      </c>
      <c r="AC479" s="6">
        <f t="shared" ca="1" si="189"/>
        <v>0</v>
      </c>
    </row>
    <row r="480" spans="1:29" x14ac:dyDescent="0.25">
      <c r="A480" s="7">
        <v>436</v>
      </c>
      <c r="B480" s="25">
        <f t="shared" si="170"/>
        <v>7.2666666666666666</v>
      </c>
      <c r="C480" s="5">
        <f t="shared" ca="1" si="171"/>
        <v>5.0018144925649635</v>
      </c>
      <c r="D480" s="5">
        <f t="shared" ca="1" si="172"/>
        <v>12.002903188103941</v>
      </c>
      <c r="E480" s="7">
        <f t="shared" si="173"/>
        <v>5</v>
      </c>
      <c r="F480" s="5">
        <f t="shared" si="174"/>
        <v>12</v>
      </c>
      <c r="G480" s="26">
        <f t="shared" ca="1" si="175"/>
        <v>71.475823326687632</v>
      </c>
      <c r="H480" s="7">
        <f t="shared" si="176"/>
        <v>40</v>
      </c>
      <c r="I480" s="5">
        <f t="shared" ca="1" si="177"/>
        <v>-2.90318810394119E-3</v>
      </c>
      <c r="J480" s="6">
        <f t="shared" ca="1" si="164"/>
        <v>3.7522101379719537</v>
      </c>
      <c r="K480" s="6">
        <f t="shared" ca="1" si="165"/>
        <v>-2.5598204551613435E-4</v>
      </c>
      <c r="L480" s="27">
        <f t="shared" ca="1" si="178"/>
        <v>-4.0387866162623347E-2</v>
      </c>
      <c r="M480" s="8">
        <f t="shared" ca="1" si="179"/>
        <v>5.0765195984326423</v>
      </c>
      <c r="N480" s="7">
        <f t="shared" ca="1" si="180"/>
        <v>0</v>
      </c>
      <c r="O480" s="7">
        <f t="shared" ca="1" si="166"/>
        <v>5.036131732270019</v>
      </c>
      <c r="Q480" s="27">
        <f t="shared" ca="1" si="181"/>
        <v>15.43613173227002</v>
      </c>
      <c r="R480" s="7">
        <f t="shared" ca="1" si="182"/>
        <v>4</v>
      </c>
      <c r="S480" s="7">
        <f t="shared" ca="1" si="183"/>
        <v>15.43613173227002</v>
      </c>
      <c r="T480" s="7">
        <f t="shared" ca="1" si="184"/>
        <v>71.475823326687632</v>
      </c>
      <c r="U480" s="5">
        <f t="shared" ca="1" si="187"/>
        <v>35.737911663343816</v>
      </c>
      <c r="V480" s="33">
        <f t="shared" si="167"/>
        <v>15</v>
      </c>
      <c r="W480" s="7">
        <f t="shared" si="185"/>
        <v>35</v>
      </c>
      <c r="X480" s="6">
        <f t="shared" ca="1" si="168"/>
        <v>0.73791166334381586</v>
      </c>
      <c r="Y480" s="7">
        <f t="shared" ca="1" si="186"/>
        <v>10.390239868419179</v>
      </c>
      <c r="Z480" s="6">
        <f t="shared" ca="1" si="169"/>
        <v>2.90318810394119E-3</v>
      </c>
      <c r="AA480" s="71">
        <f t="shared" ca="1" si="190"/>
        <v>1.5998877844758397E-4</v>
      </c>
      <c r="AB480" s="6">
        <f t="shared" ca="1" si="188"/>
        <v>1</v>
      </c>
      <c r="AC480" s="6">
        <f t="shared" ca="1" si="189"/>
        <v>0</v>
      </c>
    </row>
    <row r="481" spans="1:29" x14ac:dyDescent="0.25">
      <c r="A481" s="7">
        <v>437</v>
      </c>
      <c r="B481" s="25">
        <f t="shared" si="170"/>
        <v>7.2833333333333332</v>
      </c>
      <c r="C481" s="5">
        <f t="shared" ca="1" si="171"/>
        <v>5.0019698628989948</v>
      </c>
      <c r="D481" s="5">
        <f t="shared" ca="1" si="172"/>
        <v>12.00315178063839</v>
      </c>
      <c r="E481" s="7">
        <f t="shared" si="173"/>
        <v>5</v>
      </c>
      <c r="F481" s="5">
        <f t="shared" si="174"/>
        <v>12</v>
      </c>
      <c r="G481" s="26">
        <f t="shared" ca="1" si="175"/>
        <v>71.427557808162945</v>
      </c>
      <c r="H481" s="7">
        <f t="shared" si="176"/>
        <v>40</v>
      </c>
      <c r="I481" s="5">
        <f t="shared" ca="1" si="177"/>
        <v>-3.151780638390278E-3</v>
      </c>
      <c r="J481" s="6">
        <f t="shared" ca="1" si="164"/>
        <v>3.7490583573335634</v>
      </c>
      <c r="K481" s="6">
        <f t="shared" ca="1" si="165"/>
        <v>-2.4859253444908802E-4</v>
      </c>
      <c r="L481" s="27">
        <f t="shared" ca="1" si="178"/>
        <v>-4.3846175321691355E-2</v>
      </c>
      <c r="M481" s="8">
        <f t="shared" ca="1" si="179"/>
        <v>5.0722554246277616</v>
      </c>
      <c r="N481" s="7">
        <f t="shared" ca="1" si="180"/>
        <v>0</v>
      </c>
      <c r="O481" s="7">
        <f t="shared" ca="1" si="166"/>
        <v>5.0284092493060699</v>
      </c>
      <c r="Q481" s="27">
        <f t="shared" ca="1" si="181"/>
        <v>15.428409249306071</v>
      </c>
      <c r="R481" s="7">
        <f t="shared" ca="1" si="182"/>
        <v>4</v>
      </c>
      <c r="S481" s="7">
        <f t="shared" ca="1" si="183"/>
        <v>15.428409249306071</v>
      </c>
      <c r="T481" s="7">
        <f t="shared" ca="1" si="184"/>
        <v>71.427557808162945</v>
      </c>
      <c r="U481" s="5">
        <f t="shared" ca="1" si="187"/>
        <v>35.713778904081472</v>
      </c>
      <c r="V481" s="33">
        <f t="shared" si="167"/>
        <v>15</v>
      </c>
      <c r="W481" s="7">
        <f t="shared" si="185"/>
        <v>35</v>
      </c>
      <c r="X481" s="6">
        <f t="shared" ca="1" si="168"/>
        <v>0.71377890408147238</v>
      </c>
      <c r="Y481" s="7">
        <f t="shared" ca="1" si="186"/>
        <v>11.104018772500652</v>
      </c>
      <c r="Z481" s="6">
        <f t="shared" ca="1" si="169"/>
        <v>3.151780638390278E-3</v>
      </c>
      <c r="AA481" s="71">
        <f t="shared" ca="1" si="190"/>
        <v>1.5537033403134615E-4</v>
      </c>
      <c r="AB481" s="6">
        <f t="shared" ca="1" si="188"/>
        <v>1</v>
      </c>
      <c r="AC481" s="6">
        <f t="shared" ca="1" si="189"/>
        <v>0</v>
      </c>
    </row>
    <row r="482" spans="1:29" x14ac:dyDescent="0.25">
      <c r="A482" s="7">
        <v>438</v>
      </c>
      <c r="B482" s="25">
        <f t="shared" si="170"/>
        <v>7.3</v>
      </c>
      <c r="C482" s="5">
        <f t="shared" ca="1" si="171"/>
        <v>5.0021204571160043</v>
      </c>
      <c r="D482" s="5">
        <f t="shared" ca="1" si="172"/>
        <v>12.003392731385606</v>
      </c>
      <c r="E482" s="7">
        <f t="shared" si="173"/>
        <v>5</v>
      </c>
      <c r="F482" s="5">
        <f t="shared" si="174"/>
        <v>12</v>
      </c>
      <c r="G482" s="26">
        <f t="shared" ca="1" si="175"/>
        <v>71.377919270698371</v>
      </c>
      <c r="H482" s="7">
        <f t="shared" si="176"/>
        <v>40</v>
      </c>
      <c r="I482" s="5">
        <f t="shared" ca="1" si="177"/>
        <v>-3.3927313856061403E-3</v>
      </c>
      <c r="J482" s="6">
        <f t="shared" ca="1" si="164"/>
        <v>3.7456656259479573</v>
      </c>
      <c r="K482" s="6">
        <f t="shared" ca="1" si="165"/>
        <v>-2.4095074721586229E-4</v>
      </c>
      <c r="L482" s="27">
        <f t="shared" ca="1" si="178"/>
        <v>-4.7198175323733063E-2</v>
      </c>
      <c r="M482" s="8">
        <f t="shared" ca="1" si="179"/>
        <v>5.0676652586354711</v>
      </c>
      <c r="N482" s="7">
        <f t="shared" ca="1" si="180"/>
        <v>0</v>
      </c>
      <c r="O482" s="7">
        <f t="shared" ca="1" si="166"/>
        <v>5.020467083311738</v>
      </c>
      <c r="Q482" s="27">
        <f t="shared" ca="1" si="181"/>
        <v>15.420467083311738</v>
      </c>
      <c r="R482" s="7">
        <f t="shared" ca="1" si="182"/>
        <v>4</v>
      </c>
      <c r="S482" s="7">
        <f t="shared" ca="1" si="183"/>
        <v>15.420467083311738</v>
      </c>
      <c r="T482" s="7">
        <f t="shared" ca="1" si="184"/>
        <v>71.377919270698371</v>
      </c>
      <c r="U482" s="5">
        <f t="shared" ca="1" si="187"/>
        <v>35.688959635349185</v>
      </c>
      <c r="V482" s="33">
        <f t="shared" si="167"/>
        <v>15</v>
      </c>
      <c r="W482" s="7">
        <f t="shared" si="185"/>
        <v>35</v>
      </c>
      <c r="X482" s="6">
        <f t="shared" ca="1" si="168"/>
        <v>0.68895963534918536</v>
      </c>
      <c r="Y482" s="7">
        <f t="shared" ca="1" si="186"/>
        <v>11.792978407849837</v>
      </c>
      <c r="Z482" s="6">
        <f t="shared" ca="1" si="169"/>
        <v>3.3927313856061403E-3</v>
      </c>
      <c r="AA482" s="71">
        <f t="shared" ca="1" si="190"/>
        <v>1.5059421700946984E-4</v>
      </c>
      <c r="AB482" s="6">
        <f t="shared" ca="1" si="188"/>
        <v>1</v>
      </c>
      <c r="AC482" s="6">
        <f t="shared" ca="1" si="189"/>
        <v>0</v>
      </c>
    </row>
    <row r="483" spans="1:29" x14ac:dyDescent="0.25">
      <c r="A483" s="7">
        <v>439</v>
      </c>
      <c r="B483" s="25">
        <f t="shared" si="170"/>
        <v>7.3166666666666664</v>
      </c>
      <c r="C483" s="5">
        <f t="shared" ca="1" si="171"/>
        <v>5.0022661262801025</v>
      </c>
      <c r="D483" s="5">
        <f t="shared" ca="1" si="172"/>
        <v>12.003625802048164</v>
      </c>
      <c r="E483" s="7">
        <f t="shared" si="173"/>
        <v>5</v>
      </c>
      <c r="F483" s="5">
        <f t="shared" si="174"/>
        <v>12</v>
      </c>
      <c r="G483" s="26">
        <f t="shared" ca="1" si="175"/>
        <v>71.326995066663642</v>
      </c>
      <c r="H483" s="7">
        <f t="shared" si="176"/>
        <v>40</v>
      </c>
      <c r="I483" s="5">
        <f t="shared" ca="1" si="177"/>
        <v>-3.6258020481643172E-3</v>
      </c>
      <c r="J483" s="6">
        <f t="shared" ca="1" si="164"/>
        <v>3.7420398238997929</v>
      </c>
      <c r="K483" s="6">
        <f t="shared" ca="1" si="165"/>
        <v>-2.3307066255817688E-4</v>
      </c>
      <c r="L483" s="27">
        <f t="shared" ca="1" si="178"/>
        <v>-5.044055108059662E-2</v>
      </c>
      <c r="M483" s="8">
        <f t="shared" ca="1" si="179"/>
        <v>5.0627597617467783</v>
      </c>
      <c r="N483" s="7">
        <f t="shared" ca="1" si="180"/>
        <v>0</v>
      </c>
      <c r="O483" s="7">
        <f t="shared" ca="1" si="166"/>
        <v>5.012319210666182</v>
      </c>
      <c r="Q483" s="27">
        <f t="shared" ca="1" si="181"/>
        <v>15.412319210666183</v>
      </c>
      <c r="R483" s="7">
        <f t="shared" ca="1" si="182"/>
        <v>4</v>
      </c>
      <c r="S483" s="7">
        <f t="shared" ca="1" si="183"/>
        <v>15.412319210666183</v>
      </c>
      <c r="T483" s="7">
        <f t="shared" ca="1" si="184"/>
        <v>71.326995066663642</v>
      </c>
      <c r="U483" s="5">
        <f t="shared" ca="1" si="187"/>
        <v>35.663497533331821</v>
      </c>
      <c r="V483" s="33">
        <f t="shared" si="167"/>
        <v>15</v>
      </c>
      <c r="W483" s="7">
        <f t="shared" si="185"/>
        <v>35</v>
      </c>
      <c r="X483" s="6">
        <f t="shared" ca="1" si="168"/>
        <v>0.66349753333182093</v>
      </c>
      <c r="Y483" s="7">
        <f t="shared" ca="1" si="186"/>
        <v>12.456475941181658</v>
      </c>
      <c r="Z483" s="6">
        <f t="shared" ca="1" si="169"/>
        <v>3.6258020481643172E-3</v>
      </c>
      <c r="AA483" s="71">
        <f t="shared" ca="1" si="190"/>
        <v>1.4566916409819441E-4</v>
      </c>
      <c r="AB483" s="6">
        <f t="shared" ca="1" si="188"/>
        <v>1</v>
      </c>
      <c r="AC483" s="6">
        <f t="shared" ca="1" si="189"/>
        <v>0</v>
      </c>
    </row>
    <row r="484" spans="1:29" x14ac:dyDescent="0.25">
      <c r="A484" s="7">
        <v>440</v>
      </c>
      <c r="B484" s="25">
        <f t="shared" si="170"/>
        <v>7.333333333333333</v>
      </c>
      <c r="C484" s="5">
        <f t="shared" ca="1" si="171"/>
        <v>5.0024067302873165</v>
      </c>
      <c r="D484" s="5">
        <f t="shared" ca="1" si="172"/>
        <v>12.003850768459706</v>
      </c>
      <c r="E484" s="7">
        <f t="shared" si="173"/>
        <v>5</v>
      </c>
      <c r="F484" s="5">
        <f t="shared" si="174"/>
        <v>12</v>
      </c>
      <c r="G484" s="26">
        <f t="shared" ca="1" si="175"/>
        <v>71.274873215295813</v>
      </c>
      <c r="H484" s="7">
        <f t="shared" si="176"/>
        <v>40</v>
      </c>
      <c r="I484" s="5">
        <f t="shared" ca="1" si="177"/>
        <v>-3.850768459706444E-3</v>
      </c>
      <c r="J484" s="6">
        <f t="shared" ca="1" si="164"/>
        <v>3.7381890554400865</v>
      </c>
      <c r="K484" s="6">
        <f t="shared" ca="1" si="165"/>
        <v>-2.2496641154212682E-4</v>
      </c>
      <c r="L484" s="27">
        <f t="shared" ca="1" si="178"/>
        <v>-5.3570184089258573E-2</v>
      </c>
      <c r="M484" s="8">
        <f t="shared" ca="1" si="179"/>
        <v>5.0575498985365872</v>
      </c>
      <c r="N484" s="7">
        <f t="shared" ca="1" si="180"/>
        <v>0</v>
      </c>
      <c r="O484" s="7">
        <f t="shared" ca="1" si="166"/>
        <v>5.003979714447329</v>
      </c>
      <c r="Q484" s="27">
        <f t="shared" ca="1" si="181"/>
        <v>15.403979714447329</v>
      </c>
      <c r="R484" s="7">
        <f t="shared" ca="1" si="182"/>
        <v>4</v>
      </c>
      <c r="S484" s="7">
        <f t="shared" ca="1" si="183"/>
        <v>15.403979714447329</v>
      </c>
      <c r="T484" s="7">
        <f t="shared" ca="1" si="184"/>
        <v>71.274873215295813</v>
      </c>
      <c r="U484" s="5">
        <f t="shared" ca="1" si="187"/>
        <v>35.637436607647906</v>
      </c>
      <c r="V484" s="33">
        <f t="shared" si="167"/>
        <v>15</v>
      </c>
      <c r="W484" s="7">
        <f t="shared" si="185"/>
        <v>35</v>
      </c>
      <c r="X484" s="6">
        <f t="shared" ca="1" si="168"/>
        <v>0.63743660764790633</v>
      </c>
      <c r="Y484" s="7">
        <f t="shared" ca="1" si="186"/>
        <v>13.093912548829564</v>
      </c>
      <c r="Z484" s="6">
        <f t="shared" ca="1" si="169"/>
        <v>3.850768459706444E-3</v>
      </c>
      <c r="AA484" s="71">
        <f t="shared" ca="1" si="190"/>
        <v>1.4060400721405131E-4</v>
      </c>
      <c r="AB484" s="6">
        <f t="shared" ca="1" si="188"/>
        <v>1</v>
      </c>
      <c r="AC484" s="6">
        <f t="shared" ca="1" si="189"/>
        <v>0</v>
      </c>
    </row>
    <row r="485" spans="1:29" x14ac:dyDescent="0.25">
      <c r="A485" s="7">
        <v>441</v>
      </c>
      <c r="B485" s="25">
        <f t="shared" si="170"/>
        <v>7.35</v>
      </c>
      <c r="C485" s="5">
        <f t="shared" ca="1" si="171"/>
        <v>5.0025421379471799</v>
      </c>
      <c r="D485" s="5">
        <f t="shared" ca="1" si="172"/>
        <v>12.004067420715486</v>
      </c>
      <c r="E485" s="7">
        <f t="shared" si="173"/>
        <v>5</v>
      </c>
      <c r="F485" s="5">
        <f t="shared" si="174"/>
        <v>12</v>
      </c>
      <c r="G485" s="26">
        <f t="shared" ca="1" si="175"/>
        <v>71.221642270754074</v>
      </c>
      <c r="H485" s="7">
        <f t="shared" si="176"/>
        <v>40</v>
      </c>
      <c r="I485" s="5">
        <f t="shared" ca="1" si="177"/>
        <v>-4.0674207154864916E-3</v>
      </c>
      <c r="J485" s="6">
        <f t="shared" ca="1" si="164"/>
        <v>3.7341216347246</v>
      </c>
      <c r="K485" s="6">
        <f t="shared" ca="1" si="165"/>
        <v>-2.1665225578004765E-4</v>
      </c>
      <c r="L485" s="27">
        <f t="shared" ca="1" si="178"/>
        <v>-5.658415424792531E-2</v>
      </c>
      <c r="M485" s="8">
        <f t="shared" ca="1" si="179"/>
        <v>5.0520469175685756</v>
      </c>
      <c r="N485" s="7">
        <f t="shared" ca="1" si="180"/>
        <v>0</v>
      </c>
      <c r="O485" s="7">
        <f t="shared" ca="1" si="166"/>
        <v>4.9954627633206501</v>
      </c>
      <c r="Q485" s="27">
        <f t="shared" ca="1" si="181"/>
        <v>15.395462763320651</v>
      </c>
      <c r="R485" s="7">
        <f t="shared" ca="1" si="182"/>
        <v>4</v>
      </c>
      <c r="S485" s="7">
        <f t="shared" ca="1" si="183"/>
        <v>15.395462763320651</v>
      </c>
      <c r="T485" s="7">
        <f t="shared" ca="1" si="184"/>
        <v>71.221642270754074</v>
      </c>
      <c r="U485" s="5">
        <f t="shared" ca="1" si="187"/>
        <v>35.610821135377037</v>
      </c>
      <c r="V485" s="33">
        <f t="shared" si="167"/>
        <v>15</v>
      </c>
      <c r="W485" s="7">
        <f t="shared" si="185"/>
        <v>35</v>
      </c>
      <c r="X485" s="6">
        <f t="shared" ca="1" si="168"/>
        <v>0.61082113537703719</v>
      </c>
      <c r="Y485" s="7">
        <f t="shared" ca="1" si="186"/>
        <v>13.704733684206602</v>
      </c>
      <c r="Z485" s="6">
        <f t="shared" ca="1" si="169"/>
        <v>4.0674207154864916E-3</v>
      </c>
      <c r="AA485" s="71">
        <f t="shared" ca="1" si="190"/>
        <v>1.3540765986341796E-4</v>
      </c>
      <c r="AB485" s="6">
        <f t="shared" ca="1" si="188"/>
        <v>1</v>
      </c>
      <c r="AC485" s="6">
        <f t="shared" ca="1" si="189"/>
        <v>0</v>
      </c>
    </row>
    <row r="486" spans="1:29" x14ac:dyDescent="0.25">
      <c r="A486" s="7">
        <v>442</v>
      </c>
      <c r="B486" s="25">
        <f t="shared" si="170"/>
        <v>7.3666666666666663</v>
      </c>
      <c r="C486" s="5">
        <f t="shared" ca="1" si="171"/>
        <v>5.0026722270507813</v>
      </c>
      <c r="D486" s="5">
        <f t="shared" ca="1" si="172"/>
        <v>12.004275563281251</v>
      </c>
      <c r="E486" s="7">
        <f t="shared" si="173"/>
        <v>5</v>
      </c>
      <c r="F486" s="5">
        <f t="shared" si="174"/>
        <v>12</v>
      </c>
      <c r="G486" s="26">
        <f t="shared" ca="1" si="175"/>
        <v>71.167391191137767</v>
      </c>
      <c r="H486" s="7">
        <f t="shared" si="176"/>
        <v>40</v>
      </c>
      <c r="I486" s="5">
        <f t="shared" ca="1" si="177"/>
        <v>-4.2755632812507827E-3</v>
      </c>
      <c r="J486" s="6">
        <f t="shared" ca="1" si="164"/>
        <v>3.7298460714433492</v>
      </c>
      <c r="K486" s="6">
        <f t="shared" ca="1" si="165"/>
        <v>-2.0814256576429102E-4</v>
      </c>
      <c r="L486" s="27">
        <f t="shared" ca="1" si="178"/>
        <v>-5.9479741370723573E-2</v>
      </c>
      <c r="M486" s="8">
        <f t="shared" ca="1" si="179"/>
        <v>5.0462623319527662</v>
      </c>
      <c r="N486" s="7">
        <f t="shared" ca="1" si="180"/>
        <v>0</v>
      </c>
      <c r="O486" s="7">
        <f t="shared" ca="1" si="166"/>
        <v>4.9867825905820427</v>
      </c>
      <c r="Q486" s="27">
        <f t="shared" ca="1" si="181"/>
        <v>15.386782590582044</v>
      </c>
      <c r="R486" s="7">
        <f t="shared" ca="1" si="182"/>
        <v>4</v>
      </c>
      <c r="S486" s="7">
        <f t="shared" ca="1" si="183"/>
        <v>15.386782590582044</v>
      </c>
      <c r="T486" s="7">
        <f t="shared" ca="1" si="184"/>
        <v>71.167391191137767</v>
      </c>
      <c r="U486" s="5">
        <f t="shared" ca="1" si="187"/>
        <v>35.583695595568884</v>
      </c>
      <c r="V486" s="33">
        <f t="shared" si="167"/>
        <v>15</v>
      </c>
      <c r="W486" s="7">
        <f t="shared" si="185"/>
        <v>35</v>
      </c>
      <c r="X486" s="6">
        <f t="shared" ca="1" si="168"/>
        <v>0.58369559556888362</v>
      </c>
      <c r="Y486" s="7">
        <f t="shared" ca="1" si="186"/>
        <v>14.288429279775485</v>
      </c>
      <c r="Z486" s="6">
        <f t="shared" ca="1" si="169"/>
        <v>4.2755632812507827E-3</v>
      </c>
      <c r="AA486" s="71">
        <f t="shared" ca="1" si="190"/>
        <v>1.3008910360134962E-4</v>
      </c>
      <c r="AB486" s="6">
        <f t="shared" ca="1" si="188"/>
        <v>1</v>
      </c>
      <c r="AC486" s="6">
        <f t="shared" ca="1" si="189"/>
        <v>0</v>
      </c>
    </row>
    <row r="487" spans="1:29" x14ac:dyDescent="0.25">
      <c r="A487" s="7">
        <v>443</v>
      </c>
      <c r="B487" s="25">
        <f t="shared" si="170"/>
        <v>7.3833333333333337</v>
      </c>
      <c r="C487" s="5">
        <f t="shared" ca="1" si="171"/>
        <v>5.0027968844253481</v>
      </c>
      <c r="D487" s="5">
        <f t="shared" ca="1" si="172"/>
        <v>12.004475015080557</v>
      </c>
      <c r="E487" s="7">
        <f t="shared" si="173"/>
        <v>5</v>
      </c>
      <c r="F487" s="5">
        <f t="shared" si="174"/>
        <v>12</v>
      </c>
      <c r="G487" s="26">
        <f t="shared" ca="1" si="175"/>
        <v>71.112209208640735</v>
      </c>
      <c r="H487" s="7">
        <f t="shared" si="176"/>
        <v>40</v>
      </c>
      <c r="I487" s="5">
        <f t="shared" ca="1" si="177"/>
        <v>-4.475015080556588E-3</v>
      </c>
      <c r="J487" s="6">
        <f t="shared" ca="1" si="164"/>
        <v>3.7253710563627926</v>
      </c>
      <c r="K487" s="6">
        <f t="shared" ca="1" si="165"/>
        <v>-1.9945179930580537E-4</v>
      </c>
      <c r="L487" s="27">
        <f t="shared" ca="1" si="178"/>
        <v>-6.2254426402438091E-2</v>
      </c>
      <c r="M487" s="8">
        <f t="shared" ca="1" si="179"/>
        <v>5.0402078997849546</v>
      </c>
      <c r="N487" s="7">
        <f t="shared" ca="1" si="180"/>
        <v>0</v>
      </c>
      <c r="O487" s="7">
        <f t="shared" ca="1" si="166"/>
        <v>4.9779534733825166</v>
      </c>
      <c r="Q487" s="27">
        <f t="shared" ca="1" si="181"/>
        <v>15.377953473382517</v>
      </c>
      <c r="R487" s="7">
        <f t="shared" ca="1" si="182"/>
        <v>4</v>
      </c>
      <c r="S487" s="7">
        <f t="shared" ca="1" si="183"/>
        <v>15.377953473382517</v>
      </c>
      <c r="T487" s="7">
        <f t="shared" ca="1" si="184"/>
        <v>71.112209208640735</v>
      </c>
      <c r="U487" s="5">
        <f t="shared" ca="1" si="187"/>
        <v>35.556104604320367</v>
      </c>
      <c r="V487" s="33">
        <f t="shared" si="167"/>
        <v>15</v>
      </c>
      <c r="W487" s="7">
        <f t="shared" si="185"/>
        <v>35</v>
      </c>
      <c r="X487" s="6">
        <f t="shared" ca="1" si="168"/>
        <v>0.55610460432036746</v>
      </c>
      <c r="Y487" s="7">
        <f t="shared" ca="1" si="186"/>
        <v>14.844533884095853</v>
      </c>
      <c r="Z487" s="6">
        <f t="shared" ca="1" si="169"/>
        <v>4.475015080556588E-3</v>
      </c>
      <c r="AA487" s="71">
        <f t="shared" ca="1" si="190"/>
        <v>1.2465737456679449E-4</v>
      </c>
      <c r="AB487" s="6">
        <f t="shared" ca="1" si="188"/>
        <v>1</v>
      </c>
      <c r="AC487" s="6">
        <f t="shared" ca="1" si="189"/>
        <v>0</v>
      </c>
    </row>
    <row r="488" spans="1:29" x14ac:dyDescent="0.25">
      <c r="A488" s="7">
        <v>444</v>
      </c>
      <c r="B488" s="25">
        <f t="shared" si="170"/>
        <v>7.4</v>
      </c>
      <c r="C488" s="5">
        <f t="shared" ca="1" si="171"/>
        <v>5.0029160059754645</v>
      </c>
      <c r="D488" s="5">
        <f t="shared" ca="1" si="172"/>
        <v>12.004665609560742</v>
      </c>
      <c r="E488" s="7">
        <f t="shared" si="173"/>
        <v>5</v>
      </c>
      <c r="F488" s="5">
        <f t="shared" si="174"/>
        <v>12</v>
      </c>
      <c r="G488" s="26">
        <f t="shared" ca="1" si="175"/>
        <v>71.05618570100394</v>
      </c>
      <c r="H488" s="7">
        <f t="shared" si="176"/>
        <v>40</v>
      </c>
      <c r="I488" s="5">
        <f t="shared" ca="1" si="177"/>
        <v>-4.6656095607424675E-3</v>
      </c>
      <c r="J488" s="6">
        <f t="shared" ca="1" si="164"/>
        <v>3.7207054468020502</v>
      </c>
      <c r="K488" s="6">
        <f t="shared" ca="1" si="165"/>
        <v>-1.9059448018587943E-4</v>
      </c>
      <c r="L488" s="27">
        <f t="shared" ca="1" si="178"/>
        <v>-6.490589233626172E-2</v>
      </c>
      <c r="M488" s="8">
        <f t="shared" ca="1" si="179"/>
        <v>5.033895604496891</v>
      </c>
      <c r="N488" s="7">
        <f t="shared" ca="1" si="180"/>
        <v>0</v>
      </c>
      <c r="O488" s="7">
        <f t="shared" ca="1" si="166"/>
        <v>4.9689897121606297</v>
      </c>
      <c r="Q488" s="27">
        <f t="shared" ca="1" si="181"/>
        <v>15.36898971216063</v>
      </c>
      <c r="R488" s="7">
        <f t="shared" ca="1" si="182"/>
        <v>4</v>
      </c>
      <c r="S488" s="7">
        <f t="shared" ca="1" si="183"/>
        <v>15.36898971216063</v>
      </c>
      <c r="T488" s="7">
        <f t="shared" ca="1" si="184"/>
        <v>71.05618570100394</v>
      </c>
      <c r="U488" s="5">
        <f t="shared" ca="1" si="187"/>
        <v>35.52809285050197</v>
      </c>
      <c r="V488" s="33">
        <f t="shared" si="167"/>
        <v>15</v>
      </c>
      <c r="W488" s="7">
        <f t="shared" si="185"/>
        <v>35</v>
      </c>
      <c r="X488" s="6">
        <f t="shared" ca="1" si="168"/>
        <v>0.52809285050197019</v>
      </c>
      <c r="Y488" s="7">
        <f t="shared" ca="1" si="186"/>
        <v>15.372626734597823</v>
      </c>
      <c r="Z488" s="6">
        <f t="shared" ca="1" si="169"/>
        <v>4.6656095607424675E-3</v>
      </c>
      <c r="AA488" s="71">
        <f t="shared" ca="1" si="190"/>
        <v>1.1912155011639669E-4</v>
      </c>
      <c r="AB488" s="6">
        <f t="shared" ca="1" si="188"/>
        <v>1</v>
      </c>
      <c r="AC488" s="6">
        <f t="shared" ca="1" si="189"/>
        <v>0</v>
      </c>
    </row>
    <row r="489" spans="1:29" x14ac:dyDescent="0.25">
      <c r="A489" s="7">
        <v>445</v>
      </c>
      <c r="B489" s="25">
        <f t="shared" si="170"/>
        <v>7.416666666666667</v>
      </c>
      <c r="C489" s="5">
        <f t="shared" ca="1" si="171"/>
        <v>5.00302949671104</v>
      </c>
      <c r="D489" s="5">
        <f t="shared" ca="1" si="172"/>
        <v>12.004847194737662</v>
      </c>
      <c r="E489" s="7">
        <f t="shared" si="173"/>
        <v>5</v>
      </c>
      <c r="F489" s="5">
        <f t="shared" si="174"/>
        <v>12</v>
      </c>
      <c r="G489" s="26">
        <f t="shared" ca="1" si="175"/>
        <v>70.99941006443639</v>
      </c>
      <c r="H489" s="7">
        <f t="shared" si="176"/>
        <v>40</v>
      </c>
      <c r="I489" s="5">
        <f t="shared" ca="1" si="177"/>
        <v>-4.8471947376622637E-3</v>
      </c>
      <c r="J489" s="6">
        <f t="shared" ca="1" si="164"/>
        <v>3.7158582520643879</v>
      </c>
      <c r="K489" s="6">
        <f t="shared" ca="1" si="165"/>
        <v>-1.8158517691979625E-4</v>
      </c>
      <c r="L489" s="27">
        <f t="shared" ca="1" si="178"/>
        <v>-6.7432024836114907E-2</v>
      </c>
      <c r="M489" s="8">
        <f t="shared" ca="1" si="179"/>
        <v>5.027337635145936</v>
      </c>
      <c r="N489" s="7">
        <f t="shared" ca="1" si="180"/>
        <v>0</v>
      </c>
      <c r="O489" s="7">
        <f t="shared" ca="1" si="166"/>
        <v>4.9599056103098214</v>
      </c>
      <c r="Q489" s="27">
        <f t="shared" ca="1" si="181"/>
        <v>15.359905610309822</v>
      </c>
      <c r="R489" s="7">
        <f t="shared" ca="1" si="182"/>
        <v>4</v>
      </c>
      <c r="S489" s="7">
        <f t="shared" ca="1" si="183"/>
        <v>15.359905610309822</v>
      </c>
      <c r="T489" s="7">
        <f t="shared" ca="1" si="184"/>
        <v>70.99941006443639</v>
      </c>
      <c r="U489" s="5">
        <f t="shared" ca="1" si="187"/>
        <v>35.499705032218195</v>
      </c>
      <c r="V489" s="33">
        <f t="shared" si="167"/>
        <v>15</v>
      </c>
      <c r="W489" s="7">
        <f t="shared" si="185"/>
        <v>35</v>
      </c>
      <c r="X489" s="6">
        <f t="shared" ca="1" si="168"/>
        <v>0.49970503221819484</v>
      </c>
      <c r="Y489" s="7">
        <f t="shared" ca="1" si="186"/>
        <v>15.872331766816018</v>
      </c>
      <c r="Z489" s="6">
        <f t="shared" ca="1" si="169"/>
        <v>4.8471947376622637E-3</v>
      </c>
      <c r="AA489" s="71">
        <f t="shared" ca="1" si="190"/>
        <v>1.1349073557553879E-4</v>
      </c>
      <c r="AB489" s="6">
        <f t="shared" ca="1" si="188"/>
        <v>1</v>
      </c>
      <c r="AC489" s="6">
        <f t="shared" ca="1" si="189"/>
        <v>0</v>
      </c>
    </row>
    <row r="490" spans="1:29" x14ac:dyDescent="0.25">
      <c r="A490" s="7">
        <v>446</v>
      </c>
      <c r="B490" s="25">
        <f t="shared" si="170"/>
        <v>7.4333333333333336</v>
      </c>
      <c r="C490" s="5">
        <f t="shared" ca="1" si="171"/>
        <v>5.0031372707621626</v>
      </c>
      <c r="D490" s="5">
        <f t="shared" ca="1" si="172"/>
        <v>12.005019633219458</v>
      </c>
      <c r="E490" s="7">
        <f t="shared" si="173"/>
        <v>5</v>
      </c>
      <c r="F490" s="5">
        <f t="shared" si="174"/>
        <v>12</v>
      </c>
      <c r="G490" s="26">
        <f t="shared" ca="1" si="175"/>
        <v>70.941971588157415</v>
      </c>
      <c r="H490" s="7">
        <f t="shared" si="176"/>
        <v>40</v>
      </c>
      <c r="I490" s="5">
        <f t="shared" ca="1" si="177"/>
        <v>-5.0196332194580862E-3</v>
      </c>
      <c r="J490" s="6">
        <f t="shared" ca="1" si="164"/>
        <v>3.7108386188449298</v>
      </c>
      <c r="K490" s="6">
        <f t="shared" ca="1" si="165"/>
        <v>-1.7243848179582244E-4</v>
      </c>
      <c r="L490" s="27">
        <f t="shared" ca="1" si="178"/>
        <v>-6.9830912567364969E-2</v>
      </c>
      <c r="M490" s="8">
        <f t="shared" ca="1" si="179"/>
        <v>5.0205463666725514</v>
      </c>
      <c r="N490" s="7">
        <f t="shared" ca="1" si="180"/>
        <v>0</v>
      </c>
      <c r="O490" s="7">
        <f t="shared" ca="1" si="166"/>
        <v>4.9507154541051861</v>
      </c>
      <c r="Q490" s="27">
        <f t="shared" ca="1" si="181"/>
        <v>15.350715454105186</v>
      </c>
      <c r="R490" s="7">
        <f t="shared" ca="1" si="182"/>
        <v>4</v>
      </c>
      <c r="S490" s="7">
        <f t="shared" ca="1" si="183"/>
        <v>15.350715454105186</v>
      </c>
      <c r="T490" s="7">
        <f t="shared" ca="1" si="184"/>
        <v>70.941971588157415</v>
      </c>
      <c r="U490" s="5">
        <f t="shared" ca="1" si="187"/>
        <v>35.470985794078707</v>
      </c>
      <c r="V490" s="33">
        <f t="shared" si="167"/>
        <v>15</v>
      </c>
      <c r="W490" s="7">
        <f t="shared" si="185"/>
        <v>35</v>
      </c>
      <c r="X490" s="6">
        <f t="shared" ca="1" si="168"/>
        <v>0.47098579407870744</v>
      </c>
      <c r="Y490" s="7">
        <f t="shared" ca="1" si="186"/>
        <v>16.343317560894725</v>
      </c>
      <c r="Z490" s="6">
        <f t="shared" ca="1" si="169"/>
        <v>5.0196332194580862E-3</v>
      </c>
      <c r="AA490" s="71">
        <f t="shared" ca="1" si="190"/>
        <v>1.0777405112261107E-4</v>
      </c>
      <c r="AB490" s="6">
        <f t="shared" ca="1" si="188"/>
        <v>1</v>
      </c>
      <c r="AC490" s="6">
        <f t="shared" ca="1" si="189"/>
        <v>0</v>
      </c>
    </row>
    <row r="491" spans="1:29" x14ac:dyDescent="0.25">
      <c r="A491" s="7">
        <v>447</v>
      </c>
      <c r="B491" s="25">
        <f t="shared" si="170"/>
        <v>7.45</v>
      </c>
      <c r="C491" s="5">
        <f t="shared" ca="1" si="171"/>
        <v>5.0032392513809825</v>
      </c>
      <c r="D491" s="5">
        <f t="shared" ca="1" si="172"/>
        <v>12.005182802209569</v>
      </c>
      <c r="E491" s="7">
        <f t="shared" si="173"/>
        <v>5</v>
      </c>
      <c r="F491" s="5">
        <f t="shared" si="174"/>
        <v>12</v>
      </c>
      <c r="G491" s="26">
        <f t="shared" ca="1" si="175"/>
        <v>70.883959330718966</v>
      </c>
      <c r="H491" s="7">
        <f t="shared" si="176"/>
        <v>40</v>
      </c>
      <c r="I491" s="5">
        <f t="shared" ca="1" si="177"/>
        <v>-5.1828022095694593E-3</v>
      </c>
      <c r="J491" s="6">
        <f t="shared" ca="1" si="164"/>
        <v>3.7056558166353604</v>
      </c>
      <c r="K491" s="6">
        <f t="shared" ca="1" si="165"/>
        <v>-1.6316899011137309E-4</v>
      </c>
      <c r="L491" s="27">
        <f t="shared" ca="1" si="178"/>
        <v>-7.2100847238687954E-2</v>
      </c>
      <c r="M491" s="8">
        <f t="shared" ca="1" si="179"/>
        <v>5.013534340153722</v>
      </c>
      <c r="N491" s="7">
        <f t="shared" ca="1" si="180"/>
        <v>0</v>
      </c>
      <c r="O491" s="7">
        <f t="shared" ca="1" si="166"/>
        <v>4.9414334929150341</v>
      </c>
      <c r="Q491" s="27">
        <f t="shared" ca="1" si="181"/>
        <v>15.341433492915034</v>
      </c>
      <c r="R491" s="7">
        <f t="shared" ca="1" si="182"/>
        <v>4</v>
      </c>
      <c r="S491" s="7">
        <f t="shared" ca="1" si="183"/>
        <v>15.341433492915034</v>
      </c>
      <c r="T491" s="7">
        <f t="shared" ca="1" si="184"/>
        <v>70.883959330718966</v>
      </c>
      <c r="U491" s="5">
        <f t="shared" ca="1" si="187"/>
        <v>35.441979665359483</v>
      </c>
      <c r="V491" s="33">
        <f t="shared" si="167"/>
        <v>15</v>
      </c>
      <c r="W491" s="7">
        <f t="shared" si="185"/>
        <v>35</v>
      </c>
      <c r="X491" s="6">
        <f t="shared" ca="1" si="168"/>
        <v>0.44197966535948296</v>
      </c>
      <c r="Y491" s="7">
        <f t="shared" ca="1" si="186"/>
        <v>16.785297226254208</v>
      </c>
      <c r="Z491" s="6">
        <f t="shared" ca="1" si="169"/>
        <v>5.1828022095694593E-3</v>
      </c>
      <c r="AA491" s="71">
        <f t="shared" ca="1" si="190"/>
        <v>1.0198061881983023E-4</v>
      </c>
      <c r="AB491" s="6">
        <f t="shared" ca="1" si="188"/>
        <v>1</v>
      </c>
      <c r="AC491" s="6">
        <f t="shared" ca="1" si="189"/>
        <v>0</v>
      </c>
    </row>
    <row r="492" spans="1:29" x14ac:dyDescent="0.25">
      <c r="A492" s="7">
        <v>448</v>
      </c>
      <c r="B492" s="25">
        <f t="shared" si="170"/>
        <v>7.4666666666666668</v>
      </c>
      <c r="C492" s="5">
        <f t="shared" ca="1" si="171"/>
        <v>5.0033353709307953</v>
      </c>
      <c r="D492" s="5">
        <f t="shared" ca="1" si="172"/>
        <v>12.005336593489272</v>
      </c>
      <c r="E492" s="7">
        <f t="shared" si="173"/>
        <v>5</v>
      </c>
      <c r="F492" s="5">
        <f t="shared" si="174"/>
        <v>12</v>
      </c>
      <c r="G492" s="26">
        <f t="shared" ca="1" si="175"/>
        <v>70.825461998255321</v>
      </c>
      <c r="H492" s="7">
        <f t="shared" si="176"/>
        <v>40</v>
      </c>
      <c r="I492" s="5">
        <f t="shared" ca="1" si="177"/>
        <v>-5.3365934892717348E-3</v>
      </c>
      <c r="J492" s="6">
        <f t="shared" ref="J492:J555" ca="1" si="191">J491+I492</f>
        <v>3.7003192231460886</v>
      </c>
      <c r="K492" s="6">
        <f t="shared" ref="K492:K555" ca="1" si="192">I492-I491</f>
        <v>-1.5379127970227557E-4</v>
      </c>
      <c r="L492" s="27">
        <f t="shared" ca="1" si="178"/>
        <v>-7.4240323359150831E-2</v>
      </c>
      <c r="M492" s="8">
        <f t="shared" ca="1" si="179"/>
        <v>5.0063142430800021</v>
      </c>
      <c r="N492" s="7">
        <f t="shared" ca="1" si="180"/>
        <v>0</v>
      </c>
      <c r="O492" s="7">
        <f t="shared" ref="O492:O555" ca="1" si="193">SUM(L492:N492)</f>
        <v>4.9320739197208514</v>
      </c>
      <c r="Q492" s="27">
        <f t="shared" ca="1" si="181"/>
        <v>15.332073919720852</v>
      </c>
      <c r="R492" s="7">
        <f t="shared" ca="1" si="182"/>
        <v>4</v>
      </c>
      <c r="S492" s="7">
        <f t="shared" ca="1" si="183"/>
        <v>15.332073919720852</v>
      </c>
      <c r="T492" s="7">
        <f t="shared" ca="1" si="184"/>
        <v>70.825461998255321</v>
      </c>
      <c r="U492" s="5">
        <f t="shared" ca="1" si="187"/>
        <v>35.41273099912766</v>
      </c>
      <c r="V492" s="33">
        <f t="shared" ref="V492:V555" si="194">$J$24</f>
        <v>15</v>
      </c>
      <c r="W492" s="7">
        <f t="shared" si="185"/>
        <v>35</v>
      </c>
      <c r="X492" s="6">
        <f t="shared" ref="X492:X555" ca="1" si="195">U492-W492</f>
        <v>0.41273099912766043</v>
      </c>
      <c r="Y492" s="7">
        <f t="shared" ca="1" si="186"/>
        <v>17.198028225381869</v>
      </c>
      <c r="Z492" s="6">
        <f t="shared" ref="Z492:Z555" ca="1" si="196">ABS(I492)</f>
        <v>5.3365934892717348E-3</v>
      </c>
      <c r="AA492" s="71">
        <f t="shared" ca="1" si="190"/>
        <v>9.6119549812812011E-5</v>
      </c>
      <c r="AB492" s="6">
        <f t="shared" ca="1" si="188"/>
        <v>1</v>
      </c>
      <c r="AC492" s="6">
        <f t="shared" ca="1" si="189"/>
        <v>0</v>
      </c>
    </row>
    <row r="493" spans="1:29" x14ac:dyDescent="0.25">
      <c r="A493" s="7">
        <v>449</v>
      </c>
      <c r="B493" s="25">
        <f t="shared" ref="B493:B556" si="197">A493/60</f>
        <v>7.4833333333333334</v>
      </c>
      <c r="C493" s="5">
        <f t="shared" ref="C493:C556" ca="1" si="198">IF(A493&lt;$J$25,E493,OFFSET(Y492,-$J$25,0)/$J$23/1000+E493)</f>
        <v>5.0034255708625013</v>
      </c>
      <c r="D493" s="5">
        <f t="shared" ref="D493:D556" ca="1" si="199">(((C493-$J$18)/($J$19-$J$18)*100)+25)/6.25</f>
        <v>12.005480913380001</v>
      </c>
      <c r="E493" s="7">
        <f t="shared" ref="E493:E556" si="200">$J$20</f>
        <v>5</v>
      </c>
      <c r="F493" s="5">
        <f t="shared" ref="F493:F556" si="201">(((E493-$J$18)/($J$19-$J$18)*100)+25)/6.25</f>
        <v>12</v>
      </c>
      <c r="G493" s="26">
        <f t="shared" ref="G493:G556" ca="1" si="202">T493</f>
        <v>70.766567824808945</v>
      </c>
      <c r="H493" s="7">
        <f t="shared" ref="H493:H556" si="203">$J$10</f>
        <v>40</v>
      </c>
      <c r="I493" s="5">
        <f t="shared" ref="I493:I556" ca="1" si="204">IF($J$11="Direct",D493-F493,F493-D493)</f>
        <v>-5.4809133800013399E-3</v>
      </c>
      <c r="J493" s="6">
        <f t="shared" ca="1" si="191"/>
        <v>3.6948383097660873</v>
      </c>
      <c r="K493" s="6">
        <f t="shared" ca="1" si="192"/>
        <v>-1.4431989072960505E-4</v>
      </c>
      <c r="L493" s="27">
        <f t="shared" ref="L493:L556" ca="1" si="205">$J$6*I493</f>
        <v>-7.6248037714097022E-2</v>
      </c>
      <c r="M493" s="8">
        <f t="shared" ref="M493:M556" ca="1" si="206">$J$9*$J$6/$J$7*J493</f>
        <v>4.9988988896835291</v>
      </c>
      <c r="N493" s="7">
        <f t="shared" ref="N493:N556" ca="1" si="207">$J$6*$J$8*K493</f>
        <v>0</v>
      </c>
      <c r="O493" s="7">
        <f t="shared" ca="1" si="193"/>
        <v>4.9226508519694319</v>
      </c>
      <c r="Q493" s="27">
        <f t="shared" ref="Q493:Q556" ca="1" si="208">IF($J$16="Fail close",((($J$10-0)/(100-0)*100+25)/6.25)+O493,((($J$10-0)/100)*(-16)+20)+O493)</f>
        <v>15.322650851969431</v>
      </c>
      <c r="R493" s="7">
        <f t="shared" ref="R493:R556" ca="1" si="209">IF(Q493&gt;20,20,4)</f>
        <v>4</v>
      </c>
      <c r="S493" s="7">
        <f t="shared" ref="S493:S556" ca="1" si="210">IF(OR(Q493&lt;4,Q493&gt;20),R493,Q493)</f>
        <v>15.322650851969431</v>
      </c>
      <c r="T493" s="7">
        <f t="shared" ref="T493:T556" ca="1" si="211">IF($J$16="Fail close",(S493-4)/16*100,(S493-20)/(-16)*100)</f>
        <v>70.766567824808945</v>
      </c>
      <c r="U493" s="5">
        <f t="shared" ca="1" si="187"/>
        <v>35.383283912404472</v>
      </c>
      <c r="V493" s="33">
        <f t="shared" si="194"/>
        <v>15</v>
      </c>
      <c r="W493" s="7">
        <f t="shared" ref="W493:W556" si="212">$J$21+V493</f>
        <v>35</v>
      </c>
      <c r="X493" s="6">
        <f t="shared" ca="1" si="195"/>
        <v>0.38328391240447246</v>
      </c>
      <c r="Y493" s="7">
        <f t="shared" ref="Y493:Y556" ca="1" si="213">Y492+X493</f>
        <v>17.581312137786341</v>
      </c>
      <c r="Z493" s="6">
        <f t="shared" ca="1" si="196"/>
        <v>5.4809133800013399E-3</v>
      </c>
      <c r="AA493" s="71">
        <f t="shared" ca="1" si="190"/>
        <v>9.0199931706003156E-5</v>
      </c>
      <c r="AB493" s="6">
        <f t="shared" ca="1" si="188"/>
        <v>1</v>
      </c>
      <c r="AC493" s="6">
        <f t="shared" ca="1" si="189"/>
        <v>0</v>
      </c>
    </row>
    <row r="494" spans="1:29" x14ac:dyDescent="0.25">
      <c r="A494" s="7">
        <v>450</v>
      </c>
      <c r="B494" s="25">
        <f t="shared" si="197"/>
        <v>7.5</v>
      </c>
      <c r="C494" s="5">
        <f t="shared" ca="1" si="198"/>
        <v>5.003509801678649</v>
      </c>
      <c r="D494" s="5">
        <f t="shared" ca="1" si="199"/>
        <v>12.005615682685839</v>
      </c>
      <c r="E494" s="7">
        <f t="shared" si="200"/>
        <v>5</v>
      </c>
      <c r="F494" s="5">
        <f t="shared" si="201"/>
        <v>12</v>
      </c>
      <c r="G494" s="26">
        <f t="shared" ca="1" si="202"/>
        <v>70.7073644548679</v>
      </c>
      <c r="H494" s="7">
        <f t="shared" si="203"/>
        <v>40</v>
      </c>
      <c r="I494" s="5">
        <f t="shared" ca="1" si="204"/>
        <v>-5.6156826858391184E-3</v>
      </c>
      <c r="J494" s="6">
        <f t="shared" ca="1" si="191"/>
        <v>3.6892226270802482</v>
      </c>
      <c r="K494" s="6">
        <f t="shared" ca="1" si="192"/>
        <v>-1.3476930583777857E-4</v>
      </c>
      <c r="L494" s="27">
        <f t="shared" ca="1" si="205"/>
        <v>-7.8122888565000104E-2</v>
      </c>
      <c r="M494" s="8">
        <f t="shared" ca="1" si="206"/>
        <v>4.9913012013438642</v>
      </c>
      <c r="N494" s="7">
        <f t="shared" ca="1" si="207"/>
        <v>0</v>
      </c>
      <c r="O494" s="7">
        <f t="shared" ca="1" si="193"/>
        <v>4.9131783127788644</v>
      </c>
      <c r="Q494" s="27">
        <f t="shared" ca="1" si="208"/>
        <v>15.313178312778865</v>
      </c>
      <c r="R494" s="7">
        <f t="shared" ca="1" si="209"/>
        <v>4</v>
      </c>
      <c r="S494" s="7">
        <f t="shared" ca="1" si="210"/>
        <v>15.313178312778865</v>
      </c>
      <c r="T494" s="7">
        <f t="shared" ca="1" si="211"/>
        <v>70.7073644548679</v>
      </c>
      <c r="U494" s="5">
        <f t="shared" ref="U494:U557" ca="1" si="214">$J$17*T494/100</f>
        <v>35.35368222743395</v>
      </c>
      <c r="V494" s="33">
        <f t="shared" si="194"/>
        <v>15</v>
      </c>
      <c r="W494" s="7">
        <f t="shared" si="212"/>
        <v>35</v>
      </c>
      <c r="X494" s="6">
        <f t="shared" ca="1" si="195"/>
        <v>0.35368222743394995</v>
      </c>
      <c r="Y494" s="7">
        <f t="shared" ca="1" si="213"/>
        <v>17.934994365220291</v>
      </c>
      <c r="Z494" s="6">
        <f t="shared" ca="1" si="196"/>
        <v>5.6156826858391184E-3</v>
      </c>
      <c r="AA494" s="71">
        <f t="shared" ca="1" si="190"/>
        <v>8.4230816147723431E-5</v>
      </c>
      <c r="AB494" s="6">
        <f t="shared" ref="AB494:AB557" ca="1" si="215">AA494/IF(Z494=0,1,ABS(AA494))</f>
        <v>1</v>
      </c>
      <c r="AC494" s="6">
        <f t="shared" ca="1" si="189"/>
        <v>0</v>
      </c>
    </row>
    <row r="495" spans="1:29" x14ac:dyDescent="0.25">
      <c r="A495" s="7">
        <v>451</v>
      </c>
      <c r="B495" s="25">
        <f t="shared" si="197"/>
        <v>7.5166666666666666</v>
      </c>
      <c r="C495" s="5">
        <f t="shared" ca="1" si="198"/>
        <v>5.0035880228852623</v>
      </c>
      <c r="D495" s="5">
        <f t="shared" ca="1" si="199"/>
        <v>12.005740836616418</v>
      </c>
      <c r="E495" s="7">
        <f t="shared" si="200"/>
        <v>5</v>
      </c>
      <c r="F495" s="5">
        <f t="shared" si="201"/>
        <v>12</v>
      </c>
      <c r="G495" s="26">
        <f t="shared" ca="1" si="202"/>
        <v>70.647938828257068</v>
      </c>
      <c r="H495" s="7">
        <f t="shared" si="203"/>
        <v>40</v>
      </c>
      <c r="I495" s="5">
        <f t="shared" ca="1" si="204"/>
        <v>-5.7408366164182212E-3</v>
      </c>
      <c r="J495" s="6">
        <f t="shared" ca="1" si="191"/>
        <v>3.68348179046383</v>
      </c>
      <c r="K495" s="6">
        <f t="shared" ca="1" si="192"/>
        <v>-1.2515393057910273E-4</v>
      </c>
      <c r="L495" s="27">
        <f t="shared" ca="1" si="205"/>
        <v>-7.9863974576992611E-2</v>
      </c>
      <c r="M495" s="8">
        <f t="shared" ca="1" si="206"/>
        <v>4.9835341870981225</v>
      </c>
      <c r="N495" s="7">
        <f t="shared" ca="1" si="207"/>
        <v>0</v>
      </c>
      <c r="O495" s="7">
        <f t="shared" ca="1" si="193"/>
        <v>4.9036702125211296</v>
      </c>
      <c r="Q495" s="27">
        <f t="shared" ca="1" si="208"/>
        <v>15.30367021252113</v>
      </c>
      <c r="R495" s="7">
        <f t="shared" ca="1" si="209"/>
        <v>4</v>
      </c>
      <c r="S495" s="7">
        <f t="shared" ca="1" si="210"/>
        <v>15.30367021252113</v>
      </c>
      <c r="T495" s="7">
        <f t="shared" ca="1" si="211"/>
        <v>70.647938828257068</v>
      </c>
      <c r="U495" s="5">
        <f t="shared" ca="1" si="214"/>
        <v>35.323969414128534</v>
      </c>
      <c r="V495" s="33">
        <f t="shared" si="194"/>
        <v>15</v>
      </c>
      <c r="W495" s="7">
        <f t="shared" si="212"/>
        <v>35</v>
      </c>
      <c r="X495" s="6">
        <f t="shared" ca="1" si="195"/>
        <v>0.32396941412853408</v>
      </c>
      <c r="Y495" s="7">
        <f t="shared" ca="1" si="213"/>
        <v>18.258963779348825</v>
      </c>
      <c r="Z495" s="6">
        <f t="shared" ca="1" si="196"/>
        <v>5.7408366164182212E-3</v>
      </c>
      <c r="AA495" s="71">
        <f t="shared" ca="1" si="190"/>
        <v>7.8221206613271477E-5</v>
      </c>
      <c r="AB495" s="6">
        <f t="shared" ca="1" si="215"/>
        <v>1</v>
      </c>
      <c r="AC495" s="6">
        <f t="shared" ref="AC495:AC558" ca="1" si="216">IF(ISERROR(AB495-AB494),0,(AB495-AB494))</f>
        <v>0</v>
      </c>
    </row>
    <row r="496" spans="1:29" x14ac:dyDescent="0.25">
      <c r="A496" s="7">
        <v>452</v>
      </c>
      <c r="B496" s="25">
        <f t="shared" si="197"/>
        <v>7.5333333333333332</v>
      </c>
      <c r="C496" s="5">
        <f t="shared" ca="1" si="198"/>
        <v>5.0036602029316777</v>
      </c>
      <c r="D496" s="5">
        <f t="shared" ca="1" si="199"/>
        <v>12.005856324690685</v>
      </c>
      <c r="E496" s="7">
        <f t="shared" si="200"/>
        <v>5</v>
      </c>
      <c r="F496" s="5">
        <f t="shared" si="201"/>
        <v>12</v>
      </c>
      <c r="G496" s="26">
        <f t="shared" ca="1" si="202"/>
        <v>70.588377067508048</v>
      </c>
      <c r="H496" s="7">
        <f t="shared" si="203"/>
        <v>40</v>
      </c>
      <c r="I496" s="5">
        <f t="shared" ca="1" si="204"/>
        <v>-5.8563246906846445E-3</v>
      </c>
      <c r="J496" s="6">
        <f t="shared" ca="1" si="191"/>
        <v>3.6776254657731453</v>
      </c>
      <c r="K496" s="6">
        <f t="shared" ca="1" si="192"/>
        <v>-1.1548807426642327E-4</v>
      </c>
      <c r="L496" s="27">
        <f t="shared" ca="1" si="205"/>
        <v>-8.147059348002525E-2</v>
      </c>
      <c r="M496" s="8">
        <f t="shared" ca="1" si="206"/>
        <v>4.9756109242813134</v>
      </c>
      <c r="N496" s="7">
        <f t="shared" ca="1" si="207"/>
        <v>0</v>
      </c>
      <c r="O496" s="7">
        <f t="shared" ca="1" si="193"/>
        <v>4.8941403308012879</v>
      </c>
      <c r="Q496" s="27">
        <f t="shared" ca="1" si="208"/>
        <v>15.294140330801287</v>
      </c>
      <c r="R496" s="7">
        <f t="shared" ca="1" si="209"/>
        <v>4</v>
      </c>
      <c r="S496" s="7">
        <f t="shared" ca="1" si="210"/>
        <v>15.294140330801287</v>
      </c>
      <c r="T496" s="7">
        <f t="shared" ca="1" si="211"/>
        <v>70.588377067508048</v>
      </c>
      <c r="U496" s="5">
        <f t="shared" ca="1" si="214"/>
        <v>35.294188533754024</v>
      </c>
      <c r="V496" s="33">
        <f t="shared" si="194"/>
        <v>15</v>
      </c>
      <c r="W496" s="7">
        <f t="shared" si="212"/>
        <v>35</v>
      </c>
      <c r="X496" s="6">
        <f t="shared" ca="1" si="195"/>
        <v>0.29418853375402421</v>
      </c>
      <c r="Y496" s="7">
        <f t="shared" ca="1" si="213"/>
        <v>18.553152313102849</v>
      </c>
      <c r="Z496" s="6">
        <f t="shared" ca="1" si="196"/>
        <v>5.8563246906846445E-3</v>
      </c>
      <c r="AA496" s="71">
        <f t="shared" ca="1" si="190"/>
        <v>7.218004641540432E-5</v>
      </c>
      <c r="AB496" s="6">
        <f t="shared" ca="1" si="215"/>
        <v>1</v>
      </c>
      <c r="AC496" s="6">
        <f t="shared" ca="1" si="216"/>
        <v>0</v>
      </c>
    </row>
    <row r="497" spans="1:29" x14ac:dyDescent="0.25">
      <c r="A497" s="7">
        <v>453</v>
      </c>
      <c r="B497" s="25">
        <f t="shared" si="197"/>
        <v>7.55</v>
      </c>
      <c r="C497" s="5">
        <f t="shared" ca="1" si="198"/>
        <v>5.003726319138643</v>
      </c>
      <c r="D497" s="5">
        <f t="shared" ca="1" si="199"/>
        <v>12.005962110621828</v>
      </c>
      <c r="E497" s="7">
        <f t="shared" si="200"/>
        <v>5</v>
      </c>
      <c r="F497" s="5">
        <f t="shared" si="201"/>
        <v>12</v>
      </c>
      <c r="G497" s="26">
        <f t="shared" ca="1" si="202"/>
        <v>70.528764367839301</v>
      </c>
      <c r="H497" s="7">
        <f t="shared" si="203"/>
        <v>40</v>
      </c>
      <c r="I497" s="5">
        <f t="shared" ca="1" si="204"/>
        <v>-5.962110621828387E-3</v>
      </c>
      <c r="J497" s="6">
        <f t="shared" ca="1" si="191"/>
        <v>3.6716633551513169</v>
      </c>
      <c r="K497" s="6">
        <f t="shared" ca="1" si="192"/>
        <v>-1.0578593114374257E-4</v>
      </c>
      <c r="L497" s="27">
        <f t="shared" ca="1" si="205"/>
        <v>-8.2942240468080186E-2</v>
      </c>
      <c r="M497" s="8">
        <f t="shared" ca="1" si="206"/>
        <v>4.9675445393223692</v>
      </c>
      <c r="N497" s="7">
        <f t="shared" ca="1" si="207"/>
        <v>0</v>
      </c>
      <c r="O497" s="7">
        <f t="shared" ca="1" si="193"/>
        <v>4.884602298854289</v>
      </c>
      <c r="Q497" s="27">
        <f t="shared" ca="1" si="208"/>
        <v>15.284602298854288</v>
      </c>
      <c r="R497" s="7">
        <f t="shared" ca="1" si="209"/>
        <v>4</v>
      </c>
      <c r="S497" s="7">
        <f t="shared" ca="1" si="210"/>
        <v>15.284602298854288</v>
      </c>
      <c r="T497" s="7">
        <f t="shared" ca="1" si="211"/>
        <v>70.528764367839301</v>
      </c>
      <c r="U497" s="5">
        <f t="shared" ca="1" si="214"/>
        <v>35.264382183919651</v>
      </c>
      <c r="V497" s="33">
        <f t="shared" si="194"/>
        <v>15</v>
      </c>
      <c r="W497" s="7">
        <f t="shared" si="212"/>
        <v>35</v>
      </c>
      <c r="X497" s="6">
        <f t="shared" ca="1" si="195"/>
        <v>0.26438218391965052</v>
      </c>
      <c r="Y497" s="7">
        <f t="shared" ca="1" si="213"/>
        <v>18.8175344970225</v>
      </c>
      <c r="Z497" s="6">
        <f t="shared" ca="1" si="196"/>
        <v>5.962110621828387E-3</v>
      </c>
      <c r="AA497" s="71">
        <f t="shared" ca="1" si="190"/>
        <v>6.6116206965283197E-5</v>
      </c>
      <c r="AB497" s="6">
        <f t="shared" ca="1" si="215"/>
        <v>1</v>
      </c>
      <c r="AC497" s="6">
        <f t="shared" ca="1" si="216"/>
        <v>0</v>
      </c>
    </row>
    <row r="498" spans="1:29" x14ac:dyDescent="0.25">
      <c r="A498" s="7">
        <v>454</v>
      </c>
      <c r="B498" s="25">
        <f t="shared" si="197"/>
        <v>7.5666666666666664</v>
      </c>
      <c r="C498" s="5">
        <f t="shared" ca="1" si="198"/>
        <v>5.0037863576149189</v>
      </c>
      <c r="D498" s="5">
        <f t="shared" ca="1" si="199"/>
        <v>12.00605817218387</v>
      </c>
      <c r="E498" s="7">
        <f t="shared" si="200"/>
        <v>5</v>
      </c>
      <c r="F498" s="5">
        <f t="shared" si="201"/>
        <v>12</v>
      </c>
      <c r="G498" s="26">
        <f t="shared" ca="1" si="202"/>
        <v>70.469184889859235</v>
      </c>
      <c r="H498" s="7">
        <f t="shared" si="203"/>
        <v>40</v>
      </c>
      <c r="I498" s="5">
        <f t="shared" ca="1" si="204"/>
        <v>-6.0581721838701696E-3</v>
      </c>
      <c r="J498" s="6">
        <f t="shared" ca="1" si="191"/>
        <v>3.6656051829674468</v>
      </c>
      <c r="K498" s="6">
        <f t="shared" ca="1" si="192"/>
        <v>-9.6061562041782622E-5</v>
      </c>
      <c r="L498" s="27">
        <f t="shared" ca="1" si="205"/>
        <v>-8.4278606343184584E-2</v>
      </c>
      <c r="M498" s="8">
        <f t="shared" ca="1" si="206"/>
        <v>4.9593481887206625</v>
      </c>
      <c r="N498" s="7">
        <f t="shared" ca="1" si="207"/>
        <v>0</v>
      </c>
      <c r="O498" s="7">
        <f t="shared" ca="1" si="193"/>
        <v>4.8750695823774777</v>
      </c>
      <c r="Q498" s="27">
        <f t="shared" ca="1" si="208"/>
        <v>15.275069582377478</v>
      </c>
      <c r="R498" s="7">
        <f t="shared" ca="1" si="209"/>
        <v>4</v>
      </c>
      <c r="S498" s="7">
        <f t="shared" ca="1" si="210"/>
        <v>15.275069582377478</v>
      </c>
      <c r="T498" s="7">
        <f t="shared" ca="1" si="211"/>
        <v>70.469184889859235</v>
      </c>
      <c r="U498" s="5">
        <f t="shared" ca="1" si="214"/>
        <v>35.234592444929618</v>
      </c>
      <c r="V498" s="33">
        <f t="shared" si="194"/>
        <v>15</v>
      </c>
      <c r="W498" s="7">
        <f t="shared" si="212"/>
        <v>35</v>
      </c>
      <c r="X498" s="6">
        <f t="shared" ca="1" si="195"/>
        <v>0.23459244492961773</v>
      </c>
      <c r="Y498" s="7">
        <f t="shared" ca="1" si="213"/>
        <v>19.052126941952118</v>
      </c>
      <c r="Z498" s="6">
        <f t="shared" ca="1" si="196"/>
        <v>6.0581721838701696E-3</v>
      </c>
      <c r="AA498" s="71">
        <f t="shared" ca="1" si="190"/>
        <v>6.0038476275892094E-5</v>
      </c>
      <c r="AB498" s="6">
        <f t="shared" ca="1" si="215"/>
        <v>1</v>
      </c>
      <c r="AC498" s="6">
        <f t="shared" ca="1" si="216"/>
        <v>0</v>
      </c>
    </row>
    <row r="499" spans="1:29" x14ac:dyDescent="0.25">
      <c r="A499" s="7">
        <v>455</v>
      </c>
      <c r="B499" s="25">
        <f t="shared" si="197"/>
        <v>7.583333333333333</v>
      </c>
      <c r="C499" s="5">
        <f t="shared" ca="1" si="198"/>
        <v>5.0038403131626579</v>
      </c>
      <c r="D499" s="5">
        <f t="shared" ca="1" si="199"/>
        <v>12.006144501060254</v>
      </c>
      <c r="E499" s="7">
        <f t="shared" si="200"/>
        <v>5</v>
      </c>
      <c r="F499" s="5">
        <f t="shared" si="201"/>
        <v>12</v>
      </c>
      <c r="G499" s="26">
        <f t="shared" ca="1" si="202"/>
        <v>70.409721655114282</v>
      </c>
      <c r="H499" s="7">
        <f t="shared" si="203"/>
        <v>40</v>
      </c>
      <c r="I499" s="5">
        <f t="shared" ca="1" si="204"/>
        <v>-6.1445010602536598E-3</v>
      </c>
      <c r="J499" s="6">
        <f t="shared" ca="1" si="191"/>
        <v>3.6594606819071931</v>
      </c>
      <c r="K499" s="6">
        <f t="shared" ca="1" si="192"/>
        <v>-8.6328876383490183E-5</v>
      </c>
      <c r="L499" s="27">
        <f t="shared" ca="1" si="205"/>
        <v>-8.547957540909279E-2</v>
      </c>
      <c r="M499" s="8">
        <f t="shared" ca="1" si="206"/>
        <v>4.9510350402273779</v>
      </c>
      <c r="N499" s="7">
        <f t="shared" ca="1" si="207"/>
        <v>0</v>
      </c>
      <c r="O499" s="7">
        <f t="shared" ca="1" si="193"/>
        <v>4.8655554648182848</v>
      </c>
      <c r="Q499" s="27">
        <f t="shared" ca="1" si="208"/>
        <v>15.265555464818284</v>
      </c>
      <c r="R499" s="7">
        <f t="shared" ca="1" si="209"/>
        <v>4</v>
      </c>
      <c r="S499" s="7">
        <f t="shared" ca="1" si="210"/>
        <v>15.265555464818284</v>
      </c>
      <c r="T499" s="7">
        <f t="shared" ca="1" si="211"/>
        <v>70.409721655114282</v>
      </c>
      <c r="U499" s="5">
        <f t="shared" ca="1" si="214"/>
        <v>35.204860827557141</v>
      </c>
      <c r="V499" s="33">
        <f t="shared" si="194"/>
        <v>15</v>
      </c>
      <c r="W499" s="7">
        <f t="shared" si="212"/>
        <v>35</v>
      </c>
      <c r="X499" s="6">
        <f t="shared" ca="1" si="195"/>
        <v>0.20486082755714108</v>
      </c>
      <c r="Y499" s="7">
        <f t="shared" ca="1" si="213"/>
        <v>19.256987769509259</v>
      </c>
      <c r="Z499" s="6">
        <f t="shared" ca="1" si="196"/>
        <v>6.1445010602536598E-3</v>
      </c>
      <c r="AA499" s="71">
        <f t="shared" ca="1" si="190"/>
        <v>5.395554773901523E-5</v>
      </c>
      <c r="AB499" s="6">
        <f t="shared" ca="1" si="215"/>
        <v>1</v>
      </c>
      <c r="AC499" s="6">
        <f t="shared" ca="1" si="216"/>
        <v>0</v>
      </c>
    </row>
    <row r="500" spans="1:29" x14ac:dyDescent="0.25">
      <c r="A500" s="7">
        <v>456</v>
      </c>
      <c r="B500" s="25">
        <f t="shared" si="197"/>
        <v>7.6</v>
      </c>
      <c r="C500" s="5">
        <f t="shared" ca="1" si="198"/>
        <v>5.0038881891718265</v>
      </c>
      <c r="D500" s="5">
        <f t="shared" ca="1" si="199"/>
        <v>12.006221102674921</v>
      </c>
      <c r="E500" s="7">
        <f t="shared" si="200"/>
        <v>5</v>
      </c>
      <c r="F500" s="5">
        <f t="shared" si="201"/>
        <v>12</v>
      </c>
      <c r="G500" s="26">
        <f t="shared" ca="1" si="202"/>
        <v>70.350456444588389</v>
      </c>
      <c r="H500" s="7">
        <f t="shared" si="203"/>
        <v>40</v>
      </c>
      <c r="I500" s="5">
        <f t="shared" ca="1" si="204"/>
        <v>-6.2211026749210419E-3</v>
      </c>
      <c r="J500" s="6">
        <f t="shared" ca="1" si="191"/>
        <v>3.653239579232272</v>
      </c>
      <c r="K500" s="6">
        <f t="shared" ca="1" si="192"/>
        <v>-7.6601614667382023E-5</v>
      </c>
      <c r="L500" s="27">
        <f t="shared" ca="1" si="205"/>
        <v>-8.6545223121284487E-2</v>
      </c>
      <c r="M500" s="8">
        <f t="shared" ca="1" si="206"/>
        <v>4.942618254255426</v>
      </c>
      <c r="N500" s="7">
        <f t="shared" ca="1" si="207"/>
        <v>0</v>
      </c>
      <c r="O500" s="7">
        <f t="shared" ca="1" si="193"/>
        <v>4.8560730311341418</v>
      </c>
      <c r="Q500" s="27">
        <f t="shared" ca="1" si="208"/>
        <v>15.256073031134143</v>
      </c>
      <c r="R500" s="7">
        <f t="shared" ca="1" si="209"/>
        <v>4</v>
      </c>
      <c r="S500" s="7">
        <f t="shared" ca="1" si="210"/>
        <v>15.256073031134143</v>
      </c>
      <c r="T500" s="7">
        <f t="shared" ca="1" si="211"/>
        <v>70.350456444588389</v>
      </c>
      <c r="U500" s="5">
        <f t="shared" ca="1" si="214"/>
        <v>35.175228222294194</v>
      </c>
      <c r="V500" s="33">
        <f t="shared" si="194"/>
        <v>15</v>
      </c>
      <c r="W500" s="7">
        <f t="shared" si="212"/>
        <v>35</v>
      </c>
      <c r="X500" s="6">
        <f t="shared" ca="1" si="195"/>
        <v>0.17522822229419432</v>
      </c>
      <c r="Y500" s="7">
        <f t="shared" ca="1" si="213"/>
        <v>19.432215991803453</v>
      </c>
      <c r="Z500" s="6">
        <f t="shared" ca="1" si="196"/>
        <v>6.2211026749210419E-3</v>
      </c>
      <c r="AA500" s="71">
        <f t="shared" ca="1" si="190"/>
        <v>4.7876009168668077E-5</v>
      </c>
      <c r="AB500" s="6">
        <f t="shared" ca="1" si="215"/>
        <v>1</v>
      </c>
      <c r="AC500" s="6">
        <f t="shared" ca="1" si="216"/>
        <v>0</v>
      </c>
    </row>
    <row r="501" spans="1:29" x14ac:dyDescent="0.25">
      <c r="A501" s="7">
        <v>457</v>
      </c>
      <c r="B501" s="25">
        <f t="shared" si="197"/>
        <v>7.6166666666666663</v>
      </c>
      <c r="C501" s="5">
        <f t="shared" ca="1" si="198"/>
        <v>5.003929997503981</v>
      </c>
      <c r="D501" s="5">
        <f t="shared" ca="1" si="199"/>
        <v>12.006287996006369</v>
      </c>
      <c r="E501" s="7">
        <f t="shared" si="200"/>
        <v>5</v>
      </c>
      <c r="F501" s="5">
        <f t="shared" si="201"/>
        <v>12</v>
      </c>
      <c r="G501" s="26">
        <f t="shared" ca="1" si="202"/>
        <v>70.291469700254552</v>
      </c>
      <c r="H501" s="7">
        <f t="shared" si="203"/>
        <v>40</v>
      </c>
      <c r="I501" s="5">
        <f t="shared" ca="1" si="204"/>
        <v>-6.2879960063693119E-3</v>
      </c>
      <c r="J501" s="6">
        <f t="shared" ca="1" si="191"/>
        <v>3.6469515832259027</v>
      </c>
      <c r="K501" s="6">
        <f t="shared" ca="1" si="192"/>
        <v>-6.6893331448270033E-5</v>
      </c>
      <c r="L501" s="27">
        <f t="shared" ca="1" si="205"/>
        <v>-8.7475813500198299E-2</v>
      </c>
      <c r="M501" s="8">
        <f t="shared" ca="1" si="206"/>
        <v>4.9341109655409268</v>
      </c>
      <c r="N501" s="7">
        <f t="shared" ca="1" si="207"/>
        <v>0</v>
      </c>
      <c r="O501" s="7">
        <f t="shared" ca="1" si="193"/>
        <v>4.8466351520407285</v>
      </c>
      <c r="Q501" s="27">
        <f t="shared" ca="1" si="208"/>
        <v>15.246635152040728</v>
      </c>
      <c r="R501" s="7">
        <f t="shared" ca="1" si="209"/>
        <v>4</v>
      </c>
      <c r="S501" s="7">
        <f t="shared" ca="1" si="210"/>
        <v>15.246635152040728</v>
      </c>
      <c r="T501" s="7">
        <f t="shared" ca="1" si="211"/>
        <v>70.291469700254552</v>
      </c>
      <c r="U501" s="5">
        <f t="shared" ca="1" si="214"/>
        <v>35.145734850127276</v>
      </c>
      <c r="V501" s="33">
        <f t="shared" si="194"/>
        <v>15</v>
      </c>
      <c r="W501" s="7">
        <f t="shared" si="212"/>
        <v>35</v>
      </c>
      <c r="X501" s="6">
        <f t="shared" ca="1" si="195"/>
        <v>0.14573485012727616</v>
      </c>
      <c r="Y501" s="7">
        <f t="shared" ca="1" si="213"/>
        <v>19.577950841930729</v>
      </c>
      <c r="Z501" s="6">
        <f t="shared" ca="1" si="196"/>
        <v>6.2879960063693119E-3</v>
      </c>
      <c r="AA501" s="71">
        <f t="shared" ref="AA501:AA564" ca="1" si="217">C501-C500</f>
        <v>4.1808332154502637E-5</v>
      </c>
      <c r="AB501" s="6">
        <f t="shared" ca="1" si="215"/>
        <v>1</v>
      </c>
      <c r="AC501" s="6">
        <f t="shared" ca="1" si="216"/>
        <v>0</v>
      </c>
    </row>
    <row r="502" spans="1:29" x14ac:dyDescent="0.25">
      <c r="A502" s="7">
        <v>458</v>
      </c>
      <c r="B502" s="25">
        <f t="shared" si="197"/>
        <v>7.6333333333333337</v>
      </c>
      <c r="C502" s="5">
        <f t="shared" ca="1" si="198"/>
        <v>5.0039657583656743</v>
      </c>
      <c r="D502" s="5">
        <f t="shared" ca="1" si="199"/>
        <v>12.00634521338508</v>
      </c>
      <c r="E502" s="7">
        <f t="shared" si="200"/>
        <v>5</v>
      </c>
      <c r="F502" s="5">
        <f t="shared" si="201"/>
        <v>12</v>
      </c>
      <c r="G502" s="26">
        <f t="shared" ca="1" si="202"/>
        <v>70.232840429785</v>
      </c>
      <c r="H502" s="7">
        <f t="shared" si="203"/>
        <v>40</v>
      </c>
      <c r="I502" s="5">
        <f t="shared" ca="1" si="204"/>
        <v>-6.3452133850798731E-3</v>
      </c>
      <c r="J502" s="6">
        <f t="shared" ca="1" si="191"/>
        <v>3.6406063698408229</v>
      </c>
      <c r="K502" s="6">
        <f t="shared" ca="1" si="192"/>
        <v>-5.7217378710561206E-5</v>
      </c>
      <c r="L502" s="27">
        <f t="shared" ca="1" si="205"/>
        <v>-8.8271796313162149E-2</v>
      </c>
      <c r="M502" s="8">
        <f t="shared" ca="1" si="206"/>
        <v>4.9255262650787595</v>
      </c>
      <c r="N502" s="7">
        <f t="shared" ca="1" si="207"/>
        <v>0</v>
      </c>
      <c r="O502" s="7">
        <f t="shared" ca="1" si="193"/>
        <v>4.8372544687655976</v>
      </c>
      <c r="Q502" s="27">
        <f t="shared" ca="1" si="208"/>
        <v>15.237254468765599</v>
      </c>
      <c r="R502" s="7">
        <f t="shared" ca="1" si="209"/>
        <v>4</v>
      </c>
      <c r="S502" s="7">
        <f t="shared" ca="1" si="210"/>
        <v>15.237254468765599</v>
      </c>
      <c r="T502" s="7">
        <f t="shared" ca="1" si="211"/>
        <v>70.232840429785</v>
      </c>
      <c r="U502" s="5">
        <f t="shared" ca="1" si="214"/>
        <v>35.1164202148925</v>
      </c>
      <c r="V502" s="33">
        <f t="shared" si="194"/>
        <v>15</v>
      </c>
      <c r="W502" s="7">
        <f t="shared" si="212"/>
        <v>35</v>
      </c>
      <c r="X502" s="6">
        <f t="shared" ca="1" si="195"/>
        <v>0.11642021489249998</v>
      </c>
      <c r="Y502" s="7">
        <f t="shared" ca="1" si="213"/>
        <v>19.694371056823229</v>
      </c>
      <c r="Z502" s="6">
        <f t="shared" ca="1" si="196"/>
        <v>6.3452133850798731E-3</v>
      </c>
      <c r="AA502" s="71">
        <f t="shared" ca="1" si="217"/>
        <v>3.5760861693212576E-5</v>
      </c>
      <c r="AB502" s="6">
        <f t="shared" ca="1" si="215"/>
        <v>1</v>
      </c>
      <c r="AC502" s="6">
        <f t="shared" ca="1" si="216"/>
        <v>0</v>
      </c>
    </row>
    <row r="503" spans="1:29" x14ac:dyDescent="0.25">
      <c r="A503" s="7">
        <v>459</v>
      </c>
      <c r="B503" s="25">
        <f t="shared" si="197"/>
        <v>7.65</v>
      </c>
      <c r="C503" s="5">
        <f t="shared" ca="1" si="198"/>
        <v>5.0039955001718228</v>
      </c>
      <c r="D503" s="5">
        <f t="shared" ca="1" si="199"/>
        <v>12.006392800274917</v>
      </c>
      <c r="E503" s="7">
        <f t="shared" si="200"/>
        <v>5</v>
      </c>
      <c r="F503" s="5">
        <f t="shared" si="201"/>
        <v>12</v>
      </c>
      <c r="G503" s="26">
        <f t="shared" ca="1" si="202"/>
        <v>70.174646114503588</v>
      </c>
      <c r="H503" s="7">
        <f t="shared" si="203"/>
        <v>40</v>
      </c>
      <c r="I503" s="5">
        <f t="shared" ca="1" si="204"/>
        <v>-6.3928002749165103E-3</v>
      </c>
      <c r="J503" s="6">
        <f t="shared" ca="1" si="191"/>
        <v>3.6342135695659064</v>
      </c>
      <c r="K503" s="6">
        <f t="shared" ca="1" si="192"/>
        <v>-4.758688983663717E-5</v>
      </c>
      <c r="L503" s="27">
        <f t="shared" ca="1" si="205"/>
        <v>-8.8933804033298675E-2</v>
      </c>
      <c r="M503" s="8">
        <f t="shared" ca="1" si="206"/>
        <v>4.9168771823538728</v>
      </c>
      <c r="N503" s="7">
        <f t="shared" ca="1" si="207"/>
        <v>0</v>
      </c>
      <c r="O503" s="7">
        <f t="shared" ca="1" si="193"/>
        <v>4.8279433783205743</v>
      </c>
      <c r="Q503" s="27">
        <f t="shared" ca="1" si="208"/>
        <v>15.227943378320575</v>
      </c>
      <c r="R503" s="7">
        <f t="shared" ca="1" si="209"/>
        <v>4</v>
      </c>
      <c r="S503" s="7">
        <f t="shared" ca="1" si="210"/>
        <v>15.227943378320575</v>
      </c>
      <c r="T503" s="7">
        <f t="shared" ca="1" si="211"/>
        <v>70.174646114503588</v>
      </c>
      <c r="U503" s="5">
        <f t="shared" ca="1" si="214"/>
        <v>35.087323057251794</v>
      </c>
      <c r="V503" s="33">
        <f t="shared" si="194"/>
        <v>15</v>
      </c>
      <c r="W503" s="7">
        <f t="shared" si="212"/>
        <v>35</v>
      </c>
      <c r="X503" s="6">
        <f t="shared" ca="1" si="195"/>
        <v>8.7323057251794012E-2</v>
      </c>
      <c r="Y503" s="7">
        <f t="shared" ca="1" si="213"/>
        <v>19.781694114075023</v>
      </c>
      <c r="Z503" s="6">
        <f t="shared" ca="1" si="196"/>
        <v>6.3928002749165103E-3</v>
      </c>
      <c r="AA503" s="71">
        <f t="shared" ca="1" si="217"/>
        <v>2.9741806148564365E-5</v>
      </c>
      <c r="AB503" s="6">
        <f t="shared" ca="1" si="215"/>
        <v>1</v>
      </c>
      <c r="AC503" s="6">
        <f t="shared" ca="1" si="216"/>
        <v>0</v>
      </c>
    </row>
    <row r="504" spans="1:29" x14ac:dyDescent="0.25">
      <c r="A504" s="7">
        <v>460</v>
      </c>
      <c r="B504" s="25">
        <f t="shared" si="197"/>
        <v>7.666666666666667</v>
      </c>
      <c r="C504" s="5">
        <f t="shared" ca="1" si="198"/>
        <v>5.0040192593993513</v>
      </c>
      <c r="D504" s="5">
        <f t="shared" ca="1" si="199"/>
        <v>12.006430815038961</v>
      </c>
      <c r="E504" s="7">
        <f t="shared" si="200"/>
        <v>5</v>
      </c>
      <c r="F504" s="5">
        <f t="shared" si="201"/>
        <v>12</v>
      </c>
      <c r="G504" s="26">
        <f t="shared" ca="1" si="202"/>
        <v>70.116962620671657</v>
      </c>
      <c r="H504" s="7">
        <f t="shared" si="203"/>
        <v>40</v>
      </c>
      <c r="I504" s="5">
        <f t="shared" ca="1" si="204"/>
        <v>-6.4308150389607022E-3</v>
      </c>
      <c r="J504" s="6">
        <f t="shared" ca="1" si="191"/>
        <v>3.6277827545269457</v>
      </c>
      <c r="K504" s="6">
        <f t="shared" ca="1" si="192"/>
        <v>-3.8014764044191907E-5</v>
      </c>
      <c r="L504" s="27">
        <f t="shared" ca="1" si="205"/>
        <v>-8.9462648581929968E-2</v>
      </c>
      <c r="M504" s="8">
        <f t="shared" ca="1" si="206"/>
        <v>4.9081766678893963</v>
      </c>
      <c r="N504" s="7">
        <f t="shared" ca="1" si="207"/>
        <v>0</v>
      </c>
      <c r="O504" s="7">
        <f t="shared" ca="1" si="193"/>
        <v>4.8187140193074667</v>
      </c>
      <c r="Q504" s="27">
        <f t="shared" ca="1" si="208"/>
        <v>15.218714019307466</v>
      </c>
      <c r="R504" s="7">
        <f t="shared" ca="1" si="209"/>
        <v>4</v>
      </c>
      <c r="S504" s="7">
        <f t="shared" ca="1" si="210"/>
        <v>15.218714019307466</v>
      </c>
      <c r="T504" s="7">
        <f t="shared" ca="1" si="211"/>
        <v>70.116962620671657</v>
      </c>
      <c r="U504" s="5">
        <f t="shared" ca="1" si="214"/>
        <v>35.058481310335829</v>
      </c>
      <c r="V504" s="33">
        <f t="shared" si="194"/>
        <v>15</v>
      </c>
      <c r="W504" s="7">
        <f t="shared" si="212"/>
        <v>35</v>
      </c>
      <c r="X504" s="6">
        <f t="shared" ca="1" si="195"/>
        <v>5.8481310335828596E-2</v>
      </c>
      <c r="Y504" s="7">
        <f t="shared" ca="1" si="213"/>
        <v>19.840175424410852</v>
      </c>
      <c r="Z504" s="6">
        <f t="shared" ca="1" si="196"/>
        <v>6.4308150389607022E-3</v>
      </c>
      <c r="AA504" s="71">
        <f t="shared" ca="1" si="217"/>
        <v>2.375922752850812E-5</v>
      </c>
      <c r="AB504" s="6">
        <f t="shared" ca="1" si="215"/>
        <v>1</v>
      </c>
      <c r="AC504" s="6">
        <f t="shared" ca="1" si="216"/>
        <v>0</v>
      </c>
    </row>
    <row r="505" spans="1:29" x14ac:dyDescent="0.25">
      <c r="A505" s="7">
        <v>461</v>
      </c>
      <c r="B505" s="25">
        <f t="shared" si="197"/>
        <v>7.6833333333333336</v>
      </c>
      <c r="C505" s="5">
        <f t="shared" ca="1" si="198"/>
        <v>5.004037080431444</v>
      </c>
      <c r="D505" s="5">
        <f t="shared" ca="1" si="199"/>
        <v>12.00645932869031</v>
      </c>
      <c r="E505" s="7">
        <f t="shared" si="200"/>
        <v>5</v>
      </c>
      <c r="F505" s="5">
        <f t="shared" si="201"/>
        <v>12</v>
      </c>
      <c r="G505" s="26">
        <f t="shared" ca="1" si="202"/>
        <v>70.059864114188258</v>
      </c>
      <c r="H505" s="7">
        <f t="shared" si="203"/>
        <v>40</v>
      </c>
      <c r="I505" s="5">
        <f t="shared" ca="1" si="204"/>
        <v>-6.4593286903100733E-3</v>
      </c>
      <c r="J505" s="6">
        <f t="shared" ca="1" si="191"/>
        <v>3.6213234258366356</v>
      </c>
      <c r="K505" s="6">
        <f t="shared" ca="1" si="192"/>
        <v>-2.8513651349371116E-5</v>
      </c>
      <c r="L505" s="27">
        <f t="shared" ca="1" si="205"/>
        <v>-8.9859317861796045E-2</v>
      </c>
      <c r="M505" s="8">
        <f t="shared" ca="1" si="206"/>
        <v>4.899437576131918</v>
      </c>
      <c r="N505" s="7">
        <f t="shared" ca="1" si="207"/>
        <v>0</v>
      </c>
      <c r="O505" s="7">
        <f t="shared" ca="1" si="193"/>
        <v>4.8095782582701219</v>
      </c>
      <c r="Q505" s="27">
        <f t="shared" ca="1" si="208"/>
        <v>15.209578258270122</v>
      </c>
      <c r="R505" s="7">
        <f t="shared" ca="1" si="209"/>
        <v>4</v>
      </c>
      <c r="S505" s="7">
        <f t="shared" ca="1" si="210"/>
        <v>15.209578258270122</v>
      </c>
      <c r="T505" s="7">
        <f t="shared" ca="1" si="211"/>
        <v>70.059864114188258</v>
      </c>
      <c r="U505" s="5">
        <f t="shared" ca="1" si="214"/>
        <v>35.029932057094129</v>
      </c>
      <c r="V505" s="33">
        <f t="shared" si="194"/>
        <v>15</v>
      </c>
      <c r="W505" s="7">
        <f t="shared" si="212"/>
        <v>35</v>
      </c>
      <c r="X505" s="6">
        <f t="shared" ca="1" si="195"/>
        <v>2.993205709412905E-2</v>
      </c>
      <c r="Y505" s="7">
        <f t="shared" ca="1" si="213"/>
        <v>19.870107481504981</v>
      </c>
      <c r="Z505" s="6">
        <f t="shared" ca="1" si="196"/>
        <v>6.4593286903100733E-3</v>
      </c>
      <c r="AA505" s="71">
        <f t="shared" ca="1" si="217"/>
        <v>1.7821032092690814E-5</v>
      </c>
      <c r="AB505" s="6">
        <f t="shared" ca="1" si="215"/>
        <v>1</v>
      </c>
      <c r="AC505" s="6">
        <f t="shared" ca="1" si="216"/>
        <v>0</v>
      </c>
    </row>
    <row r="506" spans="1:29" x14ac:dyDescent="0.25">
      <c r="A506" s="7">
        <v>462</v>
      </c>
      <c r="B506" s="25">
        <f t="shared" si="197"/>
        <v>7.7</v>
      </c>
      <c r="C506" s="5">
        <f t="shared" ca="1" si="198"/>
        <v>5.0040490153927371</v>
      </c>
      <c r="D506" s="5">
        <f t="shared" ca="1" si="199"/>
        <v>12.00647842462838</v>
      </c>
      <c r="E506" s="7">
        <f t="shared" si="200"/>
        <v>5</v>
      </c>
      <c r="F506" s="5">
        <f t="shared" si="201"/>
        <v>12</v>
      </c>
      <c r="G506" s="26">
        <f t="shared" ca="1" si="202"/>
        <v>70.003422978780776</v>
      </c>
      <c r="H506" s="7">
        <f t="shared" si="203"/>
        <v>40</v>
      </c>
      <c r="I506" s="5">
        <f t="shared" ca="1" si="204"/>
        <v>-6.4784246283799973E-3</v>
      </c>
      <c r="J506" s="6">
        <f t="shared" ca="1" si="191"/>
        <v>3.6148450012082556</v>
      </c>
      <c r="K506" s="6">
        <f t="shared" ca="1" si="192"/>
        <v>-1.9095938069924046E-5</v>
      </c>
      <c r="L506" s="27">
        <f t="shared" ca="1" si="205"/>
        <v>-9.0124972088599625E-2</v>
      </c>
      <c r="M506" s="8">
        <f t="shared" ca="1" si="206"/>
        <v>4.8906726486935215</v>
      </c>
      <c r="N506" s="7">
        <f t="shared" ca="1" si="207"/>
        <v>0</v>
      </c>
      <c r="O506" s="7">
        <f t="shared" ca="1" si="193"/>
        <v>4.8005476766049222</v>
      </c>
      <c r="Q506" s="27">
        <f t="shared" ca="1" si="208"/>
        <v>15.200547676604923</v>
      </c>
      <c r="R506" s="7">
        <f t="shared" ca="1" si="209"/>
        <v>4</v>
      </c>
      <c r="S506" s="7">
        <f t="shared" ca="1" si="210"/>
        <v>15.200547676604923</v>
      </c>
      <c r="T506" s="7">
        <f t="shared" ca="1" si="211"/>
        <v>70.003422978780776</v>
      </c>
      <c r="U506" s="5">
        <f t="shared" ca="1" si="214"/>
        <v>35.001711489390388</v>
      </c>
      <c r="V506" s="33">
        <f t="shared" si="194"/>
        <v>15</v>
      </c>
      <c r="W506" s="7">
        <f t="shared" si="212"/>
        <v>35</v>
      </c>
      <c r="X506" s="6">
        <f t="shared" ca="1" si="195"/>
        <v>1.7114893903880102E-3</v>
      </c>
      <c r="Y506" s="7">
        <f t="shared" ca="1" si="213"/>
        <v>19.871818970895369</v>
      </c>
      <c r="Z506" s="6">
        <f t="shared" ca="1" si="196"/>
        <v>6.4784246283799973E-3</v>
      </c>
      <c r="AA506" s="71">
        <f t="shared" ca="1" si="217"/>
        <v>1.1934961293036395E-5</v>
      </c>
      <c r="AB506" s="6">
        <f t="shared" ca="1" si="215"/>
        <v>1</v>
      </c>
      <c r="AC506" s="6">
        <f t="shared" ca="1" si="216"/>
        <v>0</v>
      </c>
    </row>
    <row r="507" spans="1:29" x14ac:dyDescent="0.25">
      <c r="A507" s="7">
        <v>463</v>
      </c>
      <c r="B507" s="25">
        <f t="shared" si="197"/>
        <v>7.7166666666666668</v>
      </c>
      <c r="C507" s="5">
        <f t="shared" ca="1" si="198"/>
        <v>5.0040551239758173</v>
      </c>
      <c r="D507" s="5">
        <f t="shared" ca="1" si="199"/>
        <v>12.006488198361307</v>
      </c>
      <c r="E507" s="7">
        <f t="shared" si="200"/>
        <v>5</v>
      </c>
      <c r="F507" s="5">
        <f t="shared" si="201"/>
        <v>12</v>
      </c>
      <c r="G507" s="26">
        <f t="shared" ca="1" si="202"/>
        <v>69.947709737751211</v>
      </c>
      <c r="H507" s="7">
        <f t="shared" si="203"/>
        <v>40</v>
      </c>
      <c r="I507" s="5">
        <f t="shared" ca="1" si="204"/>
        <v>-6.4881983613069849E-3</v>
      </c>
      <c r="J507" s="6">
        <f t="shared" ca="1" si="191"/>
        <v>3.6083568028469486</v>
      </c>
      <c r="K507" s="6">
        <f t="shared" ca="1" si="192"/>
        <v>-9.7737329269875772E-6</v>
      </c>
      <c r="L507" s="27">
        <f t="shared" ca="1" si="205"/>
        <v>-9.02609399292051E-2</v>
      </c>
      <c r="M507" s="8">
        <f t="shared" ca="1" si="206"/>
        <v>4.8818944979694008</v>
      </c>
      <c r="N507" s="7">
        <f t="shared" ca="1" si="207"/>
        <v>0</v>
      </c>
      <c r="O507" s="7">
        <f t="shared" ca="1" si="193"/>
        <v>4.7916335580401954</v>
      </c>
      <c r="Q507" s="27">
        <f t="shared" ca="1" si="208"/>
        <v>15.191633558040195</v>
      </c>
      <c r="R507" s="7">
        <f t="shared" ca="1" si="209"/>
        <v>4</v>
      </c>
      <c r="S507" s="7">
        <f t="shared" ca="1" si="210"/>
        <v>15.191633558040195</v>
      </c>
      <c r="T507" s="7">
        <f t="shared" ca="1" si="211"/>
        <v>69.947709737751211</v>
      </c>
      <c r="U507" s="5">
        <f t="shared" ca="1" si="214"/>
        <v>34.973854868875605</v>
      </c>
      <c r="V507" s="33">
        <f t="shared" si="194"/>
        <v>15</v>
      </c>
      <c r="W507" s="7">
        <f t="shared" si="212"/>
        <v>35</v>
      </c>
      <c r="X507" s="6">
        <f t="shared" ca="1" si="195"/>
        <v>-2.6145131124394538E-2</v>
      </c>
      <c r="Y507" s="7">
        <f t="shared" ca="1" si="213"/>
        <v>19.845673839770974</v>
      </c>
      <c r="Z507" s="6">
        <f t="shared" ca="1" si="196"/>
        <v>6.4881983613069849E-3</v>
      </c>
      <c r="AA507" s="71">
        <f t="shared" ca="1" si="217"/>
        <v>6.1085830802554142E-6</v>
      </c>
      <c r="AB507" s="6">
        <f t="shared" ca="1" si="215"/>
        <v>1</v>
      </c>
      <c r="AC507" s="6">
        <f t="shared" ca="1" si="216"/>
        <v>0</v>
      </c>
    </row>
    <row r="508" spans="1:29" x14ac:dyDescent="0.25">
      <c r="A508" s="7">
        <v>464</v>
      </c>
      <c r="B508" s="25">
        <f t="shared" si="197"/>
        <v>7.7333333333333334</v>
      </c>
      <c r="C508" s="5">
        <f t="shared" ca="1" si="198"/>
        <v>5.0040554732593661</v>
      </c>
      <c r="D508" s="5">
        <f t="shared" ca="1" si="199"/>
        <v>12.006488757214983</v>
      </c>
      <c r="E508" s="7">
        <f t="shared" si="200"/>
        <v>5</v>
      </c>
      <c r="F508" s="5">
        <f t="shared" si="201"/>
        <v>12</v>
      </c>
      <c r="G508" s="26">
        <f t="shared" ca="1" si="202"/>
        <v>69.892792979345458</v>
      </c>
      <c r="H508" s="7">
        <f t="shared" si="203"/>
        <v>40</v>
      </c>
      <c r="I508" s="5">
        <f t="shared" ca="1" si="204"/>
        <v>-6.4887572149832096E-3</v>
      </c>
      <c r="J508" s="6">
        <f t="shared" ca="1" si="191"/>
        <v>3.6018680456319654</v>
      </c>
      <c r="K508" s="6">
        <f t="shared" ca="1" si="192"/>
        <v>-5.5885367622465765E-7</v>
      </c>
      <c r="L508" s="27">
        <f t="shared" ca="1" si="205"/>
        <v>-9.0268714453855856E-2</v>
      </c>
      <c r="M508" s="8">
        <f t="shared" ca="1" si="206"/>
        <v>4.8731155911491291</v>
      </c>
      <c r="N508" s="7">
        <f t="shared" ca="1" si="207"/>
        <v>0</v>
      </c>
      <c r="O508" s="7">
        <f t="shared" ca="1" si="193"/>
        <v>4.782846876695273</v>
      </c>
      <c r="Q508" s="27">
        <f t="shared" ca="1" si="208"/>
        <v>15.182846876695272</v>
      </c>
      <c r="R508" s="7">
        <f t="shared" ca="1" si="209"/>
        <v>4</v>
      </c>
      <c r="S508" s="7">
        <f t="shared" ca="1" si="210"/>
        <v>15.182846876695272</v>
      </c>
      <c r="T508" s="7">
        <f t="shared" ca="1" si="211"/>
        <v>69.892792979345458</v>
      </c>
      <c r="U508" s="5">
        <f t="shared" ca="1" si="214"/>
        <v>34.946396489672729</v>
      </c>
      <c r="V508" s="33">
        <f t="shared" si="194"/>
        <v>15</v>
      </c>
      <c r="W508" s="7">
        <f t="shared" si="212"/>
        <v>35</v>
      </c>
      <c r="X508" s="6">
        <f t="shared" ca="1" si="195"/>
        <v>-5.3603510327270953E-2</v>
      </c>
      <c r="Y508" s="7">
        <f t="shared" ca="1" si="213"/>
        <v>19.792070329443703</v>
      </c>
      <c r="Z508" s="6">
        <f t="shared" ca="1" si="196"/>
        <v>6.4887572149832096E-3</v>
      </c>
      <c r="AA508" s="71">
        <f t="shared" ca="1" si="217"/>
        <v>3.4928354875063405E-7</v>
      </c>
      <c r="AB508" s="6">
        <f t="shared" ca="1" si="215"/>
        <v>1</v>
      </c>
      <c r="AC508" s="6">
        <f t="shared" ca="1" si="216"/>
        <v>0</v>
      </c>
    </row>
    <row r="509" spans="1:29" x14ac:dyDescent="0.25">
      <c r="A509" s="7">
        <v>465</v>
      </c>
      <c r="B509" s="25">
        <f t="shared" si="197"/>
        <v>7.75</v>
      </c>
      <c r="C509" s="5">
        <f t="shared" ca="1" si="198"/>
        <v>5.0040501375183206</v>
      </c>
      <c r="D509" s="5">
        <f t="shared" ca="1" si="199"/>
        <v>12.006480220029314</v>
      </c>
      <c r="E509" s="7">
        <f t="shared" si="200"/>
        <v>5</v>
      </c>
      <c r="F509" s="5">
        <f t="shared" si="201"/>
        <v>12</v>
      </c>
      <c r="G509" s="26">
        <f t="shared" ca="1" si="202"/>
        <v>69.838739285801509</v>
      </c>
      <c r="H509" s="7">
        <f t="shared" si="203"/>
        <v>40</v>
      </c>
      <c r="I509" s="5">
        <f t="shared" ca="1" si="204"/>
        <v>-6.4802200293136991E-3</v>
      </c>
      <c r="J509" s="6">
        <f t="shared" ca="1" si="191"/>
        <v>3.5953878256026517</v>
      </c>
      <c r="K509" s="6">
        <f t="shared" ca="1" si="192"/>
        <v>8.5371856695104498E-6</v>
      </c>
      <c r="L509" s="27">
        <f t="shared" ca="1" si="205"/>
        <v>-9.0149948910638877E-2</v>
      </c>
      <c r="M509" s="8">
        <f t="shared" ca="1" si="206"/>
        <v>4.8643482346388813</v>
      </c>
      <c r="N509" s="7">
        <f t="shared" ca="1" si="207"/>
        <v>0</v>
      </c>
      <c r="O509" s="7">
        <f t="shared" ca="1" si="193"/>
        <v>4.7741982857282421</v>
      </c>
      <c r="Q509" s="27">
        <f t="shared" ca="1" si="208"/>
        <v>15.174198285728242</v>
      </c>
      <c r="R509" s="7">
        <f t="shared" ca="1" si="209"/>
        <v>4</v>
      </c>
      <c r="S509" s="7">
        <f t="shared" ca="1" si="210"/>
        <v>15.174198285728242</v>
      </c>
      <c r="T509" s="7">
        <f t="shared" ca="1" si="211"/>
        <v>69.838739285801509</v>
      </c>
      <c r="U509" s="5">
        <f t="shared" ca="1" si="214"/>
        <v>34.919369642900755</v>
      </c>
      <c r="V509" s="33">
        <f t="shared" si="194"/>
        <v>15</v>
      </c>
      <c r="W509" s="7">
        <f t="shared" si="212"/>
        <v>35</v>
      </c>
      <c r="X509" s="6">
        <f t="shared" ca="1" si="195"/>
        <v>-8.0630357099245487E-2</v>
      </c>
      <c r="Y509" s="7">
        <f t="shared" ca="1" si="213"/>
        <v>19.711439972344458</v>
      </c>
      <c r="Z509" s="6">
        <f t="shared" ca="1" si="196"/>
        <v>6.4802200293136991E-3</v>
      </c>
      <c r="AA509" s="71">
        <f t="shared" ca="1" si="217"/>
        <v>-5.3357410454424326E-6</v>
      </c>
      <c r="AB509" s="6">
        <f t="shared" ca="1" si="215"/>
        <v>-1</v>
      </c>
      <c r="AC509" s="6">
        <f t="shared" ca="1" si="216"/>
        <v>-2</v>
      </c>
    </row>
    <row r="510" spans="1:29" x14ac:dyDescent="0.25">
      <c r="A510" s="7">
        <v>466</v>
      </c>
      <c r="B510" s="25">
        <f t="shared" si="197"/>
        <v>7.7666666666666666</v>
      </c>
      <c r="C510" s="5">
        <f t="shared" ca="1" si="198"/>
        <v>5.0040391980264172</v>
      </c>
      <c r="D510" s="5">
        <f t="shared" ca="1" si="199"/>
        <v>12.006462716842268</v>
      </c>
      <c r="E510" s="7">
        <f t="shared" si="200"/>
        <v>5</v>
      </c>
      <c r="F510" s="5">
        <f t="shared" si="201"/>
        <v>12</v>
      </c>
      <c r="G510" s="26">
        <f t="shared" ca="1" si="202"/>
        <v>69.785613166130958</v>
      </c>
      <c r="H510" s="7">
        <f t="shared" si="203"/>
        <v>40</v>
      </c>
      <c r="I510" s="5">
        <f t="shared" ca="1" si="204"/>
        <v>-6.4627168422681791E-3</v>
      </c>
      <c r="J510" s="6">
        <f t="shared" ca="1" si="191"/>
        <v>3.5889251087603835</v>
      </c>
      <c r="K510" s="6">
        <f t="shared" ca="1" si="192"/>
        <v>1.7503187045520008E-5</v>
      </c>
      <c r="L510" s="27">
        <f t="shared" ca="1" si="205"/>
        <v>-8.9906452330154069E-2</v>
      </c>
      <c r="M510" s="8">
        <f t="shared" ca="1" si="206"/>
        <v>4.8556045589111063</v>
      </c>
      <c r="N510" s="7">
        <f t="shared" ca="1" si="207"/>
        <v>0</v>
      </c>
      <c r="O510" s="7">
        <f t="shared" ca="1" si="193"/>
        <v>4.7656981065809525</v>
      </c>
      <c r="Q510" s="27">
        <f t="shared" ca="1" si="208"/>
        <v>15.165698106580953</v>
      </c>
      <c r="R510" s="7">
        <f t="shared" ca="1" si="209"/>
        <v>4</v>
      </c>
      <c r="S510" s="7">
        <f t="shared" ca="1" si="210"/>
        <v>15.165698106580953</v>
      </c>
      <c r="T510" s="7">
        <f t="shared" ca="1" si="211"/>
        <v>69.785613166130958</v>
      </c>
      <c r="U510" s="5">
        <f t="shared" ca="1" si="214"/>
        <v>34.892806583065479</v>
      </c>
      <c r="V510" s="33">
        <f t="shared" si="194"/>
        <v>15</v>
      </c>
      <c r="W510" s="7">
        <f t="shared" si="212"/>
        <v>35</v>
      </c>
      <c r="X510" s="6">
        <f t="shared" ca="1" si="195"/>
        <v>-0.10719341693452122</v>
      </c>
      <c r="Y510" s="7">
        <f t="shared" ca="1" si="213"/>
        <v>19.604246555409937</v>
      </c>
      <c r="Z510" s="6">
        <f t="shared" ca="1" si="196"/>
        <v>6.4627168422681791E-3</v>
      </c>
      <c r="AA510" s="71">
        <f t="shared" ca="1" si="217"/>
        <v>-1.0939491903450005E-5</v>
      </c>
      <c r="AB510" s="6">
        <f t="shared" ca="1" si="215"/>
        <v>-1</v>
      </c>
      <c r="AC510" s="6">
        <f t="shared" ca="1" si="216"/>
        <v>0</v>
      </c>
    </row>
    <row r="511" spans="1:29" x14ac:dyDescent="0.25">
      <c r="A511" s="7">
        <v>467</v>
      </c>
      <c r="B511" s="25">
        <f t="shared" si="197"/>
        <v>7.7833333333333332</v>
      </c>
      <c r="C511" s="5">
        <f t="shared" ca="1" si="198"/>
        <v>5.0040227428514985</v>
      </c>
      <c r="D511" s="5">
        <f t="shared" ca="1" si="199"/>
        <v>12.006436388562397</v>
      </c>
      <c r="E511" s="7">
        <f t="shared" si="200"/>
        <v>5</v>
      </c>
      <c r="F511" s="5">
        <f t="shared" si="201"/>
        <v>12</v>
      </c>
      <c r="G511" s="26">
        <f t="shared" ca="1" si="202"/>
        <v>69.733476992672323</v>
      </c>
      <c r="H511" s="7">
        <f t="shared" si="203"/>
        <v>40</v>
      </c>
      <c r="I511" s="5">
        <f t="shared" ca="1" si="204"/>
        <v>-6.436388562397255E-3</v>
      </c>
      <c r="J511" s="6">
        <f t="shared" ca="1" si="191"/>
        <v>3.5824887201979863</v>
      </c>
      <c r="K511" s="6">
        <f t="shared" ca="1" si="192"/>
        <v>2.6328279870924121E-5</v>
      </c>
      <c r="L511" s="27">
        <f t="shared" ca="1" si="205"/>
        <v>-8.9540184969704562E-2</v>
      </c>
      <c r="M511" s="8">
        <f t="shared" ca="1" si="206"/>
        <v>4.8468965037972751</v>
      </c>
      <c r="N511" s="7">
        <f t="shared" ca="1" si="207"/>
        <v>0</v>
      </c>
      <c r="O511" s="7">
        <f t="shared" ca="1" si="193"/>
        <v>4.7573563188275703</v>
      </c>
      <c r="Q511" s="27">
        <f t="shared" ca="1" si="208"/>
        <v>15.157356318827571</v>
      </c>
      <c r="R511" s="7">
        <f t="shared" ca="1" si="209"/>
        <v>4</v>
      </c>
      <c r="S511" s="7">
        <f t="shared" ca="1" si="210"/>
        <v>15.157356318827571</v>
      </c>
      <c r="T511" s="7">
        <f t="shared" ca="1" si="211"/>
        <v>69.733476992672323</v>
      </c>
      <c r="U511" s="5">
        <f t="shared" ca="1" si="214"/>
        <v>34.866738496336161</v>
      </c>
      <c r="V511" s="33">
        <f t="shared" si="194"/>
        <v>15</v>
      </c>
      <c r="W511" s="7">
        <f t="shared" si="212"/>
        <v>35</v>
      </c>
      <c r="X511" s="6">
        <f t="shared" ca="1" si="195"/>
        <v>-0.13326150366383871</v>
      </c>
      <c r="Y511" s="7">
        <f t="shared" ca="1" si="213"/>
        <v>19.470985051746098</v>
      </c>
      <c r="Z511" s="6">
        <f t="shared" ca="1" si="196"/>
        <v>6.436388562397255E-3</v>
      </c>
      <c r="AA511" s="71">
        <f t="shared" ca="1" si="217"/>
        <v>-1.6455174918661442E-5</v>
      </c>
      <c r="AB511" s="6">
        <f t="shared" ca="1" si="215"/>
        <v>-1</v>
      </c>
      <c r="AC511" s="6">
        <f t="shared" ca="1" si="216"/>
        <v>0</v>
      </c>
    </row>
    <row r="512" spans="1:29" x14ac:dyDescent="0.25">
      <c r="A512" s="7">
        <v>468</v>
      </c>
      <c r="B512" s="25">
        <f t="shared" si="197"/>
        <v>7.8</v>
      </c>
      <c r="C512" s="5">
        <f t="shared" ca="1" si="198"/>
        <v>5.0040008666439615</v>
      </c>
      <c r="D512" s="5">
        <f t="shared" ca="1" si="199"/>
        <v>12.006401386630339</v>
      </c>
      <c r="E512" s="7">
        <f t="shared" si="200"/>
        <v>5</v>
      </c>
      <c r="F512" s="5">
        <f t="shared" si="201"/>
        <v>12</v>
      </c>
      <c r="G512" s="26">
        <f t="shared" ca="1" si="202"/>
        <v>69.682390941464121</v>
      </c>
      <c r="H512" s="7">
        <f t="shared" si="203"/>
        <v>40</v>
      </c>
      <c r="I512" s="5">
        <f t="shared" ca="1" si="204"/>
        <v>-6.4013866303387346E-3</v>
      </c>
      <c r="J512" s="6">
        <f t="shared" ca="1" si="191"/>
        <v>3.5760873335676475</v>
      </c>
      <c r="K512" s="6">
        <f t="shared" ca="1" si="192"/>
        <v>3.5001932058520424E-5</v>
      </c>
      <c r="L512" s="27">
        <f t="shared" ca="1" si="205"/>
        <v>-8.9053253604322591E-2</v>
      </c>
      <c r="M512" s="8">
        <f t="shared" ca="1" si="206"/>
        <v>4.8382358042385816</v>
      </c>
      <c r="N512" s="7">
        <f t="shared" ca="1" si="207"/>
        <v>0</v>
      </c>
      <c r="O512" s="7">
        <f t="shared" ca="1" si="193"/>
        <v>4.7491825506342593</v>
      </c>
      <c r="Q512" s="27">
        <f t="shared" ca="1" si="208"/>
        <v>15.14918255063426</v>
      </c>
      <c r="R512" s="7">
        <f t="shared" ca="1" si="209"/>
        <v>4</v>
      </c>
      <c r="S512" s="7">
        <f t="shared" ca="1" si="210"/>
        <v>15.14918255063426</v>
      </c>
      <c r="T512" s="7">
        <f t="shared" ca="1" si="211"/>
        <v>69.682390941464121</v>
      </c>
      <c r="U512" s="5">
        <f t="shared" ca="1" si="214"/>
        <v>34.84119547073206</v>
      </c>
      <c r="V512" s="33">
        <f t="shared" si="194"/>
        <v>15</v>
      </c>
      <c r="W512" s="7">
        <f t="shared" si="212"/>
        <v>35</v>
      </c>
      <c r="X512" s="6">
        <f t="shared" ca="1" si="195"/>
        <v>-0.15880452926793964</v>
      </c>
      <c r="Y512" s="7">
        <f t="shared" ca="1" si="213"/>
        <v>19.312180522478158</v>
      </c>
      <c r="Z512" s="6">
        <f t="shared" ca="1" si="196"/>
        <v>6.4013866303387346E-3</v>
      </c>
      <c r="AA512" s="71">
        <f t="shared" ca="1" si="217"/>
        <v>-2.1876207537019354E-5</v>
      </c>
      <c r="AB512" s="6">
        <f t="shared" ca="1" si="215"/>
        <v>-1</v>
      </c>
      <c r="AC512" s="6">
        <f t="shared" ca="1" si="216"/>
        <v>0</v>
      </c>
    </row>
    <row r="513" spans="1:29" x14ac:dyDescent="0.25">
      <c r="A513" s="7">
        <v>469</v>
      </c>
      <c r="B513" s="25">
        <f t="shared" si="197"/>
        <v>7.8166666666666664</v>
      </c>
      <c r="C513" s="5">
        <f t="shared" ca="1" si="198"/>
        <v>5.0039736704187234</v>
      </c>
      <c r="D513" s="5">
        <f t="shared" ca="1" si="199"/>
        <v>12.006357872669957</v>
      </c>
      <c r="E513" s="7">
        <f t="shared" si="200"/>
        <v>5</v>
      </c>
      <c r="F513" s="5">
        <f t="shared" si="201"/>
        <v>12</v>
      </c>
      <c r="G513" s="26">
        <f t="shared" ca="1" si="202"/>
        <v>69.632412936469152</v>
      </c>
      <c r="H513" s="7">
        <f t="shared" si="203"/>
        <v>40</v>
      </c>
      <c r="I513" s="5">
        <f t="shared" ca="1" si="204"/>
        <v>-6.357872669957132E-3</v>
      </c>
      <c r="J513" s="6">
        <f t="shared" ca="1" si="191"/>
        <v>3.5697294608976904</v>
      </c>
      <c r="K513" s="6">
        <f t="shared" ca="1" si="192"/>
        <v>4.3513960381602601E-5</v>
      </c>
      <c r="L513" s="27">
        <f t="shared" ca="1" si="205"/>
        <v>-8.844790667357702E-2</v>
      </c>
      <c r="M513" s="8">
        <f t="shared" ca="1" si="206"/>
        <v>4.8296339765086396</v>
      </c>
      <c r="N513" s="7">
        <f t="shared" ca="1" si="207"/>
        <v>0</v>
      </c>
      <c r="O513" s="7">
        <f t="shared" ca="1" si="193"/>
        <v>4.741186069835063</v>
      </c>
      <c r="Q513" s="27">
        <f t="shared" ca="1" si="208"/>
        <v>15.141186069835063</v>
      </c>
      <c r="R513" s="7">
        <f t="shared" ca="1" si="209"/>
        <v>4</v>
      </c>
      <c r="S513" s="7">
        <f t="shared" ca="1" si="210"/>
        <v>15.141186069835063</v>
      </c>
      <c r="T513" s="7">
        <f t="shared" ca="1" si="211"/>
        <v>69.632412936469152</v>
      </c>
      <c r="U513" s="5">
        <f t="shared" ca="1" si="214"/>
        <v>34.816206468234576</v>
      </c>
      <c r="V513" s="33">
        <f t="shared" si="194"/>
        <v>15</v>
      </c>
      <c r="W513" s="7">
        <f t="shared" si="212"/>
        <v>35</v>
      </c>
      <c r="X513" s="6">
        <f t="shared" ca="1" si="195"/>
        <v>-0.18379353176542423</v>
      </c>
      <c r="Y513" s="7">
        <f t="shared" ca="1" si="213"/>
        <v>19.128386990712734</v>
      </c>
      <c r="Z513" s="6">
        <f t="shared" ca="1" si="196"/>
        <v>6.357872669957132E-3</v>
      </c>
      <c r="AA513" s="71">
        <f t="shared" ca="1" si="217"/>
        <v>-2.7196225238057536E-5</v>
      </c>
      <c r="AB513" s="6">
        <f t="shared" ca="1" si="215"/>
        <v>-1</v>
      </c>
      <c r="AC513" s="6">
        <f t="shared" ca="1" si="216"/>
        <v>0</v>
      </c>
    </row>
    <row r="514" spans="1:29" x14ac:dyDescent="0.25">
      <c r="A514" s="7">
        <v>470</v>
      </c>
      <c r="B514" s="25">
        <f t="shared" si="197"/>
        <v>7.833333333333333</v>
      </c>
      <c r="C514" s="5">
        <f t="shared" ca="1" si="198"/>
        <v>5.0039412613311178</v>
      </c>
      <c r="D514" s="5">
        <f t="shared" ca="1" si="199"/>
        <v>12.006306018129788</v>
      </c>
      <c r="E514" s="7">
        <f t="shared" si="200"/>
        <v>5</v>
      </c>
      <c r="F514" s="5">
        <f t="shared" si="201"/>
        <v>12</v>
      </c>
      <c r="G514" s="26">
        <f t="shared" ca="1" si="202"/>
        <v>69.5835985976736</v>
      </c>
      <c r="H514" s="7">
        <f t="shared" si="203"/>
        <v>40</v>
      </c>
      <c r="I514" s="5">
        <f t="shared" ca="1" si="204"/>
        <v>-6.306018129787816E-3</v>
      </c>
      <c r="J514" s="6">
        <f t="shared" ca="1" si="191"/>
        <v>3.5634234427679026</v>
      </c>
      <c r="K514" s="6">
        <f t="shared" ca="1" si="192"/>
        <v>5.185454016931601E-5</v>
      </c>
      <c r="L514" s="27">
        <f t="shared" ca="1" si="205"/>
        <v>-8.772652929350315E-2</v>
      </c>
      <c r="M514" s="8">
        <f t="shared" ca="1" si="206"/>
        <v>4.8211023049212791</v>
      </c>
      <c r="N514" s="7">
        <f t="shared" ca="1" si="207"/>
        <v>0</v>
      </c>
      <c r="O514" s="7">
        <f t="shared" ca="1" si="193"/>
        <v>4.7333757756277759</v>
      </c>
      <c r="Q514" s="27">
        <f t="shared" ca="1" si="208"/>
        <v>15.133375775627776</v>
      </c>
      <c r="R514" s="7">
        <f t="shared" ca="1" si="209"/>
        <v>4</v>
      </c>
      <c r="S514" s="7">
        <f t="shared" ca="1" si="210"/>
        <v>15.133375775627776</v>
      </c>
      <c r="T514" s="7">
        <f t="shared" ca="1" si="211"/>
        <v>69.5835985976736</v>
      </c>
      <c r="U514" s="5">
        <f t="shared" ca="1" si="214"/>
        <v>34.7917992988368</v>
      </c>
      <c r="V514" s="33">
        <f t="shared" si="194"/>
        <v>15</v>
      </c>
      <c r="W514" s="7">
        <f t="shared" si="212"/>
        <v>35</v>
      </c>
      <c r="X514" s="6">
        <f t="shared" ca="1" si="195"/>
        <v>-0.20820070116320011</v>
      </c>
      <c r="Y514" s="7">
        <f t="shared" ca="1" si="213"/>
        <v>18.920186289549534</v>
      </c>
      <c r="Z514" s="6">
        <f t="shared" ca="1" si="196"/>
        <v>6.306018129787816E-3</v>
      </c>
      <c r="AA514" s="71">
        <f t="shared" ca="1" si="217"/>
        <v>-3.2409087605600462E-5</v>
      </c>
      <c r="AB514" s="6">
        <f t="shared" ca="1" si="215"/>
        <v>-1</v>
      </c>
      <c r="AC514" s="6">
        <f t="shared" ca="1" si="216"/>
        <v>0</v>
      </c>
    </row>
    <row r="515" spans="1:29" x14ac:dyDescent="0.25">
      <c r="A515" s="7">
        <v>471</v>
      </c>
      <c r="B515" s="25">
        <f t="shared" si="197"/>
        <v>7.85</v>
      </c>
      <c r="C515" s="5">
        <f t="shared" ca="1" si="198"/>
        <v>5.0039037524470844</v>
      </c>
      <c r="D515" s="5">
        <f t="shared" ca="1" si="199"/>
        <v>12.006246003915335</v>
      </c>
      <c r="E515" s="7">
        <f t="shared" si="200"/>
        <v>5</v>
      </c>
      <c r="F515" s="5">
        <f t="shared" si="201"/>
        <v>12</v>
      </c>
      <c r="G515" s="26">
        <f t="shared" ca="1" si="202"/>
        <v>69.53600119309084</v>
      </c>
      <c r="H515" s="7">
        <f t="shared" si="203"/>
        <v>40</v>
      </c>
      <c r="I515" s="5">
        <f t="shared" ca="1" si="204"/>
        <v>-6.2460039153346969E-3</v>
      </c>
      <c r="J515" s="6">
        <f t="shared" ca="1" si="191"/>
        <v>3.5571774388525679</v>
      </c>
      <c r="K515" s="6">
        <f t="shared" ca="1" si="192"/>
        <v>6.0014214453119052E-5</v>
      </c>
      <c r="L515" s="27">
        <f t="shared" ca="1" si="205"/>
        <v>-8.689163814129118E-2</v>
      </c>
      <c r="M515" s="8">
        <f t="shared" ca="1" si="206"/>
        <v>4.8126518290358264</v>
      </c>
      <c r="N515" s="7">
        <f t="shared" ca="1" si="207"/>
        <v>0</v>
      </c>
      <c r="O515" s="7">
        <f t="shared" ca="1" si="193"/>
        <v>4.725760190894535</v>
      </c>
      <c r="Q515" s="27">
        <f t="shared" ca="1" si="208"/>
        <v>15.125760190894535</v>
      </c>
      <c r="R515" s="7">
        <f t="shared" ca="1" si="209"/>
        <v>4</v>
      </c>
      <c r="S515" s="7">
        <f t="shared" ca="1" si="210"/>
        <v>15.125760190894535</v>
      </c>
      <c r="T515" s="7">
        <f t="shared" ca="1" si="211"/>
        <v>69.53600119309084</v>
      </c>
      <c r="U515" s="5">
        <f t="shared" ca="1" si="214"/>
        <v>34.76800059654542</v>
      </c>
      <c r="V515" s="33">
        <f t="shared" si="194"/>
        <v>15</v>
      </c>
      <c r="W515" s="7">
        <f t="shared" si="212"/>
        <v>35</v>
      </c>
      <c r="X515" s="6">
        <f t="shared" ca="1" si="195"/>
        <v>-0.23199940345458003</v>
      </c>
      <c r="Y515" s="7">
        <f t="shared" ca="1" si="213"/>
        <v>18.688186886094954</v>
      </c>
      <c r="Z515" s="6">
        <f t="shared" ca="1" si="196"/>
        <v>6.2460039153346969E-3</v>
      </c>
      <c r="AA515" s="71">
        <f t="shared" ca="1" si="217"/>
        <v>-3.7508884033421452E-5</v>
      </c>
      <c r="AB515" s="6">
        <f t="shared" ca="1" si="215"/>
        <v>-1</v>
      </c>
      <c r="AC515" s="6">
        <f t="shared" ca="1" si="216"/>
        <v>0</v>
      </c>
    </row>
    <row r="516" spans="1:29" x14ac:dyDescent="0.25">
      <c r="A516" s="7">
        <v>472</v>
      </c>
      <c r="B516" s="25">
        <f t="shared" si="197"/>
        <v>7.8666666666666663</v>
      </c>
      <c r="C516" s="5">
        <f t="shared" ca="1" si="198"/>
        <v>5.003861262508071</v>
      </c>
      <c r="D516" s="5">
        <f t="shared" ca="1" si="199"/>
        <v>12.006178020012914</v>
      </c>
      <c r="E516" s="7">
        <f t="shared" si="200"/>
        <v>5</v>
      </c>
      <c r="F516" s="5">
        <f t="shared" si="201"/>
        <v>12</v>
      </c>
      <c r="G516" s="26">
        <f t="shared" ca="1" si="202"/>
        <v>69.489671594680786</v>
      </c>
      <c r="H516" s="7">
        <f t="shared" si="203"/>
        <v>40</v>
      </c>
      <c r="I516" s="5">
        <f t="shared" ca="1" si="204"/>
        <v>-6.1780200129142315E-3</v>
      </c>
      <c r="J516" s="6">
        <f t="shared" ca="1" si="191"/>
        <v>3.5509994188396536</v>
      </c>
      <c r="K516" s="6">
        <f t="shared" ca="1" si="192"/>
        <v>6.798390242046537E-5</v>
      </c>
      <c r="L516" s="27">
        <f t="shared" ca="1" si="205"/>
        <v>-8.5945876222370682E-2</v>
      </c>
      <c r="M516" s="8">
        <f t="shared" ca="1" si="206"/>
        <v>4.8042933313712952</v>
      </c>
      <c r="N516" s="7">
        <f t="shared" ca="1" si="207"/>
        <v>0</v>
      </c>
      <c r="O516" s="7">
        <f t="shared" ca="1" si="193"/>
        <v>4.7183474551489244</v>
      </c>
      <c r="Q516" s="27">
        <f t="shared" ca="1" si="208"/>
        <v>15.118347455148925</v>
      </c>
      <c r="R516" s="7">
        <f t="shared" ca="1" si="209"/>
        <v>4</v>
      </c>
      <c r="S516" s="7">
        <f t="shared" ca="1" si="210"/>
        <v>15.118347455148925</v>
      </c>
      <c r="T516" s="7">
        <f t="shared" ca="1" si="211"/>
        <v>69.489671594680786</v>
      </c>
      <c r="U516" s="5">
        <f t="shared" ca="1" si="214"/>
        <v>34.744835797340393</v>
      </c>
      <c r="V516" s="33">
        <f t="shared" si="194"/>
        <v>15</v>
      </c>
      <c r="W516" s="7">
        <f t="shared" si="212"/>
        <v>35</v>
      </c>
      <c r="X516" s="6">
        <f t="shared" ca="1" si="195"/>
        <v>-0.25516420265960704</v>
      </c>
      <c r="Y516" s="7">
        <f t="shared" ca="1" si="213"/>
        <v>18.433022683435347</v>
      </c>
      <c r="Z516" s="6">
        <f t="shared" ca="1" si="196"/>
        <v>6.1780200129142315E-3</v>
      </c>
      <c r="AA516" s="71">
        <f t="shared" ca="1" si="217"/>
        <v>-4.248993901345699E-5</v>
      </c>
      <c r="AB516" s="6">
        <f t="shared" ca="1" si="215"/>
        <v>-1</v>
      </c>
      <c r="AC516" s="6">
        <f t="shared" ca="1" si="216"/>
        <v>0</v>
      </c>
    </row>
    <row r="517" spans="1:29" x14ac:dyDescent="0.25">
      <c r="A517" s="7">
        <v>473</v>
      </c>
      <c r="B517" s="25">
        <f t="shared" si="197"/>
        <v>7.8833333333333337</v>
      </c>
      <c r="C517" s="5">
        <f t="shared" ca="1" si="198"/>
        <v>5.0038139156910395</v>
      </c>
      <c r="D517" s="5">
        <f t="shared" ca="1" si="199"/>
        <v>12.006102265105664</v>
      </c>
      <c r="E517" s="7">
        <f t="shared" si="200"/>
        <v>5</v>
      </c>
      <c r="F517" s="5">
        <f t="shared" si="201"/>
        <v>12</v>
      </c>
      <c r="G517" s="26">
        <f t="shared" ca="1" si="202"/>
        <v>69.44465823819759</v>
      </c>
      <c r="H517" s="7">
        <f t="shared" si="203"/>
        <v>40</v>
      </c>
      <c r="I517" s="5">
        <f t="shared" ca="1" si="204"/>
        <v>-6.1022651056639177E-3</v>
      </c>
      <c r="J517" s="6">
        <f t="shared" ca="1" si="191"/>
        <v>3.5448971537339897</v>
      </c>
      <c r="K517" s="6">
        <f t="shared" ca="1" si="192"/>
        <v>7.5754907250313863E-5</v>
      </c>
      <c r="L517" s="27">
        <f t="shared" ca="1" si="205"/>
        <v>-8.4892007528490965E-2</v>
      </c>
      <c r="M517" s="8">
        <f t="shared" ca="1" si="206"/>
        <v>4.7960373256401034</v>
      </c>
      <c r="N517" s="7">
        <f t="shared" ca="1" si="207"/>
        <v>0</v>
      </c>
      <c r="O517" s="7">
        <f t="shared" ca="1" si="193"/>
        <v>4.7111453181116127</v>
      </c>
      <c r="Q517" s="27">
        <f t="shared" ca="1" si="208"/>
        <v>15.111145318111614</v>
      </c>
      <c r="R517" s="7">
        <f t="shared" ca="1" si="209"/>
        <v>4</v>
      </c>
      <c r="S517" s="7">
        <f t="shared" ca="1" si="210"/>
        <v>15.111145318111614</v>
      </c>
      <c r="T517" s="7">
        <f t="shared" ca="1" si="211"/>
        <v>69.44465823819759</v>
      </c>
      <c r="U517" s="5">
        <f t="shared" ca="1" si="214"/>
        <v>34.722329119098795</v>
      </c>
      <c r="V517" s="33">
        <f t="shared" si="194"/>
        <v>15</v>
      </c>
      <c r="W517" s="7">
        <f t="shared" si="212"/>
        <v>35</v>
      </c>
      <c r="X517" s="6">
        <f t="shared" ca="1" si="195"/>
        <v>-0.27767088090120495</v>
      </c>
      <c r="Y517" s="7">
        <f t="shared" ca="1" si="213"/>
        <v>18.155351802534142</v>
      </c>
      <c r="Z517" s="6">
        <f t="shared" ca="1" si="196"/>
        <v>6.1022651056639177E-3</v>
      </c>
      <c r="AA517" s="71">
        <f t="shared" ca="1" si="217"/>
        <v>-4.7346817031446164E-5</v>
      </c>
      <c r="AB517" s="6">
        <f t="shared" ca="1" si="215"/>
        <v>-1</v>
      </c>
      <c r="AC517" s="6">
        <f t="shared" ca="1" si="216"/>
        <v>0</v>
      </c>
    </row>
    <row r="518" spans="1:29" x14ac:dyDescent="0.25">
      <c r="A518" s="7">
        <v>474</v>
      </c>
      <c r="B518" s="25">
        <f t="shared" si="197"/>
        <v>7.9</v>
      </c>
      <c r="C518" s="5">
        <f t="shared" ca="1" si="198"/>
        <v>5.003761841363966</v>
      </c>
      <c r="D518" s="5">
        <f t="shared" ca="1" si="199"/>
        <v>12.006018946182346</v>
      </c>
      <c r="E518" s="7">
        <f t="shared" si="200"/>
        <v>5</v>
      </c>
      <c r="F518" s="5">
        <f t="shared" si="201"/>
        <v>12</v>
      </c>
      <c r="G518" s="26">
        <f t="shared" ca="1" si="202"/>
        <v>69.401007086971731</v>
      </c>
      <c r="H518" s="7">
        <f t="shared" si="203"/>
        <v>40</v>
      </c>
      <c r="I518" s="5">
        <f t="shared" ca="1" si="204"/>
        <v>-6.0189461823458856E-3</v>
      </c>
      <c r="J518" s="6">
        <f t="shared" ca="1" si="191"/>
        <v>3.5388782075516438</v>
      </c>
      <c r="K518" s="6">
        <f t="shared" ca="1" si="192"/>
        <v>8.3318923318032034E-5</v>
      </c>
      <c r="L518" s="27">
        <f t="shared" ca="1" si="205"/>
        <v>-8.3732911595570073E-2</v>
      </c>
      <c r="M518" s="8">
        <f t="shared" ca="1" si="206"/>
        <v>4.787894045511047</v>
      </c>
      <c r="N518" s="7">
        <f t="shared" ca="1" si="207"/>
        <v>0</v>
      </c>
      <c r="O518" s="7">
        <f t="shared" ca="1" si="193"/>
        <v>4.704161133915477</v>
      </c>
      <c r="Q518" s="27">
        <f t="shared" ca="1" si="208"/>
        <v>15.104161133915477</v>
      </c>
      <c r="R518" s="7">
        <f t="shared" ca="1" si="209"/>
        <v>4</v>
      </c>
      <c r="S518" s="7">
        <f t="shared" ca="1" si="210"/>
        <v>15.104161133915477</v>
      </c>
      <c r="T518" s="7">
        <f t="shared" ca="1" si="211"/>
        <v>69.401007086971731</v>
      </c>
      <c r="U518" s="5">
        <f t="shared" ca="1" si="214"/>
        <v>34.700503543485866</v>
      </c>
      <c r="V518" s="33">
        <f t="shared" si="194"/>
        <v>15</v>
      </c>
      <c r="W518" s="7">
        <f t="shared" si="212"/>
        <v>35</v>
      </c>
      <c r="X518" s="6">
        <f t="shared" ca="1" si="195"/>
        <v>-0.29949645651413448</v>
      </c>
      <c r="Y518" s="7">
        <f t="shared" ca="1" si="213"/>
        <v>17.855855346020007</v>
      </c>
      <c r="Z518" s="6">
        <f t="shared" ca="1" si="196"/>
        <v>6.0189461823458856E-3</v>
      </c>
      <c r="AA518" s="71">
        <f t="shared" ca="1" si="217"/>
        <v>-5.2074327073547977E-5</v>
      </c>
      <c r="AB518" s="6">
        <f t="shared" ca="1" si="215"/>
        <v>-1</v>
      </c>
      <c r="AC518" s="6">
        <f t="shared" ca="1" si="216"/>
        <v>0</v>
      </c>
    </row>
    <row r="519" spans="1:29" x14ac:dyDescent="0.25">
      <c r="A519" s="7">
        <v>475</v>
      </c>
      <c r="B519" s="25">
        <f t="shared" si="197"/>
        <v>7.916666666666667</v>
      </c>
      <c r="C519" s="5">
        <f t="shared" ca="1" si="198"/>
        <v>5.0037051738372522</v>
      </c>
      <c r="D519" s="5">
        <f t="shared" ca="1" si="199"/>
        <v>12.005928278139605</v>
      </c>
      <c r="E519" s="7">
        <f t="shared" si="200"/>
        <v>5</v>
      </c>
      <c r="F519" s="5">
        <f t="shared" si="201"/>
        <v>12</v>
      </c>
      <c r="G519" s="26">
        <f t="shared" ca="1" si="202"/>
        <v>69.358761599624529</v>
      </c>
      <c r="H519" s="7">
        <f t="shared" si="203"/>
        <v>40</v>
      </c>
      <c r="I519" s="5">
        <f t="shared" ca="1" si="204"/>
        <v>-5.9282781396046147E-3</v>
      </c>
      <c r="J519" s="6">
        <f t="shared" ca="1" si="191"/>
        <v>3.5329499294120392</v>
      </c>
      <c r="K519" s="6">
        <f t="shared" ca="1" si="192"/>
        <v>9.0668042741270938E-5</v>
      </c>
      <c r="L519" s="27">
        <f t="shared" ca="1" si="205"/>
        <v>-8.2471577970480367E-2</v>
      </c>
      <c r="M519" s="8">
        <f t="shared" ca="1" si="206"/>
        <v>4.7798734339104056</v>
      </c>
      <c r="N519" s="7">
        <f t="shared" ca="1" si="207"/>
        <v>0</v>
      </c>
      <c r="O519" s="7">
        <f t="shared" ca="1" si="193"/>
        <v>4.6974018559399253</v>
      </c>
      <c r="Q519" s="27">
        <f t="shared" ca="1" si="208"/>
        <v>15.097401855939925</v>
      </c>
      <c r="R519" s="7">
        <f t="shared" ca="1" si="209"/>
        <v>4</v>
      </c>
      <c r="S519" s="7">
        <f t="shared" ca="1" si="210"/>
        <v>15.097401855939925</v>
      </c>
      <c r="T519" s="7">
        <f t="shared" ca="1" si="211"/>
        <v>69.358761599624529</v>
      </c>
      <c r="U519" s="5">
        <f t="shared" ca="1" si="214"/>
        <v>34.679380799812265</v>
      </c>
      <c r="V519" s="33">
        <f t="shared" si="194"/>
        <v>15</v>
      </c>
      <c r="W519" s="7">
        <f t="shared" si="212"/>
        <v>35</v>
      </c>
      <c r="X519" s="6">
        <f t="shared" ca="1" si="195"/>
        <v>-0.32061920018773549</v>
      </c>
      <c r="Y519" s="7">
        <f t="shared" ca="1" si="213"/>
        <v>17.535236145832272</v>
      </c>
      <c r="Z519" s="6">
        <f t="shared" ca="1" si="196"/>
        <v>5.9282781396046147E-3</v>
      </c>
      <c r="AA519" s="71">
        <f t="shared" ca="1" si="217"/>
        <v>-5.6667526713738425E-5</v>
      </c>
      <c r="AB519" s="6">
        <f t="shared" ca="1" si="215"/>
        <v>-1</v>
      </c>
      <c r="AC519" s="6">
        <f t="shared" ca="1" si="216"/>
        <v>0</v>
      </c>
    </row>
    <row r="520" spans="1:29" x14ac:dyDescent="0.25">
      <c r="A520" s="7">
        <v>476</v>
      </c>
      <c r="B520" s="25">
        <f t="shared" si="197"/>
        <v>7.9333333333333336</v>
      </c>
      <c r="C520" s="5">
        <f t="shared" ca="1" si="198"/>
        <v>5.0036440521114329</v>
      </c>
      <c r="D520" s="5">
        <f t="shared" ca="1" si="199"/>
        <v>12.005830483378295</v>
      </c>
      <c r="E520" s="7">
        <f t="shared" si="200"/>
        <v>5</v>
      </c>
      <c r="F520" s="5">
        <f t="shared" si="201"/>
        <v>12</v>
      </c>
      <c r="G520" s="26">
        <f t="shared" ca="1" si="202"/>
        <v>69.31796270171148</v>
      </c>
      <c r="H520" s="7">
        <f t="shared" si="203"/>
        <v>40</v>
      </c>
      <c r="I520" s="5">
        <f t="shared" ca="1" si="204"/>
        <v>-5.8304833782951704E-3</v>
      </c>
      <c r="J520" s="6">
        <f t="shared" ca="1" si="191"/>
        <v>3.5271194460337441</v>
      </c>
      <c r="K520" s="6">
        <f t="shared" ca="1" si="192"/>
        <v>9.7794761309444311E-5</v>
      </c>
      <c r="L520" s="27">
        <f t="shared" ca="1" si="205"/>
        <v>-8.1111100595345889E-2</v>
      </c>
      <c r="M520" s="8">
        <f t="shared" ca="1" si="206"/>
        <v>4.7719851328691822</v>
      </c>
      <c r="N520" s="7">
        <f t="shared" ca="1" si="207"/>
        <v>0</v>
      </c>
      <c r="O520" s="7">
        <f t="shared" ca="1" si="193"/>
        <v>4.690874032273836</v>
      </c>
      <c r="Q520" s="27">
        <f t="shared" ca="1" si="208"/>
        <v>15.090874032273836</v>
      </c>
      <c r="R520" s="7">
        <f t="shared" ca="1" si="209"/>
        <v>4</v>
      </c>
      <c r="S520" s="7">
        <f t="shared" ca="1" si="210"/>
        <v>15.090874032273836</v>
      </c>
      <c r="T520" s="7">
        <f t="shared" ca="1" si="211"/>
        <v>69.31796270171148</v>
      </c>
      <c r="U520" s="5">
        <f t="shared" ca="1" si="214"/>
        <v>34.65898135085574</v>
      </c>
      <c r="V520" s="33">
        <f t="shared" si="194"/>
        <v>15</v>
      </c>
      <c r="W520" s="7">
        <f t="shared" si="212"/>
        <v>35</v>
      </c>
      <c r="X520" s="6">
        <f t="shared" ca="1" si="195"/>
        <v>-0.34101864914426017</v>
      </c>
      <c r="Y520" s="7">
        <f t="shared" ca="1" si="213"/>
        <v>17.194217496688012</v>
      </c>
      <c r="Z520" s="6">
        <f t="shared" ca="1" si="196"/>
        <v>5.8304833782951704E-3</v>
      </c>
      <c r="AA520" s="71">
        <f t="shared" ca="1" si="217"/>
        <v>-6.1121725819290873E-5</v>
      </c>
      <c r="AB520" s="6">
        <f t="shared" ca="1" si="215"/>
        <v>-1</v>
      </c>
      <c r="AC520" s="6">
        <f t="shared" ca="1" si="216"/>
        <v>0</v>
      </c>
    </row>
    <row r="521" spans="1:29" x14ac:dyDescent="0.25">
      <c r="A521" s="7">
        <v>477</v>
      </c>
      <c r="B521" s="25">
        <f t="shared" si="197"/>
        <v>7.95</v>
      </c>
      <c r="C521" s="5">
        <f t="shared" ca="1" si="198"/>
        <v>5.0035786196215986</v>
      </c>
      <c r="D521" s="5">
        <f t="shared" ca="1" si="199"/>
        <v>12.005725791394557</v>
      </c>
      <c r="E521" s="7">
        <f t="shared" si="200"/>
        <v>5</v>
      </c>
      <c r="F521" s="5">
        <f t="shared" si="201"/>
        <v>12</v>
      </c>
      <c r="G521" s="26">
        <f t="shared" ca="1" si="202"/>
        <v>69.278648761280408</v>
      </c>
      <c r="H521" s="7">
        <f t="shared" si="203"/>
        <v>40</v>
      </c>
      <c r="I521" s="5">
        <f t="shared" ca="1" si="204"/>
        <v>-5.7257913945569783E-3</v>
      </c>
      <c r="J521" s="6">
        <f t="shared" ca="1" si="191"/>
        <v>3.5213936546391871</v>
      </c>
      <c r="K521" s="6">
        <f t="shared" ca="1" si="192"/>
        <v>1.0469198373819211E-4</v>
      </c>
      <c r="L521" s="27">
        <f t="shared" ca="1" si="205"/>
        <v>-7.9654672118741984E-2</v>
      </c>
      <c r="M521" s="8">
        <f t="shared" ca="1" si="206"/>
        <v>4.7642384739236059</v>
      </c>
      <c r="N521" s="7">
        <f t="shared" ca="1" si="207"/>
        <v>0</v>
      </c>
      <c r="O521" s="7">
        <f t="shared" ca="1" si="193"/>
        <v>4.6845838018048642</v>
      </c>
      <c r="Q521" s="27">
        <f t="shared" ca="1" si="208"/>
        <v>15.084583801804865</v>
      </c>
      <c r="R521" s="7">
        <f t="shared" ca="1" si="209"/>
        <v>4</v>
      </c>
      <c r="S521" s="7">
        <f t="shared" ca="1" si="210"/>
        <v>15.084583801804865</v>
      </c>
      <c r="T521" s="7">
        <f t="shared" ca="1" si="211"/>
        <v>69.278648761280408</v>
      </c>
      <c r="U521" s="5">
        <f t="shared" ca="1" si="214"/>
        <v>34.639324380640204</v>
      </c>
      <c r="V521" s="33">
        <f t="shared" si="194"/>
        <v>15</v>
      </c>
      <c r="W521" s="7">
        <f t="shared" si="212"/>
        <v>35</v>
      </c>
      <c r="X521" s="6">
        <f t="shared" ca="1" si="195"/>
        <v>-0.36067561935979597</v>
      </c>
      <c r="Y521" s="7">
        <f t="shared" ca="1" si="213"/>
        <v>16.833541877328216</v>
      </c>
      <c r="Z521" s="6">
        <f t="shared" ca="1" si="196"/>
        <v>5.7257913945569783E-3</v>
      </c>
      <c r="AA521" s="71">
        <f t="shared" ca="1" si="217"/>
        <v>-6.5432489834371665E-5</v>
      </c>
      <c r="AB521" s="6">
        <f t="shared" ca="1" si="215"/>
        <v>-1</v>
      </c>
      <c r="AC521" s="6">
        <f t="shared" ca="1" si="216"/>
        <v>0</v>
      </c>
    </row>
    <row r="522" spans="1:29" x14ac:dyDescent="0.25">
      <c r="A522" s="7">
        <v>478</v>
      </c>
      <c r="B522" s="25">
        <f t="shared" si="197"/>
        <v>7.9666666666666668</v>
      </c>
      <c r="C522" s="5">
        <f t="shared" ca="1" si="198"/>
        <v>5.0035090239789159</v>
      </c>
      <c r="D522" s="5">
        <f t="shared" ca="1" si="199"/>
        <v>12.005614438366266</v>
      </c>
      <c r="E522" s="7">
        <f t="shared" si="200"/>
        <v>5</v>
      </c>
      <c r="F522" s="5">
        <f t="shared" si="201"/>
        <v>12</v>
      </c>
      <c r="G522" s="26">
        <f t="shared" ca="1" si="202"/>
        <v>69.240855568328342</v>
      </c>
      <c r="H522" s="7">
        <f t="shared" si="203"/>
        <v>40</v>
      </c>
      <c r="I522" s="5">
        <f t="shared" ca="1" si="204"/>
        <v>-5.6144383662655173E-3</v>
      </c>
      <c r="J522" s="6">
        <f t="shared" ca="1" si="191"/>
        <v>3.5157792162729216</v>
      </c>
      <c r="K522" s="6">
        <f t="shared" ca="1" si="192"/>
        <v>1.1135302829146099E-4</v>
      </c>
      <c r="L522" s="27">
        <f t="shared" ca="1" si="205"/>
        <v>-7.8105578142594501E-2</v>
      </c>
      <c r="M522" s="8">
        <f t="shared" ca="1" si="206"/>
        <v>4.7566424690751283</v>
      </c>
      <c r="N522" s="7">
        <f t="shared" ca="1" si="207"/>
        <v>0</v>
      </c>
      <c r="O522" s="7">
        <f t="shared" ca="1" si="193"/>
        <v>4.6785368909325342</v>
      </c>
      <c r="Q522" s="27">
        <f t="shared" ca="1" si="208"/>
        <v>15.078536890932535</v>
      </c>
      <c r="R522" s="7">
        <f t="shared" ca="1" si="209"/>
        <v>4</v>
      </c>
      <c r="S522" s="7">
        <f t="shared" ca="1" si="210"/>
        <v>15.078536890932535</v>
      </c>
      <c r="T522" s="7">
        <f t="shared" ca="1" si="211"/>
        <v>69.240855568328342</v>
      </c>
      <c r="U522" s="5">
        <f t="shared" ca="1" si="214"/>
        <v>34.620427784164171</v>
      </c>
      <c r="V522" s="33">
        <f t="shared" si="194"/>
        <v>15</v>
      </c>
      <c r="W522" s="7">
        <f t="shared" si="212"/>
        <v>35</v>
      </c>
      <c r="X522" s="6">
        <f t="shared" ca="1" si="195"/>
        <v>-0.37957221583582879</v>
      </c>
      <c r="Y522" s="7">
        <f t="shared" ca="1" si="213"/>
        <v>16.453969661492387</v>
      </c>
      <c r="Z522" s="6">
        <f t="shared" ca="1" si="196"/>
        <v>5.6144383662655173E-3</v>
      </c>
      <c r="AA522" s="71">
        <f t="shared" ca="1" si="217"/>
        <v>-6.9595642682607206E-5</v>
      </c>
      <c r="AB522" s="6">
        <f t="shared" ca="1" si="215"/>
        <v>-1</v>
      </c>
      <c r="AC522" s="6">
        <f t="shared" ca="1" si="216"/>
        <v>0</v>
      </c>
    </row>
    <row r="523" spans="1:29" x14ac:dyDescent="0.25">
      <c r="A523" s="7">
        <v>479</v>
      </c>
      <c r="B523" s="25">
        <f t="shared" si="197"/>
        <v>7.9833333333333334</v>
      </c>
      <c r="C523" s="5">
        <f t="shared" ca="1" si="198"/>
        <v>5.0034354167096584</v>
      </c>
      <c r="D523" s="5">
        <f t="shared" ca="1" si="199"/>
        <v>12.005496666735453</v>
      </c>
      <c r="E523" s="7">
        <f t="shared" si="200"/>
        <v>5</v>
      </c>
      <c r="F523" s="5">
        <f t="shared" si="201"/>
        <v>12</v>
      </c>
      <c r="G523" s="26">
        <f t="shared" ca="1" si="202"/>
        <v>69.204616318139927</v>
      </c>
      <c r="H523" s="7">
        <f t="shared" si="203"/>
        <v>40</v>
      </c>
      <c r="I523" s="5">
        <f t="shared" ca="1" si="204"/>
        <v>-5.4966667354534593E-3</v>
      </c>
      <c r="J523" s="6">
        <f t="shared" ca="1" si="191"/>
        <v>3.5102825495374681</v>
      </c>
      <c r="K523" s="6">
        <f t="shared" ca="1" si="192"/>
        <v>1.1777163081205799E-4</v>
      </c>
      <c r="L523" s="27">
        <f t="shared" ca="1" si="205"/>
        <v>-7.6467191413007785E-2</v>
      </c>
      <c r="M523" s="8">
        <f t="shared" ca="1" si="206"/>
        <v>4.7492058023153971</v>
      </c>
      <c r="N523" s="7">
        <f t="shared" ca="1" si="207"/>
        <v>0</v>
      </c>
      <c r="O523" s="7">
        <f t="shared" ca="1" si="193"/>
        <v>4.672738610902389</v>
      </c>
      <c r="Q523" s="27">
        <f t="shared" ca="1" si="208"/>
        <v>15.072738610902389</v>
      </c>
      <c r="R523" s="7">
        <f t="shared" ca="1" si="209"/>
        <v>4</v>
      </c>
      <c r="S523" s="7">
        <f t="shared" ca="1" si="210"/>
        <v>15.072738610902389</v>
      </c>
      <c r="T523" s="7">
        <f t="shared" ca="1" si="211"/>
        <v>69.204616318139927</v>
      </c>
      <c r="U523" s="5">
        <f t="shared" ca="1" si="214"/>
        <v>34.602308159069963</v>
      </c>
      <c r="V523" s="33">
        <f t="shared" si="194"/>
        <v>15</v>
      </c>
      <c r="W523" s="7">
        <f t="shared" si="212"/>
        <v>35</v>
      </c>
      <c r="X523" s="6">
        <f t="shared" ca="1" si="195"/>
        <v>-0.39769184093003673</v>
      </c>
      <c r="Y523" s="7">
        <f t="shared" ca="1" si="213"/>
        <v>16.05627782056235</v>
      </c>
      <c r="Z523" s="6">
        <f t="shared" ca="1" si="196"/>
        <v>5.4966667354534593E-3</v>
      </c>
      <c r="AA523" s="71">
        <f t="shared" ca="1" si="217"/>
        <v>-7.3607269257536245E-5</v>
      </c>
      <c r="AB523" s="6">
        <f t="shared" ca="1" si="215"/>
        <v>-1</v>
      </c>
      <c r="AC523" s="6">
        <f t="shared" ca="1" si="216"/>
        <v>0</v>
      </c>
    </row>
    <row r="524" spans="1:29" x14ac:dyDescent="0.25">
      <c r="A524" s="7">
        <v>480</v>
      </c>
      <c r="B524" s="25">
        <f t="shared" si="197"/>
        <v>8</v>
      </c>
      <c r="C524" s="5">
        <f t="shared" ca="1" si="198"/>
        <v>5.0033579529921415</v>
      </c>
      <c r="D524" s="5">
        <f t="shared" ca="1" si="199"/>
        <v>12.005372724787426</v>
      </c>
      <c r="E524" s="7">
        <f t="shared" si="200"/>
        <v>5</v>
      </c>
      <c r="F524" s="5">
        <f t="shared" si="201"/>
        <v>12</v>
      </c>
      <c r="G524" s="26">
        <f t="shared" ca="1" si="202"/>
        <v>69.169961598472128</v>
      </c>
      <c r="H524" s="7">
        <f t="shared" si="203"/>
        <v>40</v>
      </c>
      <c r="I524" s="5">
        <f t="shared" ca="1" si="204"/>
        <v>-5.3727247874260087E-3</v>
      </c>
      <c r="J524" s="6">
        <f t="shared" ca="1" si="191"/>
        <v>3.5049098247500421</v>
      </c>
      <c r="K524" s="6">
        <f t="shared" ca="1" si="192"/>
        <v>1.2394194802745062E-4</v>
      </c>
      <c r="L524" s="27">
        <f t="shared" ca="1" si="205"/>
        <v>-7.4742965965103797E-2</v>
      </c>
      <c r="M524" s="8">
        <f t="shared" ca="1" si="206"/>
        <v>4.7419368217206443</v>
      </c>
      <c r="N524" s="7">
        <f t="shared" ca="1" si="207"/>
        <v>0</v>
      </c>
      <c r="O524" s="7">
        <f t="shared" ca="1" si="193"/>
        <v>4.6671938557555404</v>
      </c>
      <c r="Q524" s="27">
        <f t="shared" ca="1" si="208"/>
        <v>15.067193855755541</v>
      </c>
      <c r="R524" s="7">
        <f t="shared" ca="1" si="209"/>
        <v>4</v>
      </c>
      <c r="S524" s="7">
        <f t="shared" ca="1" si="210"/>
        <v>15.067193855755541</v>
      </c>
      <c r="T524" s="7">
        <f t="shared" ca="1" si="211"/>
        <v>69.169961598472128</v>
      </c>
      <c r="U524" s="5">
        <f t="shared" ca="1" si="214"/>
        <v>34.584980799236064</v>
      </c>
      <c r="V524" s="33">
        <f t="shared" si="194"/>
        <v>15</v>
      </c>
      <c r="W524" s="7">
        <f t="shared" si="212"/>
        <v>35</v>
      </c>
      <c r="X524" s="6">
        <f t="shared" ca="1" si="195"/>
        <v>-0.41501920076393617</v>
      </c>
      <c r="Y524" s="7">
        <f t="shared" ca="1" si="213"/>
        <v>15.641258619798414</v>
      </c>
      <c r="Z524" s="6">
        <f t="shared" ca="1" si="196"/>
        <v>5.3727247874260087E-3</v>
      </c>
      <c r="AA524" s="71">
        <f t="shared" ca="1" si="217"/>
        <v>-7.7463717516934594E-5</v>
      </c>
      <c r="AB524" s="6">
        <f t="shared" ca="1" si="215"/>
        <v>-1</v>
      </c>
      <c r="AC524" s="6">
        <f t="shared" ca="1" si="216"/>
        <v>0</v>
      </c>
    </row>
    <row r="525" spans="1:29" x14ac:dyDescent="0.25">
      <c r="A525" s="7">
        <v>481</v>
      </c>
      <c r="B525" s="25">
        <f t="shared" si="197"/>
        <v>8.0166666666666675</v>
      </c>
      <c r="C525" s="5">
        <f t="shared" ca="1" si="198"/>
        <v>5.0032767913919516</v>
      </c>
      <c r="D525" s="5">
        <f t="shared" ca="1" si="199"/>
        <v>12.005242866227123</v>
      </c>
      <c r="E525" s="7">
        <f t="shared" si="200"/>
        <v>5</v>
      </c>
      <c r="F525" s="5">
        <f t="shared" si="201"/>
        <v>12</v>
      </c>
      <c r="G525" s="26">
        <f t="shared" ca="1" si="202"/>
        <v>69.136919380560542</v>
      </c>
      <c r="H525" s="7">
        <f t="shared" si="203"/>
        <v>40</v>
      </c>
      <c r="I525" s="5">
        <f t="shared" ca="1" si="204"/>
        <v>-5.2428662271228887E-3</v>
      </c>
      <c r="J525" s="6">
        <f t="shared" ca="1" si="191"/>
        <v>3.4996669585229192</v>
      </c>
      <c r="K525" s="6">
        <f t="shared" ca="1" si="192"/>
        <v>1.2985856030311993E-4</v>
      </c>
      <c r="L525" s="27">
        <f t="shared" ca="1" si="205"/>
        <v>-7.293643122955791E-2</v>
      </c>
      <c r="M525" s="8">
        <f t="shared" ca="1" si="206"/>
        <v>4.7348435321192435</v>
      </c>
      <c r="N525" s="7">
        <f t="shared" ca="1" si="207"/>
        <v>0</v>
      </c>
      <c r="O525" s="7">
        <f t="shared" ca="1" si="193"/>
        <v>4.6619071008896853</v>
      </c>
      <c r="Q525" s="27">
        <f t="shared" ca="1" si="208"/>
        <v>15.061907100889686</v>
      </c>
      <c r="R525" s="7">
        <f t="shared" ca="1" si="209"/>
        <v>4</v>
      </c>
      <c r="S525" s="7">
        <f t="shared" ca="1" si="210"/>
        <v>15.061907100889686</v>
      </c>
      <c r="T525" s="7">
        <f t="shared" ca="1" si="211"/>
        <v>69.136919380560542</v>
      </c>
      <c r="U525" s="5">
        <f t="shared" ca="1" si="214"/>
        <v>34.568459690280271</v>
      </c>
      <c r="V525" s="33">
        <f t="shared" si="194"/>
        <v>15</v>
      </c>
      <c r="W525" s="7">
        <f t="shared" si="212"/>
        <v>35</v>
      </c>
      <c r="X525" s="6">
        <f t="shared" ca="1" si="195"/>
        <v>-0.43154030971972901</v>
      </c>
      <c r="Y525" s="7">
        <f t="shared" ca="1" si="213"/>
        <v>15.209718310078685</v>
      </c>
      <c r="Z525" s="6">
        <f t="shared" ca="1" si="196"/>
        <v>5.2428662271228887E-3</v>
      </c>
      <c r="AA525" s="71">
        <f t="shared" ca="1" si="217"/>
        <v>-8.1161600189894045E-5</v>
      </c>
      <c r="AB525" s="6">
        <f t="shared" ca="1" si="215"/>
        <v>-1</v>
      </c>
      <c r="AC525" s="6">
        <f t="shared" ca="1" si="216"/>
        <v>0</v>
      </c>
    </row>
    <row r="526" spans="1:29" x14ac:dyDescent="0.25">
      <c r="A526" s="7">
        <v>482</v>
      </c>
      <c r="B526" s="25">
        <f t="shared" si="197"/>
        <v>8.0333333333333332</v>
      </c>
      <c r="C526" s="5">
        <f t="shared" ca="1" si="198"/>
        <v>5.0031920935958771</v>
      </c>
      <c r="D526" s="5">
        <f t="shared" ca="1" si="199"/>
        <v>12.005107349753402</v>
      </c>
      <c r="E526" s="7">
        <f t="shared" si="200"/>
        <v>5</v>
      </c>
      <c r="F526" s="5">
        <f t="shared" si="201"/>
        <v>12</v>
      </c>
      <c r="G526" s="26">
        <f t="shared" ca="1" si="202"/>
        <v>69.105515013906299</v>
      </c>
      <c r="H526" s="7">
        <f t="shared" si="203"/>
        <v>40</v>
      </c>
      <c r="I526" s="5">
        <f t="shared" ca="1" si="204"/>
        <v>-5.1073497534019907E-3</v>
      </c>
      <c r="J526" s="6">
        <f t="shared" ca="1" si="191"/>
        <v>3.4945596087695172</v>
      </c>
      <c r="K526" s="6">
        <f t="shared" ca="1" si="192"/>
        <v>1.3551647372089803E-4</v>
      </c>
      <c r="L526" s="27">
        <f t="shared" ca="1" si="205"/>
        <v>-7.1051186110221626E-2</v>
      </c>
      <c r="M526" s="8">
        <f t="shared" ca="1" si="206"/>
        <v>4.7279335883352287</v>
      </c>
      <c r="N526" s="7">
        <f t="shared" ca="1" si="207"/>
        <v>0</v>
      </c>
      <c r="O526" s="7">
        <f t="shared" ca="1" si="193"/>
        <v>4.6568824022250075</v>
      </c>
      <c r="Q526" s="27">
        <f t="shared" ca="1" si="208"/>
        <v>15.056882402225007</v>
      </c>
      <c r="R526" s="7">
        <f t="shared" ca="1" si="209"/>
        <v>4</v>
      </c>
      <c r="S526" s="7">
        <f t="shared" ca="1" si="210"/>
        <v>15.056882402225007</v>
      </c>
      <c r="T526" s="7">
        <f t="shared" ca="1" si="211"/>
        <v>69.105515013906299</v>
      </c>
      <c r="U526" s="5">
        <f t="shared" ca="1" si="214"/>
        <v>34.552757506953149</v>
      </c>
      <c r="V526" s="33">
        <f t="shared" si="194"/>
        <v>15</v>
      </c>
      <c r="W526" s="7">
        <f t="shared" si="212"/>
        <v>35</v>
      </c>
      <c r="X526" s="6">
        <f t="shared" ca="1" si="195"/>
        <v>-0.4472424930468506</v>
      </c>
      <c r="Y526" s="7">
        <f t="shared" ca="1" si="213"/>
        <v>14.762475817031834</v>
      </c>
      <c r="Z526" s="6">
        <f t="shared" ca="1" si="196"/>
        <v>5.1073497534019907E-3</v>
      </c>
      <c r="AA526" s="71">
        <f t="shared" ca="1" si="217"/>
        <v>-8.4697796074451048E-5</v>
      </c>
      <c r="AB526" s="6">
        <f t="shared" ca="1" si="215"/>
        <v>-1</v>
      </c>
      <c r="AC526" s="6">
        <f t="shared" ca="1" si="216"/>
        <v>0</v>
      </c>
    </row>
    <row r="527" spans="1:29" x14ac:dyDescent="0.25">
      <c r="A527" s="7">
        <v>483</v>
      </c>
      <c r="B527" s="25">
        <f t="shared" si="197"/>
        <v>8.0500000000000007</v>
      </c>
      <c r="C527" s="5">
        <f t="shared" ca="1" si="198"/>
        <v>5.0031040241449141</v>
      </c>
      <c r="D527" s="5">
        <f t="shared" ca="1" si="199"/>
        <v>12.004966438631863</v>
      </c>
      <c r="E527" s="7">
        <f t="shared" si="200"/>
        <v>5</v>
      </c>
      <c r="F527" s="5">
        <f t="shared" si="201"/>
        <v>12</v>
      </c>
      <c r="G527" s="26">
        <f t="shared" ca="1" si="202"/>
        <v>69.075771224802097</v>
      </c>
      <c r="H527" s="7">
        <f t="shared" si="203"/>
        <v>40</v>
      </c>
      <c r="I527" s="5">
        <f t="shared" ca="1" si="204"/>
        <v>-4.9664386318628573E-3</v>
      </c>
      <c r="J527" s="6">
        <f t="shared" ca="1" si="191"/>
        <v>3.4895931701376544</v>
      </c>
      <c r="K527" s="6">
        <f t="shared" ca="1" si="192"/>
        <v>1.4091112153913343E-4</v>
      </c>
      <c r="L527" s="27">
        <f t="shared" ca="1" si="205"/>
        <v>-6.9090893041432261E-2</v>
      </c>
      <c r="M527" s="8">
        <f t="shared" ca="1" si="206"/>
        <v>4.721214289009767</v>
      </c>
      <c r="N527" s="7">
        <f t="shared" ca="1" si="207"/>
        <v>0</v>
      </c>
      <c r="O527" s="7">
        <f t="shared" ca="1" si="193"/>
        <v>4.652123395968335</v>
      </c>
      <c r="Q527" s="27">
        <f t="shared" ca="1" si="208"/>
        <v>15.052123395968335</v>
      </c>
      <c r="R527" s="7">
        <f t="shared" ca="1" si="209"/>
        <v>4</v>
      </c>
      <c r="S527" s="7">
        <f t="shared" ca="1" si="210"/>
        <v>15.052123395968335</v>
      </c>
      <c r="T527" s="7">
        <f t="shared" ca="1" si="211"/>
        <v>69.075771224802097</v>
      </c>
      <c r="U527" s="5">
        <f t="shared" ca="1" si="214"/>
        <v>34.537885612401048</v>
      </c>
      <c r="V527" s="33">
        <f t="shared" si="194"/>
        <v>15</v>
      </c>
      <c r="W527" s="7">
        <f t="shared" si="212"/>
        <v>35</v>
      </c>
      <c r="X527" s="6">
        <f t="shared" ca="1" si="195"/>
        <v>-0.46211438759895174</v>
      </c>
      <c r="Y527" s="7">
        <f t="shared" ca="1" si="213"/>
        <v>14.300361429432883</v>
      </c>
      <c r="Z527" s="6">
        <f t="shared" ca="1" si="196"/>
        <v>4.9664386318628573E-3</v>
      </c>
      <c r="AA527" s="71">
        <f t="shared" ca="1" si="217"/>
        <v>-8.8069450963068618E-5</v>
      </c>
      <c r="AB527" s="6">
        <f t="shared" ca="1" si="215"/>
        <v>-1</v>
      </c>
      <c r="AC527" s="6">
        <f t="shared" ca="1" si="216"/>
        <v>0</v>
      </c>
    </row>
    <row r="528" spans="1:29" x14ac:dyDescent="0.25">
      <c r="A528" s="7">
        <v>484</v>
      </c>
      <c r="B528" s="25">
        <f t="shared" si="197"/>
        <v>8.0666666666666664</v>
      </c>
      <c r="C528" s="5">
        <f t="shared" ca="1" si="198"/>
        <v>5.0030127501667412</v>
      </c>
      <c r="D528" s="5">
        <f t="shared" ca="1" si="199"/>
        <v>12.004820400266786</v>
      </c>
      <c r="E528" s="7">
        <f t="shared" si="200"/>
        <v>5</v>
      </c>
      <c r="F528" s="5">
        <f t="shared" si="201"/>
        <v>12</v>
      </c>
      <c r="G528" s="26">
        <f t="shared" ca="1" si="202"/>
        <v>69.047708118554681</v>
      </c>
      <c r="H528" s="7">
        <f t="shared" si="203"/>
        <v>40</v>
      </c>
      <c r="I528" s="5">
        <f t="shared" ca="1" si="204"/>
        <v>-4.8204002667855406E-3</v>
      </c>
      <c r="J528" s="6">
        <f t="shared" ca="1" si="191"/>
        <v>3.4847727698708688</v>
      </c>
      <c r="K528" s="6">
        <f t="shared" ca="1" si="192"/>
        <v>1.4603836507731671E-4</v>
      </c>
      <c r="L528" s="27">
        <f t="shared" ca="1" si="205"/>
        <v>-6.7059272033016037E-2</v>
      </c>
      <c r="M528" s="8">
        <f t="shared" ca="1" si="206"/>
        <v>4.7146925710017635</v>
      </c>
      <c r="N528" s="7">
        <f t="shared" ca="1" si="207"/>
        <v>0</v>
      </c>
      <c r="O528" s="7">
        <f t="shared" ca="1" si="193"/>
        <v>4.6476332989687474</v>
      </c>
      <c r="Q528" s="27">
        <f t="shared" ca="1" si="208"/>
        <v>15.047633298968748</v>
      </c>
      <c r="R528" s="7">
        <f t="shared" ca="1" si="209"/>
        <v>4</v>
      </c>
      <c r="S528" s="7">
        <f t="shared" ca="1" si="210"/>
        <v>15.047633298968748</v>
      </c>
      <c r="T528" s="7">
        <f t="shared" ca="1" si="211"/>
        <v>69.047708118554681</v>
      </c>
      <c r="U528" s="5">
        <f t="shared" ca="1" si="214"/>
        <v>34.52385405927734</v>
      </c>
      <c r="V528" s="33">
        <f t="shared" si="194"/>
        <v>15</v>
      </c>
      <c r="W528" s="7">
        <f t="shared" si="212"/>
        <v>35</v>
      </c>
      <c r="X528" s="6">
        <f t="shared" ca="1" si="195"/>
        <v>-0.47614594072265959</v>
      </c>
      <c r="Y528" s="7">
        <f t="shared" ca="1" si="213"/>
        <v>13.824215488710223</v>
      </c>
      <c r="Z528" s="6">
        <f t="shared" ca="1" si="196"/>
        <v>4.8204002667855406E-3</v>
      </c>
      <c r="AA528" s="71">
        <f t="shared" ca="1" si="217"/>
        <v>-9.1273978172878856E-5</v>
      </c>
      <c r="AB528" s="6">
        <f t="shared" ca="1" si="215"/>
        <v>-1</v>
      </c>
      <c r="AC528" s="6">
        <f t="shared" ca="1" si="216"/>
        <v>0</v>
      </c>
    </row>
    <row r="529" spans="1:29" x14ac:dyDescent="0.25">
      <c r="A529" s="7">
        <v>485</v>
      </c>
      <c r="B529" s="25">
        <f t="shared" si="197"/>
        <v>8.0833333333333339</v>
      </c>
      <c r="C529" s="5">
        <f t="shared" ca="1" si="198"/>
        <v>5.0029184411080472</v>
      </c>
      <c r="D529" s="5">
        <f t="shared" ca="1" si="199"/>
        <v>12.004669505772876</v>
      </c>
      <c r="E529" s="7">
        <f t="shared" si="200"/>
        <v>5</v>
      </c>
      <c r="F529" s="5">
        <f t="shared" si="201"/>
        <v>12</v>
      </c>
      <c r="G529" s="26">
        <f t="shared" ca="1" si="202"/>
        <v>69.021343185345472</v>
      </c>
      <c r="H529" s="7">
        <f t="shared" si="203"/>
        <v>40</v>
      </c>
      <c r="I529" s="5">
        <f t="shared" ca="1" si="204"/>
        <v>-4.6695057728758371E-3</v>
      </c>
      <c r="J529" s="6">
        <f t="shared" ca="1" si="191"/>
        <v>3.480103264097993</v>
      </c>
      <c r="K529" s="6">
        <f t="shared" ca="1" si="192"/>
        <v>1.5089449390970344E-4</v>
      </c>
      <c r="L529" s="27">
        <f t="shared" ca="1" si="205"/>
        <v>-6.4960094712597616E-2</v>
      </c>
      <c r="M529" s="8">
        <f t="shared" ca="1" si="206"/>
        <v>4.7083750043678725</v>
      </c>
      <c r="N529" s="7">
        <f t="shared" ca="1" si="207"/>
        <v>0</v>
      </c>
      <c r="O529" s="7">
        <f t="shared" ca="1" si="193"/>
        <v>4.6434149096552746</v>
      </c>
      <c r="Q529" s="27">
        <f t="shared" ca="1" si="208"/>
        <v>15.043414909655276</v>
      </c>
      <c r="R529" s="7">
        <f t="shared" ca="1" si="209"/>
        <v>4</v>
      </c>
      <c r="S529" s="7">
        <f t="shared" ca="1" si="210"/>
        <v>15.043414909655276</v>
      </c>
      <c r="T529" s="7">
        <f t="shared" ca="1" si="211"/>
        <v>69.021343185345472</v>
      </c>
      <c r="U529" s="5">
        <f t="shared" ca="1" si="214"/>
        <v>34.510671592672736</v>
      </c>
      <c r="V529" s="33">
        <f t="shared" si="194"/>
        <v>15</v>
      </c>
      <c r="W529" s="7">
        <f t="shared" si="212"/>
        <v>35</v>
      </c>
      <c r="X529" s="6">
        <f t="shared" ca="1" si="195"/>
        <v>-0.4893284073272639</v>
      </c>
      <c r="Y529" s="7">
        <f t="shared" ca="1" si="213"/>
        <v>13.334887081382959</v>
      </c>
      <c r="Z529" s="6">
        <f t="shared" ca="1" si="196"/>
        <v>4.6695057728758371E-3</v>
      </c>
      <c r="AA529" s="71">
        <f t="shared" ca="1" si="217"/>
        <v>-9.4309058694008741E-5</v>
      </c>
      <c r="AB529" s="6">
        <f t="shared" ca="1" si="215"/>
        <v>-1</v>
      </c>
      <c r="AC529" s="6">
        <f t="shared" ca="1" si="216"/>
        <v>0</v>
      </c>
    </row>
    <row r="530" spans="1:29" x14ac:dyDescent="0.25">
      <c r="A530" s="7">
        <v>486</v>
      </c>
      <c r="B530" s="25">
        <f t="shared" si="197"/>
        <v>8.1</v>
      </c>
      <c r="C530" s="5">
        <f t="shared" ca="1" si="198"/>
        <v>5.0028212684670841</v>
      </c>
      <c r="D530" s="5">
        <f t="shared" ca="1" si="199"/>
        <v>12.004514029547334</v>
      </c>
      <c r="E530" s="7">
        <f t="shared" si="200"/>
        <v>5</v>
      </c>
      <c r="F530" s="5">
        <f t="shared" si="201"/>
        <v>12</v>
      </c>
      <c r="G530" s="26">
        <f t="shared" ca="1" si="202"/>
        <v>68.996691309681708</v>
      </c>
      <c r="H530" s="7">
        <f t="shared" si="203"/>
        <v>40</v>
      </c>
      <c r="I530" s="5">
        <f t="shared" ca="1" si="204"/>
        <v>-4.5140295473338199E-3</v>
      </c>
      <c r="J530" s="6">
        <f t="shared" ca="1" si="191"/>
        <v>3.4755892345506592</v>
      </c>
      <c r="K530" s="6">
        <f t="shared" ca="1" si="192"/>
        <v>1.5547622554201723E-4</v>
      </c>
      <c r="L530" s="27">
        <f t="shared" ca="1" si="205"/>
        <v>-6.2797178372407197E-2</v>
      </c>
      <c r="M530" s="8">
        <f t="shared" ca="1" si="206"/>
        <v>4.7022677879214791</v>
      </c>
      <c r="N530" s="7">
        <f t="shared" ca="1" si="207"/>
        <v>0</v>
      </c>
      <c r="O530" s="7">
        <f t="shared" ca="1" si="193"/>
        <v>4.6394706095490719</v>
      </c>
      <c r="Q530" s="27">
        <f t="shared" ca="1" si="208"/>
        <v>15.039470609549072</v>
      </c>
      <c r="R530" s="7">
        <f t="shared" ca="1" si="209"/>
        <v>4</v>
      </c>
      <c r="S530" s="7">
        <f t="shared" ca="1" si="210"/>
        <v>15.039470609549072</v>
      </c>
      <c r="T530" s="7">
        <f t="shared" ca="1" si="211"/>
        <v>68.996691309681708</v>
      </c>
      <c r="U530" s="5">
        <f t="shared" ca="1" si="214"/>
        <v>34.498345654840854</v>
      </c>
      <c r="V530" s="33">
        <f t="shared" si="194"/>
        <v>15</v>
      </c>
      <c r="W530" s="7">
        <f t="shared" si="212"/>
        <v>35</v>
      </c>
      <c r="X530" s="6">
        <f t="shared" ca="1" si="195"/>
        <v>-0.50165434515914598</v>
      </c>
      <c r="Y530" s="7">
        <f t="shared" ca="1" si="213"/>
        <v>12.833232736223813</v>
      </c>
      <c r="Z530" s="6">
        <f t="shared" ca="1" si="196"/>
        <v>4.5140295473338199E-3</v>
      </c>
      <c r="AA530" s="71">
        <f t="shared" ca="1" si="217"/>
        <v>-9.7172640963094636E-5</v>
      </c>
      <c r="AB530" s="6">
        <f t="shared" ca="1" si="215"/>
        <v>-1</v>
      </c>
      <c r="AC530" s="6">
        <f t="shared" ca="1" si="216"/>
        <v>0</v>
      </c>
    </row>
    <row r="531" spans="1:29" x14ac:dyDescent="0.25">
      <c r="A531" s="7">
        <v>487</v>
      </c>
      <c r="B531" s="25">
        <f t="shared" si="197"/>
        <v>8.1166666666666671</v>
      </c>
      <c r="C531" s="5">
        <f t="shared" ca="1" si="198"/>
        <v>5.0027214055268132</v>
      </c>
      <c r="D531" s="5">
        <f t="shared" ca="1" si="199"/>
        <v>12.004354248842901</v>
      </c>
      <c r="E531" s="7">
        <f t="shared" si="200"/>
        <v>5</v>
      </c>
      <c r="F531" s="5">
        <f t="shared" si="201"/>
        <v>12</v>
      </c>
      <c r="G531" s="26">
        <f t="shared" ca="1" si="202"/>
        <v>68.973764783372602</v>
      </c>
      <c r="H531" s="7">
        <f t="shared" si="203"/>
        <v>40</v>
      </c>
      <c r="I531" s="5">
        <f t="shared" ca="1" si="204"/>
        <v>-4.3542488429011428E-3</v>
      </c>
      <c r="J531" s="6">
        <f t="shared" ca="1" si="191"/>
        <v>3.471234985707758</v>
      </c>
      <c r="K531" s="6">
        <f t="shared" ca="1" si="192"/>
        <v>1.5978070443267711E-4</v>
      </c>
      <c r="L531" s="27">
        <f t="shared" ca="1" si="205"/>
        <v>-6.057438002970382E-2</v>
      </c>
      <c r="M531" s="8">
        <f t="shared" ca="1" si="206"/>
        <v>4.696376745369319</v>
      </c>
      <c r="N531" s="7">
        <f t="shared" ca="1" si="207"/>
        <v>0</v>
      </c>
      <c r="O531" s="7">
        <f t="shared" ca="1" si="193"/>
        <v>4.6358023653396154</v>
      </c>
      <c r="Q531" s="27">
        <f t="shared" ca="1" si="208"/>
        <v>15.035802365339617</v>
      </c>
      <c r="R531" s="7">
        <f t="shared" ca="1" si="209"/>
        <v>4</v>
      </c>
      <c r="S531" s="7">
        <f t="shared" ca="1" si="210"/>
        <v>15.035802365339617</v>
      </c>
      <c r="T531" s="7">
        <f t="shared" ca="1" si="211"/>
        <v>68.973764783372602</v>
      </c>
      <c r="U531" s="5">
        <f t="shared" ca="1" si="214"/>
        <v>34.486882391686301</v>
      </c>
      <c r="V531" s="33">
        <f t="shared" si="194"/>
        <v>15</v>
      </c>
      <c r="W531" s="7">
        <f t="shared" si="212"/>
        <v>35</v>
      </c>
      <c r="X531" s="6">
        <f t="shared" ca="1" si="195"/>
        <v>-0.51311760831369924</v>
      </c>
      <c r="Y531" s="7">
        <f t="shared" ca="1" si="213"/>
        <v>12.320115127910114</v>
      </c>
      <c r="Z531" s="6">
        <f t="shared" ca="1" si="196"/>
        <v>4.3542488429011428E-3</v>
      </c>
      <c r="AA531" s="71">
        <f t="shared" ca="1" si="217"/>
        <v>-9.9862940270867284E-5</v>
      </c>
      <c r="AB531" s="6">
        <f t="shared" ca="1" si="215"/>
        <v>-1</v>
      </c>
      <c r="AC531" s="6">
        <f t="shared" ca="1" si="216"/>
        <v>0</v>
      </c>
    </row>
    <row r="532" spans="1:29" x14ac:dyDescent="0.25">
      <c r="A532" s="7">
        <v>488</v>
      </c>
      <c r="B532" s="25">
        <f t="shared" si="197"/>
        <v>8.1333333333333329</v>
      </c>
      <c r="C532" s="5">
        <f t="shared" ca="1" si="198"/>
        <v>5.0026190270890254</v>
      </c>
      <c r="D532" s="5">
        <f t="shared" ca="1" si="199"/>
        <v>12.004190443342441</v>
      </c>
      <c r="E532" s="7">
        <f t="shared" si="200"/>
        <v>5</v>
      </c>
      <c r="F532" s="5">
        <f t="shared" si="201"/>
        <v>12</v>
      </c>
      <c r="G532" s="26">
        <f t="shared" ca="1" si="202"/>
        <v>68.952573321969624</v>
      </c>
      <c r="H532" s="7">
        <f t="shared" si="203"/>
        <v>40</v>
      </c>
      <c r="I532" s="5">
        <f t="shared" ca="1" si="204"/>
        <v>-4.1904433424413412E-3</v>
      </c>
      <c r="J532" s="6">
        <f t="shared" ca="1" si="191"/>
        <v>3.4670445423653167</v>
      </c>
      <c r="K532" s="6">
        <f t="shared" ca="1" si="192"/>
        <v>1.6380550045980158E-4</v>
      </c>
      <c r="L532" s="27">
        <f t="shared" ca="1" si="205"/>
        <v>-5.8295590508525064E-2</v>
      </c>
      <c r="M532" s="8">
        <f t="shared" ca="1" si="206"/>
        <v>4.6907073220236635</v>
      </c>
      <c r="N532" s="7">
        <f t="shared" ca="1" si="207"/>
        <v>0</v>
      </c>
      <c r="O532" s="7">
        <f t="shared" ca="1" si="193"/>
        <v>4.6324117315151385</v>
      </c>
      <c r="Q532" s="27">
        <f t="shared" ca="1" si="208"/>
        <v>15.03241173151514</v>
      </c>
      <c r="R532" s="7">
        <f t="shared" ca="1" si="209"/>
        <v>4</v>
      </c>
      <c r="S532" s="7">
        <f t="shared" ca="1" si="210"/>
        <v>15.03241173151514</v>
      </c>
      <c r="T532" s="7">
        <f t="shared" ca="1" si="211"/>
        <v>68.952573321969624</v>
      </c>
      <c r="U532" s="5">
        <f t="shared" ca="1" si="214"/>
        <v>34.476286660984812</v>
      </c>
      <c r="V532" s="33">
        <f t="shared" si="194"/>
        <v>15</v>
      </c>
      <c r="W532" s="7">
        <f t="shared" si="212"/>
        <v>35</v>
      </c>
      <c r="X532" s="6">
        <f t="shared" ca="1" si="195"/>
        <v>-0.52371333901518824</v>
      </c>
      <c r="Y532" s="7">
        <f t="shared" ca="1" si="213"/>
        <v>11.796401788894926</v>
      </c>
      <c r="Z532" s="6">
        <f t="shared" ca="1" si="196"/>
        <v>4.1904433424413412E-3</v>
      </c>
      <c r="AA532" s="71">
        <f t="shared" ca="1" si="217"/>
        <v>-1.0237843778782008E-4</v>
      </c>
      <c r="AB532" s="6">
        <f t="shared" ca="1" si="215"/>
        <v>-1</v>
      </c>
      <c r="AC532" s="6">
        <f t="shared" ca="1" si="216"/>
        <v>0</v>
      </c>
    </row>
    <row r="533" spans="1:29" x14ac:dyDescent="0.25">
      <c r="A533" s="7">
        <v>489</v>
      </c>
      <c r="B533" s="25">
        <f t="shared" si="197"/>
        <v>8.15</v>
      </c>
      <c r="C533" s="5">
        <f t="shared" ca="1" si="198"/>
        <v>5.0025143092097775</v>
      </c>
      <c r="D533" s="5">
        <f t="shared" ca="1" si="199"/>
        <v>12.004022894735645</v>
      </c>
      <c r="E533" s="7">
        <f t="shared" si="200"/>
        <v>5</v>
      </c>
      <c r="F533" s="5">
        <f t="shared" si="201"/>
        <v>12</v>
      </c>
      <c r="G533" s="26">
        <f t="shared" ca="1" si="202"/>
        <v>68.933124084601317</v>
      </c>
      <c r="H533" s="7">
        <f t="shared" si="203"/>
        <v>40</v>
      </c>
      <c r="I533" s="5">
        <f t="shared" ca="1" si="204"/>
        <v>-4.0228947356446554E-3</v>
      </c>
      <c r="J533" s="6">
        <f t="shared" ca="1" si="191"/>
        <v>3.463021647629672</v>
      </c>
      <c r="K533" s="6">
        <f t="shared" ca="1" si="192"/>
        <v>1.6754860679668582E-4</v>
      </c>
      <c r="L533" s="27">
        <f t="shared" ca="1" si="205"/>
        <v>-5.5964728550992181E-2</v>
      </c>
      <c r="M533" s="8">
        <f t="shared" ca="1" si="206"/>
        <v>4.6852645820872025</v>
      </c>
      <c r="N533" s="7">
        <f t="shared" ca="1" si="207"/>
        <v>0</v>
      </c>
      <c r="O533" s="7">
        <f t="shared" ca="1" si="193"/>
        <v>4.6292998535362102</v>
      </c>
      <c r="Q533" s="27">
        <f t="shared" ca="1" si="208"/>
        <v>15.029299853536211</v>
      </c>
      <c r="R533" s="7">
        <f t="shared" ca="1" si="209"/>
        <v>4</v>
      </c>
      <c r="S533" s="7">
        <f t="shared" ca="1" si="210"/>
        <v>15.029299853536211</v>
      </c>
      <c r="T533" s="7">
        <f t="shared" ca="1" si="211"/>
        <v>68.933124084601317</v>
      </c>
      <c r="U533" s="5">
        <f t="shared" ca="1" si="214"/>
        <v>34.466562042300659</v>
      </c>
      <c r="V533" s="33">
        <f t="shared" si="194"/>
        <v>15</v>
      </c>
      <c r="W533" s="7">
        <f t="shared" si="212"/>
        <v>35</v>
      </c>
      <c r="X533" s="6">
        <f t="shared" ca="1" si="195"/>
        <v>-0.53343795769934133</v>
      </c>
      <c r="Y533" s="7">
        <f t="shared" ca="1" si="213"/>
        <v>11.262963831195584</v>
      </c>
      <c r="Z533" s="6">
        <f t="shared" ca="1" si="196"/>
        <v>4.0228947356446554E-3</v>
      </c>
      <c r="AA533" s="71">
        <f t="shared" ca="1" si="217"/>
        <v>-1.0471787924792864E-4</v>
      </c>
      <c r="AB533" s="6">
        <f t="shared" ca="1" si="215"/>
        <v>-1</v>
      </c>
      <c r="AC533" s="6">
        <f t="shared" ca="1" si="216"/>
        <v>0</v>
      </c>
    </row>
    <row r="534" spans="1:29" x14ac:dyDescent="0.25">
      <c r="A534" s="7">
        <v>490</v>
      </c>
      <c r="B534" s="25">
        <f t="shared" si="197"/>
        <v>8.1666666666666661</v>
      </c>
      <c r="C534" s="5">
        <f t="shared" ca="1" si="198"/>
        <v>5.0024074289365092</v>
      </c>
      <c r="D534" s="5">
        <f t="shared" ca="1" si="199"/>
        <v>12.003851886298417</v>
      </c>
      <c r="E534" s="7">
        <f t="shared" si="200"/>
        <v>5</v>
      </c>
      <c r="F534" s="5">
        <f t="shared" si="201"/>
        <v>12</v>
      </c>
      <c r="G534" s="26">
        <f t="shared" ca="1" si="202"/>
        <v>68.915421697131478</v>
      </c>
      <c r="H534" s="7">
        <f t="shared" si="203"/>
        <v>40</v>
      </c>
      <c r="I534" s="5">
        <f t="shared" ca="1" si="204"/>
        <v>-3.8518862984169289E-3</v>
      </c>
      <c r="J534" s="6">
        <f t="shared" ca="1" si="191"/>
        <v>3.4591697613312551</v>
      </c>
      <c r="K534" s="6">
        <f t="shared" ca="1" si="192"/>
        <v>1.7100843722772652E-4</v>
      </c>
      <c r="L534" s="27">
        <f t="shared" ca="1" si="205"/>
        <v>-5.3585734965954847E-2</v>
      </c>
      <c r="M534" s="8">
        <f t="shared" ca="1" si="206"/>
        <v>4.680053206506992</v>
      </c>
      <c r="N534" s="7">
        <f t="shared" ca="1" si="207"/>
        <v>0</v>
      </c>
      <c r="O534" s="7">
        <f t="shared" ca="1" si="193"/>
        <v>4.6264674715410372</v>
      </c>
      <c r="Q534" s="27">
        <f t="shared" ca="1" si="208"/>
        <v>15.026467471541038</v>
      </c>
      <c r="R534" s="7">
        <f t="shared" ca="1" si="209"/>
        <v>4</v>
      </c>
      <c r="S534" s="7">
        <f t="shared" ca="1" si="210"/>
        <v>15.026467471541038</v>
      </c>
      <c r="T534" s="7">
        <f t="shared" ca="1" si="211"/>
        <v>68.915421697131478</v>
      </c>
      <c r="U534" s="5">
        <f t="shared" ca="1" si="214"/>
        <v>34.457710848565739</v>
      </c>
      <c r="V534" s="33">
        <f t="shared" si="194"/>
        <v>15</v>
      </c>
      <c r="W534" s="7">
        <f t="shared" si="212"/>
        <v>35</v>
      </c>
      <c r="X534" s="6">
        <f t="shared" ca="1" si="195"/>
        <v>-0.54228915143426093</v>
      </c>
      <c r="Y534" s="7">
        <f t="shared" ca="1" si="213"/>
        <v>10.720674679761323</v>
      </c>
      <c r="Z534" s="6">
        <f t="shared" ca="1" si="196"/>
        <v>3.8518862984169289E-3</v>
      </c>
      <c r="AA534" s="71">
        <f t="shared" ca="1" si="217"/>
        <v>-1.0688027326821725E-4</v>
      </c>
      <c r="AB534" s="6">
        <f t="shared" ca="1" si="215"/>
        <v>-1</v>
      </c>
      <c r="AC534" s="6">
        <f t="shared" ca="1" si="216"/>
        <v>0</v>
      </c>
    </row>
    <row r="535" spans="1:29" x14ac:dyDescent="0.25">
      <c r="A535" s="7">
        <v>491</v>
      </c>
      <c r="B535" s="25">
        <f t="shared" si="197"/>
        <v>8.1833333333333336</v>
      </c>
      <c r="C535" s="5">
        <f t="shared" ca="1" si="198"/>
        <v>5.0022985640471829</v>
      </c>
      <c r="D535" s="5">
        <f t="shared" ca="1" si="199"/>
        <v>12.003677702475493</v>
      </c>
      <c r="E535" s="7">
        <f t="shared" si="200"/>
        <v>5</v>
      </c>
      <c r="F535" s="5">
        <f t="shared" si="201"/>
        <v>12</v>
      </c>
      <c r="G535" s="26">
        <f t="shared" ca="1" si="202"/>
        <v>68.89946827856626</v>
      </c>
      <c r="H535" s="7">
        <f t="shared" si="203"/>
        <v>40</v>
      </c>
      <c r="I535" s="5">
        <f t="shared" ca="1" si="204"/>
        <v>-3.6777024754925947E-3</v>
      </c>
      <c r="J535" s="6">
        <f t="shared" ca="1" si="191"/>
        <v>3.4554920588557625</v>
      </c>
      <c r="K535" s="6">
        <f t="shared" ca="1" si="192"/>
        <v>1.7418382292433421E-4</v>
      </c>
      <c r="L535" s="27">
        <f t="shared" ca="1" si="205"/>
        <v>-5.1162566822488036E-2</v>
      </c>
      <c r="M535" s="8">
        <f t="shared" ca="1" si="206"/>
        <v>4.6750774913930897</v>
      </c>
      <c r="N535" s="7">
        <f t="shared" ca="1" si="207"/>
        <v>0</v>
      </c>
      <c r="O535" s="7">
        <f t="shared" ca="1" si="193"/>
        <v>4.6239149245706015</v>
      </c>
      <c r="Q535" s="27">
        <f t="shared" ca="1" si="208"/>
        <v>15.023914924570601</v>
      </c>
      <c r="R535" s="7">
        <f t="shared" ca="1" si="209"/>
        <v>4</v>
      </c>
      <c r="S535" s="7">
        <f t="shared" ca="1" si="210"/>
        <v>15.023914924570601</v>
      </c>
      <c r="T535" s="7">
        <f t="shared" ca="1" si="211"/>
        <v>68.89946827856626</v>
      </c>
      <c r="U535" s="5">
        <f t="shared" ca="1" si="214"/>
        <v>34.44973413928313</v>
      </c>
      <c r="V535" s="33">
        <f t="shared" si="194"/>
        <v>15</v>
      </c>
      <c r="W535" s="7">
        <f t="shared" si="212"/>
        <v>35</v>
      </c>
      <c r="X535" s="6">
        <f t="shared" ca="1" si="195"/>
        <v>-0.55026586071686978</v>
      </c>
      <c r="Y535" s="7">
        <f t="shared" ca="1" si="213"/>
        <v>10.170408819044454</v>
      </c>
      <c r="Z535" s="6">
        <f t="shared" ca="1" si="196"/>
        <v>3.6777024754925947E-3</v>
      </c>
      <c r="AA535" s="71">
        <f t="shared" ca="1" si="217"/>
        <v>-1.0886488932637661E-4</v>
      </c>
      <c r="AB535" s="6">
        <f t="shared" ca="1" si="215"/>
        <v>-1</v>
      </c>
      <c r="AC535" s="6">
        <f t="shared" ca="1" si="216"/>
        <v>0</v>
      </c>
    </row>
    <row r="536" spans="1:29" x14ac:dyDescent="0.25">
      <c r="A536" s="7">
        <v>492</v>
      </c>
      <c r="B536" s="25">
        <f t="shared" si="197"/>
        <v>8.1999999999999993</v>
      </c>
      <c r="C536" s="5">
        <f t="shared" ca="1" si="198"/>
        <v>5.0021878927917882</v>
      </c>
      <c r="D536" s="5">
        <f t="shared" ca="1" si="199"/>
        <v>12.003500628466861</v>
      </c>
      <c r="E536" s="7">
        <f t="shared" si="200"/>
        <v>5</v>
      </c>
      <c r="F536" s="5">
        <f t="shared" si="201"/>
        <v>12</v>
      </c>
      <c r="G536" s="26">
        <f t="shared" ca="1" si="202"/>
        <v>68.885263470626896</v>
      </c>
      <c r="H536" s="7">
        <f t="shared" si="203"/>
        <v>40</v>
      </c>
      <c r="I536" s="5">
        <f t="shared" ca="1" si="204"/>
        <v>-3.5006284668614995E-3</v>
      </c>
      <c r="J536" s="6">
        <f t="shared" ca="1" si="191"/>
        <v>3.451991430388901</v>
      </c>
      <c r="K536" s="6">
        <f t="shared" ca="1" si="192"/>
        <v>1.7707400863109513E-4</v>
      </c>
      <c r="L536" s="27">
        <f t="shared" ca="1" si="205"/>
        <v>-4.8699191696445307E-2</v>
      </c>
      <c r="M536" s="8">
        <f t="shared" ca="1" si="206"/>
        <v>4.6703413469967483</v>
      </c>
      <c r="N536" s="7">
        <f t="shared" ca="1" si="207"/>
        <v>0</v>
      </c>
      <c r="O536" s="7">
        <f t="shared" ca="1" si="193"/>
        <v>4.6216421553003029</v>
      </c>
      <c r="Q536" s="27">
        <f t="shared" ca="1" si="208"/>
        <v>15.021642155300302</v>
      </c>
      <c r="R536" s="7">
        <f t="shared" ca="1" si="209"/>
        <v>4</v>
      </c>
      <c r="S536" s="7">
        <f t="shared" ca="1" si="210"/>
        <v>15.021642155300302</v>
      </c>
      <c r="T536" s="7">
        <f t="shared" ca="1" si="211"/>
        <v>68.885263470626896</v>
      </c>
      <c r="U536" s="5">
        <f t="shared" ca="1" si="214"/>
        <v>34.442631735313448</v>
      </c>
      <c r="V536" s="33">
        <f t="shared" si="194"/>
        <v>15</v>
      </c>
      <c r="W536" s="7">
        <f t="shared" si="212"/>
        <v>35</v>
      </c>
      <c r="X536" s="6">
        <f t="shared" ca="1" si="195"/>
        <v>-0.5573682646865521</v>
      </c>
      <c r="Y536" s="7">
        <f t="shared" ca="1" si="213"/>
        <v>9.6130405543579016</v>
      </c>
      <c r="Z536" s="6">
        <f t="shared" ca="1" si="196"/>
        <v>3.5006284668614995E-3</v>
      </c>
      <c r="AA536" s="71">
        <f t="shared" ca="1" si="217"/>
        <v>-1.106712553946565E-4</v>
      </c>
      <c r="AB536" s="6">
        <f t="shared" ca="1" si="215"/>
        <v>-1</v>
      </c>
      <c r="AC536" s="6">
        <f t="shared" ca="1" si="216"/>
        <v>0</v>
      </c>
    </row>
    <row r="537" spans="1:29" x14ac:dyDescent="0.25">
      <c r="A537" s="7">
        <v>493</v>
      </c>
      <c r="B537" s="25">
        <f t="shared" si="197"/>
        <v>8.2166666666666668</v>
      </c>
      <c r="C537" s="5">
        <f t="shared" ca="1" si="198"/>
        <v>5.0020755936365395</v>
      </c>
      <c r="D537" s="5">
        <f t="shared" ca="1" si="199"/>
        <v>12.003320949818463</v>
      </c>
      <c r="E537" s="7">
        <f t="shared" si="200"/>
        <v>5</v>
      </c>
      <c r="F537" s="5">
        <f t="shared" si="201"/>
        <v>12</v>
      </c>
      <c r="G537" s="26">
        <f t="shared" ca="1" si="202"/>
        <v>68.872804470412419</v>
      </c>
      <c r="H537" s="7">
        <f t="shared" si="203"/>
        <v>40</v>
      </c>
      <c r="I537" s="5">
        <f t="shared" ca="1" si="204"/>
        <v>-3.3209498184625375E-3</v>
      </c>
      <c r="J537" s="6">
        <f t="shared" ca="1" si="191"/>
        <v>3.4486704805704385</v>
      </c>
      <c r="K537" s="6">
        <f t="shared" ca="1" si="192"/>
        <v>1.7967864839896208E-4</v>
      </c>
      <c r="L537" s="27">
        <f t="shared" ca="1" si="205"/>
        <v>-4.6199581976370023E-2</v>
      </c>
      <c r="M537" s="8">
        <f t="shared" ca="1" si="206"/>
        <v>4.6658482972423574</v>
      </c>
      <c r="N537" s="7">
        <f t="shared" ca="1" si="207"/>
        <v>0</v>
      </c>
      <c r="O537" s="7">
        <f t="shared" ca="1" si="193"/>
        <v>4.6196487152659875</v>
      </c>
      <c r="Q537" s="27">
        <f t="shared" ca="1" si="208"/>
        <v>15.019648715265987</v>
      </c>
      <c r="R537" s="7">
        <f t="shared" ca="1" si="209"/>
        <v>4</v>
      </c>
      <c r="S537" s="7">
        <f t="shared" ca="1" si="210"/>
        <v>15.019648715265987</v>
      </c>
      <c r="T537" s="7">
        <f t="shared" ca="1" si="211"/>
        <v>68.872804470412419</v>
      </c>
      <c r="U537" s="5">
        <f t="shared" ca="1" si="214"/>
        <v>34.436402235206209</v>
      </c>
      <c r="V537" s="33">
        <f t="shared" si="194"/>
        <v>15</v>
      </c>
      <c r="W537" s="7">
        <f t="shared" si="212"/>
        <v>35</v>
      </c>
      <c r="X537" s="6">
        <f t="shared" ca="1" si="195"/>
        <v>-0.56359776479379065</v>
      </c>
      <c r="Y537" s="7">
        <f t="shared" ca="1" si="213"/>
        <v>9.049442789564111</v>
      </c>
      <c r="Z537" s="6">
        <f t="shared" ca="1" si="196"/>
        <v>3.3209498184625375E-3</v>
      </c>
      <c r="AA537" s="71">
        <f t="shared" ca="1" si="217"/>
        <v>-1.1229915524868517E-4</v>
      </c>
      <c r="AB537" s="6">
        <f t="shared" ca="1" si="215"/>
        <v>-1</v>
      </c>
      <c r="AC537" s="6">
        <f t="shared" ca="1" si="216"/>
        <v>0</v>
      </c>
    </row>
    <row r="538" spans="1:29" x14ac:dyDescent="0.25">
      <c r="A538" s="7">
        <v>494</v>
      </c>
      <c r="B538" s="25">
        <f t="shared" si="197"/>
        <v>8.2333333333333325</v>
      </c>
      <c r="C538" s="5">
        <f t="shared" ca="1" si="198"/>
        <v>5.0019618450110936</v>
      </c>
      <c r="D538" s="5">
        <f t="shared" ca="1" si="199"/>
        <v>12.00313895201775</v>
      </c>
      <c r="E538" s="7">
        <f t="shared" si="200"/>
        <v>5</v>
      </c>
      <c r="F538" s="5">
        <f t="shared" si="201"/>
        <v>12</v>
      </c>
      <c r="G538" s="26">
        <f t="shared" ca="1" si="202"/>
        <v>68.86208606605868</v>
      </c>
      <c r="H538" s="7">
        <f t="shared" si="203"/>
        <v>40</v>
      </c>
      <c r="I538" s="5">
        <f t="shared" ca="1" si="204"/>
        <v>-3.1389520177498298E-3</v>
      </c>
      <c r="J538" s="6">
        <f t="shared" ca="1" si="191"/>
        <v>3.4455315285526886</v>
      </c>
      <c r="K538" s="6">
        <f t="shared" ca="1" si="192"/>
        <v>1.8199780071270766E-4</v>
      </c>
      <c r="L538" s="27">
        <f t="shared" ca="1" si="205"/>
        <v>-4.3667709237191307E-2</v>
      </c>
      <c r="M538" s="8">
        <f t="shared" ca="1" si="206"/>
        <v>4.6616014798065786</v>
      </c>
      <c r="N538" s="7">
        <f t="shared" ca="1" si="207"/>
        <v>0</v>
      </c>
      <c r="O538" s="7">
        <f t="shared" ca="1" si="193"/>
        <v>4.6179337705693877</v>
      </c>
      <c r="Q538" s="27">
        <f t="shared" ca="1" si="208"/>
        <v>15.017933770569389</v>
      </c>
      <c r="R538" s="7">
        <f t="shared" ca="1" si="209"/>
        <v>4</v>
      </c>
      <c r="S538" s="7">
        <f t="shared" ca="1" si="210"/>
        <v>15.017933770569389</v>
      </c>
      <c r="T538" s="7">
        <f t="shared" ca="1" si="211"/>
        <v>68.86208606605868</v>
      </c>
      <c r="U538" s="5">
        <f t="shared" ca="1" si="214"/>
        <v>34.43104303302934</v>
      </c>
      <c r="V538" s="33">
        <f t="shared" si="194"/>
        <v>15</v>
      </c>
      <c r="W538" s="7">
        <f t="shared" si="212"/>
        <v>35</v>
      </c>
      <c r="X538" s="6">
        <f t="shared" ca="1" si="195"/>
        <v>-0.56895696697066001</v>
      </c>
      <c r="Y538" s="7">
        <f t="shared" ca="1" si="213"/>
        <v>8.480485822593451</v>
      </c>
      <c r="Z538" s="6">
        <f t="shared" ca="1" si="196"/>
        <v>3.1389520177498298E-3</v>
      </c>
      <c r="AA538" s="71">
        <f t="shared" ca="1" si="217"/>
        <v>-1.1374862544588638E-4</v>
      </c>
      <c r="AB538" s="6">
        <f t="shared" ca="1" si="215"/>
        <v>-1</v>
      </c>
      <c r="AC538" s="6">
        <f t="shared" ca="1" si="216"/>
        <v>0</v>
      </c>
    </row>
    <row r="539" spans="1:29" x14ac:dyDescent="0.25">
      <c r="A539" s="7">
        <v>495</v>
      </c>
      <c r="B539" s="25">
        <f t="shared" si="197"/>
        <v>8.25</v>
      </c>
      <c r="C539" s="5">
        <f t="shared" ca="1" si="198"/>
        <v>5.0018468250590944</v>
      </c>
      <c r="D539" s="5">
        <f t="shared" ca="1" si="199"/>
        <v>12.002954920094551</v>
      </c>
      <c r="E539" s="7">
        <f t="shared" si="200"/>
        <v>5</v>
      </c>
      <c r="F539" s="5">
        <f t="shared" si="201"/>
        <v>12</v>
      </c>
      <c r="G539" s="26">
        <f t="shared" ca="1" si="202"/>
        <v>68.853100675312149</v>
      </c>
      <c r="H539" s="7">
        <f t="shared" si="203"/>
        <v>40</v>
      </c>
      <c r="I539" s="5">
        <f t="shared" ca="1" si="204"/>
        <v>-2.9549200945506726E-3</v>
      </c>
      <c r="J539" s="6">
        <f t="shared" ca="1" si="191"/>
        <v>3.442576608458138</v>
      </c>
      <c r="K539" s="6">
        <f t="shared" ca="1" si="192"/>
        <v>1.8403192319915718E-4</v>
      </c>
      <c r="L539" s="27">
        <f t="shared" ca="1" si="205"/>
        <v>-4.1107538687536735E-2</v>
      </c>
      <c r="M539" s="8">
        <f t="shared" ca="1" si="206"/>
        <v>4.6576036467374804</v>
      </c>
      <c r="N539" s="7">
        <f t="shared" ca="1" si="207"/>
        <v>0</v>
      </c>
      <c r="O539" s="7">
        <f t="shared" ca="1" si="193"/>
        <v>4.6164961080499438</v>
      </c>
      <c r="Q539" s="27">
        <f t="shared" ca="1" si="208"/>
        <v>15.016496108049944</v>
      </c>
      <c r="R539" s="7">
        <f t="shared" ca="1" si="209"/>
        <v>4</v>
      </c>
      <c r="S539" s="7">
        <f t="shared" ca="1" si="210"/>
        <v>15.016496108049944</v>
      </c>
      <c r="T539" s="7">
        <f t="shared" ca="1" si="211"/>
        <v>68.853100675312149</v>
      </c>
      <c r="U539" s="5">
        <f t="shared" ca="1" si="214"/>
        <v>34.426550337656074</v>
      </c>
      <c r="V539" s="33">
        <f t="shared" si="194"/>
        <v>15</v>
      </c>
      <c r="W539" s="7">
        <f t="shared" si="212"/>
        <v>35</v>
      </c>
      <c r="X539" s="6">
        <f t="shared" ca="1" si="195"/>
        <v>-0.57344966234392558</v>
      </c>
      <c r="Y539" s="7">
        <f t="shared" ca="1" si="213"/>
        <v>7.9070361602495254</v>
      </c>
      <c r="Z539" s="6">
        <f t="shared" ca="1" si="196"/>
        <v>2.9549200945506726E-3</v>
      </c>
      <c r="AA539" s="71">
        <f t="shared" ca="1" si="217"/>
        <v>-1.1501995199925119E-4</v>
      </c>
      <c r="AB539" s="6">
        <f t="shared" ca="1" si="215"/>
        <v>-1</v>
      </c>
      <c r="AC539" s="6">
        <f t="shared" ca="1" si="216"/>
        <v>0</v>
      </c>
    </row>
    <row r="540" spans="1:29" x14ac:dyDescent="0.25">
      <c r="A540" s="7">
        <v>496</v>
      </c>
      <c r="B540" s="25">
        <f t="shared" si="197"/>
        <v>8.2666666666666675</v>
      </c>
      <c r="C540" s="5">
        <f t="shared" ca="1" si="198"/>
        <v>5.0017307113923657</v>
      </c>
      <c r="D540" s="5">
        <f t="shared" ca="1" si="199"/>
        <v>12.002769138227785</v>
      </c>
      <c r="E540" s="7">
        <f t="shared" si="200"/>
        <v>5</v>
      </c>
      <c r="F540" s="5">
        <f t="shared" si="201"/>
        <v>12</v>
      </c>
      <c r="G540" s="26">
        <f t="shared" ca="1" si="202"/>
        <v>68.845838386919851</v>
      </c>
      <c r="H540" s="7">
        <f t="shared" si="203"/>
        <v>40</v>
      </c>
      <c r="I540" s="5">
        <f t="shared" ca="1" si="204"/>
        <v>-2.7691382277854615E-3</v>
      </c>
      <c r="J540" s="6">
        <f t="shared" ca="1" si="191"/>
        <v>3.4398074702303525</v>
      </c>
      <c r="K540" s="6">
        <f t="shared" ca="1" si="192"/>
        <v>1.8578186676521113E-4</v>
      </c>
      <c r="L540" s="27">
        <f t="shared" ca="1" si="205"/>
        <v>-3.85230236985942E-2</v>
      </c>
      <c r="M540" s="8">
        <f t="shared" ca="1" si="206"/>
        <v>4.6538571656057703</v>
      </c>
      <c r="N540" s="7">
        <f t="shared" ca="1" si="207"/>
        <v>0</v>
      </c>
      <c r="O540" s="7">
        <f t="shared" ca="1" si="193"/>
        <v>4.6153341419071765</v>
      </c>
      <c r="Q540" s="27">
        <f t="shared" ca="1" si="208"/>
        <v>15.015334141907177</v>
      </c>
      <c r="R540" s="7">
        <f t="shared" ca="1" si="209"/>
        <v>4</v>
      </c>
      <c r="S540" s="7">
        <f t="shared" ca="1" si="210"/>
        <v>15.015334141907177</v>
      </c>
      <c r="T540" s="7">
        <f t="shared" ca="1" si="211"/>
        <v>68.845838386919851</v>
      </c>
      <c r="U540" s="5">
        <f t="shared" ca="1" si="214"/>
        <v>34.422919193459926</v>
      </c>
      <c r="V540" s="33">
        <f t="shared" si="194"/>
        <v>15</v>
      </c>
      <c r="W540" s="7">
        <f t="shared" si="212"/>
        <v>35</v>
      </c>
      <c r="X540" s="6">
        <f t="shared" ca="1" si="195"/>
        <v>-0.57708080654007432</v>
      </c>
      <c r="Y540" s="7">
        <f t="shared" ca="1" si="213"/>
        <v>7.3299553537094511</v>
      </c>
      <c r="Z540" s="6">
        <f t="shared" ca="1" si="196"/>
        <v>2.7691382277854615E-3</v>
      </c>
      <c r="AA540" s="71">
        <f t="shared" ca="1" si="217"/>
        <v>-1.1611366672870105E-4</v>
      </c>
      <c r="AB540" s="6">
        <f t="shared" ca="1" si="215"/>
        <v>-1</v>
      </c>
      <c r="AC540" s="6">
        <f t="shared" ca="1" si="216"/>
        <v>0</v>
      </c>
    </row>
    <row r="541" spans="1:29" x14ac:dyDescent="0.25">
      <c r="A541" s="7">
        <v>497</v>
      </c>
      <c r="B541" s="25">
        <f t="shared" si="197"/>
        <v>8.2833333333333332</v>
      </c>
      <c r="C541" s="5">
        <f t="shared" ca="1" si="198"/>
        <v>5.0016136808490304</v>
      </c>
      <c r="D541" s="5">
        <f t="shared" ca="1" si="199"/>
        <v>12.002581889358447</v>
      </c>
      <c r="E541" s="7">
        <f t="shared" si="200"/>
        <v>5</v>
      </c>
      <c r="F541" s="5">
        <f t="shared" si="201"/>
        <v>12</v>
      </c>
      <c r="G541" s="26">
        <f t="shared" ca="1" si="202"/>
        <v>68.840287004747353</v>
      </c>
      <c r="H541" s="7">
        <f t="shared" si="203"/>
        <v>40</v>
      </c>
      <c r="I541" s="5">
        <f t="shared" ca="1" si="204"/>
        <v>-2.5818893584474978E-3</v>
      </c>
      <c r="J541" s="6">
        <f t="shared" ca="1" si="191"/>
        <v>3.437225580871905</v>
      </c>
      <c r="K541" s="6">
        <f t="shared" ca="1" si="192"/>
        <v>1.872488693379637E-4</v>
      </c>
      <c r="L541" s="27">
        <f t="shared" ca="1" si="205"/>
        <v>-3.5918100420058531E-2</v>
      </c>
      <c r="M541" s="8">
        <f t="shared" ca="1" si="206"/>
        <v>4.6503640211796355</v>
      </c>
      <c r="N541" s="7">
        <f t="shared" ca="1" si="207"/>
        <v>0</v>
      </c>
      <c r="O541" s="7">
        <f t="shared" ca="1" si="193"/>
        <v>4.6144459207595769</v>
      </c>
      <c r="Q541" s="27">
        <f t="shared" ca="1" si="208"/>
        <v>15.014445920759577</v>
      </c>
      <c r="R541" s="7">
        <f t="shared" ca="1" si="209"/>
        <v>4</v>
      </c>
      <c r="S541" s="7">
        <f t="shared" ca="1" si="210"/>
        <v>15.014445920759577</v>
      </c>
      <c r="T541" s="7">
        <f t="shared" ca="1" si="211"/>
        <v>68.840287004747353</v>
      </c>
      <c r="U541" s="5">
        <f t="shared" ca="1" si="214"/>
        <v>34.420143502373676</v>
      </c>
      <c r="V541" s="33">
        <f t="shared" si="194"/>
        <v>15</v>
      </c>
      <c r="W541" s="7">
        <f t="shared" si="212"/>
        <v>35</v>
      </c>
      <c r="X541" s="6">
        <f t="shared" ca="1" si="195"/>
        <v>-0.57985649762632363</v>
      </c>
      <c r="Y541" s="7">
        <f t="shared" ca="1" si="213"/>
        <v>6.7500988560831274</v>
      </c>
      <c r="Z541" s="6">
        <f t="shared" ca="1" si="196"/>
        <v>2.5818893584474978E-3</v>
      </c>
      <c r="AA541" s="71">
        <f t="shared" ca="1" si="217"/>
        <v>-1.1703054333533913E-4</v>
      </c>
      <c r="AB541" s="6">
        <f t="shared" ca="1" si="215"/>
        <v>-1</v>
      </c>
      <c r="AC541" s="6">
        <f t="shared" ca="1" si="216"/>
        <v>0</v>
      </c>
    </row>
    <row r="542" spans="1:29" x14ac:dyDescent="0.25">
      <c r="A542" s="7">
        <v>498</v>
      </c>
      <c r="B542" s="25">
        <f t="shared" si="197"/>
        <v>8.3000000000000007</v>
      </c>
      <c r="C542" s="5">
        <f t="shared" ca="1" si="198"/>
        <v>5.0014959092558593</v>
      </c>
      <c r="D542" s="5">
        <f t="shared" ca="1" si="199"/>
        <v>12.002393454809376</v>
      </c>
      <c r="E542" s="7">
        <f t="shared" si="200"/>
        <v>5</v>
      </c>
      <c r="F542" s="5">
        <f t="shared" si="201"/>
        <v>12</v>
      </c>
      <c r="G542" s="26">
        <f t="shared" ca="1" si="202"/>
        <v>68.836432094521456</v>
      </c>
      <c r="H542" s="7">
        <f t="shared" si="203"/>
        <v>40</v>
      </c>
      <c r="I542" s="5">
        <f t="shared" ca="1" si="204"/>
        <v>-2.3934548093755836E-3</v>
      </c>
      <c r="J542" s="6">
        <f t="shared" ca="1" si="191"/>
        <v>3.4348321260625294</v>
      </c>
      <c r="K542" s="6">
        <f t="shared" ca="1" si="192"/>
        <v>1.8843454907191415E-4</v>
      </c>
      <c r="L542" s="27">
        <f t="shared" ca="1" si="205"/>
        <v>-3.3296682490576372E-2</v>
      </c>
      <c r="M542" s="8">
        <f t="shared" ca="1" si="206"/>
        <v>4.6471258176140102</v>
      </c>
      <c r="N542" s="7">
        <f t="shared" ca="1" si="207"/>
        <v>0</v>
      </c>
      <c r="O542" s="7">
        <f t="shared" ca="1" si="193"/>
        <v>4.6138291351234342</v>
      </c>
      <c r="Q542" s="27">
        <f t="shared" ca="1" si="208"/>
        <v>15.013829135123434</v>
      </c>
      <c r="R542" s="7">
        <f t="shared" ca="1" si="209"/>
        <v>4</v>
      </c>
      <c r="S542" s="7">
        <f t="shared" ca="1" si="210"/>
        <v>15.013829135123434</v>
      </c>
      <c r="T542" s="7">
        <f t="shared" ca="1" si="211"/>
        <v>68.836432094521456</v>
      </c>
      <c r="U542" s="5">
        <f t="shared" ca="1" si="214"/>
        <v>34.418216047260728</v>
      </c>
      <c r="V542" s="33">
        <f t="shared" si="194"/>
        <v>15</v>
      </c>
      <c r="W542" s="7">
        <f t="shared" si="212"/>
        <v>35</v>
      </c>
      <c r="X542" s="6">
        <f t="shared" ca="1" si="195"/>
        <v>-0.58178395273927208</v>
      </c>
      <c r="Y542" s="7">
        <f t="shared" ca="1" si="213"/>
        <v>6.1683149033438553</v>
      </c>
      <c r="Z542" s="6">
        <f t="shared" ca="1" si="196"/>
        <v>2.3934548093755836E-3</v>
      </c>
      <c r="AA542" s="71">
        <f t="shared" ca="1" si="217"/>
        <v>-1.1777159317105657E-4</v>
      </c>
      <c r="AB542" s="6">
        <f t="shared" ca="1" si="215"/>
        <v>-1</v>
      </c>
      <c r="AC542" s="6">
        <f t="shared" ca="1" si="216"/>
        <v>0</v>
      </c>
    </row>
    <row r="543" spans="1:29" x14ac:dyDescent="0.25">
      <c r="A543" s="7">
        <v>499</v>
      </c>
      <c r="B543" s="25">
        <f t="shared" si="197"/>
        <v>8.3166666666666664</v>
      </c>
      <c r="C543" s="5">
        <f t="shared" ca="1" si="198"/>
        <v>5.0013775711951194</v>
      </c>
      <c r="D543" s="5">
        <f t="shared" ca="1" si="199"/>
        <v>12.002204113912189</v>
      </c>
      <c r="E543" s="7">
        <f t="shared" si="200"/>
        <v>5</v>
      </c>
      <c r="F543" s="5">
        <f t="shared" si="201"/>
        <v>12</v>
      </c>
      <c r="G543" s="26">
        <f t="shared" ca="1" si="202"/>
        <v>68.834257033104677</v>
      </c>
      <c r="H543" s="7">
        <f t="shared" si="203"/>
        <v>40</v>
      </c>
      <c r="I543" s="5">
        <f t="shared" ca="1" si="204"/>
        <v>-2.2041139121888875E-3</v>
      </c>
      <c r="J543" s="6">
        <f t="shared" ca="1" si="191"/>
        <v>3.4326280121503405</v>
      </c>
      <c r="K543" s="6">
        <f t="shared" ca="1" si="192"/>
        <v>1.8934089718669611E-4</v>
      </c>
      <c r="L543" s="27">
        <f t="shared" ca="1" si="205"/>
        <v>-3.0662655847829349E-2</v>
      </c>
      <c r="M543" s="8">
        <f t="shared" ca="1" si="206"/>
        <v>4.644143781144578</v>
      </c>
      <c r="N543" s="7">
        <f t="shared" ca="1" si="207"/>
        <v>0</v>
      </c>
      <c r="O543" s="7">
        <f t="shared" ca="1" si="193"/>
        <v>4.6134811252967483</v>
      </c>
      <c r="Q543" s="27">
        <f t="shared" ca="1" si="208"/>
        <v>15.013481125296749</v>
      </c>
      <c r="R543" s="7">
        <f t="shared" ca="1" si="209"/>
        <v>4</v>
      </c>
      <c r="S543" s="7">
        <f t="shared" ca="1" si="210"/>
        <v>15.013481125296749</v>
      </c>
      <c r="T543" s="7">
        <f t="shared" ca="1" si="211"/>
        <v>68.834257033104677</v>
      </c>
      <c r="U543" s="5">
        <f t="shared" ca="1" si="214"/>
        <v>34.417128516552339</v>
      </c>
      <c r="V543" s="33">
        <f t="shared" si="194"/>
        <v>15</v>
      </c>
      <c r="W543" s="7">
        <f t="shared" si="212"/>
        <v>35</v>
      </c>
      <c r="X543" s="6">
        <f t="shared" ca="1" si="195"/>
        <v>-0.58287148344766138</v>
      </c>
      <c r="Y543" s="7">
        <f t="shared" ca="1" si="213"/>
        <v>5.585443419896194</v>
      </c>
      <c r="Z543" s="6">
        <f t="shared" ca="1" si="196"/>
        <v>2.2041139121888875E-3</v>
      </c>
      <c r="AA543" s="71">
        <f t="shared" ca="1" si="217"/>
        <v>-1.1833806073990871E-4</v>
      </c>
      <c r="AB543" s="6">
        <f t="shared" ca="1" si="215"/>
        <v>-1</v>
      </c>
      <c r="AC543" s="6">
        <f t="shared" ca="1" si="216"/>
        <v>0</v>
      </c>
    </row>
    <row r="544" spans="1:29" x14ac:dyDescent="0.25">
      <c r="A544" s="7">
        <v>500</v>
      </c>
      <c r="B544" s="25">
        <f t="shared" si="197"/>
        <v>8.3333333333333339</v>
      </c>
      <c r="C544" s="5">
        <f t="shared" ca="1" si="198"/>
        <v>5.0012588397761926</v>
      </c>
      <c r="D544" s="5">
        <f t="shared" ca="1" si="199"/>
        <v>12.002014143641908</v>
      </c>
      <c r="E544" s="7">
        <f t="shared" si="200"/>
        <v>5</v>
      </c>
      <c r="F544" s="5">
        <f t="shared" si="201"/>
        <v>12</v>
      </c>
      <c r="G544" s="26">
        <f t="shared" ca="1" si="202"/>
        <v>68.833743060191054</v>
      </c>
      <c r="H544" s="7">
        <f t="shared" si="203"/>
        <v>40</v>
      </c>
      <c r="I544" s="5">
        <f t="shared" ca="1" si="204"/>
        <v>-2.014143641908106E-3</v>
      </c>
      <c r="J544" s="6">
        <f t="shared" ca="1" si="191"/>
        <v>3.4306138685084324</v>
      </c>
      <c r="K544" s="6">
        <f t="shared" ca="1" si="192"/>
        <v>1.8997027028078151E-4</v>
      </c>
      <c r="L544" s="27">
        <f t="shared" ca="1" si="205"/>
        <v>-2.8019873645545635E-2</v>
      </c>
      <c r="M544" s="8">
        <f t="shared" ca="1" si="206"/>
        <v>4.6414187632761141</v>
      </c>
      <c r="N544" s="7">
        <f t="shared" ca="1" si="207"/>
        <v>0</v>
      </c>
      <c r="O544" s="7">
        <f t="shared" ca="1" si="193"/>
        <v>4.6133988896305684</v>
      </c>
      <c r="Q544" s="27">
        <f t="shared" ca="1" si="208"/>
        <v>15.013398889630569</v>
      </c>
      <c r="R544" s="7">
        <f t="shared" ca="1" si="209"/>
        <v>4</v>
      </c>
      <c r="S544" s="7">
        <f t="shared" ca="1" si="210"/>
        <v>15.013398889630569</v>
      </c>
      <c r="T544" s="7">
        <f t="shared" ca="1" si="211"/>
        <v>68.833743060191054</v>
      </c>
      <c r="U544" s="5">
        <f t="shared" ca="1" si="214"/>
        <v>34.416871530095527</v>
      </c>
      <c r="V544" s="33">
        <f t="shared" si="194"/>
        <v>15</v>
      </c>
      <c r="W544" s="7">
        <f t="shared" si="212"/>
        <v>35</v>
      </c>
      <c r="X544" s="6">
        <f t="shared" ca="1" si="195"/>
        <v>-0.58312846990447298</v>
      </c>
      <c r="Y544" s="7">
        <f t="shared" ca="1" si="213"/>
        <v>5.002314949991721</v>
      </c>
      <c r="Z544" s="6">
        <f t="shared" ca="1" si="196"/>
        <v>2.014143641908106E-3</v>
      </c>
      <c r="AA544" s="71">
        <f t="shared" ca="1" si="217"/>
        <v>-1.1873141892682071E-4</v>
      </c>
      <c r="AB544" s="6">
        <f t="shared" ca="1" si="215"/>
        <v>-1</v>
      </c>
      <c r="AC544" s="6">
        <f t="shared" ca="1" si="216"/>
        <v>0</v>
      </c>
    </row>
    <row r="545" spans="1:29" x14ac:dyDescent="0.25">
      <c r="A545" s="7">
        <v>501</v>
      </c>
      <c r="B545" s="25">
        <f t="shared" si="197"/>
        <v>8.35</v>
      </c>
      <c r="C545" s="5">
        <f t="shared" ca="1" si="198"/>
        <v>5.0011398864122238</v>
      </c>
      <c r="D545" s="5">
        <f t="shared" ca="1" si="199"/>
        <v>12.00182381825956</v>
      </c>
      <c r="E545" s="7">
        <f t="shared" si="200"/>
        <v>5</v>
      </c>
      <c r="F545" s="5">
        <f t="shared" si="201"/>
        <v>12</v>
      </c>
      <c r="G545" s="26">
        <f t="shared" ca="1" si="202"/>
        <v>68.834869332329944</v>
      </c>
      <c r="H545" s="7">
        <f t="shared" si="203"/>
        <v>40</v>
      </c>
      <c r="I545" s="5">
        <f t="shared" ca="1" si="204"/>
        <v>-1.8238182595595731E-3</v>
      </c>
      <c r="J545" s="6">
        <f t="shared" ca="1" si="191"/>
        <v>3.4287900502488728</v>
      </c>
      <c r="K545" s="6">
        <f t="shared" ca="1" si="192"/>
        <v>1.9032538234853291E-4</v>
      </c>
      <c r="L545" s="27">
        <f t="shared" ca="1" si="205"/>
        <v>-2.5372151281566706E-2</v>
      </c>
      <c r="M545" s="8">
        <f t="shared" ca="1" si="206"/>
        <v>4.6389512444543568</v>
      </c>
      <c r="N545" s="7">
        <f t="shared" ca="1" si="207"/>
        <v>0</v>
      </c>
      <c r="O545" s="7">
        <f t="shared" ca="1" si="193"/>
        <v>4.61357909317279</v>
      </c>
      <c r="Q545" s="27">
        <f t="shared" ca="1" si="208"/>
        <v>15.01357909317279</v>
      </c>
      <c r="R545" s="7">
        <f t="shared" ca="1" si="209"/>
        <v>4</v>
      </c>
      <c r="S545" s="7">
        <f t="shared" ca="1" si="210"/>
        <v>15.01357909317279</v>
      </c>
      <c r="T545" s="7">
        <f t="shared" ca="1" si="211"/>
        <v>68.834869332329944</v>
      </c>
      <c r="U545" s="5">
        <f t="shared" ca="1" si="214"/>
        <v>34.417434666164972</v>
      </c>
      <c r="V545" s="33">
        <f t="shared" si="194"/>
        <v>15</v>
      </c>
      <c r="W545" s="7">
        <f t="shared" si="212"/>
        <v>35</v>
      </c>
      <c r="X545" s="6">
        <f t="shared" ca="1" si="195"/>
        <v>-0.58256533383502784</v>
      </c>
      <c r="Y545" s="7">
        <f t="shared" ca="1" si="213"/>
        <v>4.4197496161566932</v>
      </c>
      <c r="Z545" s="6">
        <f t="shared" ca="1" si="196"/>
        <v>1.8238182595595731E-3</v>
      </c>
      <c r="AA545" s="71">
        <f t="shared" ca="1" si="217"/>
        <v>-1.1895336396872125E-4</v>
      </c>
      <c r="AB545" s="6">
        <f t="shared" ca="1" si="215"/>
        <v>-1</v>
      </c>
      <c r="AC545" s="6">
        <f t="shared" ca="1" si="216"/>
        <v>0</v>
      </c>
    </row>
    <row r="546" spans="1:29" x14ac:dyDescent="0.25">
      <c r="A546" s="7">
        <v>502</v>
      </c>
      <c r="B546" s="25">
        <f t="shared" si="197"/>
        <v>8.3666666666666671</v>
      </c>
      <c r="C546" s="5">
        <f t="shared" ca="1" si="198"/>
        <v>5.0010208806020389</v>
      </c>
      <c r="D546" s="5">
        <f t="shared" ca="1" si="199"/>
        <v>12.001633408963261</v>
      </c>
      <c r="E546" s="7">
        <f t="shared" si="200"/>
        <v>5</v>
      </c>
      <c r="F546" s="5">
        <f t="shared" si="201"/>
        <v>12</v>
      </c>
      <c r="G546" s="26">
        <f t="shared" ca="1" si="202"/>
        <v>68.837612979162685</v>
      </c>
      <c r="H546" s="7">
        <f t="shared" si="203"/>
        <v>40</v>
      </c>
      <c r="I546" s="5">
        <f t="shared" ca="1" si="204"/>
        <v>-1.6334089632614734E-3</v>
      </c>
      <c r="J546" s="6">
        <f t="shared" ca="1" si="191"/>
        <v>3.4271566412856114</v>
      </c>
      <c r="K546" s="6">
        <f t="shared" ca="1" si="192"/>
        <v>1.9040929629809966E-4</v>
      </c>
      <c r="L546" s="27">
        <f t="shared" ca="1" si="205"/>
        <v>-2.2723261543913412E-2</v>
      </c>
      <c r="M546" s="8">
        <f t="shared" ca="1" si="206"/>
        <v>4.6367413382099443</v>
      </c>
      <c r="N546" s="7">
        <f t="shared" ca="1" si="207"/>
        <v>0</v>
      </c>
      <c r="O546" s="7">
        <f t="shared" ca="1" si="193"/>
        <v>4.6140180766660306</v>
      </c>
      <c r="Q546" s="27">
        <f t="shared" ca="1" si="208"/>
        <v>15.01401807666603</v>
      </c>
      <c r="R546" s="7">
        <f t="shared" ca="1" si="209"/>
        <v>4</v>
      </c>
      <c r="S546" s="7">
        <f t="shared" ca="1" si="210"/>
        <v>15.01401807666603</v>
      </c>
      <c r="T546" s="7">
        <f t="shared" ca="1" si="211"/>
        <v>68.837612979162685</v>
      </c>
      <c r="U546" s="5">
        <f t="shared" ca="1" si="214"/>
        <v>34.418806489581343</v>
      </c>
      <c r="V546" s="33">
        <f t="shared" si="194"/>
        <v>15</v>
      </c>
      <c r="W546" s="7">
        <f t="shared" si="212"/>
        <v>35</v>
      </c>
      <c r="X546" s="6">
        <f t="shared" ca="1" si="195"/>
        <v>-0.58119351041865741</v>
      </c>
      <c r="Y546" s="7">
        <f t="shared" ca="1" si="213"/>
        <v>3.8385561057380357</v>
      </c>
      <c r="Z546" s="6">
        <f t="shared" ca="1" si="196"/>
        <v>1.6334089632614734E-3</v>
      </c>
      <c r="AA546" s="71">
        <f t="shared" ca="1" si="217"/>
        <v>-1.1900581018498002E-4</v>
      </c>
      <c r="AB546" s="6">
        <f t="shared" ca="1" si="215"/>
        <v>-1</v>
      </c>
      <c r="AC546" s="6">
        <f t="shared" ca="1" si="216"/>
        <v>0</v>
      </c>
    </row>
    <row r="547" spans="1:29" x14ac:dyDescent="0.25">
      <c r="A547" s="7">
        <v>503</v>
      </c>
      <c r="B547" s="25">
        <f t="shared" si="197"/>
        <v>8.3833333333333329</v>
      </c>
      <c r="C547" s="5">
        <f t="shared" ca="1" si="198"/>
        <v>5.0009019897175833</v>
      </c>
      <c r="D547" s="5">
        <f t="shared" ca="1" si="199"/>
        <v>12.001443183548133</v>
      </c>
      <c r="E547" s="7">
        <f t="shared" si="200"/>
        <v>5</v>
      </c>
      <c r="F547" s="5">
        <f t="shared" si="201"/>
        <v>12</v>
      </c>
      <c r="G547" s="26">
        <f t="shared" ca="1" si="202"/>
        <v>68.841949161767957</v>
      </c>
      <c r="H547" s="7">
        <f t="shared" si="203"/>
        <v>40</v>
      </c>
      <c r="I547" s="5">
        <f t="shared" ca="1" si="204"/>
        <v>-1.44318354813322E-3</v>
      </c>
      <c r="J547" s="6">
        <f t="shared" ca="1" si="191"/>
        <v>3.4257134577374782</v>
      </c>
      <c r="K547" s="6">
        <f t="shared" ca="1" si="192"/>
        <v>1.9022541512825342E-4</v>
      </c>
      <c r="L547" s="27">
        <f t="shared" ca="1" si="205"/>
        <v>-2.0076929879595945E-2</v>
      </c>
      <c r="M547" s="8">
        <f t="shared" ca="1" si="206"/>
        <v>4.6347887957624696</v>
      </c>
      <c r="N547" s="7">
        <f t="shared" ca="1" si="207"/>
        <v>0</v>
      </c>
      <c r="O547" s="7">
        <f t="shared" ca="1" si="193"/>
        <v>4.6147118658828736</v>
      </c>
      <c r="Q547" s="27">
        <f t="shared" ca="1" si="208"/>
        <v>15.014711865882873</v>
      </c>
      <c r="R547" s="7">
        <f t="shared" ca="1" si="209"/>
        <v>4</v>
      </c>
      <c r="S547" s="7">
        <f t="shared" ca="1" si="210"/>
        <v>15.014711865882873</v>
      </c>
      <c r="T547" s="7">
        <f t="shared" ca="1" si="211"/>
        <v>68.841949161767957</v>
      </c>
      <c r="U547" s="5">
        <f t="shared" ca="1" si="214"/>
        <v>34.420974580883978</v>
      </c>
      <c r="V547" s="33">
        <f t="shared" si="194"/>
        <v>15</v>
      </c>
      <c r="W547" s="7">
        <f t="shared" si="212"/>
        <v>35</v>
      </c>
      <c r="X547" s="6">
        <f t="shared" ca="1" si="195"/>
        <v>-0.57902541911602157</v>
      </c>
      <c r="Y547" s="7">
        <f t="shared" ca="1" si="213"/>
        <v>3.2595306866220142</v>
      </c>
      <c r="Z547" s="6">
        <f t="shared" ca="1" si="196"/>
        <v>1.44318354813322E-3</v>
      </c>
      <c r="AA547" s="71">
        <f t="shared" ca="1" si="217"/>
        <v>-1.1889088445560247E-4</v>
      </c>
      <c r="AB547" s="6">
        <f t="shared" ca="1" si="215"/>
        <v>-1</v>
      </c>
      <c r="AC547" s="6">
        <f t="shared" ca="1" si="216"/>
        <v>0</v>
      </c>
    </row>
    <row r="548" spans="1:29" x14ac:dyDescent="0.25">
      <c r="A548" s="7">
        <v>504</v>
      </c>
      <c r="B548" s="25">
        <f t="shared" si="197"/>
        <v>8.4</v>
      </c>
      <c r="C548" s="5">
        <f t="shared" ca="1" si="198"/>
        <v>5.000783378797089</v>
      </c>
      <c r="D548" s="5">
        <f t="shared" ca="1" si="199"/>
        <v>12.001253406075342</v>
      </c>
      <c r="E548" s="7">
        <f t="shared" si="200"/>
        <v>5</v>
      </c>
      <c r="F548" s="5">
        <f t="shared" si="201"/>
        <v>12</v>
      </c>
      <c r="G548" s="26">
        <f t="shared" ca="1" si="202"/>
        <v>68.847851133010991</v>
      </c>
      <c r="H548" s="7">
        <f t="shared" si="203"/>
        <v>40</v>
      </c>
      <c r="I548" s="5">
        <f t="shared" ca="1" si="204"/>
        <v>-1.2534060753424114E-3</v>
      </c>
      <c r="J548" s="6">
        <f t="shared" ca="1" si="191"/>
        <v>3.4244600516621357</v>
      </c>
      <c r="K548" s="6">
        <f t="shared" ca="1" si="192"/>
        <v>1.8977747279080859E-4</v>
      </c>
      <c r="L548" s="27">
        <f t="shared" ca="1" si="205"/>
        <v>-1.74368297905418E-2</v>
      </c>
      <c r="M548" s="8">
        <f t="shared" ca="1" si="206"/>
        <v>4.633093011072301</v>
      </c>
      <c r="N548" s="7">
        <f t="shared" ca="1" si="207"/>
        <v>0</v>
      </c>
      <c r="O548" s="7">
        <f t="shared" ca="1" si="193"/>
        <v>4.6156561812817589</v>
      </c>
      <c r="Q548" s="27">
        <f t="shared" ca="1" si="208"/>
        <v>15.015656181281759</v>
      </c>
      <c r="R548" s="7">
        <f t="shared" ca="1" si="209"/>
        <v>4</v>
      </c>
      <c r="S548" s="7">
        <f t="shared" ca="1" si="210"/>
        <v>15.015656181281759</v>
      </c>
      <c r="T548" s="7">
        <f t="shared" ca="1" si="211"/>
        <v>68.847851133010991</v>
      </c>
      <c r="U548" s="5">
        <f t="shared" ca="1" si="214"/>
        <v>34.423925566505496</v>
      </c>
      <c r="V548" s="33">
        <f t="shared" si="194"/>
        <v>15</v>
      </c>
      <c r="W548" s="7">
        <f t="shared" si="212"/>
        <v>35</v>
      </c>
      <c r="X548" s="6">
        <f t="shared" ca="1" si="195"/>
        <v>-0.57607443349450449</v>
      </c>
      <c r="Y548" s="7">
        <f t="shared" ca="1" si="213"/>
        <v>2.6834562531275097</v>
      </c>
      <c r="Z548" s="6">
        <f t="shared" ca="1" si="196"/>
        <v>1.2534060753424114E-3</v>
      </c>
      <c r="AA548" s="71">
        <f t="shared" ca="1" si="217"/>
        <v>-1.1861092049425537E-4</v>
      </c>
      <c r="AB548" s="6">
        <f t="shared" ca="1" si="215"/>
        <v>-1</v>
      </c>
      <c r="AC548" s="6">
        <f t="shared" ca="1" si="216"/>
        <v>0</v>
      </c>
    </row>
    <row r="549" spans="1:29" x14ac:dyDescent="0.25">
      <c r="A549" s="7">
        <v>505</v>
      </c>
      <c r="B549" s="25">
        <f t="shared" si="197"/>
        <v>8.4166666666666661</v>
      </c>
      <c r="C549" s="5">
        <f t="shared" ca="1" si="198"/>
        <v>5.0006652103442084</v>
      </c>
      <c r="D549" s="5">
        <f t="shared" ca="1" si="199"/>
        <v>12.001064336550735</v>
      </c>
      <c r="E549" s="7">
        <f t="shared" si="200"/>
        <v>5</v>
      </c>
      <c r="F549" s="5">
        <f t="shared" si="201"/>
        <v>12</v>
      </c>
      <c r="G549" s="26">
        <f t="shared" ca="1" si="202"/>
        <v>68.855290299777153</v>
      </c>
      <c r="H549" s="7">
        <f t="shared" si="203"/>
        <v>40</v>
      </c>
      <c r="I549" s="5">
        <f t="shared" ca="1" si="204"/>
        <v>-1.0643365507352343E-3</v>
      </c>
      <c r="J549" s="6">
        <f t="shared" ca="1" si="191"/>
        <v>3.4233957151114005</v>
      </c>
      <c r="K549" s="6">
        <f t="shared" ca="1" si="192"/>
        <v>1.8906952460717719E-4</v>
      </c>
      <c r="L549" s="27">
        <f t="shared" ca="1" si="205"/>
        <v>-1.4806578362844375E-2</v>
      </c>
      <c r="M549" s="8">
        <f t="shared" ca="1" si="206"/>
        <v>4.6316530263271884</v>
      </c>
      <c r="N549" s="7">
        <f t="shared" ca="1" si="207"/>
        <v>0</v>
      </c>
      <c r="O549" s="7">
        <f t="shared" ca="1" si="193"/>
        <v>4.6168464479643445</v>
      </c>
      <c r="Q549" s="27">
        <f t="shared" ca="1" si="208"/>
        <v>15.016846447964344</v>
      </c>
      <c r="R549" s="7">
        <f t="shared" ca="1" si="209"/>
        <v>4</v>
      </c>
      <c r="S549" s="7">
        <f t="shared" ca="1" si="210"/>
        <v>15.016846447964344</v>
      </c>
      <c r="T549" s="7">
        <f t="shared" ca="1" si="211"/>
        <v>68.855290299777153</v>
      </c>
      <c r="U549" s="5">
        <f t="shared" ca="1" si="214"/>
        <v>34.427645149888576</v>
      </c>
      <c r="V549" s="33">
        <f t="shared" si="194"/>
        <v>15</v>
      </c>
      <c r="W549" s="7">
        <f t="shared" si="212"/>
        <v>35</v>
      </c>
      <c r="X549" s="6">
        <f t="shared" ca="1" si="195"/>
        <v>-0.57235485011142373</v>
      </c>
      <c r="Y549" s="7">
        <f t="shared" ca="1" si="213"/>
        <v>2.111101403016086</v>
      </c>
      <c r="Z549" s="6">
        <f t="shared" ca="1" si="196"/>
        <v>1.0643365507352343E-3</v>
      </c>
      <c r="AA549" s="71">
        <f t="shared" ca="1" si="217"/>
        <v>-1.1816845288059596E-4</v>
      </c>
      <c r="AB549" s="6">
        <f t="shared" ca="1" si="215"/>
        <v>-1</v>
      </c>
      <c r="AC549" s="6">
        <f t="shared" ca="1" si="216"/>
        <v>0</v>
      </c>
    </row>
    <row r="550" spans="1:29" x14ac:dyDescent="0.25">
      <c r="A550" s="7">
        <v>506</v>
      </c>
      <c r="B550" s="25">
        <f t="shared" si="197"/>
        <v>8.4333333333333336</v>
      </c>
      <c r="C550" s="5">
        <f t="shared" ca="1" si="198"/>
        <v>5.0005476441332917</v>
      </c>
      <c r="D550" s="5">
        <f t="shared" ca="1" si="199"/>
        <v>12.000876230613267</v>
      </c>
      <c r="E550" s="7">
        <f t="shared" si="200"/>
        <v>5</v>
      </c>
      <c r="F550" s="5">
        <f t="shared" si="201"/>
        <v>12</v>
      </c>
      <c r="G550" s="26">
        <f t="shared" ca="1" si="202"/>
        <v>68.864236286987918</v>
      </c>
      <c r="H550" s="7">
        <f t="shared" si="203"/>
        <v>40</v>
      </c>
      <c r="I550" s="5">
        <f t="shared" ca="1" si="204"/>
        <v>-8.7623061326702611E-4</v>
      </c>
      <c r="J550" s="6">
        <f t="shared" ca="1" si="191"/>
        <v>3.4225194844981335</v>
      </c>
      <c r="K550" s="6">
        <f t="shared" ca="1" si="192"/>
        <v>1.8810593746820814E-4</v>
      </c>
      <c r="L550" s="27">
        <f t="shared" ca="1" si="205"/>
        <v>-1.2189731932347056E-2</v>
      </c>
      <c r="M550" s="8">
        <f t="shared" ca="1" si="206"/>
        <v>4.6304675378504152</v>
      </c>
      <c r="N550" s="7">
        <f t="shared" ca="1" si="207"/>
        <v>0</v>
      </c>
      <c r="O550" s="7">
        <f t="shared" ca="1" si="193"/>
        <v>4.6182778059180682</v>
      </c>
      <c r="Q550" s="27">
        <f t="shared" ca="1" si="208"/>
        <v>15.018277805918068</v>
      </c>
      <c r="R550" s="7">
        <f t="shared" ca="1" si="209"/>
        <v>4</v>
      </c>
      <c r="S550" s="7">
        <f t="shared" ca="1" si="210"/>
        <v>15.018277805918068</v>
      </c>
      <c r="T550" s="7">
        <f t="shared" ca="1" si="211"/>
        <v>68.864236286987918</v>
      </c>
      <c r="U550" s="5">
        <f t="shared" ca="1" si="214"/>
        <v>34.432118143493959</v>
      </c>
      <c r="V550" s="33">
        <f t="shared" si="194"/>
        <v>15</v>
      </c>
      <c r="W550" s="7">
        <f t="shared" si="212"/>
        <v>35</v>
      </c>
      <c r="X550" s="6">
        <f t="shared" ca="1" si="195"/>
        <v>-0.56788185650604106</v>
      </c>
      <c r="Y550" s="7">
        <f t="shared" ca="1" si="213"/>
        <v>1.5432195465100449</v>
      </c>
      <c r="Z550" s="6">
        <f t="shared" ca="1" si="196"/>
        <v>8.7623061326702611E-4</v>
      </c>
      <c r="AA550" s="71">
        <f t="shared" ca="1" si="217"/>
        <v>-1.1756621091674191E-4</v>
      </c>
      <c r="AB550" s="6">
        <f t="shared" ca="1" si="215"/>
        <v>-1</v>
      </c>
      <c r="AC550" s="6">
        <f t="shared" ca="1" si="216"/>
        <v>0</v>
      </c>
    </row>
    <row r="551" spans="1:29" x14ac:dyDescent="0.25">
      <c r="A551" s="7">
        <v>507</v>
      </c>
      <c r="B551" s="25">
        <f t="shared" si="197"/>
        <v>8.4499999999999993</v>
      </c>
      <c r="C551" s="5">
        <f t="shared" ca="1" si="198"/>
        <v>5.0004308370210238</v>
      </c>
      <c r="D551" s="5">
        <f t="shared" ca="1" si="199"/>
        <v>12.000689339233638</v>
      </c>
      <c r="E551" s="7">
        <f t="shared" si="200"/>
        <v>5</v>
      </c>
      <c r="F551" s="5">
        <f t="shared" si="201"/>
        <v>12</v>
      </c>
      <c r="G551" s="26">
        <f t="shared" ca="1" si="202"/>
        <v>68.874657003277946</v>
      </c>
      <c r="H551" s="7">
        <f t="shared" si="203"/>
        <v>40</v>
      </c>
      <c r="I551" s="5">
        <f t="shared" ca="1" si="204"/>
        <v>-6.8933923363800886E-4</v>
      </c>
      <c r="J551" s="6">
        <f t="shared" ca="1" si="191"/>
        <v>3.4218301452644955</v>
      </c>
      <c r="K551" s="6">
        <f t="shared" ca="1" si="192"/>
        <v>1.8689137962901725E-4</v>
      </c>
      <c r="L551" s="27">
        <f t="shared" ca="1" si="205"/>
        <v>-9.5897818921970961E-3</v>
      </c>
      <c r="M551" s="8">
        <f t="shared" ca="1" si="206"/>
        <v>4.6295349024166699</v>
      </c>
      <c r="N551" s="7">
        <f t="shared" ca="1" si="207"/>
        <v>0</v>
      </c>
      <c r="O551" s="7">
        <f t="shared" ca="1" si="193"/>
        <v>4.6199451205244726</v>
      </c>
      <c r="Q551" s="27">
        <f t="shared" ca="1" si="208"/>
        <v>15.019945120524472</v>
      </c>
      <c r="R551" s="7">
        <f t="shared" ca="1" si="209"/>
        <v>4</v>
      </c>
      <c r="S551" s="7">
        <f t="shared" ca="1" si="210"/>
        <v>15.019945120524472</v>
      </c>
      <c r="T551" s="7">
        <f t="shared" ca="1" si="211"/>
        <v>68.874657003277946</v>
      </c>
      <c r="U551" s="5">
        <f t="shared" ca="1" si="214"/>
        <v>34.437328501638973</v>
      </c>
      <c r="V551" s="33">
        <f t="shared" si="194"/>
        <v>15</v>
      </c>
      <c r="W551" s="7">
        <f t="shared" si="212"/>
        <v>35</v>
      </c>
      <c r="X551" s="6">
        <f t="shared" ca="1" si="195"/>
        <v>-0.56267149836102703</v>
      </c>
      <c r="Y551" s="7">
        <f t="shared" ca="1" si="213"/>
        <v>0.98054804814901786</v>
      </c>
      <c r="Z551" s="6">
        <f t="shared" ca="1" si="196"/>
        <v>6.8933923363800886E-4</v>
      </c>
      <c r="AA551" s="71">
        <f t="shared" ca="1" si="217"/>
        <v>-1.1680711226791374E-4</v>
      </c>
      <c r="AB551" s="6">
        <f t="shared" ca="1" si="215"/>
        <v>-1</v>
      </c>
      <c r="AC551" s="6">
        <f t="shared" ca="1" si="216"/>
        <v>0</v>
      </c>
    </row>
    <row r="552" spans="1:29" x14ac:dyDescent="0.25">
      <c r="A552" s="7">
        <v>508</v>
      </c>
      <c r="B552" s="25">
        <f t="shared" si="197"/>
        <v>8.4666666666666668</v>
      </c>
      <c r="C552" s="5">
        <f t="shared" ca="1" si="198"/>
        <v>5.0003149427645939</v>
      </c>
      <c r="D552" s="5">
        <f t="shared" ca="1" si="199"/>
        <v>12.000503908423353</v>
      </c>
      <c r="E552" s="7">
        <f t="shared" si="200"/>
        <v>5</v>
      </c>
      <c r="F552" s="5">
        <f t="shared" si="201"/>
        <v>12</v>
      </c>
      <c r="G552" s="26">
        <f t="shared" ca="1" si="202"/>
        <v>68.88651870822585</v>
      </c>
      <c r="H552" s="7">
        <f t="shared" si="203"/>
        <v>40</v>
      </c>
      <c r="I552" s="5">
        <f t="shared" ca="1" si="204"/>
        <v>-5.039084233526836E-4</v>
      </c>
      <c r="J552" s="6">
        <f t="shared" ca="1" si="191"/>
        <v>3.4213262368411428</v>
      </c>
      <c r="K552" s="6">
        <f t="shared" ca="1" si="192"/>
        <v>1.8543081028532526E-4</v>
      </c>
      <c r="L552" s="27">
        <f t="shared" ca="1" si="205"/>
        <v>-7.0101506454088849E-3</v>
      </c>
      <c r="M552" s="8">
        <f t="shared" ca="1" si="206"/>
        <v>4.6288531439615452</v>
      </c>
      <c r="N552" s="7">
        <f t="shared" ca="1" si="207"/>
        <v>0</v>
      </c>
      <c r="O552" s="7">
        <f t="shared" ca="1" si="193"/>
        <v>4.621842993316136</v>
      </c>
      <c r="Q552" s="27">
        <f t="shared" ca="1" si="208"/>
        <v>15.021842993316136</v>
      </c>
      <c r="R552" s="7">
        <f t="shared" ca="1" si="209"/>
        <v>4</v>
      </c>
      <c r="S552" s="7">
        <f t="shared" ca="1" si="210"/>
        <v>15.021842993316136</v>
      </c>
      <c r="T552" s="7">
        <f t="shared" ca="1" si="211"/>
        <v>68.88651870822585</v>
      </c>
      <c r="U552" s="5">
        <f t="shared" ca="1" si="214"/>
        <v>34.443259354112925</v>
      </c>
      <c r="V552" s="33">
        <f t="shared" si="194"/>
        <v>15</v>
      </c>
      <c r="W552" s="7">
        <f t="shared" si="212"/>
        <v>35</v>
      </c>
      <c r="X552" s="6">
        <f t="shared" ca="1" si="195"/>
        <v>-0.55674064588707495</v>
      </c>
      <c r="Y552" s="7">
        <f t="shared" ca="1" si="213"/>
        <v>0.42380740226194291</v>
      </c>
      <c r="Z552" s="6">
        <f t="shared" ca="1" si="196"/>
        <v>5.039084233526836E-4</v>
      </c>
      <c r="AA552" s="71">
        <f t="shared" ca="1" si="217"/>
        <v>-1.158942564298826E-4</v>
      </c>
      <c r="AB552" s="6">
        <f t="shared" ca="1" si="215"/>
        <v>-1</v>
      </c>
      <c r="AC552" s="6">
        <f t="shared" ca="1" si="216"/>
        <v>0</v>
      </c>
    </row>
    <row r="553" spans="1:29" x14ac:dyDescent="0.25">
      <c r="A553" s="7">
        <v>509</v>
      </c>
      <c r="B553" s="25">
        <f t="shared" si="197"/>
        <v>8.4833333333333325</v>
      </c>
      <c r="C553" s="5">
        <f t="shared" ca="1" si="198"/>
        <v>5.0002001118465609</v>
      </c>
      <c r="D553" s="5">
        <f t="shared" ca="1" si="199"/>
        <v>12.000320178954498</v>
      </c>
      <c r="E553" s="7">
        <f t="shared" si="200"/>
        <v>5</v>
      </c>
      <c r="F553" s="5">
        <f t="shared" si="201"/>
        <v>12</v>
      </c>
      <c r="G553" s="26">
        <f t="shared" ca="1" si="202"/>
        <v>68.899786081022668</v>
      </c>
      <c r="H553" s="7">
        <f t="shared" si="203"/>
        <v>40</v>
      </c>
      <c r="I553" s="5">
        <f t="shared" ca="1" si="204"/>
        <v>-3.201789544977629E-4</v>
      </c>
      <c r="J553" s="6">
        <f t="shared" ca="1" si="191"/>
        <v>3.421006057886645</v>
      </c>
      <c r="K553" s="6">
        <f t="shared" ca="1" si="192"/>
        <v>1.837294688549207E-4</v>
      </c>
      <c r="L553" s="27">
        <f t="shared" ca="1" si="205"/>
        <v>-4.4541877065387252E-3</v>
      </c>
      <c r="M553" s="8">
        <f t="shared" ca="1" si="206"/>
        <v>4.6284199606701666</v>
      </c>
      <c r="N553" s="7">
        <f t="shared" ca="1" si="207"/>
        <v>0</v>
      </c>
      <c r="O553" s="7">
        <f t="shared" ca="1" si="193"/>
        <v>4.6239657729636274</v>
      </c>
      <c r="Q553" s="27">
        <f t="shared" ca="1" si="208"/>
        <v>15.023965772963628</v>
      </c>
      <c r="R553" s="7">
        <f t="shared" ca="1" si="209"/>
        <v>4</v>
      </c>
      <c r="S553" s="7">
        <f t="shared" ca="1" si="210"/>
        <v>15.023965772963628</v>
      </c>
      <c r="T553" s="7">
        <f t="shared" ca="1" si="211"/>
        <v>68.899786081022668</v>
      </c>
      <c r="U553" s="5">
        <f t="shared" ca="1" si="214"/>
        <v>34.449893040511334</v>
      </c>
      <c r="V553" s="33">
        <f t="shared" si="194"/>
        <v>15</v>
      </c>
      <c r="W553" s="7">
        <f t="shared" si="212"/>
        <v>35</v>
      </c>
      <c r="X553" s="6">
        <f t="shared" ca="1" si="195"/>
        <v>-0.55010695948866584</v>
      </c>
      <c r="Y553" s="7">
        <f t="shared" ca="1" si="213"/>
        <v>-0.12629955722672292</v>
      </c>
      <c r="Z553" s="6">
        <f t="shared" ca="1" si="196"/>
        <v>3.201789544977629E-4</v>
      </c>
      <c r="AA553" s="71">
        <f t="shared" ca="1" si="217"/>
        <v>-1.1483091803299317E-4</v>
      </c>
      <c r="AB553" s="6">
        <f t="shared" ca="1" si="215"/>
        <v>-1</v>
      </c>
      <c r="AC553" s="6">
        <f t="shared" ca="1" si="216"/>
        <v>0</v>
      </c>
    </row>
    <row r="554" spans="1:29" x14ac:dyDescent="0.25">
      <c r="A554" s="7">
        <v>510</v>
      </c>
      <c r="B554" s="25">
        <f t="shared" si="197"/>
        <v>8.5</v>
      </c>
      <c r="C554" s="5">
        <f t="shared" ca="1" si="198"/>
        <v>5.0000864913065843</v>
      </c>
      <c r="D554" s="5">
        <f t="shared" ca="1" si="199"/>
        <v>12.000138386090534</v>
      </c>
      <c r="E554" s="7">
        <f t="shared" si="200"/>
        <v>5</v>
      </c>
      <c r="F554" s="5">
        <f t="shared" si="201"/>
        <v>12</v>
      </c>
      <c r="G554" s="26">
        <f t="shared" ca="1" si="202"/>
        <v>68.914422290459115</v>
      </c>
      <c r="H554" s="7">
        <f t="shared" si="203"/>
        <v>40</v>
      </c>
      <c r="I554" s="5">
        <f t="shared" ca="1" si="204"/>
        <v>-1.3838609053351547E-4</v>
      </c>
      <c r="J554" s="6">
        <f t="shared" ca="1" si="191"/>
        <v>3.4208676717961115</v>
      </c>
      <c r="K554" s="6">
        <f t="shared" ca="1" si="192"/>
        <v>1.8179286396424743E-4</v>
      </c>
      <c r="L554" s="27">
        <f t="shared" ca="1" si="205"/>
        <v>-1.9251659565733463E-3</v>
      </c>
      <c r="M554" s="8">
        <f t="shared" ca="1" si="206"/>
        <v>4.6282327324300327</v>
      </c>
      <c r="N554" s="7">
        <f t="shared" ca="1" si="207"/>
        <v>0</v>
      </c>
      <c r="O554" s="7">
        <f t="shared" ca="1" si="193"/>
        <v>4.626307566473459</v>
      </c>
      <c r="Q554" s="27">
        <f t="shared" ca="1" si="208"/>
        <v>15.026307566473459</v>
      </c>
      <c r="R554" s="7">
        <f t="shared" ca="1" si="209"/>
        <v>4</v>
      </c>
      <c r="S554" s="7">
        <f t="shared" ca="1" si="210"/>
        <v>15.026307566473459</v>
      </c>
      <c r="T554" s="7">
        <f t="shared" ca="1" si="211"/>
        <v>68.914422290459115</v>
      </c>
      <c r="U554" s="5">
        <f t="shared" ca="1" si="214"/>
        <v>34.457211145229557</v>
      </c>
      <c r="V554" s="33">
        <f t="shared" si="194"/>
        <v>15</v>
      </c>
      <c r="W554" s="7">
        <f t="shared" si="212"/>
        <v>35</v>
      </c>
      <c r="X554" s="6">
        <f t="shared" ca="1" si="195"/>
        <v>-0.5427888547704427</v>
      </c>
      <c r="Y554" s="7">
        <f t="shared" ca="1" si="213"/>
        <v>-0.66908841199716562</v>
      </c>
      <c r="Z554" s="6">
        <f t="shared" ca="1" si="196"/>
        <v>1.3838609053351547E-4</v>
      </c>
      <c r="AA554" s="71">
        <f t="shared" ca="1" si="217"/>
        <v>-1.1362053997654442E-4</v>
      </c>
      <c r="AB554" s="6">
        <f t="shared" ca="1" si="215"/>
        <v>-1</v>
      </c>
      <c r="AC554" s="6">
        <f t="shared" ca="1" si="216"/>
        <v>0</v>
      </c>
    </row>
    <row r="555" spans="1:29" x14ac:dyDescent="0.25">
      <c r="A555" s="7">
        <v>511</v>
      </c>
      <c r="B555" s="25">
        <f t="shared" si="197"/>
        <v>8.5166666666666675</v>
      </c>
      <c r="C555" s="5">
        <f t="shared" ca="1" si="198"/>
        <v>4.9999742245801579</v>
      </c>
      <c r="D555" s="5">
        <f t="shared" ca="1" si="199"/>
        <v>11.999958759328253</v>
      </c>
      <c r="E555" s="7">
        <f t="shared" si="200"/>
        <v>5</v>
      </c>
      <c r="F555" s="5">
        <f t="shared" si="201"/>
        <v>12</v>
      </c>
      <c r="G555" s="26">
        <f t="shared" ca="1" si="202"/>
        <v>68.930389066123766</v>
      </c>
      <c r="H555" s="7">
        <f t="shared" si="203"/>
        <v>40</v>
      </c>
      <c r="I555" s="5">
        <f t="shared" ca="1" si="204"/>
        <v>4.1240671746933799E-5</v>
      </c>
      <c r="J555" s="6">
        <f t="shared" ca="1" si="191"/>
        <v>3.4209089124678584</v>
      </c>
      <c r="K555" s="6">
        <f t="shared" ca="1" si="192"/>
        <v>1.7962676228044927E-4</v>
      </c>
      <c r="L555" s="27">
        <f t="shared" ca="1" si="205"/>
        <v>5.7372194681794709E-4</v>
      </c>
      <c r="M555" s="8">
        <f t="shared" ca="1" si="206"/>
        <v>4.6282885286329849</v>
      </c>
      <c r="N555" s="7">
        <f t="shared" ca="1" si="207"/>
        <v>0</v>
      </c>
      <c r="O555" s="7">
        <f t="shared" ca="1" si="193"/>
        <v>4.6288622505798029</v>
      </c>
      <c r="Q555" s="27">
        <f t="shared" ca="1" si="208"/>
        <v>15.028862250579802</v>
      </c>
      <c r="R555" s="7">
        <f t="shared" ca="1" si="209"/>
        <v>4</v>
      </c>
      <c r="S555" s="7">
        <f t="shared" ca="1" si="210"/>
        <v>15.028862250579802</v>
      </c>
      <c r="T555" s="7">
        <f t="shared" ca="1" si="211"/>
        <v>68.930389066123766</v>
      </c>
      <c r="U555" s="5">
        <f t="shared" ca="1" si="214"/>
        <v>34.465194533061883</v>
      </c>
      <c r="V555" s="33">
        <f t="shared" si="194"/>
        <v>15</v>
      </c>
      <c r="W555" s="7">
        <f t="shared" si="212"/>
        <v>35</v>
      </c>
      <c r="X555" s="6">
        <f t="shared" ca="1" si="195"/>
        <v>-0.53480546693811704</v>
      </c>
      <c r="Y555" s="7">
        <f t="shared" ca="1" si="213"/>
        <v>-1.2038938789352827</v>
      </c>
      <c r="Z555" s="6">
        <f t="shared" ca="1" si="196"/>
        <v>4.1240671746933799E-5</v>
      </c>
      <c r="AA555" s="71">
        <f t="shared" ca="1" si="217"/>
        <v>-1.1226672642639102E-4</v>
      </c>
      <c r="AB555" s="6">
        <f t="shared" ca="1" si="215"/>
        <v>-1</v>
      </c>
      <c r="AC555" s="6">
        <f t="shared" ca="1" si="216"/>
        <v>0</v>
      </c>
    </row>
    <row r="556" spans="1:29" x14ac:dyDescent="0.25">
      <c r="A556" s="7">
        <v>512</v>
      </c>
      <c r="B556" s="25">
        <f t="shared" si="197"/>
        <v>8.5333333333333332</v>
      </c>
      <c r="C556" s="5">
        <f t="shared" ca="1" si="198"/>
        <v>4.9998634513444902</v>
      </c>
      <c r="D556" s="5">
        <f t="shared" ca="1" si="199"/>
        <v>11.999781522151183</v>
      </c>
      <c r="E556" s="7">
        <f t="shared" si="200"/>
        <v>5</v>
      </c>
      <c r="F556" s="5">
        <f t="shared" si="201"/>
        <v>12</v>
      </c>
      <c r="G556" s="26">
        <f t="shared" ca="1" si="202"/>
        <v>68.947646770691605</v>
      </c>
      <c r="H556" s="7">
        <f t="shared" si="203"/>
        <v>40</v>
      </c>
      <c r="I556" s="5">
        <f t="shared" ca="1" si="204"/>
        <v>2.1847784881678933E-4</v>
      </c>
      <c r="J556" s="6">
        <f t="shared" ref="J556:J619" ca="1" si="218">J555+I556</f>
        <v>3.4211273903166752</v>
      </c>
      <c r="K556" s="6">
        <f t="shared" ref="K556:K619" ca="1" si="219">I556-I555</f>
        <v>1.7723717706985553E-4</v>
      </c>
      <c r="L556" s="27">
        <f t="shared" ca="1" si="205"/>
        <v>3.0393669998618491E-3</v>
      </c>
      <c r="M556" s="8">
        <f t="shared" ca="1" si="206"/>
        <v>4.6285841163107957</v>
      </c>
      <c r="N556" s="7">
        <f t="shared" ca="1" si="207"/>
        <v>0</v>
      </c>
      <c r="O556" s="7">
        <f t="shared" ref="O556:O619" ca="1" si="220">SUM(L556:N556)</f>
        <v>4.6316234833106575</v>
      </c>
      <c r="Q556" s="27">
        <f t="shared" ca="1" si="208"/>
        <v>15.031623483310657</v>
      </c>
      <c r="R556" s="7">
        <f t="shared" ca="1" si="209"/>
        <v>4</v>
      </c>
      <c r="S556" s="7">
        <f t="shared" ca="1" si="210"/>
        <v>15.031623483310657</v>
      </c>
      <c r="T556" s="7">
        <f t="shared" ca="1" si="211"/>
        <v>68.947646770691605</v>
      </c>
      <c r="U556" s="5">
        <f t="shared" ca="1" si="214"/>
        <v>34.473823385345803</v>
      </c>
      <c r="V556" s="33">
        <f t="shared" ref="V556:V619" si="221">$J$24</f>
        <v>15</v>
      </c>
      <c r="W556" s="7">
        <f t="shared" si="212"/>
        <v>35</v>
      </c>
      <c r="X556" s="6">
        <f t="shared" ref="X556:X619" ca="1" si="222">U556-W556</f>
        <v>-0.52617661465419729</v>
      </c>
      <c r="Y556" s="7">
        <f t="shared" ca="1" si="213"/>
        <v>-1.73007049358948</v>
      </c>
      <c r="Z556" s="6">
        <f t="shared" ref="Z556:Z619" ca="1" si="223">ABS(I556)</f>
        <v>2.1847784881678933E-4</v>
      </c>
      <c r="AA556" s="71">
        <f t="shared" ca="1" si="217"/>
        <v>-1.1077323566777153E-4</v>
      </c>
      <c r="AB556" s="6">
        <f t="shared" ca="1" si="215"/>
        <v>-1</v>
      </c>
      <c r="AC556" s="6">
        <f t="shared" ca="1" si="216"/>
        <v>0</v>
      </c>
    </row>
    <row r="557" spans="1:29" x14ac:dyDescent="0.25">
      <c r="A557" s="7">
        <v>513</v>
      </c>
      <c r="B557" s="25">
        <f t="shared" ref="B557:B620" si="224">A557/60</f>
        <v>8.5500000000000007</v>
      </c>
      <c r="C557" s="5">
        <f t="shared" ref="C557:C620" ca="1" si="225">IF(A557&lt;$J$25,E557,OFFSET(Y556,-$J$25,0)/$J$23/1000+E557)</f>
        <v>4.9997543073716457</v>
      </c>
      <c r="D557" s="5">
        <f t="shared" ref="D557:D620" ca="1" si="226">(((C557-$J$18)/($J$19-$J$18)*100)+25)/6.25</f>
        <v>11.999606891794633</v>
      </c>
      <c r="E557" s="7">
        <f t="shared" ref="E557:E620" si="227">$J$20</f>
        <v>5</v>
      </c>
      <c r="F557" s="5">
        <f t="shared" ref="F557:F620" si="228">(((E557-$J$18)/($J$19-$J$18)*100)+25)/6.25</f>
        <v>12</v>
      </c>
      <c r="G557" s="26">
        <f t="shared" ref="G557:G620" ca="1" si="229">T557</f>
        <v>68.966154473186677</v>
      </c>
      <c r="H557" s="7">
        <f t="shared" ref="H557:H620" si="230">$J$10</f>
        <v>40</v>
      </c>
      <c r="I557" s="5">
        <f t="shared" ref="I557:I620" ca="1" si="231">IF($J$11="Direct",D557-F557,F557-D557)</f>
        <v>3.9310820536719859E-4</v>
      </c>
      <c r="J557" s="6">
        <f t="shared" ca="1" si="218"/>
        <v>3.4215204985220424</v>
      </c>
      <c r="K557" s="6">
        <f t="shared" ca="1" si="219"/>
        <v>1.7463035655040926E-4</v>
      </c>
      <c r="L557" s="27">
        <f t="shared" ref="L557:L620" ca="1" si="232">$J$6*I557</f>
        <v>5.4687471212237666E-3</v>
      </c>
      <c r="M557" s="8">
        <f t="shared" ref="M557:M620" ca="1" si="233">$J$9*$J$6/$J$7*J557</f>
        <v>4.6291159685886454</v>
      </c>
      <c r="N557" s="7">
        <f t="shared" ref="N557:N620" ca="1" si="234">$J$6*$J$8*K557</f>
        <v>0</v>
      </c>
      <c r="O557" s="7">
        <f t="shared" ca="1" si="220"/>
        <v>4.6345847157098694</v>
      </c>
      <c r="Q557" s="27">
        <f t="shared" ref="Q557:Q620" ca="1" si="235">IF($J$16="Fail close",((($J$10-0)/(100-0)*100+25)/6.25)+O557,((($J$10-0)/100)*(-16)+20)+O557)</f>
        <v>15.034584715709869</v>
      </c>
      <c r="R557" s="7">
        <f t="shared" ref="R557:R620" ca="1" si="236">IF(Q557&gt;20,20,4)</f>
        <v>4</v>
      </c>
      <c r="S557" s="7">
        <f t="shared" ref="S557:S620" ca="1" si="237">IF(OR(Q557&lt;4,Q557&gt;20),R557,Q557)</f>
        <v>15.034584715709869</v>
      </c>
      <c r="T557" s="7">
        <f t="shared" ref="T557:T620" ca="1" si="238">IF($J$16="Fail close",(S557-4)/16*100,(S557-20)/(-16)*100)</f>
        <v>68.966154473186677</v>
      </c>
      <c r="U557" s="5">
        <f t="shared" ca="1" si="214"/>
        <v>34.483077236593338</v>
      </c>
      <c r="V557" s="33">
        <f t="shared" si="221"/>
        <v>15</v>
      </c>
      <c r="W557" s="7">
        <f t="shared" ref="W557:W620" si="239">$J$21+V557</f>
        <v>35</v>
      </c>
      <c r="X557" s="6">
        <f t="shared" ca="1" si="222"/>
        <v>-0.51692276340666155</v>
      </c>
      <c r="Y557" s="7">
        <f t="shared" ref="Y557:Y620" ca="1" si="240">Y556+X557</f>
        <v>-2.2469932569961415</v>
      </c>
      <c r="Z557" s="6">
        <f t="shared" ca="1" si="223"/>
        <v>3.9310820536719859E-4</v>
      </c>
      <c r="AA557" s="71">
        <f t="shared" ca="1" si="217"/>
        <v>-1.0914397284444988E-4</v>
      </c>
      <c r="AB557" s="6">
        <f t="shared" ca="1" si="215"/>
        <v>-1</v>
      </c>
      <c r="AC557" s="6">
        <f t="shared" ca="1" si="216"/>
        <v>0</v>
      </c>
    </row>
    <row r="558" spans="1:29" x14ac:dyDescent="0.25">
      <c r="A558" s="7">
        <v>514</v>
      </c>
      <c r="B558" s="25">
        <f t="shared" si="224"/>
        <v>8.5666666666666664</v>
      </c>
      <c r="C558" s="5">
        <f t="shared" ca="1" si="225"/>
        <v>4.9996469243890633</v>
      </c>
      <c r="D558" s="5">
        <f t="shared" ca="1" si="226"/>
        <v>11.999435079022501</v>
      </c>
      <c r="E558" s="7">
        <f t="shared" si="227"/>
        <v>5</v>
      </c>
      <c r="F558" s="5">
        <f t="shared" si="228"/>
        <v>12</v>
      </c>
      <c r="G558" s="26">
        <f t="shared" ca="1" si="229"/>
        <v>68.98587002310947</v>
      </c>
      <c r="H558" s="7">
        <f t="shared" si="230"/>
        <v>40</v>
      </c>
      <c r="I558" s="5">
        <f t="shared" ca="1" si="231"/>
        <v>5.6492097749938353E-4</v>
      </c>
      <c r="J558" s="6">
        <f t="shared" ca="1" si="218"/>
        <v>3.4220854194995418</v>
      </c>
      <c r="K558" s="6">
        <f t="shared" ca="1" si="219"/>
        <v>1.7181277213218493E-4</v>
      </c>
      <c r="L558" s="27">
        <f t="shared" ca="1" si="232"/>
        <v>7.8589302569578318E-3</v>
      </c>
      <c r="M558" s="8">
        <f t="shared" ca="1" si="233"/>
        <v>4.6298802734405564</v>
      </c>
      <c r="N558" s="7">
        <f t="shared" ca="1" si="234"/>
        <v>0</v>
      </c>
      <c r="O558" s="7">
        <f t="shared" ca="1" si="220"/>
        <v>4.6377392036975147</v>
      </c>
      <c r="Q558" s="27">
        <f t="shared" ca="1" si="235"/>
        <v>15.037739203697516</v>
      </c>
      <c r="R558" s="7">
        <f t="shared" ca="1" si="236"/>
        <v>4</v>
      </c>
      <c r="S558" s="7">
        <f t="shared" ca="1" si="237"/>
        <v>15.037739203697516</v>
      </c>
      <c r="T558" s="7">
        <f t="shared" ca="1" si="238"/>
        <v>68.98587002310947</v>
      </c>
      <c r="U558" s="5">
        <f t="shared" ref="U558:U621" ca="1" si="241">$J$17*T558/100</f>
        <v>34.492935011554735</v>
      </c>
      <c r="V558" s="33">
        <f t="shared" si="221"/>
        <v>15</v>
      </c>
      <c r="W558" s="7">
        <f t="shared" si="239"/>
        <v>35</v>
      </c>
      <c r="X558" s="6">
        <f t="shared" ca="1" si="222"/>
        <v>-0.50706498844526493</v>
      </c>
      <c r="Y558" s="7">
        <f t="shared" ca="1" si="240"/>
        <v>-2.7540582454414064</v>
      </c>
      <c r="Z558" s="6">
        <f t="shared" ca="1" si="223"/>
        <v>5.6492097749938353E-4</v>
      </c>
      <c r="AA558" s="71">
        <f t="shared" ca="1" si="217"/>
        <v>-1.0738298258239354E-4</v>
      </c>
      <c r="AB558" s="6">
        <f t="shared" ref="AB558:AB621" ca="1" si="242">AA558/IF(Z558=0,1,ABS(AA558))</f>
        <v>-1</v>
      </c>
      <c r="AC558" s="6">
        <f t="shared" ca="1" si="216"/>
        <v>0</v>
      </c>
    </row>
    <row r="559" spans="1:29" x14ac:dyDescent="0.25">
      <c r="A559" s="7">
        <v>515</v>
      </c>
      <c r="B559" s="25">
        <f t="shared" si="224"/>
        <v>8.5833333333333339</v>
      </c>
      <c r="C559" s="5">
        <f t="shared" ca="1" si="225"/>
        <v>4.999541429947552</v>
      </c>
      <c r="D559" s="5">
        <f t="shared" ca="1" si="226"/>
        <v>11.999266287916084</v>
      </c>
      <c r="E559" s="7">
        <f t="shared" si="227"/>
        <v>5</v>
      </c>
      <c r="F559" s="5">
        <f t="shared" si="228"/>
        <v>12</v>
      </c>
      <c r="G559" s="26">
        <f t="shared" ca="1" si="229"/>
        <v>69.006750125306638</v>
      </c>
      <c r="H559" s="7">
        <f t="shared" si="230"/>
        <v>40</v>
      </c>
      <c r="I559" s="5">
        <f t="shared" ca="1" si="231"/>
        <v>7.3371208391570519E-4</v>
      </c>
      <c r="J559" s="6">
        <f t="shared" ca="1" si="218"/>
        <v>3.4228191315834575</v>
      </c>
      <c r="K559" s="6">
        <f t="shared" ca="1" si="219"/>
        <v>1.6879110641632167E-4</v>
      </c>
      <c r="L559" s="27">
        <f t="shared" ca="1" si="232"/>
        <v>1.0207077318503385E-2</v>
      </c>
      <c r="M559" s="8">
        <f t="shared" ca="1" si="233"/>
        <v>4.6308729427305595</v>
      </c>
      <c r="N559" s="7">
        <f t="shared" ca="1" si="234"/>
        <v>0</v>
      </c>
      <c r="O559" s="7">
        <f t="shared" ca="1" si="220"/>
        <v>4.6410800200490625</v>
      </c>
      <c r="Q559" s="27">
        <f t="shared" ca="1" si="235"/>
        <v>15.041080020049062</v>
      </c>
      <c r="R559" s="7">
        <f t="shared" ca="1" si="236"/>
        <v>4</v>
      </c>
      <c r="S559" s="7">
        <f t="shared" ca="1" si="237"/>
        <v>15.041080020049062</v>
      </c>
      <c r="T559" s="7">
        <f t="shared" ca="1" si="238"/>
        <v>69.006750125306638</v>
      </c>
      <c r="U559" s="5">
        <f t="shared" ca="1" si="241"/>
        <v>34.503375062653319</v>
      </c>
      <c r="V559" s="33">
        <f t="shared" si="221"/>
        <v>15</v>
      </c>
      <c r="W559" s="7">
        <f t="shared" si="239"/>
        <v>35</v>
      </c>
      <c r="X559" s="6">
        <f t="shared" ca="1" si="222"/>
        <v>-0.49662493734668089</v>
      </c>
      <c r="Y559" s="7">
        <f t="shared" ca="1" si="240"/>
        <v>-3.2506831827880873</v>
      </c>
      <c r="Z559" s="6">
        <f t="shared" ca="1" si="223"/>
        <v>7.3371208391570519E-4</v>
      </c>
      <c r="AA559" s="71">
        <f t="shared" ca="1" si="217"/>
        <v>-1.0549444151131127E-4</v>
      </c>
      <c r="AB559" s="6">
        <f t="shared" ca="1" si="242"/>
        <v>-1</v>
      </c>
      <c r="AC559" s="6">
        <f t="shared" ref="AC559:AC622" ca="1" si="243">IF(ISERROR(AB559-AB558),0,(AB559-AB558))</f>
        <v>0</v>
      </c>
    </row>
    <row r="560" spans="1:29" x14ac:dyDescent="0.25">
      <c r="A560" s="7">
        <v>516</v>
      </c>
      <c r="B560" s="25">
        <f t="shared" si="224"/>
        <v>8.6</v>
      </c>
      <c r="C560" s="5">
        <f t="shared" ca="1" si="225"/>
        <v>4.9994379472968484</v>
      </c>
      <c r="D560" s="5">
        <f t="shared" ca="1" si="226"/>
        <v>11.999100715674958</v>
      </c>
      <c r="E560" s="7">
        <f t="shared" si="227"/>
        <v>5</v>
      </c>
      <c r="F560" s="5">
        <f t="shared" si="228"/>
        <v>12</v>
      </c>
      <c r="G560" s="26">
        <f t="shared" ca="1" si="229"/>
        <v>69.028750415475344</v>
      </c>
      <c r="H560" s="7">
        <f t="shared" si="230"/>
        <v>40</v>
      </c>
      <c r="I560" s="5">
        <f t="shared" ca="1" si="231"/>
        <v>8.9928432504216005E-4</v>
      </c>
      <c r="J560" s="6">
        <f t="shared" ca="1" si="218"/>
        <v>3.4237184159084997</v>
      </c>
      <c r="K560" s="6">
        <f t="shared" ca="1" si="219"/>
        <v>1.6557224112645486E-4</v>
      </c>
      <c r="L560" s="27">
        <f t="shared" ca="1" si="232"/>
        <v>1.2510444952788897E-2</v>
      </c>
      <c r="M560" s="8">
        <f t="shared" ca="1" si="233"/>
        <v>4.6320896215232636</v>
      </c>
      <c r="N560" s="7">
        <f t="shared" ca="1" si="234"/>
        <v>0</v>
      </c>
      <c r="O560" s="7">
        <f t="shared" ca="1" si="220"/>
        <v>4.6446000664760527</v>
      </c>
      <c r="Q560" s="27">
        <f t="shared" ca="1" si="235"/>
        <v>15.044600066476054</v>
      </c>
      <c r="R560" s="7">
        <f t="shared" ca="1" si="236"/>
        <v>4</v>
      </c>
      <c r="S560" s="7">
        <f t="shared" ca="1" si="237"/>
        <v>15.044600066476054</v>
      </c>
      <c r="T560" s="7">
        <f t="shared" ca="1" si="238"/>
        <v>69.028750415475344</v>
      </c>
      <c r="U560" s="5">
        <f t="shared" ca="1" si="241"/>
        <v>34.514375207737672</v>
      </c>
      <c r="V560" s="33">
        <f t="shared" si="221"/>
        <v>15</v>
      </c>
      <c r="W560" s="7">
        <f t="shared" si="239"/>
        <v>35</v>
      </c>
      <c r="X560" s="6">
        <f t="shared" ca="1" si="222"/>
        <v>-0.48562479226232824</v>
      </c>
      <c r="Y560" s="7">
        <f t="shared" ca="1" si="240"/>
        <v>-3.7363079750504156</v>
      </c>
      <c r="Z560" s="6">
        <f t="shared" ca="1" si="223"/>
        <v>8.9928432504216005E-4</v>
      </c>
      <c r="AA560" s="71">
        <f t="shared" ca="1" si="217"/>
        <v>-1.034826507035902E-4</v>
      </c>
      <c r="AB560" s="6">
        <f t="shared" ca="1" si="242"/>
        <v>-1</v>
      </c>
      <c r="AC560" s="6">
        <f t="shared" ca="1" si="243"/>
        <v>0</v>
      </c>
    </row>
    <row r="561" spans="1:29" x14ac:dyDescent="0.25">
      <c r="A561" s="7">
        <v>517</v>
      </c>
      <c r="B561" s="25">
        <f t="shared" si="224"/>
        <v>8.6166666666666671</v>
      </c>
      <c r="C561" s="5">
        <f t="shared" ca="1" si="225"/>
        <v>4.9993365952688187</v>
      </c>
      <c r="D561" s="5">
        <f t="shared" ca="1" si="226"/>
        <v>11.99893855243011</v>
      </c>
      <c r="E561" s="7">
        <f t="shared" si="227"/>
        <v>5</v>
      </c>
      <c r="F561" s="5">
        <f t="shared" si="228"/>
        <v>12</v>
      </c>
      <c r="G561" s="26">
        <f t="shared" ca="1" si="229"/>
        <v>69.051825536181298</v>
      </c>
      <c r="H561" s="7">
        <f t="shared" si="230"/>
        <v>40</v>
      </c>
      <c r="I561" s="5">
        <f t="shared" ca="1" si="231"/>
        <v>1.0614475698904613E-3</v>
      </c>
      <c r="J561" s="6">
        <f t="shared" ca="1" si="218"/>
        <v>3.4247798634783901</v>
      </c>
      <c r="K561" s="6">
        <f t="shared" ca="1" si="219"/>
        <v>1.6216324484830125E-4</v>
      </c>
      <c r="L561" s="27">
        <f t="shared" ca="1" si="232"/>
        <v>1.4766388141774417E-2</v>
      </c>
      <c r="M561" s="8">
        <f t="shared" ca="1" si="233"/>
        <v>4.633525697647233</v>
      </c>
      <c r="N561" s="7">
        <f t="shared" ca="1" si="234"/>
        <v>0</v>
      </c>
      <c r="O561" s="7">
        <f t="shared" ca="1" si="220"/>
        <v>4.6482920857890075</v>
      </c>
      <c r="Q561" s="27">
        <f t="shared" ca="1" si="235"/>
        <v>15.048292085789008</v>
      </c>
      <c r="R561" s="7">
        <f t="shared" ca="1" si="236"/>
        <v>4</v>
      </c>
      <c r="S561" s="7">
        <f t="shared" ca="1" si="237"/>
        <v>15.048292085789008</v>
      </c>
      <c r="T561" s="7">
        <f t="shared" ca="1" si="238"/>
        <v>69.051825536181298</v>
      </c>
      <c r="U561" s="5">
        <f t="shared" ca="1" si="241"/>
        <v>34.525912768090649</v>
      </c>
      <c r="V561" s="33">
        <f t="shared" si="221"/>
        <v>15</v>
      </c>
      <c r="W561" s="7">
        <f t="shared" si="239"/>
        <v>35</v>
      </c>
      <c r="X561" s="6">
        <f t="shared" ca="1" si="222"/>
        <v>-0.4740872319093512</v>
      </c>
      <c r="Y561" s="7">
        <f t="shared" ca="1" si="240"/>
        <v>-4.2103952069597668</v>
      </c>
      <c r="Z561" s="6">
        <f t="shared" ca="1" si="223"/>
        <v>1.0614475698904613E-3</v>
      </c>
      <c r="AA561" s="71">
        <f t="shared" ca="1" si="217"/>
        <v>-1.0135202802974419E-4</v>
      </c>
      <c r="AB561" s="6">
        <f t="shared" ca="1" si="242"/>
        <v>-1</v>
      </c>
      <c r="AC561" s="6">
        <f t="shared" ca="1" si="243"/>
        <v>0</v>
      </c>
    </row>
    <row r="562" spans="1:29" x14ac:dyDescent="0.25">
      <c r="A562" s="7">
        <v>518</v>
      </c>
      <c r="B562" s="25">
        <f t="shared" si="224"/>
        <v>8.6333333333333329</v>
      </c>
      <c r="C562" s="5">
        <f t="shared" ca="1" si="225"/>
        <v>4.9992374881683572</v>
      </c>
      <c r="D562" s="5">
        <f t="shared" ca="1" si="226"/>
        <v>11.998779981069372</v>
      </c>
      <c r="E562" s="7">
        <f t="shared" si="227"/>
        <v>5</v>
      </c>
      <c r="F562" s="5">
        <f t="shared" si="228"/>
        <v>12</v>
      </c>
      <c r="G562" s="26">
        <f t="shared" ca="1" si="229"/>
        <v>69.075929213284624</v>
      </c>
      <c r="H562" s="7">
        <f t="shared" si="230"/>
        <v>40</v>
      </c>
      <c r="I562" s="5">
        <f t="shared" ca="1" si="231"/>
        <v>1.2200189306277309E-3</v>
      </c>
      <c r="J562" s="6">
        <f t="shared" ca="1" si="218"/>
        <v>3.4259998824090179</v>
      </c>
      <c r="K562" s="6">
        <f t="shared" ca="1" si="219"/>
        <v>1.5857136073726963E-4</v>
      </c>
      <c r="L562" s="27">
        <f t="shared" ca="1" si="232"/>
        <v>1.6972362630987756E-2</v>
      </c>
      <c r="M562" s="8">
        <f t="shared" ca="1" si="233"/>
        <v>4.6351763114945532</v>
      </c>
      <c r="N562" s="7">
        <f t="shared" ca="1" si="234"/>
        <v>0</v>
      </c>
      <c r="O562" s="7">
        <f t="shared" ca="1" si="220"/>
        <v>4.6521486741255407</v>
      </c>
      <c r="Q562" s="27">
        <f t="shared" ca="1" si="235"/>
        <v>15.05214867412554</v>
      </c>
      <c r="R562" s="7">
        <f t="shared" ca="1" si="236"/>
        <v>4</v>
      </c>
      <c r="S562" s="7">
        <f t="shared" ca="1" si="237"/>
        <v>15.05214867412554</v>
      </c>
      <c r="T562" s="7">
        <f t="shared" ca="1" si="238"/>
        <v>69.075929213284624</v>
      </c>
      <c r="U562" s="5">
        <f t="shared" ca="1" si="241"/>
        <v>34.537964606642312</v>
      </c>
      <c r="V562" s="33">
        <f t="shared" si="221"/>
        <v>15</v>
      </c>
      <c r="W562" s="7">
        <f t="shared" si="239"/>
        <v>35</v>
      </c>
      <c r="X562" s="6">
        <f t="shared" ca="1" si="222"/>
        <v>-0.46203539335768795</v>
      </c>
      <c r="Y562" s="7">
        <f t="shared" ca="1" si="240"/>
        <v>-4.6724306003174547</v>
      </c>
      <c r="Z562" s="6">
        <f t="shared" ca="1" si="223"/>
        <v>1.2200189306277309E-3</v>
      </c>
      <c r="AA562" s="71">
        <f t="shared" ca="1" si="217"/>
        <v>-9.9107100461459652E-5</v>
      </c>
      <c r="AB562" s="6">
        <f t="shared" ca="1" si="242"/>
        <v>-1</v>
      </c>
      <c r="AC562" s="6">
        <f t="shared" ca="1" si="243"/>
        <v>0</v>
      </c>
    </row>
    <row r="563" spans="1:29" x14ac:dyDescent="0.25">
      <c r="A563" s="7">
        <v>519</v>
      </c>
      <c r="B563" s="25">
        <f t="shared" si="224"/>
        <v>8.65</v>
      </c>
      <c r="C563" s="5">
        <f t="shared" ca="1" si="225"/>
        <v>4.9991407356720492</v>
      </c>
      <c r="D563" s="5">
        <f t="shared" ca="1" si="226"/>
        <v>11.998625177075278</v>
      </c>
      <c r="E563" s="7">
        <f t="shared" si="227"/>
        <v>5</v>
      </c>
      <c r="F563" s="5">
        <f t="shared" si="228"/>
        <v>12</v>
      </c>
      <c r="G563" s="26">
        <f t="shared" ca="1" si="229"/>
        <v>69.101014332656192</v>
      </c>
      <c r="H563" s="7">
        <f t="shared" si="230"/>
        <v>40</v>
      </c>
      <c r="I563" s="5">
        <f t="shared" ca="1" si="231"/>
        <v>1.374822924722352E-3</v>
      </c>
      <c r="J563" s="6">
        <f t="shared" ca="1" si="218"/>
        <v>3.4273747053337402</v>
      </c>
      <c r="K563" s="6">
        <f t="shared" ca="1" si="219"/>
        <v>1.5480399409462109E-4</v>
      </c>
      <c r="L563" s="27">
        <f t="shared" ca="1" si="232"/>
        <v>1.9125927185225728E-2</v>
      </c>
      <c r="M563" s="8">
        <f t="shared" ca="1" si="233"/>
        <v>4.6370363660397658</v>
      </c>
      <c r="N563" s="7">
        <f t="shared" ca="1" si="234"/>
        <v>0</v>
      </c>
      <c r="O563" s="7">
        <f t="shared" ca="1" si="220"/>
        <v>4.6561622932249911</v>
      </c>
      <c r="Q563" s="27">
        <f t="shared" ca="1" si="235"/>
        <v>15.056162293224991</v>
      </c>
      <c r="R563" s="7">
        <f t="shared" ca="1" si="236"/>
        <v>4</v>
      </c>
      <c r="S563" s="7">
        <f t="shared" ca="1" si="237"/>
        <v>15.056162293224991</v>
      </c>
      <c r="T563" s="7">
        <f t="shared" ca="1" si="238"/>
        <v>69.101014332656192</v>
      </c>
      <c r="U563" s="5">
        <f t="shared" ca="1" si="241"/>
        <v>34.550507166328096</v>
      </c>
      <c r="V563" s="33">
        <f t="shared" si="221"/>
        <v>15</v>
      </c>
      <c r="W563" s="7">
        <f t="shared" si="239"/>
        <v>35</v>
      </c>
      <c r="X563" s="6">
        <f t="shared" ca="1" si="222"/>
        <v>-0.44949283367190418</v>
      </c>
      <c r="Y563" s="7">
        <f t="shared" ca="1" si="240"/>
        <v>-5.1219234339893589</v>
      </c>
      <c r="Z563" s="6">
        <f t="shared" ca="1" si="223"/>
        <v>1.374822924722352E-3</v>
      </c>
      <c r="AA563" s="71">
        <f t="shared" ca="1" si="217"/>
        <v>-9.6752496308027958E-5</v>
      </c>
      <c r="AB563" s="6">
        <f t="shared" ca="1" si="242"/>
        <v>-1</v>
      </c>
      <c r="AC563" s="6">
        <f t="shared" ca="1" si="243"/>
        <v>0</v>
      </c>
    </row>
    <row r="564" spans="1:29" x14ac:dyDescent="0.25">
      <c r="A564" s="7">
        <v>520</v>
      </c>
      <c r="B564" s="25">
        <f t="shared" si="224"/>
        <v>8.6666666666666661</v>
      </c>
      <c r="C564" s="5">
        <f t="shared" ca="1" si="225"/>
        <v>4.9990464427346293</v>
      </c>
      <c r="D564" s="5">
        <f t="shared" ca="1" si="226"/>
        <v>11.998474308375407</v>
      </c>
      <c r="E564" s="7">
        <f t="shared" si="227"/>
        <v>5</v>
      </c>
      <c r="F564" s="5">
        <f t="shared" si="228"/>
        <v>12</v>
      </c>
      <c r="G564" s="26">
        <f t="shared" ca="1" si="229"/>
        <v>69.127033017073018</v>
      </c>
      <c r="H564" s="7">
        <f t="shared" si="230"/>
        <v>40</v>
      </c>
      <c r="I564" s="5">
        <f t="shared" ca="1" si="231"/>
        <v>1.5256916245931507E-3</v>
      </c>
      <c r="J564" s="6">
        <f t="shared" ca="1" si="218"/>
        <v>3.4289003969583334</v>
      </c>
      <c r="K564" s="6">
        <f t="shared" ca="1" si="219"/>
        <v>1.5086869987079865E-4</v>
      </c>
      <c r="L564" s="27">
        <f t="shared" ca="1" si="232"/>
        <v>2.1224745670407229E-2</v>
      </c>
      <c r="M564" s="8">
        <f t="shared" ca="1" si="233"/>
        <v>4.6391005370612737</v>
      </c>
      <c r="N564" s="7">
        <f t="shared" ca="1" si="234"/>
        <v>0</v>
      </c>
      <c r="O564" s="7">
        <f t="shared" ca="1" si="220"/>
        <v>4.660325282731681</v>
      </c>
      <c r="Q564" s="27">
        <f t="shared" ca="1" si="235"/>
        <v>15.060325282731682</v>
      </c>
      <c r="R564" s="7">
        <f t="shared" ca="1" si="236"/>
        <v>4</v>
      </c>
      <c r="S564" s="7">
        <f t="shared" ca="1" si="237"/>
        <v>15.060325282731682</v>
      </c>
      <c r="T564" s="7">
        <f t="shared" ca="1" si="238"/>
        <v>69.127033017073018</v>
      </c>
      <c r="U564" s="5">
        <f t="shared" ca="1" si="241"/>
        <v>34.563516508536509</v>
      </c>
      <c r="V564" s="33">
        <f t="shared" si="221"/>
        <v>15</v>
      </c>
      <c r="W564" s="7">
        <f t="shared" si="239"/>
        <v>35</v>
      </c>
      <c r="X564" s="6">
        <f t="shared" ca="1" si="222"/>
        <v>-0.43648349146349119</v>
      </c>
      <c r="Y564" s="7">
        <f t="shared" ca="1" si="240"/>
        <v>-5.5584069254528501</v>
      </c>
      <c r="Z564" s="6">
        <f t="shared" ca="1" si="223"/>
        <v>1.5256916245931507E-3</v>
      </c>
      <c r="AA564" s="71">
        <f t="shared" ca="1" si="217"/>
        <v>-9.429293741991529E-5</v>
      </c>
      <c r="AB564" s="6">
        <f t="shared" ca="1" si="242"/>
        <v>-1</v>
      </c>
      <c r="AC564" s="6">
        <f t="shared" ca="1" si="243"/>
        <v>0</v>
      </c>
    </row>
    <row r="565" spans="1:29" x14ac:dyDescent="0.25">
      <c r="A565" s="7">
        <v>521</v>
      </c>
      <c r="B565" s="25">
        <f t="shared" si="224"/>
        <v>8.6833333333333336</v>
      </c>
      <c r="C565" s="5">
        <f t="shared" ca="1" si="225"/>
        <v>4.9989547095032671</v>
      </c>
      <c r="D565" s="5">
        <f t="shared" ca="1" si="226"/>
        <v>11.998327535205226</v>
      </c>
      <c r="E565" s="7">
        <f t="shared" si="227"/>
        <v>5</v>
      </c>
      <c r="F565" s="5">
        <f t="shared" si="228"/>
        <v>12</v>
      </c>
      <c r="G565" s="26">
        <f t="shared" ca="1" si="229"/>
        <v>69.153936703187952</v>
      </c>
      <c r="H565" s="7">
        <f t="shared" si="230"/>
        <v>40</v>
      </c>
      <c r="I565" s="5">
        <f t="shared" ca="1" si="231"/>
        <v>1.6724647947743421E-3</v>
      </c>
      <c r="J565" s="6">
        <f t="shared" ca="1" si="218"/>
        <v>3.4305728617531077</v>
      </c>
      <c r="K565" s="6">
        <f t="shared" ca="1" si="219"/>
        <v>1.467731701811914E-4</v>
      </c>
      <c r="L565" s="27">
        <f t="shared" ca="1" si="232"/>
        <v>2.3266588961751187E-2</v>
      </c>
      <c r="M565" s="8">
        <f t="shared" ca="1" si="233"/>
        <v>4.6413632835483218</v>
      </c>
      <c r="N565" s="7">
        <f t="shared" ca="1" si="234"/>
        <v>0</v>
      </c>
      <c r="O565" s="7">
        <f t="shared" ca="1" si="220"/>
        <v>4.6646298725100728</v>
      </c>
      <c r="Q565" s="27">
        <f t="shared" ca="1" si="235"/>
        <v>15.064629872510073</v>
      </c>
      <c r="R565" s="7">
        <f t="shared" ca="1" si="236"/>
        <v>4</v>
      </c>
      <c r="S565" s="7">
        <f t="shared" ca="1" si="237"/>
        <v>15.064629872510073</v>
      </c>
      <c r="T565" s="7">
        <f t="shared" ca="1" si="238"/>
        <v>69.153936703187952</v>
      </c>
      <c r="U565" s="5">
        <f t="shared" ca="1" si="241"/>
        <v>34.576968351593976</v>
      </c>
      <c r="V565" s="33">
        <f t="shared" si="221"/>
        <v>15</v>
      </c>
      <c r="W565" s="7">
        <f t="shared" si="239"/>
        <v>35</v>
      </c>
      <c r="X565" s="6">
        <f t="shared" ca="1" si="222"/>
        <v>-0.42303164840602392</v>
      </c>
      <c r="Y565" s="7">
        <f t="shared" ca="1" si="240"/>
        <v>-5.981438573858874</v>
      </c>
      <c r="Z565" s="6">
        <f t="shared" ca="1" si="223"/>
        <v>1.6724647947743421E-3</v>
      </c>
      <c r="AA565" s="71">
        <f t="shared" ref="AA565:AA628" ca="1" si="244">C565-C564</f>
        <v>-9.1733231362134404E-5</v>
      </c>
      <c r="AB565" s="6">
        <f t="shared" ca="1" si="242"/>
        <v>-1</v>
      </c>
      <c r="AC565" s="6">
        <f t="shared" ca="1" si="243"/>
        <v>0</v>
      </c>
    </row>
    <row r="566" spans="1:29" x14ac:dyDescent="0.25">
      <c r="A566" s="7">
        <v>522</v>
      </c>
      <c r="B566" s="25">
        <f t="shared" si="224"/>
        <v>8.6999999999999993</v>
      </c>
      <c r="C566" s="5">
        <f t="shared" ca="1" si="225"/>
        <v>4.9988656312397035</v>
      </c>
      <c r="D566" s="5">
        <f t="shared" ca="1" si="226"/>
        <v>11.998185009983526</v>
      </c>
      <c r="E566" s="7">
        <f t="shared" si="227"/>
        <v>5</v>
      </c>
      <c r="F566" s="5">
        <f t="shared" si="228"/>
        <v>12</v>
      </c>
      <c r="G566" s="26">
        <f t="shared" ca="1" si="229"/>
        <v>69.181676218456673</v>
      </c>
      <c r="H566" s="7">
        <f t="shared" si="230"/>
        <v>40</v>
      </c>
      <c r="I566" s="5">
        <f t="shared" ca="1" si="231"/>
        <v>1.8149900164736721E-3</v>
      </c>
      <c r="J566" s="6">
        <f t="shared" ca="1" si="218"/>
        <v>3.4323878517695814</v>
      </c>
      <c r="K566" s="6">
        <f t="shared" ca="1" si="219"/>
        <v>1.4252522169933002E-4</v>
      </c>
      <c r="L566" s="27">
        <f t="shared" ca="1" si="232"/>
        <v>2.5249336676574204E-2</v>
      </c>
      <c r="M566" s="8">
        <f t="shared" ca="1" si="233"/>
        <v>4.6438188582764921</v>
      </c>
      <c r="N566" s="7">
        <f t="shared" ca="1" si="234"/>
        <v>0</v>
      </c>
      <c r="O566" s="7">
        <f t="shared" ca="1" si="220"/>
        <v>4.6690681949530664</v>
      </c>
      <c r="Q566" s="27">
        <f t="shared" ca="1" si="235"/>
        <v>15.069068194953067</v>
      </c>
      <c r="R566" s="7">
        <f t="shared" ca="1" si="236"/>
        <v>4</v>
      </c>
      <c r="S566" s="7">
        <f t="shared" ca="1" si="237"/>
        <v>15.069068194953067</v>
      </c>
      <c r="T566" s="7">
        <f t="shared" ca="1" si="238"/>
        <v>69.181676218456673</v>
      </c>
      <c r="U566" s="5">
        <f t="shared" ca="1" si="241"/>
        <v>34.590838109228336</v>
      </c>
      <c r="V566" s="33">
        <f t="shared" si="221"/>
        <v>15</v>
      </c>
      <c r="W566" s="7">
        <f t="shared" si="239"/>
        <v>35</v>
      </c>
      <c r="X566" s="6">
        <f t="shared" ca="1" si="222"/>
        <v>-0.40916189077166365</v>
      </c>
      <c r="Y566" s="7">
        <f t="shared" ca="1" si="240"/>
        <v>-6.3906004646305377</v>
      </c>
      <c r="Z566" s="6">
        <f t="shared" ca="1" si="223"/>
        <v>1.8149900164736721E-3</v>
      </c>
      <c r="AA566" s="71">
        <f t="shared" ca="1" si="244"/>
        <v>-8.9078263563635574E-5</v>
      </c>
      <c r="AB566" s="6">
        <f t="shared" ca="1" si="242"/>
        <v>-1</v>
      </c>
      <c r="AC566" s="6">
        <f t="shared" ca="1" si="243"/>
        <v>0</v>
      </c>
    </row>
    <row r="567" spans="1:29" x14ac:dyDescent="0.25">
      <c r="A567" s="7">
        <v>523</v>
      </c>
      <c r="B567" s="25">
        <f t="shared" si="224"/>
        <v>8.7166666666666668</v>
      </c>
      <c r="C567" s="5">
        <f t="shared" ca="1" si="225"/>
        <v>4.9987792982502333</v>
      </c>
      <c r="D567" s="5">
        <f t="shared" ca="1" si="226"/>
        <v>11.998046877200373</v>
      </c>
      <c r="E567" s="7">
        <f t="shared" si="227"/>
        <v>5</v>
      </c>
      <c r="F567" s="5">
        <f t="shared" si="228"/>
        <v>12</v>
      </c>
      <c r="G567" s="26">
        <f t="shared" ca="1" si="229"/>
        <v>69.210201857924702</v>
      </c>
      <c r="H567" s="7">
        <f t="shared" si="230"/>
        <v>40</v>
      </c>
      <c r="I567" s="5">
        <f t="shared" ca="1" si="231"/>
        <v>1.953122799626783E-3</v>
      </c>
      <c r="J567" s="6">
        <f t="shared" ca="1" si="218"/>
        <v>3.4343409745692082</v>
      </c>
      <c r="K567" s="6">
        <f t="shared" ca="1" si="219"/>
        <v>1.3813278315311095E-4</v>
      </c>
      <c r="L567" s="27">
        <f t="shared" ca="1" si="232"/>
        <v>2.7170978733141244E-2</v>
      </c>
      <c r="M567" s="8">
        <f t="shared" ca="1" si="233"/>
        <v>4.6464613185348105</v>
      </c>
      <c r="N567" s="7">
        <f t="shared" ca="1" si="234"/>
        <v>0</v>
      </c>
      <c r="O567" s="7">
        <f t="shared" ca="1" si="220"/>
        <v>4.673632297267952</v>
      </c>
      <c r="Q567" s="27">
        <f t="shared" ca="1" si="235"/>
        <v>15.073632297267952</v>
      </c>
      <c r="R567" s="7">
        <f t="shared" ca="1" si="236"/>
        <v>4</v>
      </c>
      <c r="S567" s="7">
        <f t="shared" ca="1" si="237"/>
        <v>15.073632297267952</v>
      </c>
      <c r="T567" s="7">
        <f t="shared" ca="1" si="238"/>
        <v>69.210201857924702</v>
      </c>
      <c r="U567" s="5">
        <f t="shared" ca="1" si="241"/>
        <v>34.605100928962351</v>
      </c>
      <c r="V567" s="33">
        <f t="shared" si="221"/>
        <v>15</v>
      </c>
      <c r="W567" s="7">
        <f t="shared" si="239"/>
        <v>35</v>
      </c>
      <c r="X567" s="6">
        <f t="shared" ca="1" si="222"/>
        <v>-0.39489907103764921</v>
      </c>
      <c r="Y567" s="7">
        <f t="shared" ca="1" si="240"/>
        <v>-6.7854995356681869</v>
      </c>
      <c r="Z567" s="6">
        <f t="shared" ca="1" si="223"/>
        <v>1.953122799626783E-3</v>
      </c>
      <c r="AA567" s="71">
        <f t="shared" ca="1" si="244"/>
        <v>-8.6332989470250254E-5</v>
      </c>
      <c r="AB567" s="6">
        <f t="shared" ca="1" si="242"/>
        <v>-1</v>
      </c>
      <c r="AC567" s="6">
        <f t="shared" ca="1" si="243"/>
        <v>0</v>
      </c>
    </row>
    <row r="568" spans="1:29" x14ac:dyDescent="0.25">
      <c r="A568" s="7">
        <v>524</v>
      </c>
      <c r="B568" s="25">
        <f t="shared" si="224"/>
        <v>8.7333333333333325</v>
      </c>
      <c r="C568" s="5">
        <f t="shared" ca="1" si="225"/>
        <v>4.9986957958235445</v>
      </c>
      <c r="D568" s="5">
        <f t="shared" ca="1" si="226"/>
        <v>11.997913273317671</v>
      </c>
      <c r="E568" s="7">
        <f t="shared" si="227"/>
        <v>5</v>
      </c>
      <c r="F568" s="5">
        <f t="shared" si="228"/>
        <v>12</v>
      </c>
      <c r="G568" s="26">
        <f t="shared" ca="1" si="229"/>
        <v>69.239463460758046</v>
      </c>
      <c r="H568" s="7">
        <f t="shared" si="230"/>
        <v>40</v>
      </c>
      <c r="I568" s="5">
        <f t="shared" ca="1" si="231"/>
        <v>2.0867266823287878E-3</v>
      </c>
      <c r="J568" s="6">
        <f t="shared" ca="1" si="218"/>
        <v>3.436427701251537</v>
      </c>
      <c r="K568" s="6">
        <f t="shared" ca="1" si="219"/>
        <v>1.3360388270200474E-4</v>
      </c>
      <c r="L568" s="27">
        <f t="shared" ca="1" si="232"/>
        <v>2.9029616733913619E-2</v>
      </c>
      <c r="M568" s="8">
        <f t="shared" ca="1" si="233"/>
        <v>4.6492845369873734</v>
      </c>
      <c r="N568" s="7">
        <f t="shared" ca="1" si="234"/>
        <v>0</v>
      </c>
      <c r="O568" s="7">
        <f t="shared" ca="1" si="220"/>
        <v>4.6783141537212867</v>
      </c>
      <c r="Q568" s="27">
        <f t="shared" ca="1" si="235"/>
        <v>15.078314153721287</v>
      </c>
      <c r="R568" s="7">
        <f t="shared" ca="1" si="236"/>
        <v>4</v>
      </c>
      <c r="S568" s="7">
        <f t="shared" ca="1" si="237"/>
        <v>15.078314153721287</v>
      </c>
      <c r="T568" s="7">
        <f t="shared" ca="1" si="238"/>
        <v>69.239463460758046</v>
      </c>
      <c r="U568" s="5">
        <f t="shared" ca="1" si="241"/>
        <v>34.619731730379023</v>
      </c>
      <c r="V568" s="33">
        <f t="shared" si="221"/>
        <v>15</v>
      </c>
      <c r="W568" s="7">
        <f t="shared" si="239"/>
        <v>35</v>
      </c>
      <c r="X568" s="6">
        <f t="shared" ca="1" si="222"/>
        <v>-0.38026826962097715</v>
      </c>
      <c r="Y568" s="7">
        <f t="shared" ca="1" si="240"/>
        <v>-7.165767805289164</v>
      </c>
      <c r="Z568" s="6">
        <f t="shared" ca="1" si="223"/>
        <v>2.0867266823287878E-3</v>
      </c>
      <c r="AA568" s="71">
        <f t="shared" ca="1" si="244"/>
        <v>-8.3502426688752962E-5</v>
      </c>
      <c r="AB568" s="6">
        <f t="shared" ca="1" si="242"/>
        <v>-1</v>
      </c>
      <c r="AC568" s="6">
        <f t="shared" ca="1" si="243"/>
        <v>0</v>
      </c>
    </row>
    <row r="569" spans="1:29" x14ac:dyDescent="0.25">
      <c r="A569" s="7">
        <v>525</v>
      </c>
      <c r="B569" s="25">
        <f t="shared" si="224"/>
        <v>8.75</v>
      </c>
      <c r="C569" s="5">
        <f t="shared" ca="1" si="225"/>
        <v>4.998615204176394</v>
      </c>
      <c r="D569" s="5">
        <f t="shared" ca="1" si="226"/>
        <v>11.997784326682231</v>
      </c>
      <c r="E569" s="7">
        <f t="shared" si="227"/>
        <v>5</v>
      </c>
      <c r="F569" s="5">
        <f t="shared" si="228"/>
        <v>12</v>
      </c>
      <c r="G569" s="26">
        <f t="shared" ca="1" si="229"/>
        <v>69.269410486422117</v>
      </c>
      <c r="H569" s="7">
        <f t="shared" si="230"/>
        <v>40</v>
      </c>
      <c r="I569" s="5">
        <f t="shared" ca="1" si="231"/>
        <v>2.2156733177691734E-3</v>
      </c>
      <c r="J569" s="6">
        <f t="shared" ca="1" si="218"/>
        <v>3.4386433745693061</v>
      </c>
      <c r="K569" s="6">
        <f t="shared" ca="1" si="219"/>
        <v>1.2894663544038565E-4</v>
      </c>
      <c r="L569" s="27">
        <f t="shared" ca="1" si="232"/>
        <v>3.0823465174948834E-2</v>
      </c>
      <c r="M569" s="8">
        <f t="shared" ca="1" si="233"/>
        <v>4.6522822126525902</v>
      </c>
      <c r="N569" s="7">
        <f t="shared" ca="1" si="234"/>
        <v>0</v>
      </c>
      <c r="O569" s="7">
        <f t="shared" ca="1" si="220"/>
        <v>4.6831056778275393</v>
      </c>
      <c r="Q569" s="27">
        <f t="shared" ca="1" si="235"/>
        <v>15.08310567782754</v>
      </c>
      <c r="R569" s="7">
        <f t="shared" ca="1" si="236"/>
        <v>4</v>
      </c>
      <c r="S569" s="7">
        <f t="shared" ca="1" si="237"/>
        <v>15.08310567782754</v>
      </c>
      <c r="T569" s="7">
        <f t="shared" ca="1" si="238"/>
        <v>69.269410486422117</v>
      </c>
      <c r="U569" s="5">
        <f t="shared" ca="1" si="241"/>
        <v>34.634705243211059</v>
      </c>
      <c r="V569" s="33">
        <f t="shared" si="221"/>
        <v>15</v>
      </c>
      <c r="W569" s="7">
        <f t="shared" si="239"/>
        <v>35</v>
      </c>
      <c r="X569" s="6">
        <f t="shared" ca="1" si="222"/>
        <v>-0.3652947567889413</v>
      </c>
      <c r="Y569" s="7">
        <f t="shared" ca="1" si="240"/>
        <v>-7.5310625620781053</v>
      </c>
      <c r="Z569" s="6">
        <f t="shared" ca="1" si="223"/>
        <v>2.2156733177691734E-3</v>
      </c>
      <c r="AA569" s="71">
        <f t="shared" ca="1" si="244"/>
        <v>-8.0591647150463075E-5</v>
      </c>
      <c r="AB569" s="6">
        <f t="shared" ca="1" si="242"/>
        <v>-1</v>
      </c>
      <c r="AC569" s="6">
        <f t="shared" ca="1" si="243"/>
        <v>0</v>
      </c>
    </row>
    <row r="570" spans="1:29" x14ac:dyDescent="0.25">
      <c r="A570" s="7">
        <v>526</v>
      </c>
      <c r="B570" s="25">
        <f t="shared" si="224"/>
        <v>8.7666666666666675</v>
      </c>
      <c r="C570" s="5">
        <f t="shared" ca="1" si="225"/>
        <v>4.9985375984070837</v>
      </c>
      <c r="D570" s="5">
        <f t="shared" ca="1" si="226"/>
        <v>11.997660157451332</v>
      </c>
      <c r="E570" s="7">
        <f t="shared" si="227"/>
        <v>5</v>
      </c>
      <c r="F570" s="5">
        <f t="shared" si="228"/>
        <v>12</v>
      </c>
      <c r="G570" s="26">
        <f t="shared" ca="1" si="229"/>
        <v>69.299992090403563</v>
      </c>
      <c r="H570" s="7">
        <f t="shared" si="230"/>
        <v>40</v>
      </c>
      <c r="I570" s="5">
        <f t="shared" ca="1" si="231"/>
        <v>2.3398425486682584E-3</v>
      </c>
      <c r="J570" s="6">
        <f t="shared" ca="1" si="218"/>
        <v>3.4409832171179744</v>
      </c>
      <c r="K570" s="6">
        <f t="shared" ca="1" si="219"/>
        <v>1.2416923089908494E-4</v>
      </c>
      <c r="L570" s="27">
        <f t="shared" ca="1" si="232"/>
        <v>3.2550852481427583E-2</v>
      </c>
      <c r="M570" s="8">
        <f t="shared" ca="1" si="233"/>
        <v>4.6554478819831413</v>
      </c>
      <c r="N570" s="7">
        <f t="shared" ca="1" si="234"/>
        <v>0</v>
      </c>
      <c r="O570" s="7">
        <f t="shared" ca="1" si="220"/>
        <v>4.6879987344645686</v>
      </c>
      <c r="Q570" s="27">
        <f t="shared" ca="1" si="235"/>
        <v>15.08799873446457</v>
      </c>
      <c r="R570" s="7">
        <f t="shared" ca="1" si="236"/>
        <v>4</v>
      </c>
      <c r="S570" s="7">
        <f t="shared" ca="1" si="237"/>
        <v>15.08799873446457</v>
      </c>
      <c r="T570" s="7">
        <f t="shared" ca="1" si="238"/>
        <v>69.299992090403563</v>
      </c>
      <c r="U570" s="5">
        <f t="shared" ca="1" si="241"/>
        <v>34.649996045201782</v>
      </c>
      <c r="V570" s="33">
        <f t="shared" si="221"/>
        <v>15</v>
      </c>
      <c r="W570" s="7">
        <f t="shared" si="239"/>
        <v>35</v>
      </c>
      <c r="X570" s="6">
        <f t="shared" ca="1" si="222"/>
        <v>-0.35000395479821833</v>
      </c>
      <c r="Y570" s="7">
        <f t="shared" ca="1" si="240"/>
        <v>-7.8810665168763236</v>
      </c>
      <c r="Z570" s="6">
        <f t="shared" ca="1" si="223"/>
        <v>2.3398425486682584E-3</v>
      </c>
      <c r="AA570" s="71">
        <f t="shared" ca="1" si="244"/>
        <v>-7.7605769310373773E-5</v>
      </c>
      <c r="AB570" s="6">
        <f t="shared" ca="1" si="242"/>
        <v>-1</v>
      </c>
      <c r="AC570" s="6">
        <f t="shared" ca="1" si="243"/>
        <v>0</v>
      </c>
    </row>
    <row r="571" spans="1:29" x14ac:dyDescent="0.25">
      <c r="A571" s="7">
        <v>527</v>
      </c>
      <c r="B571" s="25">
        <f t="shared" si="224"/>
        <v>8.7833333333333332</v>
      </c>
      <c r="C571" s="5">
        <f t="shared" ca="1" si="225"/>
        <v>4.9984630484567187</v>
      </c>
      <c r="D571" s="5">
        <f t="shared" ca="1" si="226"/>
        <v>11.997540877530751</v>
      </c>
      <c r="E571" s="7">
        <f t="shared" si="227"/>
        <v>5</v>
      </c>
      <c r="F571" s="5">
        <f t="shared" si="228"/>
        <v>12</v>
      </c>
      <c r="G571" s="26">
        <f t="shared" ca="1" si="229"/>
        <v>69.3311571993722</v>
      </c>
      <c r="H571" s="7">
        <f t="shared" si="230"/>
        <v>40</v>
      </c>
      <c r="I571" s="5">
        <f t="shared" ca="1" si="231"/>
        <v>2.4591224692489533E-3</v>
      </c>
      <c r="J571" s="6">
        <f t="shared" ca="1" si="218"/>
        <v>3.4434423395872233</v>
      </c>
      <c r="K571" s="6">
        <f t="shared" ca="1" si="219"/>
        <v>1.1927992058069492E-4</v>
      </c>
      <c r="L571" s="27">
        <f t="shared" ca="1" si="232"/>
        <v>3.421022186977743E-2</v>
      </c>
      <c r="M571" s="8">
        <f t="shared" ca="1" si="233"/>
        <v>4.6587749300297725</v>
      </c>
      <c r="N571" s="7">
        <f t="shared" ca="1" si="234"/>
        <v>0</v>
      </c>
      <c r="O571" s="7">
        <f t="shared" ca="1" si="220"/>
        <v>4.69298515189955</v>
      </c>
      <c r="Q571" s="27">
        <f t="shared" ca="1" si="235"/>
        <v>15.092985151899551</v>
      </c>
      <c r="R571" s="7">
        <f t="shared" ca="1" si="236"/>
        <v>4</v>
      </c>
      <c r="S571" s="7">
        <f t="shared" ca="1" si="237"/>
        <v>15.092985151899551</v>
      </c>
      <c r="T571" s="7">
        <f t="shared" ca="1" si="238"/>
        <v>69.3311571993722</v>
      </c>
      <c r="U571" s="5">
        <f t="shared" ca="1" si="241"/>
        <v>34.6655785996861</v>
      </c>
      <c r="V571" s="33">
        <f t="shared" si="221"/>
        <v>15</v>
      </c>
      <c r="W571" s="7">
        <f t="shared" si="239"/>
        <v>35</v>
      </c>
      <c r="X571" s="6">
        <f t="shared" ca="1" si="222"/>
        <v>-0.33442140031390011</v>
      </c>
      <c r="Y571" s="7">
        <f t="shared" ca="1" si="240"/>
        <v>-8.2154879171902238</v>
      </c>
      <c r="Z571" s="6">
        <f t="shared" ca="1" si="223"/>
        <v>2.4591224692489533E-3</v>
      </c>
      <c r="AA571" s="71">
        <f t="shared" ca="1" si="244"/>
        <v>-7.4549950364932727E-5</v>
      </c>
      <c r="AB571" s="6">
        <f t="shared" ca="1" si="242"/>
        <v>-1</v>
      </c>
      <c r="AC571" s="6">
        <f t="shared" ca="1" si="243"/>
        <v>0</v>
      </c>
    </row>
    <row r="572" spans="1:29" x14ac:dyDescent="0.25">
      <c r="A572" s="7">
        <v>528</v>
      </c>
      <c r="B572" s="25">
        <f t="shared" si="224"/>
        <v>8.8000000000000007</v>
      </c>
      <c r="C572" s="5">
        <f t="shared" ca="1" si="225"/>
        <v>4.9983916190781885</v>
      </c>
      <c r="D572" s="5">
        <f t="shared" ca="1" si="226"/>
        <v>11.997426590525102</v>
      </c>
      <c r="E572" s="7">
        <f t="shared" si="227"/>
        <v>5</v>
      </c>
      <c r="F572" s="5">
        <f t="shared" si="228"/>
        <v>12</v>
      </c>
      <c r="G572" s="26">
        <f t="shared" ca="1" si="229"/>
        <v>69.362854585692659</v>
      </c>
      <c r="H572" s="7">
        <f t="shared" si="230"/>
        <v>40</v>
      </c>
      <c r="I572" s="5">
        <f t="shared" ca="1" si="231"/>
        <v>2.5734094748983694E-3</v>
      </c>
      <c r="J572" s="6">
        <f t="shared" ca="1" si="218"/>
        <v>3.4460157490621217</v>
      </c>
      <c r="K572" s="6">
        <f t="shared" ca="1" si="219"/>
        <v>1.1428700564941607E-4</v>
      </c>
      <c r="L572" s="27">
        <f t="shared" ca="1" si="232"/>
        <v>3.5800132038543091E-2</v>
      </c>
      <c r="M572" s="8">
        <f t="shared" ca="1" si="233"/>
        <v>4.662256601672282</v>
      </c>
      <c r="N572" s="7">
        <f t="shared" ca="1" si="234"/>
        <v>0</v>
      </c>
      <c r="O572" s="7">
        <f t="shared" ca="1" si="220"/>
        <v>4.6980567337108248</v>
      </c>
      <c r="Q572" s="27">
        <f t="shared" ca="1" si="235"/>
        <v>15.098056733710825</v>
      </c>
      <c r="R572" s="7">
        <f t="shared" ca="1" si="236"/>
        <v>4</v>
      </c>
      <c r="S572" s="7">
        <f t="shared" ca="1" si="237"/>
        <v>15.098056733710825</v>
      </c>
      <c r="T572" s="7">
        <f t="shared" ca="1" si="238"/>
        <v>69.362854585692659</v>
      </c>
      <c r="U572" s="5">
        <f t="shared" ca="1" si="241"/>
        <v>34.68142729284633</v>
      </c>
      <c r="V572" s="33">
        <f t="shared" si="221"/>
        <v>15</v>
      </c>
      <c r="W572" s="7">
        <f t="shared" si="239"/>
        <v>35</v>
      </c>
      <c r="X572" s="6">
        <f t="shared" ca="1" si="222"/>
        <v>-0.31857270715367036</v>
      </c>
      <c r="Y572" s="7">
        <f t="shared" ca="1" si="240"/>
        <v>-8.5340606243438941</v>
      </c>
      <c r="Z572" s="6">
        <f t="shared" ca="1" si="223"/>
        <v>2.5734094748983694E-3</v>
      </c>
      <c r="AA572" s="71">
        <f t="shared" ca="1" si="244"/>
        <v>-7.1429378530218912E-5</v>
      </c>
      <c r="AB572" s="6">
        <f t="shared" ca="1" si="242"/>
        <v>-1</v>
      </c>
      <c r="AC572" s="6">
        <f t="shared" ca="1" si="243"/>
        <v>0</v>
      </c>
    </row>
    <row r="573" spans="1:29" x14ac:dyDescent="0.25">
      <c r="A573" s="7">
        <v>529</v>
      </c>
      <c r="B573" s="25">
        <f t="shared" si="224"/>
        <v>8.8166666666666664</v>
      </c>
      <c r="C573" s="5">
        <f t="shared" ca="1" si="225"/>
        <v>4.9983233698128187</v>
      </c>
      <c r="D573" s="5">
        <f t="shared" ca="1" si="226"/>
        <v>11.997317391700511</v>
      </c>
      <c r="E573" s="7">
        <f t="shared" si="227"/>
        <v>5</v>
      </c>
      <c r="F573" s="5">
        <f t="shared" si="228"/>
        <v>12</v>
      </c>
      <c r="G573" s="26">
        <f t="shared" ca="1" si="229"/>
        <v>69.395032941178656</v>
      </c>
      <c r="H573" s="7">
        <f t="shared" si="230"/>
        <v>40</v>
      </c>
      <c r="I573" s="5">
        <f t="shared" ca="1" si="231"/>
        <v>2.6826082994890754E-3</v>
      </c>
      <c r="J573" s="6">
        <f t="shared" ca="1" si="218"/>
        <v>3.4486983573616108</v>
      </c>
      <c r="K573" s="6">
        <f t="shared" ca="1" si="219"/>
        <v>1.0919882459070607E-4</v>
      </c>
      <c r="L573" s="27">
        <f t="shared" ca="1" si="232"/>
        <v>3.7319257687583214E-2</v>
      </c>
      <c r="M573" s="8">
        <f t="shared" ca="1" si="233"/>
        <v>4.6658860129010025</v>
      </c>
      <c r="N573" s="7">
        <f t="shared" ca="1" si="234"/>
        <v>0</v>
      </c>
      <c r="O573" s="7">
        <f t="shared" ca="1" si="220"/>
        <v>4.7032052705885858</v>
      </c>
      <c r="Q573" s="27">
        <f t="shared" ca="1" si="235"/>
        <v>15.103205270588585</v>
      </c>
      <c r="R573" s="7">
        <f t="shared" ca="1" si="236"/>
        <v>4</v>
      </c>
      <c r="S573" s="7">
        <f t="shared" ca="1" si="237"/>
        <v>15.103205270588585</v>
      </c>
      <c r="T573" s="7">
        <f t="shared" ca="1" si="238"/>
        <v>69.395032941178656</v>
      </c>
      <c r="U573" s="5">
        <f t="shared" ca="1" si="241"/>
        <v>34.697516470589328</v>
      </c>
      <c r="V573" s="33">
        <f t="shared" si="221"/>
        <v>15</v>
      </c>
      <c r="W573" s="7">
        <f t="shared" si="239"/>
        <v>35</v>
      </c>
      <c r="X573" s="6">
        <f t="shared" ca="1" si="222"/>
        <v>-0.30248352941067225</v>
      </c>
      <c r="Y573" s="7">
        <f t="shared" ca="1" si="240"/>
        <v>-8.8365441537545664</v>
      </c>
      <c r="Z573" s="6">
        <f t="shared" ca="1" si="223"/>
        <v>2.6826082994890754E-3</v>
      </c>
      <c r="AA573" s="71">
        <f t="shared" ca="1" si="244"/>
        <v>-6.8249265369857426E-5</v>
      </c>
      <c r="AB573" s="6">
        <f t="shared" ca="1" si="242"/>
        <v>-1</v>
      </c>
      <c r="AC573" s="6">
        <f t="shared" ca="1" si="243"/>
        <v>0</v>
      </c>
    </row>
    <row r="574" spans="1:29" x14ac:dyDescent="0.25">
      <c r="A574" s="7">
        <v>530</v>
      </c>
      <c r="B574" s="25">
        <f t="shared" si="224"/>
        <v>8.8333333333333339</v>
      </c>
      <c r="C574" s="5">
        <f t="shared" ca="1" si="225"/>
        <v>4.9982583549746238</v>
      </c>
      <c r="D574" s="5">
        <f t="shared" ca="1" si="226"/>
        <v>11.997213367959398</v>
      </c>
      <c r="E574" s="7">
        <f t="shared" si="227"/>
        <v>5</v>
      </c>
      <c r="F574" s="5">
        <f t="shared" si="228"/>
        <v>12</v>
      </c>
      <c r="G574" s="26">
        <f t="shared" ca="1" si="229"/>
        <v>69.427640950008495</v>
      </c>
      <c r="H574" s="7">
        <f t="shared" si="230"/>
        <v>40</v>
      </c>
      <c r="I574" s="5">
        <f t="shared" ca="1" si="231"/>
        <v>2.7866320406015888E-3</v>
      </c>
      <c r="J574" s="6">
        <f t="shared" ca="1" si="218"/>
        <v>3.4514849894022124</v>
      </c>
      <c r="K574" s="6">
        <f t="shared" ca="1" si="219"/>
        <v>1.0402374111251333E-4</v>
      </c>
      <c r="L574" s="27">
        <f t="shared" ca="1" si="232"/>
        <v>3.876638986895449E-2</v>
      </c>
      <c r="M574" s="8">
        <f t="shared" ca="1" si="233"/>
        <v>4.6696561621324042</v>
      </c>
      <c r="N574" s="7">
        <f t="shared" ca="1" si="234"/>
        <v>0</v>
      </c>
      <c r="O574" s="7">
        <f t="shared" ca="1" si="220"/>
        <v>4.708422552001359</v>
      </c>
      <c r="Q574" s="27">
        <f t="shared" ca="1" si="235"/>
        <v>15.108422552001359</v>
      </c>
      <c r="R574" s="7">
        <f t="shared" ca="1" si="236"/>
        <v>4</v>
      </c>
      <c r="S574" s="7">
        <f t="shared" ca="1" si="237"/>
        <v>15.108422552001359</v>
      </c>
      <c r="T574" s="7">
        <f t="shared" ca="1" si="238"/>
        <v>69.427640950008495</v>
      </c>
      <c r="U574" s="5">
        <f t="shared" ca="1" si="241"/>
        <v>34.713820475004248</v>
      </c>
      <c r="V574" s="33">
        <f t="shared" si="221"/>
        <v>15</v>
      </c>
      <c r="W574" s="7">
        <f t="shared" si="239"/>
        <v>35</v>
      </c>
      <c r="X574" s="6">
        <f t="shared" ca="1" si="222"/>
        <v>-0.28617952499575239</v>
      </c>
      <c r="Y574" s="7">
        <f t="shared" ca="1" si="240"/>
        <v>-9.1227236787503188</v>
      </c>
      <c r="Z574" s="6">
        <f t="shared" ca="1" si="223"/>
        <v>2.7866320406015888E-3</v>
      </c>
      <c r="AA574" s="71">
        <f t="shared" ca="1" si="244"/>
        <v>-6.5014838194876745E-5</v>
      </c>
      <c r="AB574" s="6">
        <f t="shared" ca="1" si="242"/>
        <v>-1</v>
      </c>
      <c r="AC574" s="6">
        <f t="shared" ca="1" si="243"/>
        <v>0</v>
      </c>
    </row>
    <row r="575" spans="1:29" x14ac:dyDescent="0.25">
      <c r="A575" s="7">
        <v>531</v>
      </c>
      <c r="B575" s="25">
        <f t="shared" si="224"/>
        <v>8.85</v>
      </c>
      <c r="C575" s="5">
        <f t="shared" ca="1" si="225"/>
        <v>4.9981966236420909</v>
      </c>
      <c r="D575" s="5">
        <f t="shared" ca="1" si="226"/>
        <v>11.997114597827345</v>
      </c>
      <c r="E575" s="7">
        <f t="shared" si="227"/>
        <v>5</v>
      </c>
      <c r="F575" s="5">
        <f t="shared" si="228"/>
        <v>12</v>
      </c>
      <c r="G575" s="26">
        <f t="shared" ca="1" si="229"/>
        <v>69.460627360700315</v>
      </c>
      <c r="H575" s="7">
        <f t="shared" si="230"/>
        <v>40</v>
      </c>
      <c r="I575" s="5">
        <f t="shared" ca="1" si="231"/>
        <v>2.8854021726552048E-3</v>
      </c>
      <c r="J575" s="6">
        <f t="shared" ca="1" si="218"/>
        <v>3.4543703915748676</v>
      </c>
      <c r="K575" s="6">
        <f t="shared" ca="1" si="219"/>
        <v>9.8770132053616067E-5</v>
      </c>
      <c r="L575" s="27">
        <f t="shared" ca="1" si="232"/>
        <v>4.0140436169581968E-2</v>
      </c>
      <c r="M575" s="8">
        <f t="shared" ca="1" si="233"/>
        <v>4.6735599415424671</v>
      </c>
      <c r="N575" s="7">
        <f t="shared" ca="1" si="234"/>
        <v>0</v>
      </c>
      <c r="O575" s="7">
        <f t="shared" ca="1" si="220"/>
        <v>4.7137003777120494</v>
      </c>
      <c r="Q575" s="27">
        <f t="shared" ca="1" si="235"/>
        <v>15.11370037771205</v>
      </c>
      <c r="R575" s="7">
        <f t="shared" ca="1" si="236"/>
        <v>4</v>
      </c>
      <c r="S575" s="7">
        <f t="shared" ca="1" si="237"/>
        <v>15.11370037771205</v>
      </c>
      <c r="T575" s="7">
        <f t="shared" ca="1" si="238"/>
        <v>69.460627360700315</v>
      </c>
      <c r="U575" s="5">
        <f t="shared" ca="1" si="241"/>
        <v>34.730313680350157</v>
      </c>
      <c r="V575" s="33">
        <f t="shared" si="221"/>
        <v>15</v>
      </c>
      <c r="W575" s="7">
        <f t="shared" si="239"/>
        <v>35</v>
      </c>
      <c r="X575" s="6">
        <f t="shared" ca="1" si="222"/>
        <v>-0.26968631964984269</v>
      </c>
      <c r="Y575" s="7">
        <f t="shared" ca="1" si="240"/>
        <v>-9.3924099984001614</v>
      </c>
      <c r="Z575" s="6">
        <f t="shared" ca="1" si="223"/>
        <v>2.8854021726552048E-3</v>
      </c>
      <c r="AA575" s="71">
        <f t="shared" ca="1" si="244"/>
        <v>-6.1731332532843908E-5</v>
      </c>
      <c r="AB575" s="6">
        <f t="shared" ca="1" si="242"/>
        <v>-1</v>
      </c>
      <c r="AC575" s="6">
        <f t="shared" ca="1" si="243"/>
        <v>0</v>
      </c>
    </row>
    <row r="576" spans="1:29" x14ac:dyDescent="0.25">
      <c r="A576" s="7">
        <v>532</v>
      </c>
      <c r="B576" s="25">
        <f t="shared" si="224"/>
        <v>8.8666666666666671</v>
      </c>
      <c r="C576" s="5">
        <f t="shared" ca="1" si="225"/>
        <v>4.998138219657398</v>
      </c>
      <c r="D576" s="5">
        <f t="shared" ca="1" si="226"/>
        <v>11.997021151451836</v>
      </c>
      <c r="E576" s="7">
        <f t="shared" si="227"/>
        <v>5</v>
      </c>
      <c r="F576" s="5">
        <f t="shared" si="228"/>
        <v>12</v>
      </c>
      <c r="G576" s="26">
        <f t="shared" ca="1" si="229"/>
        <v>69.493941057065499</v>
      </c>
      <c r="H576" s="7">
        <f t="shared" si="230"/>
        <v>40</v>
      </c>
      <c r="I576" s="5">
        <f t="shared" ca="1" si="231"/>
        <v>2.9788485481638816E-3</v>
      </c>
      <c r="J576" s="6">
        <f t="shared" ca="1" si="218"/>
        <v>3.4573492401230315</v>
      </c>
      <c r="K576" s="6">
        <f t="shared" ca="1" si="219"/>
        <v>9.3446375508676738E-5</v>
      </c>
      <c r="L576" s="27">
        <f t="shared" ca="1" si="232"/>
        <v>4.1440420728730304E-2</v>
      </c>
      <c r="M576" s="8">
        <f t="shared" ca="1" si="233"/>
        <v>4.6775901484017481</v>
      </c>
      <c r="N576" s="7">
        <f t="shared" ca="1" si="234"/>
        <v>0</v>
      </c>
      <c r="O576" s="7">
        <f t="shared" ca="1" si="220"/>
        <v>4.7190305691304788</v>
      </c>
      <c r="Q576" s="27">
        <f t="shared" ca="1" si="235"/>
        <v>15.11903056913048</v>
      </c>
      <c r="R576" s="7">
        <f t="shared" ca="1" si="236"/>
        <v>4</v>
      </c>
      <c r="S576" s="7">
        <f t="shared" ca="1" si="237"/>
        <v>15.11903056913048</v>
      </c>
      <c r="T576" s="7">
        <f t="shared" ca="1" si="238"/>
        <v>69.493941057065499</v>
      </c>
      <c r="U576" s="5">
        <f t="shared" ca="1" si="241"/>
        <v>34.746970528532749</v>
      </c>
      <c r="V576" s="33">
        <f t="shared" si="221"/>
        <v>15</v>
      </c>
      <c r="W576" s="7">
        <f t="shared" si="239"/>
        <v>35</v>
      </c>
      <c r="X576" s="6">
        <f t="shared" ca="1" si="222"/>
        <v>-0.25302947146725074</v>
      </c>
      <c r="Y576" s="7">
        <f t="shared" ca="1" si="240"/>
        <v>-9.6454394698674122</v>
      </c>
      <c r="Z576" s="6">
        <f t="shared" ca="1" si="223"/>
        <v>2.9788485481638816E-3</v>
      </c>
      <c r="AA576" s="71">
        <f t="shared" ca="1" si="244"/>
        <v>-5.8403984692922961E-5</v>
      </c>
      <c r="AB576" s="6">
        <f t="shared" ca="1" si="242"/>
        <v>-1</v>
      </c>
      <c r="AC576" s="6">
        <f t="shared" ca="1" si="243"/>
        <v>0</v>
      </c>
    </row>
    <row r="577" spans="1:29" x14ac:dyDescent="0.25">
      <c r="A577" s="7">
        <v>533</v>
      </c>
      <c r="B577" s="25">
        <f t="shared" si="224"/>
        <v>8.8833333333333329</v>
      </c>
      <c r="C577" s="5">
        <f t="shared" ca="1" si="225"/>
        <v>4.9980831816329792</v>
      </c>
      <c r="D577" s="5">
        <f t="shared" ca="1" si="226"/>
        <v>11.996933090612766</v>
      </c>
      <c r="E577" s="7">
        <f t="shared" si="227"/>
        <v>5</v>
      </c>
      <c r="F577" s="5">
        <f t="shared" si="228"/>
        <v>12</v>
      </c>
      <c r="G577" s="26">
        <f t="shared" ca="1" si="229"/>
        <v>69.527531128050938</v>
      </c>
      <c r="H577" s="7">
        <f t="shared" si="230"/>
        <v>40</v>
      </c>
      <c r="I577" s="5">
        <f t="shared" ca="1" si="231"/>
        <v>3.0669093872344177E-3</v>
      </c>
      <c r="J577" s="6">
        <f t="shared" ca="1" si="218"/>
        <v>3.4604161495102659</v>
      </c>
      <c r="K577" s="6">
        <f t="shared" ca="1" si="219"/>
        <v>8.806083907053619E-5</v>
      </c>
      <c r="L577" s="27">
        <f t="shared" ca="1" si="232"/>
        <v>4.2665484091907124E-2</v>
      </c>
      <c r="M577" s="8">
        <f t="shared" ca="1" si="233"/>
        <v>4.6817394963962418</v>
      </c>
      <c r="N577" s="7">
        <f t="shared" ca="1" si="234"/>
        <v>0</v>
      </c>
      <c r="O577" s="7">
        <f t="shared" ca="1" si="220"/>
        <v>4.7244049804881492</v>
      </c>
      <c r="Q577" s="27">
        <f t="shared" ca="1" si="235"/>
        <v>15.12440498048815</v>
      </c>
      <c r="R577" s="7">
        <f t="shared" ca="1" si="236"/>
        <v>4</v>
      </c>
      <c r="S577" s="7">
        <f t="shared" ca="1" si="237"/>
        <v>15.12440498048815</v>
      </c>
      <c r="T577" s="7">
        <f t="shared" ca="1" si="238"/>
        <v>69.527531128050938</v>
      </c>
      <c r="U577" s="5">
        <f t="shared" ca="1" si="241"/>
        <v>34.763765564025469</v>
      </c>
      <c r="V577" s="33">
        <f t="shared" si="221"/>
        <v>15</v>
      </c>
      <c r="W577" s="7">
        <f t="shared" si="239"/>
        <v>35</v>
      </c>
      <c r="X577" s="6">
        <f t="shared" ca="1" si="222"/>
        <v>-0.23623443597453075</v>
      </c>
      <c r="Y577" s="7">
        <f t="shared" ca="1" si="240"/>
        <v>-9.8816739058419429</v>
      </c>
      <c r="Z577" s="6">
        <f t="shared" ca="1" si="223"/>
        <v>3.0669093872344177E-3</v>
      </c>
      <c r="AA577" s="71">
        <f t="shared" ca="1" si="244"/>
        <v>-5.5038024418863074E-5</v>
      </c>
      <c r="AB577" s="6">
        <f t="shared" ca="1" si="242"/>
        <v>-1</v>
      </c>
      <c r="AC577" s="6">
        <f t="shared" ca="1" si="243"/>
        <v>0</v>
      </c>
    </row>
    <row r="578" spans="1:29" x14ac:dyDescent="0.25">
      <c r="A578" s="7">
        <v>534</v>
      </c>
      <c r="B578" s="25">
        <f t="shared" si="224"/>
        <v>8.9</v>
      </c>
      <c r="C578" s="5">
        <f t="shared" ca="1" si="225"/>
        <v>4.9980315429653333</v>
      </c>
      <c r="D578" s="5">
        <f t="shared" ca="1" si="226"/>
        <v>11.996850468744533</v>
      </c>
      <c r="E578" s="7">
        <f t="shared" si="227"/>
        <v>5</v>
      </c>
      <c r="F578" s="5">
        <f t="shared" si="228"/>
        <v>12</v>
      </c>
      <c r="G578" s="26">
        <f t="shared" ca="1" si="229"/>
        <v>69.561346936386045</v>
      </c>
      <c r="H578" s="7">
        <f t="shared" si="230"/>
        <v>40</v>
      </c>
      <c r="I578" s="5">
        <f t="shared" ca="1" si="231"/>
        <v>3.1495312554667976E-3</v>
      </c>
      <c r="J578" s="6">
        <f t="shared" ca="1" si="218"/>
        <v>3.4635656807657327</v>
      </c>
      <c r="K578" s="6">
        <f t="shared" ca="1" si="219"/>
        <v>8.2621868232379825E-5</v>
      </c>
      <c r="L578" s="27">
        <f t="shared" ca="1" si="232"/>
        <v>4.3814882903422385E-2</v>
      </c>
      <c r="M578" s="8">
        <f t="shared" ca="1" si="233"/>
        <v>4.6860006269183438</v>
      </c>
      <c r="N578" s="7">
        <f t="shared" ca="1" si="234"/>
        <v>0</v>
      </c>
      <c r="O578" s="7">
        <f t="shared" ca="1" si="220"/>
        <v>4.7298155098217665</v>
      </c>
      <c r="Q578" s="27">
        <f t="shared" ca="1" si="235"/>
        <v>15.129815509821768</v>
      </c>
      <c r="R578" s="7">
        <f t="shared" ca="1" si="236"/>
        <v>4</v>
      </c>
      <c r="S578" s="7">
        <f t="shared" ca="1" si="237"/>
        <v>15.129815509821768</v>
      </c>
      <c r="T578" s="7">
        <f t="shared" ca="1" si="238"/>
        <v>69.561346936386045</v>
      </c>
      <c r="U578" s="5">
        <f t="shared" ca="1" si="241"/>
        <v>34.780673468193022</v>
      </c>
      <c r="V578" s="33">
        <f t="shared" si="221"/>
        <v>15</v>
      </c>
      <c r="W578" s="7">
        <f t="shared" si="239"/>
        <v>35</v>
      </c>
      <c r="X578" s="6">
        <f t="shared" ca="1" si="222"/>
        <v>-0.2193265318069777</v>
      </c>
      <c r="Y578" s="7">
        <f t="shared" ca="1" si="240"/>
        <v>-10.101000437648921</v>
      </c>
      <c r="Z578" s="6">
        <f t="shared" ca="1" si="223"/>
        <v>3.1495312554667976E-3</v>
      </c>
      <c r="AA578" s="71">
        <f t="shared" ca="1" si="244"/>
        <v>-5.1638667645903524E-5</v>
      </c>
      <c r="AB578" s="6">
        <f t="shared" ca="1" si="242"/>
        <v>-1</v>
      </c>
      <c r="AC578" s="6">
        <f t="shared" ca="1" si="243"/>
        <v>0</v>
      </c>
    </row>
    <row r="579" spans="1:29" x14ac:dyDescent="0.25">
      <c r="A579" s="7">
        <v>535</v>
      </c>
      <c r="B579" s="25">
        <f t="shared" si="224"/>
        <v>8.9166666666666661</v>
      </c>
      <c r="C579" s="5">
        <f t="shared" ca="1" si="225"/>
        <v>4.9979833318559503</v>
      </c>
      <c r="D579" s="5">
        <f t="shared" ca="1" si="226"/>
        <v>11.996773330969519</v>
      </c>
      <c r="E579" s="7">
        <f t="shared" si="227"/>
        <v>5</v>
      </c>
      <c r="F579" s="5">
        <f t="shared" si="228"/>
        <v>12</v>
      </c>
      <c r="G579" s="26">
        <f t="shared" ca="1" si="229"/>
        <v>69.595338185957758</v>
      </c>
      <c r="H579" s="7">
        <f t="shared" si="230"/>
        <v>40</v>
      </c>
      <c r="I579" s="5">
        <f t="shared" ca="1" si="231"/>
        <v>3.2266690304805223E-3</v>
      </c>
      <c r="J579" s="6">
        <f t="shared" ca="1" si="218"/>
        <v>3.4667923497962132</v>
      </c>
      <c r="K579" s="6">
        <f t="shared" ca="1" si="219"/>
        <v>7.7137775013724763E-5</v>
      </c>
      <c r="L579" s="27">
        <f t="shared" ca="1" si="232"/>
        <v>4.4887989440717556E-2</v>
      </c>
      <c r="M579" s="8">
        <f t="shared" ca="1" si="233"/>
        <v>4.6903661203125235</v>
      </c>
      <c r="N579" s="7">
        <f t="shared" ca="1" si="234"/>
        <v>0</v>
      </c>
      <c r="O579" s="7">
        <f t="shared" ca="1" si="220"/>
        <v>4.7352541097532415</v>
      </c>
      <c r="Q579" s="27">
        <f t="shared" ca="1" si="235"/>
        <v>15.135254109753241</v>
      </c>
      <c r="R579" s="7">
        <f t="shared" ca="1" si="236"/>
        <v>4</v>
      </c>
      <c r="S579" s="7">
        <f t="shared" ca="1" si="237"/>
        <v>15.135254109753241</v>
      </c>
      <c r="T579" s="7">
        <f t="shared" ca="1" si="238"/>
        <v>69.595338185957758</v>
      </c>
      <c r="U579" s="5">
        <f t="shared" ca="1" si="241"/>
        <v>34.797669092978879</v>
      </c>
      <c r="V579" s="33">
        <f t="shared" si="221"/>
        <v>15</v>
      </c>
      <c r="W579" s="7">
        <f t="shared" si="239"/>
        <v>35</v>
      </c>
      <c r="X579" s="6">
        <f t="shared" ca="1" si="222"/>
        <v>-0.20233090702112122</v>
      </c>
      <c r="Y579" s="7">
        <f t="shared" ca="1" si="240"/>
        <v>-10.303331344670042</v>
      </c>
      <c r="Z579" s="6">
        <f t="shared" ca="1" si="223"/>
        <v>3.2266690304805223E-3</v>
      </c>
      <c r="AA579" s="71">
        <f t="shared" ca="1" si="244"/>
        <v>-4.8211109382911843E-5</v>
      </c>
      <c r="AB579" s="6">
        <f t="shared" ca="1" si="242"/>
        <v>-1</v>
      </c>
      <c r="AC579" s="6">
        <f t="shared" ca="1" si="243"/>
        <v>0</v>
      </c>
    </row>
    <row r="580" spans="1:29" x14ac:dyDescent="0.25">
      <c r="A580" s="7">
        <v>536</v>
      </c>
      <c r="B580" s="25">
        <f t="shared" si="224"/>
        <v>8.9333333333333336</v>
      </c>
      <c r="C580" s="5">
        <f t="shared" ca="1" si="225"/>
        <v>4.9979385713392555</v>
      </c>
      <c r="D580" s="5">
        <f t="shared" ca="1" si="226"/>
        <v>11.996701714142809</v>
      </c>
      <c r="E580" s="7">
        <f t="shared" si="227"/>
        <v>5</v>
      </c>
      <c r="F580" s="5">
        <f t="shared" si="228"/>
        <v>12</v>
      </c>
      <c r="G580" s="26">
        <f t="shared" ca="1" si="229"/>
        <v>69.629454987829263</v>
      </c>
      <c r="H580" s="7">
        <f t="shared" si="230"/>
        <v>40</v>
      </c>
      <c r="I580" s="5">
        <f t="shared" ca="1" si="231"/>
        <v>3.2982858571912743E-3</v>
      </c>
      <c r="J580" s="6">
        <f t="shared" ca="1" si="218"/>
        <v>3.4700906356534045</v>
      </c>
      <c r="K580" s="6">
        <f t="shared" ca="1" si="219"/>
        <v>7.161682671075198E-5</v>
      </c>
      <c r="L580" s="27">
        <f t="shared" ca="1" si="232"/>
        <v>4.588429099219437E-2</v>
      </c>
      <c r="M580" s="8">
        <f t="shared" ca="1" si="233"/>
        <v>4.694828507060488</v>
      </c>
      <c r="N580" s="7">
        <f t="shared" ca="1" si="234"/>
        <v>0</v>
      </c>
      <c r="O580" s="7">
        <f t="shared" ca="1" si="220"/>
        <v>4.740712798052682</v>
      </c>
      <c r="Q580" s="27">
        <f t="shared" ca="1" si="235"/>
        <v>15.140712798052682</v>
      </c>
      <c r="R580" s="7">
        <f t="shared" ca="1" si="236"/>
        <v>4</v>
      </c>
      <c r="S580" s="7">
        <f t="shared" ca="1" si="237"/>
        <v>15.140712798052682</v>
      </c>
      <c r="T580" s="7">
        <f t="shared" ca="1" si="238"/>
        <v>69.629454987829263</v>
      </c>
      <c r="U580" s="5">
        <f t="shared" ca="1" si="241"/>
        <v>34.814727493914631</v>
      </c>
      <c r="V580" s="33">
        <f t="shared" si="221"/>
        <v>15</v>
      </c>
      <c r="W580" s="7">
        <f t="shared" si="239"/>
        <v>35</v>
      </c>
      <c r="X580" s="6">
        <f t="shared" ca="1" si="222"/>
        <v>-0.1852725060853686</v>
      </c>
      <c r="Y580" s="7">
        <f t="shared" ca="1" si="240"/>
        <v>-10.48860385075541</v>
      </c>
      <c r="Z580" s="6">
        <f t="shared" ca="1" si="223"/>
        <v>3.2982858571912743E-3</v>
      </c>
      <c r="AA580" s="71">
        <f t="shared" ca="1" si="244"/>
        <v>-4.4760516694886121E-5</v>
      </c>
      <c r="AB580" s="6">
        <f t="shared" ca="1" si="242"/>
        <v>-1</v>
      </c>
      <c r="AC580" s="6">
        <f t="shared" ca="1" si="243"/>
        <v>0</v>
      </c>
    </row>
    <row r="581" spans="1:29" x14ac:dyDescent="0.25">
      <c r="A581" s="7">
        <v>537</v>
      </c>
      <c r="B581" s="25">
        <f t="shared" si="224"/>
        <v>8.9499999999999993</v>
      </c>
      <c r="C581" s="5">
        <f t="shared" ca="1" si="225"/>
        <v>4.9978972793174146</v>
      </c>
      <c r="D581" s="5">
        <f t="shared" ca="1" si="226"/>
        <v>11.996635646907864</v>
      </c>
      <c r="E581" s="7">
        <f t="shared" si="227"/>
        <v>5</v>
      </c>
      <c r="F581" s="5">
        <f t="shared" si="228"/>
        <v>12</v>
      </c>
      <c r="G581" s="26">
        <f t="shared" ca="1" si="229"/>
        <v>69.663647924835743</v>
      </c>
      <c r="H581" s="7">
        <f t="shared" si="230"/>
        <v>40</v>
      </c>
      <c r="I581" s="5">
        <f t="shared" ca="1" si="231"/>
        <v>3.3643530921363407E-3</v>
      </c>
      <c r="J581" s="6">
        <f t="shared" ca="1" si="218"/>
        <v>3.4734549887455408</v>
      </c>
      <c r="K581" s="6">
        <f t="shared" ca="1" si="219"/>
        <v>6.6067234945066389E-5</v>
      </c>
      <c r="L581" s="27">
        <f t="shared" ca="1" si="232"/>
        <v>4.680338908269481E-2</v>
      </c>
      <c r="M581" s="8">
        <f t="shared" ca="1" si="233"/>
        <v>4.6993802788910255</v>
      </c>
      <c r="N581" s="7">
        <f t="shared" ca="1" si="234"/>
        <v>0</v>
      </c>
      <c r="O581" s="7">
        <f t="shared" ca="1" si="220"/>
        <v>4.7461836679737202</v>
      </c>
      <c r="Q581" s="27">
        <f t="shared" ca="1" si="235"/>
        <v>15.14618366797372</v>
      </c>
      <c r="R581" s="7">
        <f t="shared" ca="1" si="236"/>
        <v>4</v>
      </c>
      <c r="S581" s="7">
        <f t="shared" ca="1" si="237"/>
        <v>15.14618366797372</v>
      </c>
      <c r="T581" s="7">
        <f t="shared" ca="1" si="238"/>
        <v>69.663647924835743</v>
      </c>
      <c r="U581" s="5">
        <f t="shared" ca="1" si="241"/>
        <v>34.831823962417872</v>
      </c>
      <c r="V581" s="33">
        <f t="shared" si="221"/>
        <v>15</v>
      </c>
      <c r="W581" s="7">
        <f t="shared" si="239"/>
        <v>35</v>
      </c>
      <c r="X581" s="6">
        <f t="shared" ca="1" si="222"/>
        <v>-0.1681760375821284</v>
      </c>
      <c r="Y581" s="7">
        <f t="shared" ca="1" si="240"/>
        <v>-10.656779888337539</v>
      </c>
      <c r="Z581" s="6">
        <f t="shared" ca="1" si="223"/>
        <v>3.3643530921363407E-3</v>
      </c>
      <c r="AA581" s="71">
        <f t="shared" ca="1" si="244"/>
        <v>-4.1292021840888538E-5</v>
      </c>
      <c r="AB581" s="6">
        <f t="shared" ca="1" si="242"/>
        <v>-1</v>
      </c>
      <c r="AC581" s="6">
        <f t="shared" ca="1" si="243"/>
        <v>0</v>
      </c>
    </row>
    <row r="582" spans="1:29" x14ac:dyDescent="0.25">
      <c r="A582" s="7">
        <v>538</v>
      </c>
      <c r="B582" s="25">
        <f t="shared" si="224"/>
        <v>8.9666666666666668</v>
      </c>
      <c r="C582" s="5">
        <f t="shared" ca="1" si="225"/>
        <v>4.9978594686018862</v>
      </c>
      <c r="D582" s="5">
        <f t="shared" ca="1" si="226"/>
        <v>11.996575149763018</v>
      </c>
      <c r="E582" s="7">
        <f t="shared" si="227"/>
        <v>5</v>
      </c>
      <c r="F582" s="5">
        <f t="shared" si="228"/>
        <v>12</v>
      </c>
      <c r="G582" s="26">
        <f t="shared" ca="1" si="229"/>
        <v>69.697868114677306</v>
      </c>
      <c r="H582" s="7">
        <f t="shared" si="230"/>
        <v>40</v>
      </c>
      <c r="I582" s="5">
        <f t="shared" ca="1" si="231"/>
        <v>3.4248502369820244E-3</v>
      </c>
      <c r="J582" s="6">
        <f t="shared" ca="1" si="218"/>
        <v>3.4768798389825228</v>
      </c>
      <c r="K582" s="6">
        <f t="shared" ca="1" si="219"/>
        <v>6.0497144845683692E-5</v>
      </c>
      <c r="L582" s="27">
        <f t="shared" ca="1" si="232"/>
        <v>4.7644998548485668E-2</v>
      </c>
      <c r="M582" s="8">
        <f t="shared" ca="1" si="233"/>
        <v>4.7040138997998833</v>
      </c>
      <c r="N582" s="7">
        <f t="shared" ca="1" si="234"/>
        <v>0</v>
      </c>
      <c r="O582" s="7">
        <f t="shared" ca="1" si="220"/>
        <v>4.751658898348369</v>
      </c>
      <c r="Q582" s="27">
        <f t="shared" ca="1" si="235"/>
        <v>15.151658898348369</v>
      </c>
      <c r="R582" s="7">
        <f t="shared" ca="1" si="236"/>
        <v>4</v>
      </c>
      <c r="S582" s="7">
        <f t="shared" ca="1" si="237"/>
        <v>15.151658898348369</v>
      </c>
      <c r="T582" s="7">
        <f t="shared" ca="1" si="238"/>
        <v>69.697868114677306</v>
      </c>
      <c r="U582" s="5">
        <f t="shared" ca="1" si="241"/>
        <v>34.848934057338653</v>
      </c>
      <c r="V582" s="33">
        <f t="shared" si="221"/>
        <v>15</v>
      </c>
      <c r="W582" s="7">
        <f t="shared" si="239"/>
        <v>35</v>
      </c>
      <c r="X582" s="6">
        <f t="shared" ca="1" si="222"/>
        <v>-0.15106594266134721</v>
      </c>
      <c r="Y582" s="7">
        <f t="shared" ca="1" si="240"/>
        <v>-10.807845830998886</v>
      </c>
      <c r="Z582" s="6">
        <f t="shared" ca="1" si="223"/>
        <v>3.4248502369820244E-3</v>
      </c>
      <c r="AA582" s="71">
        <f t="shared" ca="1" si="244"/>
        <v>-3.7810715528330263E-5</v>
      </c>
      <c r="AB582" s="6">
        <f t="shared" ca="1" si="242"/>
        <v>-1</v>
      </c>
      <c r="AC582" s="6">
        <f t="shared" ca="1" si="243"/>
        <v>0</v>
      </c>
    </row>
    <row r="583" spans="1:29" x14ac:dyDescent="0.25">
      <c r="A583" s="7">
        <v>539</v>
      </c>
      <c r="B583" s="25">
        <f t="shared" si="224"/>
        <v>8.9833333333333325</v>
      </c>
      <c r="C583" s="5">
        <f t="shared" ca="1" si="225"/>
        <v>4.9978251469615635</v>
      </c>
      <c r="D583" s="5">
        <f t="shared" ca="1" si="226"/>
        <v>11.996520235138501</v>
      </c>
      <c r="E583" s="7">
        <f t="shared" si="227"/>
        <v>5</v>
      </c>
      <c r="F583" s="5">
        <f t="shared" si="228"/>
        <v>12</v>
      </c>
      <c r="G583" s="26">
        <f t="shared" ca="1" si="229"/>
        <v>69.732067271444791</v>
      </c>
      <c r="H583" s="7">
        <f t="shared" si="230"/>
        <v>40</v>
      </c>
      <c r="I583" s="5">
        <f t="shared" ca="1" si="231"/>
        <v>3.4797648614990351E-3</v>
      </c>
      <c r="J583" s="6">
        <f t="shared" ca="1" si="218"/>
        <v>3.4803596038440219</v>
      </c>
      <c r="K583" s="6">
        <f t="shared" ca="1" si="219"/>
        <v>5.4914624517010679E-5</v>
      </c>
      <c r="L583" s="27">
        <f t="shared" ca="1" si="232"/>
        <v>4.8408946465726327E-2</v>
      </c>
      <c r="M583" s="8">
        <f t="shared" ca="1" si="233"/>
        <v>4.7087218169654408</v>
      </c>
      <c r="N583" s="7">
        <f t="shared" ca="1" si="234"/>
        <v>0</v>
      </c>
      <c r="O583" s="7">
        <f t="shared" ca="1" si="220"/>
        <v>4.7571307634311673</v>
      </c>
      <c r="Q583" s="27">
        <f t="shared" ca="1" si="235"/>
        <v>15.157130763431168</v>
      </c>
      <c r="R583" s="7">
        <f t="shared" ca="1" si="236"/>
        <v>4</v>
      </c>
      <c r="S583" s="7">
        <f t="shared" ca="1" si="237"/>
        <v>15.157130763431168</v>
      </c>
      <c r="T583" s="7">
        <f t="shared" ca="1" si="238"/>
        <v>69.732067271444791</v>
      </c>
      <c r="U583" s="5">
        <f t="shared" ca="1" si="241"/>
        <v>34.866033635722395</v>
      </c>
      <c r="V583" s="33">
        <f t="shared" si="221"/>
        <v>15</v>
      </c>
      <c r="W583" s="7">
        <f t="shared" si="239"/>
        <v>35</v>
      </c>
      <c r="X583" s="6">
        <f t="shared" ca="1" si="222"/>
        <v>-0.13396636427760455</v>
      </c>
      <c r="Y583" s="7">
        <f t="shared" ca="1" si="240"/>
        <v>-10.941812195276491</v>
      </c>
      <c r="Z583" s="6">
        <f t="shared" ca="1" si="223"/>
        <v>3.4797648614990351E-3</v>
      </c>
      <c r="AA583" s="71">
        <f t="shared" ca="1" si="244"/>
        <v>-3.4321640322687585E-5</v>
      </c>
      <c r="AB583" s="6">
        <f t="shared" ca="1" si="242"/>
        <v>-1</v>
      </c>
      <c r="AC583" s="6">
        <f t="shared" ca="1" si="243"/>
        <v>0</v>
      </c>
    </row>
    <row r="584" spans="1:29" x14ac:dyDescent="0.25">
      <c r="A584" s="7">
        <v>540</v>
      </c>
      <c r="B584" s="25">
        <f t="shared" si="224"/>
        <v>9</v>
      </c>
      <c r="C584" s="5">
        <f t="shared" ca="1" si="225"/>
        <v>4.9977943171773473</v>
      </c>
      <c r="D584" s="5">
        <f t="shared" ca="1" si="226"/>
        <v>11.996470907483756</v>
      </c>
      <c r="E584" s="7">
        <f t="shared" si="227"/>
        <v>5</v>
      </c>
      <c r="F584" s="5">
        <f t="shared" si="228"/>
        <v>12</v>
      </c>
      <c r="G584" s="26">
        <f t="shared" ca="1" si="229"/>
        <v>69.766197765512331</v>
      </c>
      <c r="H584" s="7">
        <f t="shared" si="230"/>
        <v>40</v>
      </c>
      <c r="I584" s="5">
        <f t="shared" ca="1" si="231"/>
        <v>3.5290925162438924E-3</v>
      </c>
      <c r="J584" s="6">
        <f t="shared" ca="1" si="218"/>
        <v>3.4838886963602658</v>
      </c>
      <c r="K584" s="6">
        <f t="shared" ca="1" si="219"/>
        <v>4.9327654744857341E-5</v>
      </c>
      <c r="L584" s="27">
        <f t="shared" ca="1" si="232"/>
        <v>4.9095170935731167E-2</v>
      </c>
      <c r="M584" s="8">
        <f t="shared" ca="1" si="233"/>
        <v>4.7134964715462413</v>
      </c>
      <c r="N584" s="7">
        <f t="shared" ca="1" si="234"/>
        <v>0</v>
      </c>
      <c r="O584" s="7">
        <f t="shared" ca="1" si="220"/>
        <v>4.7625916424819721</v>
      </c>
      <c r="Q584" s="27">
        <f t="shared" ca="1" si="235"/>
        <v>15.162591642481972</v>
      </c>
      <c r="R584" s="7">
        <f t="shared" ca="1" si="236"/>
        <v>4</v>
      </c>
      <c r="S584" s="7">
        <f t="shared" ca="1" si="237"/>
        <v>15.162591642481972</v>
      </c>
      <c r="T584" s="7">
        <f t="shared" ca="1" si="238"/>
        <v>69.766197765512331</v>
      </c>
      <c r="U584" s="5">
        <f t="shared" ca="1" si="241"/>
        <v>34.883098882756165</v>
      </c>
      <c r="V584" s="33">
        <f t="shared" si="221"/>
        <v>15</v>
      </c>
      <c r="W584" s="7">
        <f t="shared" si="239"/>
        <v>35</v>
      </c>
      <c r="X584" s="6">
        <f t="shared" ca="1" si="222"/>
        <v>-0.11690111724383456</v>
      </c>
      <c r="Y584" s="7">
        <f t="shared" ca="1" si="240"/>
        <v>-11.058713312520325</v>
      </c>
      <c r="Z584" s="6">
        <f t="shared" ca="1" si="223"/>
        <v>3.5290925162438924E-3</v>
      </c>
      <c r="AA584" s="71">
        <f t="shared" ca="1" si="244"/>
        <v>-3.0829784216201972E-5</v>
      </c>
      <c r="AB584" s="6">
        <f t="shared" ca="1" si="242"/>
        <v>-1</v>
      </c>
      <c r="AC584" s="6">
        <f t="shared" ca="1" si="243"/>
        <v>0</v>
      </c>
    </row>
    <row r="585" spans="1:29" x14ac:dyDescent="0.25">
      <c r="A585" s="7">
        <v>541</v>
      </c>
      <c r="B585" s="25">
        <f t="shared" si="224"/>
        <v>9.0166666666666675</v>
      </c>
      <c r="C585" s="5">
        <f t="shared" ca="1" si="225"/>
        <v>4.9977669771030051</v>
      </c>
      <c r="D585" s="5">
        <f t="shared" ca="1" si="226"/>
        <v>11.996427163364809</v>
      </c>
      <c r="E585" s="7">
        <f t="shared" si="227"/>
        <v>5</v>
      </c>
      <c r="F585" s="5">
        <f t="shared" si="228"/>
        <v>12</v>
      </c>
      <c r="G585" s="26">
        <f t="shared" ca="1" si="229"/>
        <v>69.800212681732702</v>
      </c>
      <c r="H585" s="7">
        <f t="shared" si="230"/>
        <v>40</v>
      </c>
      <c r="I585" s="5">
        <f t="shared" ca="1" si="231"/>
        <v>3.5728366351914786E-3</v>
      </c>
      <c r="J585" s="6">
        <f t="shared" ca="1" si="218"/>
        <v>3.4874615329954572</v>
      </c>
      <c r="K585" s="6">
        <f t="shared" ca="1" si="219"/>
        <v>4.374411894758623E-5</v>
      </c>
      <c r="L585" s="27">
        <f t="shared" ca="1" si="232"/>
        <v>4.9703719730436746E-2</v>
      </c>
      <c r="M585" s="8">
        <f t="shared" ca="1" si="233"/>
        <v>4.7183303093467943</v>
      </c>
      <c r="N585" s="7">
        <f t="shared" ca="1" si="234"/>
        <v>0</v>
      </c>
      <c r="O585" s="7">
        <f t="shared" ca="1" si="220"/>
        <v>4.7680340290772314</v>
      </c>
      <c r="Q585" s="27">
        <f t="shared" ca="1" si="235"/>
        <v>15.168034029077232</v>
      </c>
      <c r="R585" s="7">
        <f t="shared" ca="1" si="236"/>
        <v>4</v>
      </c>
      <c r="S585" s="7">
        <f t="shared" ca="1" si="237"/>
        <v>15.168034029077232</v>
      </c>
      <c r="T585" s="7">
        <f t="shared" ca="1" si="238"/>
        <v>69.800212681732702</v>
      </c>
      <c r="U585" s="5">
        <f t="shared" ca="1" si="241"/>
        <v>34.900106340866351</v>
      </c>
      <c r="V585" s="33">
        <f t="shared" si="221"/>
        <v>15</v>
      </c>
      <c r="W585" s="7">
        <f t="shared" si="239"/>
        <v>35</v>
      </c>
      <c r="X585" s="6">
        <f t="shared" ca="1" si="222"/>
        <v>-9.9893659133648782E-2</v>
      </c>
      <c r="Y585" s="7">
        <f t="shared" ca="1" si="240"/>
        <v>-11.158606971653974</v>
      </c>
      <c r="Z585" s="6">
        <f t="shared" ca="1" si="223"/>
        <v>3.5728366351914786E-3</v>
      </c>
      <c r="AA585" s="71">
        <f t="shared" ca="1" si="244"/>
        <v>-2.7340074342241394E-5</v>
      </c>
      <c r="AB585" s="6">
        <f t="shared" ca="1" si="242"/>
        <v>-1</v>
      </c>
      <c r="AC585" s="6">
        <f t="shared" ca="1" si="243"/>
        <v>0</v>
      </c>
    </row>
    <row r="586" spans="1:29" x14ac:dyDescent="0.25">
      <c r="A586" s="7">
        <v>542</v>
      </c>
      <c r="B586" s="25">
        <f t="shared" si="224"/>
        <v>9.0333333333333332</v>
      </c>
      <c r="C586" s="5">
        <f t="shared" ca="1" si="225"/>
        <v>4.9977431197321387</v>
      </c>
      <c r="D586" s="5">
        <f t="shared" ca="1" si="226"/>
        <v>11.99638899157142</v>
      </c>
      <c r="E586" s="7">
        <f t="shared" si="227"/>
        <v>5</v>
      </c>
      <c r="F586" s="5">
        <f t="shared" si="228"/>
        <v>12</v>
      </c>
      <c r="G586" s="26">
        <f t="shared" ca="1" si="229"/>
        <v>69.83406587587568</v>
      </c>
      <c r="H586" s="7">
        <f t="shared" si="230"/>
        <v>40</v>
      </c>
      <c r="I586" s="5">
        <f t="shared" ca="1" si="231"/>
        <v>3.6110084285798649E-3</v>
      </c>
      <c r="J586" s="6">
        <f t="shared" ca="1" si="218"/>
        <v>3.4910725414240371</v>
      </c>
      <c r="K586" s="6">
        <f t="shared" ca="1" si="219"/>
        <v>3.8171793388386277E-5</v>
      </c>
      <c r="L586" s="27">
        <f t="shared" ca="1" si="232"/>
        <v>5.0234748801706558E-2</v>
      </c>
      <c r="M586" s="8">
        <f t="shared" ca="1" si="233"/>
        <v>4.7232157913384025</v>
      </c>
      <c r="N586" s="7">
        <f t="shared" ca="1" si="234"/>
        <v>0</v>
      </c>
      <c r="O586" s="7">
        <f t="shared" ca="1" si="220"/>
        <v>4.7734505401401091</v>
      </c>
      <c r="Q586" s="27">
        <f t="shared" ca="1" si="235"/>
        <v>15.173450540140109</v>
      </c>
      <c r="R586" s="7">
        <f t="shared" ca="1" si="236"/>
        <v>4</v>
      </c>
      <c r="S586" s="7">
        <f t="shared" ca="1" si="237"/>
        <v>15.173450540140109</v>
      </c>
      <c r="T586" s="7">
        <f t="shared" ca="1" si="238"/>
        <v>69.83406587587568</v>
      </c>
      <c r="U586" s="5">
        <f t="shared" ca="1" si="241"/>
        <v>34.91703293793784</v>
      </c>
      <c r="V586" s="33">
        <f t="shared" si="221"/>
        <v>15</v>
      </c>
      <c r="W586" s="7">
        <f t="shared" si="239"/>
        <v>35</v>
      </c>
      <c r="X586" s="6">
        <f t="shared" ca="1" si="222"/>
        <v>-8.2967062062159869E-2</v>
      </c>
      <c r="Y586" s="7">
        <f t="shared" ca="1" si="240"/>
        <v>-11.241574033716134</v>
      </c>
      <c r="Z586" s="6">
        <f t="shared" ca="1" si="223"/>
        <v>3.6110084285798649E-3</v>
      </c>
      <c r="AA586" s="71">
        <f t="shared" ca="1" si="244"/>
        <v>-2.3857370866409155E-5</v>
      </c>
      <c r="AB586" s="6">
        <f t="shared" ca="1" si="242"/>
        <v>-1</v>
      </c>
      <c r="AC586" s="6">
        <f t="shared" ca="1" si="243"/>
        <v>0</v>
      </c>
    </row>
    <row r="587" spans="1:29" x14ac:dyDescent="0.25">
      <c r="A587" s="7">
        <v>543</v>
      </c>
      <c r="B587" s="25">
        <f t="shared" si="224"/>
        <v>9.0500000000000007</v>
      </c>
      <c r="C587" s="5">
        <f t="shared" ca="1" si="225"/>
        <v>4.9977227332710914</v>
      </c>
      <c r="D587" s="5">
        <f t="shared" ca="1" si="226"/>
        <v>11.996356373233748</v>
      </c>
      <c r="E587" s="7">
        <f t="shared" si="227"/>
        <v>5</v>
      </c>
      <c r="F587" s="5">
        <f t="shared" si="228"/>
        <v>12</v>
      </c>
      <c r="G587" s="26">
        <f t="shared" ca="1" si="229"/>
        <v>69.867712029253639</v>
      </c>
      <c r="H587" s="7">
        <f t="shared" si="230"/>
        <v>40</v>
      </c>
      <c r="I587" s="5">
        <f t="shared" ca="1" si="231"/>
        <v>3.6436267662516286E-3</v>
      </c>
      <c r="J587" s="6">
        <f t="shared" ca="1" si="218"/>
        <v>3.4947161681902887</v>
      </c>
      <c r="K587" s="6">
        <f t="shared" ca="1" si="219"/>
        <v>3.2618337671763697E-5</v>
      </c>
      <c r="L587" s="27">
        <f t="shared" ca="1" si="232"/>
        <v>5.0688520658427119E-2</v>
      </c>
      <c r="M587" s="8">
        <f t="shared" ca="1" si="233"/>
        <v>4.7281454040221549</v>
      </c>
      <c r="N587" s="7">
        <f t="shared" ca="1" si="234"/>
        <v>0</v>
      </c>
      <c r="O587" s="7">
        <f t="shared" ca="1" si="220"/>
        <v>4.7788339246805824</v>
      </c>
      <c r="Q587" s="27">
        <f t="shared" ca="1" si="235"/>
        <v>15.178833924680582</v>
      </c>
      <c r="R587" s="7">
        <f t="shared" ca="1" si="236"/>
        <v>4</v>
      </c>
      <c r="S587" s="7">
        <f t="shared" ca="1" si="237"/>
        <v>15.178833924680582</v>
      </c>
      <c r="T587" s="7">
        <f t="shared" ca="1" si="238"/>
        <v>69.867712029253639</v>
      </c>
      <c r="U587" s="5">
        <f t="shared" ca="1" si="241"/>
        <v>34.933856014626819</v>
      </c>
      <c r="V587" s="33">
        <f t="shared" si="221"/>
        <v>15</v>
      </c>
      <c r="W587" s="7">
        <f t="shared" si="239"/>
        <v>35</v>
      </c>
      <c r="X587" s="6">
        <f t="shared" ca="1" si="222"/>
        <v>-6.6143985373180669E-2</v>
      </c>
      <c r="Y587" s="7">
        <f t="shared" ca="1" si="240"/>
        <v>-11.307718019089315</v>
      </c>
      <c r="Z587" s="6">
        <f t="shared" ca="1" si="223"/>
        <v>3.6436267662516286E-3</v>
      </c>
      <c r="AA587" s="71">
        <f t="shared" ca="1" si="244"/>
        <v>-2.0386461047294802E-5</v>
      </c>
      <c r="AB587" s="6">
        <f t="shared" ca="1" si="242"/>
        <v>-1</v>
      </c>
      <c r="AC587" s="6">
        <f t="shared" ca="1" si="243"/>
        <v>0</v>
      </c>
    </row>
    <row r="588" spans="1:29" x14ac:dyDescent="0.25">
      <c r="A588" s="7">
        <v>544</v>
      </c>
      <c r="B588" s="25">
        <f t="shared" si="224"/>
        <v>9.0666666666666664</v>
      </c>
      <c r="C588" s="5">
        <f t="shared" ca="1" si="225"/>
        <v>4.9977058012176085</v>
      </c>
      <c r="D588" s="5">
        <f t="shared" ca="1" si="226"/>
        <v>11.996329281948174</v>
      </c>
      <c r="E588" s="7">
        <f t="shared" si="227"/>
        <v>5</v>
      </c>
      <c r="F588" s="5">
        <f t="shared" si="228"/>
        <v>12</v>
      </c>
      <c r="G588" s="26">
        <f t="shared" ca="1" si="229"/>
        <v>69.901106701485787</v>
      </c>
      <c r="H588" s="7">
        <f t="shared" si="230"/>
        <v>40</v>
      </c>
      <c r="I588" s="5">
        <f t="shared" ca="1" si="231"/>
        <v>3.6707180518256166E-3</v>
      </c>
      <c r="J588" s="6">
        <f t="shared" ca="1" si="218"/>
        <v>3.4983868862421144</v>
      </c>
      <c r="K588" s="6">
        <f t="shared" ca="1" si="219"/>
        <v>2.7091285573987989E-5</v>
      </c>
      <c r="L588" s="27">
        <f t="shared" ca="1" si="232"/>
        <v>5.1065402616041332E-2</v>
      </c>
      <c r="M588" s="8">
        <f t="shared" ca="1" si="233"/>
        <v>4.7331116696216835</v>
      </c>
      <c r="N588" s="7">
        <f t="shared" ca="1" si="234"/>
        <v>0</v>
      </c>
      <c r="O588" s="7">
        <f t="shared" ca="1" si="220"/>
        <v>4.7841770722377248</v>
      </c>
      <c r="Q588" s="27">
        <f t="shared" ca="1" si="235"/>
        <v>15.184177072237725</v>
      </c>
      <c r="R588" s="7">
        <f t="shared" ca="1" si="236"/>
        <v>4</v>
      </c>
      <c r="S588" s="7">
        <f t="shared" ca="1" si="237"/>
        <v>15.184177072237725</v>
      </c>
      <c r="T588" s="7">
        <f t="shared" ca="1" si="238"/>
        <v>69.901106701485787</v>
      </c>
      <c r="U588" s="5">
        <f t="shared" ca="1" si="241"/>
        <v>34.950553350742894</v>
      </c>
      <c r="V588" s="33">
        <f t="shared" si="221"/>
        <v>15</v>
      </c>
      <c r="W588" s="7">
        <f t="shared" si="239"/>
        <v>35</v>
      </c>
      <c r="X588" s="6">
        <f t="shared" ca="1" si="222"/>
        <v>-4.9446649257106401E-2</v>
      </c>
      <c r="Y588" s="7">
        <f t="shared" ca="1" si="240"/>
        <v>-11.357164668346421</v>
      </c>
      <c r="Z588" s="6">
        <f t="shared" ca="1" si="223"/>
        <v>3.6707180518256166E-3</v>
      </c>
      <c r="AA588" s="71">
        <f t="shared" ca="1" si="244"/>
        <v>-1.6932053482854315E-5</v>
      </c>
      <c r="AB588" s="6">
        <f t="shared" ca="1" si="242"/>
        <v>-1</v>
      </c>
      <c r="AC588" s="6">
        <f t="shared" ca="1" si="243"/>
        <v>0</v>
      </c>
    </row>
    <row r="589" spans="1:29" x14ac:dyDescent="0.25">
      <c r="A589" s="7">
        <v>545</v>
      </c>
      <c r="B589" s="25">
        <f t="shared" si="224"/>
        <v>9.0833333333333339</v>
      </c>
      <c r="C589" s="5">
        <f t="shared" ca="1" si="225"/>
        <v>4.9976923024450839</v>
      </c>
      <c r="D589" s="5">
        <f t="shared" ca="1" si="226"/>
        <v>11.996307683912132</v>
      </c>
      <c r="E589" s="7">
        <f t="shared" si="227"/>
        <v>5</v>
      </c>
      <c r="F589" s="5">
        <f t="shared" si="228"/>
        <v>12</v>
      </c>
      <c r="G589" s="26">
        <f t="shared" ca="1" si="229"/>
        <v>69.93420638133982</v>
      </c>
      <c r="H589" s="7">
        <f t="shared" si="230"/>
        <v>40</v>
      </c>
      <c r="I589" s="5">
        <f t="shared" ca="1" si="231"/>
        <v>3.6923160878679084E-3</v>
      </c>
      <c r="J589" s="6">
        <f t="shared" ca="1" si="218"/>
        <v>3.5020792023299823</v>
      </c>
      <c r="K589" s="6">
        <f t="shared" ca="1" si="219"/>
        <v>2.1598036042291824E-5</v>
      </c>
      <c r="L589" s="27">
        <f t="shared" ca="1" si="232"/>
        <v>5.1365864920866644E-2</v>
      </c>
      <c r="M589" s="8">
        <f t="shared" ca="1" si="233"/>
        <v>4.7381071560935046</v>
      </c>
      <c r="N589" s="7">
        <f t="shared" ca="1" si="234"/>
        <v>0</v>
      </c>
      <c r="O589" s="7">
        <f t="shared" ca="1" si="220"/>
        <v>4.7894730210143717</v>
      </c>
      <c r="Q589" s="27">
        <f t="shared" ca="1" si="235"/>
        <v>15.189473021014372</v>
      </c>
      <c r="R589" s="7">
        <f t="shared" ca="1" si="236"/>
        <v>4</v>
      </c>
      <c r="S589" s="7">
        <f t="shared" ca="1" si="237"/>
        <v>15.189473021014372</v>
      </c>
      <c r="T589" s="7">
        <f t="shared" ca="1" si="238"/>
        <v>69.93420638133982</v>
      </c>
      <c r="U589" s="5">
        <f t="shared" ca="1" si="241"/>
        <v>34.96710319066991</v>
      </c>
      <c r="V589" s="33">
        <f t="shared" si="221"/>
        <v>15</v>
      </c>
      <c r="W589" s="7">
        <f t="shared" si="239"/>
        <v>35</v>
      </c>
      <c r="X589" s="6">
        <f t="shared" ca="1" si="222"/>
        <v>-3.2896809330090093E-2</v>
      </c>
      <c r="Y589" s="7">
        <f t="shared" ca="1" si="240"/>
        <v>-11.390061477676511</v>
      </c>
      <c r="Z589" s="6">
        <f t="shared" ca="1" si="223"/>
        <v>3.6923160878679084E-3</v>
      </c>
      <c r="AA589" s="71">
        <f t="shared" ca="1" si="244"/>
        <v>-1.3498772524656033E-5</v>
      </c>
      <c r="AB589" s="6">
        <f t="shared" ca="1" si="242"/>
        <v>-1</v>
      </c>
      <c r="AC589" s="6">
        <f t="shared" ca="1" si="243"/>
        <v>0</v>
      </c>
    </row>
    <row r="590" spans="1:29" x14ac:dyDescent="0.25">
      <c r="A590" s="7">
        <v>546</v>
      </c>
      <c r="B590" s="25">
        <f t="shared" si="224"/>
        <v>9.1</v>
      </c>
      <c r="C590" s="5">
        <f t="shared" ca="1" si="225"/>
        <v>4.9976822112921742</v>
      </c>
      <c r="D590" s="5">
        <f t="shared" ca="1" si="226"/>
        <v>11.99629153806748</v>
      </c>
      <c r="E590" s="7">
        <f t="shared" si="227"/>
        <v>5</v>
      </c>
      <c r="F590" s="5">
        <f t="shared" si="228"/>
        <v>12</v>
      </c>
      <c r="G590" s="26">
        <f t="shared" ca="1" si="229"/>
        <v>69.966968535618506</v>
      </c>
      <c r="H590" s="7">
        <f t="shared" si="230"/>
        <v>40</v>
      </c>
      <c r="I590" s="5">
        <f t="shared" ca="1" si="231"/>
        <v>3.7084619325202794E-3</v>
      </c>
      <c r="J590" s="6">
        <f t="shared" ca="1" si="218"/>
        <v>3.5057876642625025</v>
      </c>
      <c r="K590" s="6">
        <f t="shared" ca="1" si="219"/>
        <v>1.6145844652371011E-5</v>
      </c>
      <c r="L590" s="27">
        <f t="shared" ca="1" si="232"/>
        <v>5.1590478755573807E-2</v>
      </c>
      <c r="M590" s="8">
        <f t="shared" ca="1" si="233"/>
        <v>4.7431244869433851</v>
      </c>
      <c r="N590" s="7">
        <f t="shared" ca="1" si="234"/>
        <v>0</v>
      </c>
      <c r="O590" s="7">
        <f t="shared" ca="1" si="220"/>
        <v>4.7947149656989589</v>
      </c>
      <c r="Q590" s="27">
        <f t="shared" ca="1" si="235"/>
        <v>15.19471496569896</v>
      </c>
      <c r="R590" s="7">
        <f t="shared" ca="1" si="236"/>
        <v>4</v>
      </c>
      <c r="S590" s="7">
        <f t="shared" ca="1" si="237"/>
        <v>15.19471496569896</v>
      </c>
      <c r="T590" s="7">
        <f t="shared" ca="1" si="238"/>
        <v>69.966968535618506</v>
      </c>
      <c r="U590" s="5">
        <f t="shared" ca="1" si="241"/>
        <v>34.983484267809253</v>
      </c>
      <c r="V590" s="33">
        <f t="shared" si="221"/>
        <v>15</v>
      </c>
      <c r="W590" s="7">
        <f t="shared" si="239"/>
        <v>35</v>
      </c>
      <c r="X590" s="6">
        <f t="shared" ca="1" si="222"/>
        <v>-1.6515732190747201E-2</v>
      </c>
      <c r="Y590" s="7">
        <f t="shared" ca="1" si="240"/>
        <v>-11.406577209867258</v>
      </c>
      <c r="Z590" s="6">
        <f t="shared" ca="1" si="223"/>
        <v>3.7084619325202794E-3</v>
      </c>
      <c r="AA590" s="71">
        <f t="shared" ca="1" si="244"/>
        <v>-1.0091152909730283E-5</v>
      </c>
      <c r="AB590" s="6">
        <f t="shared" ca="1" si="242"/>
        <v>-1</v>
      </c>
      <c r="AC590" s="6">
        <f t="shared" ca="1" si="243"/>
        <v>0</v>
      </c>
    </row>
    <row r="591" spans="1:29" x14ac:dyDescent="0.25">
      <c r="A591" s="7">
        <v>547</v>
      </c>
      <c r="B591" s="25">
        <f t="shared" si="224"/>
        <v>9.1166666666666671</v>
      </c>
      <c r="C591" s="5">
        <f t="shared" ca="1" si="225"/>
        <v>4.9976754976576174</v>
      </c>
      <c r="D591" s="5">
        <f t="shared" ca="1" si="226"/>
        <v>11.996280796252188</v>
      </c>
      <c r="E591" s="7">
        <f t="shared" si="227"/>
        <v>5</v>
      </c>
      <c r="F591" s="5">
        <f t="shared" si="228"/>
        <v>12</v>
      </c>
      <c r="G591" s="26">
        <f t="shared" ca="1" si="229"/>
        <v>69.999351656040304</v>
      </c>
      <c r="H591" s="7">
        <f t="shared" si="230"/>
        <v>40</v>
      </c>
      <c r="I591" s="5">
        <f t="shared" ca="1" si="231"/>
        <v>3.7192037478117612E-3</v>
      </c>
      <c r="J591" s="6">
        <f t="shared" ca="1" si="218"/>
        <v>3.5095068680103143</v>
      </c>
      <c r="K591" s="6">
        <f t="shared" ca="1" si="219"/>
        <v>1.0741815291481771E-5</v>
      </c>
      <c r="L591" s="27">
        <f t="shared" ca="1" si="232"/>
        <v>5.1739914128964545E-2</v>
      </c>
      <c r="M591" s="8">
        <f t="shared" ca="1" si="233"/>
        <v>4.7481563508374833</v>
      </c>
      <c r="N591" s="7">
        <f t="shared" ca="1" si="234"/>
        <v>0</v>
      </c>
      <c r="O591" s="7">
        <f t="shared" ca="1" si="220"/>
        <v>4.7998962649664483</v>
      </c>
      <c r="Q591" s="27">
        <f t="shared" ca="1" si="235"/>
        <v>15.199896264966448</v>
      </c>
      <c r="R591" s="7">
        <f t="shared" ca="1" si="236"/>
        <v>4</v>
      </c>
      <c r="S591" s="7">
        <f t="shared" ca="1" si="237"/>
        <v>15.199896264966448</v>
      </c>
      <c r="T591" s="7">
        <f t="shared" ca="1" si="238"/>
        <v>69.999351656040304</v>
      </c>
      <c r="U591" s="5">
        <f t="shared" ca="1" si="241"/>
        <v>34.999675828020152</v>
      </c>
      <c r="V591" s="33">
        <f t="shared" si="221"/>
        <v>15</v>
      </c>
      <c r="W591" s="7">
        <f t="shared" si="239"/>
        <v>35</v>
      </c>
      <c r="X591" s="6">
        <f t="shared" ca="1" si="222"/>
        <v>-3.2417197984813129E-4</v>
      </c>
      <c r="Y591" s="7">
        <f t="shared" ca="1" si="240"/>
        <v>-11.406901381847106</v>
      </c>
      <c r="Z591" s="6">
        <f t="shared" ca="1" si="223"/>
        <v>3.7192037478117612E-3</v>
      </c>
      <c r="AA591" s="71">
        <f t="shared" ca="1" si="244"/>
        <v>-6.7136345567320177E-6</v>
      </c>
      <c r="AB591" s="6">
        <f t="shared" ca="1" si="242"/>
        <v>-1</v>
      </c>
      <c r="AC591" s="6">
        <f t="shared" ca="1" si="243"/>
        <v>0</v>
      </c>
    </row>
    <row r="592" spans="1:29" x14ac:dyDescent="0.25">
      <c r="A592" s="7">
        <v>548</v>
      </c>
      <c r="B592" s="25">
        <f t="shared" si="224"/>
        <v>9.1333333333333329</v>
      </c>
      <c r="C592" s="5">
        <f t="shared" ca="1" si="225"/>
        <v>4.9976721271000271</v>
      </c>
      <c r="D592" s="5">
        <f t="shared" ca="1" si="226"/>
        <v>11.996275403360041</v>
      </c>
      <c r="E592" s="7">
        <f t="shared" si="227"/>
        <v>5</v>
      </c>
      <c r="F592" s="5">
        <f t="shared" si="228"/>
        <v>12</v>
      </c>
      <c r="G592" s="26">
        <f t="shared" ca="1" si="229"/>
        <v>70.031315304073289</v>
      </c>
      <c r="H592" s="7">
        <f t="shared" si="230"/>
        <v>40</v>
      </c>
      <c r="I592" s="5">
        <f t="shared" ca="1" si="231"/>
        <v>3.7245966399588326E-3</v>
      </c>
      <c r="J592" s="6">
        <f t="shared" ca="1" si="218"/>
        <v>3.5132314646502731</v>
      </c>
      <c r="K592" s="6">
        <f t="shared" ca="1" si="219"/>
        <v>5.3928921470713931E-6</v>
      </c>
      <c r="L592" s="27">
        <f t="shared" ca="1" si="232"/>
        <v>5.1814937654298537E-2</v>
      </c>
      <c r="M592" s="8">
        <f t="shared" ca="1" si="233"/>
        <v>4.7531955109974282</v>
      </c>
      <c r="N592" s="7">
        <f t="shared" ca="1" si="234"/>
        <v>0</v>
      </c>
      <c r="O592" s="7">
        <f t="shared" ca="1" si="220"/>
        <v>4.8050104486517267</v>
      </c>
      <c r="Q592" s="27">
        <f t="shared" ca="1" si="235"/>
        <v>15.205010448651727</v>
      </c>
      <c r="R592" s="7">
        <f t="shared" ca="1" si="236"/>
        <v>4</v>
      </c>
      <c r="S592" s="7">
        <f t="shared" ca="1" si="237"/>
        <v>15.205010448651727</v>
      </c>
      <c r="T592" s="7">
        <f t="shared" ca="1" si="238"/>
        <v>70.031315304073289</v>
      </c>
      <c r="U592" s="5">
        <f t="shared" ca="1" si="241"/>
        <v>35.015657652036644</v>
      </c>
      <c r="V592" s="33">
        <f t="shared" si="221"/>
        <v>15</v>
      </c>
      <c r="W592" s="7">
        <f t="shared" si="239"/>
        <v>35</v>
      </c>
      <c r="X592" s="6">
        <f t="shared" ca="1" si="222"/>
        <v>1.5657652036644265E-2</v>
      </c>
      <c r="Y592" s="7">
        <f t="shared" ca="1" si="240"/>
        <v>-11.391243729810462</v>
      </c>
      <c r="Z592" s="6">
        <f t="shared" ca="1" si="223"/>
        <v>3.7245966399588326E-3</v>
      </c>
      <c r="AA592" s="71">
        <f t="shared" ca="1" si="244"/>
        <v>-3.3705575903653084E-6</v>
      </c>
      <c r="AB592" s="6">
        <f t="shared" ca="1" si="242"/>
        <v>-1</v>
      </c>
      <c r="AC592" s="6">
        <f t="shared" ca="1" si="243"/>
        <v>0</v>
      </c>
    </row>
    <row r="593" spans="1:29" x14ac:dyDescent="0.25">
      <c r="A593" s="7">
        <v>549</v>
      </c>
      <c r="B593" s="25">
        <f t="shared" si="224"/>
        <v>9.15</v>
      </c>
      <c r="C593" s="5">
        <f t="shared" ca="1" si="225"/>
        <v>4.9976720609424801</v>
      </c>
      <c r="D593" s="5">
        <f t="shared" ca="1" si="226"/>
        <v>11.996275297507969</v>
      </c>
      <c r="E593" s="7">
        <f t="shared" si="227"/>
        <v>5</v>
      </c>
      <c r="F593" s="5">
        <f t="shared" si="228"/>
        <v>12</v>
      </c>
      <c r="G593" s="26">
        <f t="shared" ca="1" si="229"/>
        <v>70.062820153690055</v>
      </c>
      <c r="H593" s="7">
        <f t="shared" si="230"/>
        <v>40</v>
      </c>
      <c r="I593" s="5">
        <f t="shared" ca="1" si="231"/>
        <v>3.7247024920308291E-3</v>
      </c>
      <c r="J593" s="6">
        <f t="shared" ca="1" si="218"/>
        <v>3.516956167142304</v>
      </c>
      <c r="K593" s="6">
        <f t="shared" ca="1" si="219"/>
        <v>1.0585207199653723E-7</v>
      </c>
      <c r="L593" s="27">
        <f t="shared" ca="1" si="232"/>
        <v>5.1816410221408822E-2</v>
      </c>
      <c r="M593" s="8">
        <f t="shared" ca="1" si="233"/>
        <v>4.7582348143689988</v>
      </c>
      <c r="N593" s="7">
        <f t="shared" ca="1" si="234"/>
        <v>0</v>
      </c>
      <c r="O593" s="7">
        <f t="shared" ca="1" si="220"/>
        <v>4.8100512245904072</v>
      </c>
      <c r="Q593" s="27">
        <f t="shared" ca="1" si="235"/>
        <v>15.210051224590408</v>
      </c>
      <c r="R593" s="7">
        <f t="shared" ca="1" si="236"/>
        <v>4</v>
      </c>
      <c r="S593" s="7">
        <f t="shared" ca="1" si="237"/>
        <v>15.210051224590408</v>
      </c>
      <c r="T593" s="7">
        <f t="shared" ca="1" si="238"/>
        <v>70.062820153690055</v>
      </c>
      <c r="U593" s="5">
        <f t="shared" ca="1" si="241"/>
        <v>35.031410076845027</v>
      </c>
      <c r="V593" s="33">
        <f t="shared" si="221"/>
        <v>15</v>
      </c>
      <c r="W593" s="7">
        <f t="shared" si="239"/>
        <v>35</v>
      </c>
      <c r="X593" s="6">
        <f t="shared" ca="1" si="222"/>
        <v>3.141007684502739E-2</v>
      </c>
      <c r="Y593" s="7">
        <f t="shared" ca="1" si="240"/>
        <v>-11.359833652965435</v>
      </c>
      <c r="Z593" s="6">
        <f t="shared" ca="1" si="223"/>
        <v>3.7247024920308291E-3</v>
      </c>
      <c r="AA593" s="71">
        <f t="shared" ca="1" si="244"/>
        <v>-6.6157546996237215E-8</v>
      </c>
      <c r="AB593" s="6">
        <f t="shared" ca="1" si="242"/>
        <v>-1</v>
      </c>
      <c r="AC593" s="6">
        <f t="shared" ca="1" si="243"/>
        <v>0</v>
      </c>
    </row>
    <row r="594" spans="1:29" x14ac:dyDescent="0.25">
      <c r="A594" s="7">
        <v>550</v>
      </c>
      <c r="B594" s="25">
        <f t="shared" si="224"/>
        <v>9.1666666666666661</v>
      </c>
      <c r="C594" s="5">
        <f t="shared" ca="1" si="225"/>
        <v>4.9976752563816715</v>
      </c>
      <c r="D594" s="5">
        <f t="shared" ca="1" si="226"/>
        <v>11.996280410210675</v>
      </c>
      <c r="E594" s="7">
        <f t="shared" si="227"/>
        <v>5</v>
      </c>
      <c r="F594" s="5">
        <f t="shared" si="228"/>
        <v>12</v>
      </c>
      <c r="G594" s="26">
        <f t="shared" ca="1" si="229"/>
        <v>70.093828032012226</v>
      </c>
      <c r="H594" s="7">
        <f t="shared" si="230"/>
        <v>40</v>
      </c>
      <c r="I594" s="5">
        <f t="shared" ca="1" si="231"/>
        <v>3.7195897893251839E-3</v>
      </c>
      <c r="J594" s="6">
        <f t="shared" ca="1" si="218"/>
        <v>3.5206757569316292</v>
      </c>
      <c r="K594" s="6">
        <f t="shared" ca="1" si="219"/>
        <v>-5.1127027056452334E-6</v>
      </c>
      <c r="L594" s="27">
        <f t="shared" ca="1" si="232"/>
        <v>5.1745284567399505E-2</v>
      </c>
      <c r="M594" s="8">
        <f t="shared" ca="1" si="233"/>
        <v>4.7632672005545569</v>
      </c>
      <c r="N594" s="7">
        <f t="shared" ca="1" si="234"/>
        <v>0</v>
      </c>
      <c r="O594" s="7">
        <f t="shared" ca="1" si="220"/>
        <v>4.8150124851219562</v>
      </c>
      <c r="Q594" s="27">
        <f t="shared" ca="1" si="235"/>
        <v>15.215012485121957</v>
      </c>
      <c r="R594" s="7">
        <f t="shared" ca="1" si="236"/>
        <v>4</v>
      </c>
      <c r="S594" s="7">
        <f t="shared" ca="1" si="237"/>
        <v>15.215012485121957</v>
      </c>
      <c r="T594" s="7">
        <f t="shared" ca="1" si="238"/>
        <v>70.093828032012226</v>
      </c>
      <c r="U594" s="5">
        <f t="shared" ca="1" si="241"/>
        <v>35.046914016006113</v>
      </c>
      <c r="V594" s="33">
        <f t="shared" si="221"/>
        <v>15</v>
      </c>
      <c r="W594" s="7">
        <f t="shared" si="239"/>
        <v>35</v>
      </c>
      <c r="X594" s="6">
        <f t="shared" ca="1" si="222"/>
        <v>4.6914016006113002E-2</v>
      </c>
      <c r="Y594" s="7">
        <f t="shared" ca="1" si="240"/>
        <v>-11.312919636959322</v>
      </c>
      <c r="Z594" s="6">
        <f t="shared" ca="1" si="223"/>
        <v>3.7195897893251839E-3</v>
      </c>
      <c r="AA594" s="71">
        <f t="shared" ca="1" si="244"/>
        <v>3.1954391914723601E-6</v>
      </c>
      <c r="AB594" s="6">
        <f t="shared" ca="1" si="242"/>
        <v>1</v>
      </c>
      <c r="AC594" s="6">
        <f t="shared" ca="1" si="243"/>
        <v>2</v>
      </c>
    </row>
    <row r="595" spans="1:29" x14ac:dyDescent="0.25">
      <c r="A595" s="7">
        <v>551</v>
      </c>
      <c r="B595" s="25">
        <f t="shared" si="224"/>
        <v>9.1833333333333336</v>
      </c>
      <c r="C595" s="5">
        <f t="shared" ca="1" si="225"/>
        <v>4.9976816666014354</v>
      </c>
      <c r="D595" s="5">
        <f t="shared" ca="1" si="226"/>
        <v>11.996290666562297</v>
      </c>
      <c r="E595" s="7">
        <f t="shared" si="227"/>
        <v>5</v>
      </c>
      <c r="F595" s="5">
        <f t="shared" si="228"/>
        <v>12</v>
      </c>
      <c r="G595" s="26">
        <f t="shared" ca="1" si="229"/>
        <v>70.12430195780685</v>
      </c>
      <c r="H595" s="7">
        <f t="shared" si="230"/>
        <v>40</v>
      </c>
      <c r="I595" s="5">
        <f t="shared" ca="1" si="231"/>
        <v>3.7093334377029663E-3</v>
      </c>
      <c r="J595" s="6">
        <f t="shared" ca="1" si="218"/>
        <v>3.5243850903693321</v>
      </c>
      <c r="K595" s="6">
        <f t="shared" ca="1" si="219"/>
        <v>-1.0256351622217608E-5</v>
      </c>
      <c r="L595" s="27">
        <f t="shared" ca="1" si="232"/>
        <v>5.1602602749410316E-2</v>
      </c>
      <c r="M595" s="8">
        <f t="shared" ca="1" si="233"/>
        <v>4.7682857104996845</v>
      </c>
      <c r="N595" s="7">
        <f t="shared" ca="1" si="234"/>
        <v>0</v>
      </c>
      <c r="O595" s="7">
        <f t="shared" ca="1" si="220"/>
        <v>4.8198883132490948</v>
      </c>
      <c r="Q595" s="27">
        <f t="shared" ca="1" si="235"/>
        <v>15.219888313249095</v>
      </c>
      <c r="R595" s="7">
        <f t="shared" ca="1" si="236"/>
        <v>4</v>
      </c>
      <c r="S595" s="7">
        <f t="shared" ca="1" si="237"/>
        <v>15.219888313249095</v>
      </c>
      <c r="T595" s="7">
        <f t="shared" ca="1" si="238"/>
        <v>70.12430195780685</v>
      </c>
      <c r="U595" s="5">
        <f t="shared" ca="1" si="241"/>
        <v>35.062150978903425</v>
      </c>
      <c r="V595" s="33">
        <f t="shared" si="221"/>
        <v>15</v>
      </c>
      <c r="W595" s="7">
        <f t="shared" si="239"/>
        <v>35</v>
      </c>
      <c r="X595" s="6">
        <f t="shared" ca="1" si="222"/>
        <v>6.2150978903424914E-2</v>
      </c>
      <c r="Y595" s="7">
        <f t="shared" ca="1" si="240"/>
        <v>-11.250768658055897</v>
      </c>
      <c r="Z595" s="6">
        <f t="shared" ca="1" si="223"/>
        <v>3.7093334377029663E-3</v>
      </c>
      <c r="AA595" s="71">
        <f t="shared" ca="1" si="244"/>
        <v>6.4102197638860048E-6</v>
      </c>
      <c r="AB595" s="6">
        <f t="shared" ca="1" si="242"/>
        <v>1</v>
      </c>
      <c r="AC595" s="6">
        <f t="shared" ca="1" si="243"/>
        <v>0</v>
      </c>
    </row>
    <row r="596" spans="1:29" x14ac:dyDescent="0.25">
      <c r="A596" s="7">
        <v>552</v>
      </c>
      <c r="B596" s="25">
        <f t="shared" si="224"/>
        <v>9.1999999999999993</v>
      </c>
      <c r="C596" s="5">
        <f t="shared" ca="1" si="225"/>
        <v>4.9976912408904166</v>
      </c>
      <c r="D596" s="5">
        <f t="shared" ca="1" si="226"/>
        <v>11.996305985424668</v>
      </c>
      <c r="E596" s="7">
        <f t="shared" si="227"/>
        <v>5</v>
      </c>
      <c r="F596" s="5">
        <f t="shared" si="228"/>
        <v>12</v>
      </c>
      <c r="G596" s="26">
        <f t="shared" ca="1" si="229"/>
        <v>70.154206177817557</v>
      </c>
      <c r="H596" s="7">
        <f t="shared" si="230"/>
        <v>40</v>
      </c>
      <c r="I596" s="5">
        <f t="shared" ca="1" si="231"/>
        <v>3.6940145753323606E-3</v>
      </c>
      <c r="J596" s="6">
        <f t="shared" ca="1" si="218"/>
        <v>3.5280791049446645</v>
      </c>
      <c r="K596" s="6">
        <f t="shared" ca="1" si="219"/>
        <v>-1.5318862370605757E-5</v>
      </c>
      <c r="L596" s="27">
        <f t="shared" ca="1" si="232"/>
        <v>5.1389493525675282E-2</v>
      </c>
      <c r="M596" s="8">
        <f t="shared" ca="1" si="233"/>
        <v>4.7732834949251339</v>
      </c>
      <c r="N596" s="7">
        <f t="shared" ca="1" si="234"/>
        <v>0</v>
      </c>
      <c r="O596" s="7">
        <f t="shared" ca="1" si="220"/>
        <v>4.8246729884508088</v>
      </c>
      <c r="Q596" s="27">
        <f t="shared" ca="1" si="235"/>
        <v>15.224672988450809</v>
      </c>
      <c r="R596" s="7">
        <f t="shared" ca="1" si="236"/>
        <v>4</v>
      </c>
      <c r="S596" s="7">
        <f t="shared" ca="1" si="237"/>
        <v>15.224672988450809</v>
      </c>
      <c r="T596" s="7">
        <f t="shared" ca="1" si="238"/>
        <v>70.154206177817557</v>
      </c>
      <c r="U596" s="5">
        <f t="shared" ca="1" si="241"/>
        <v>35.077103088908778</v>
      </c>
      <c r="V596" s="33">
        <f t="shared" si="221"/>
        <v>15</v>
      </c>
      <c r="W596" s="7">
        <f t="shared" si="239"/>
        <v>35</v>
      </c>
      <c r="X596" s="6">
        <f t="shared" ca="1" si="222"/>
        <v>7.7103088908778261E-2</v>
      </c>
      <c r="Y596" s="7">
        <f t="shared" ca="1" si="240"/>
        <v>-11.173665569147119</v>
      </c>
      <c r="Z596" s="6">
        <f t="shared" ca="1" si="223"/>
        <v>3.6940145753323606E-3</v>
      </c>
      <c r="AA596" s="71">
        <f t="shared" ca="1" si="244"/>
        <v>9.5742889811845089E-6</v>
      </c>
      <c r="AB596" s="6">
        <f t="shared" ca="1" si="242"/>
        <v>1</v>
      </c>
      <c r="AC596" s="6">
        <f t="shared" ca="1" si="243"/>
        <v>0</v>
      </c>
    </row>
    <row r="597" spans="1:29" x14ac:dyDescent="0.25">
      <c r="A597" s="7">
        <v>553</v>
      </c>
      <c r="B597" s="25">
        <f t="shared" si="224"/>
        <v>9.2166666666666668</v>
      </c>
      <c r="C597" s="5">
        <f t="shared" ca="1" si="225"/>
        <v>4.9977039247636617</v>
      </c>
      <c r="D597" s="5">
        <f t="shared" ca="1" si="226"/>
        <v>11.996326279621858</v>
      </c>
      <c r="E597" s="7">
        <f t="shared" si="227"/>
        <v>5</v>
      </c>
      <c r="F597" s="5">
        <f t="shared" si="228"/>
        <v>12</v>
      </c>
      <c r="G597" s="26">
        <f t="shared" ca="1" si="229"/>
        <v>70.183506200903992</v>
      </c>
      <c r="H597" s="7">
        <f t="shared" si="230"/>
        <v>40</v>
      </c>
      <c r="I597" s="5">
        <f t="shared" ca="1" si="231"/>
        <v>3.6737203781420646E-3</v>
      </c>
      <c r="J597" s="6">
        <f t="shared" ca="1" si="218"/>
        <v>3.5317528253228065</v>
      </c>
      <c r="K597" s="6">
        <f t="shared" ca="1" si="219"/>
        <v>-2.0294197190295904E-5</v>
      </c>
      <c r="L597" s="27">
        <f t="shared" ca="1" si="232"/>
        <v>5.1107169649076703E-2</v>
      </c>
      <c r="M597" s="8">
        <f t="shared" ca="1" si="233"/>
        <v>4.7782538224955609</v>
      </c>
      <c r="N597" s="7">
        <f t="shared" ca="1" si="234"/>
        <v>0</v>
      </c>
      <c r="O597" s="7">
        <f t="shared" ca="1" si="220"/>
        <v>4.8293609921446379</v>
      </c>
      <c r="Q597" s="27">
        <f t="shared" ca="1" si="235"/>
        <v>15.229360992144638</v>
      </c>
      <c r="R597" s="7">
        <f t="shared" ca="1" si="236"/>
        <v>4</v>
      </c>
      <c r="S597" s="7">
        <f t="shared" ca="1" si="237"/>
        <v>15.229360992144638</v>
      </c>
      <c r="T597" s="7">
        <f t="shared" ca="1" si="238"/>
        <v>70.183506200903992</v>
      </c>
      <c r="U597" s="5">
        <f t="shared" ca="1" si="241"/>
        <v>35.091753100451996</v>
      </c>
      <c r="V597" s="33">
        <f t="shared" si="221"/>
        <v>15</v>
      </c>
      <c r="W597" s="7">
        <f t="shared" si="239"/>
        <v>35</v>
      </c>
      <c r="X597" s="6">
        <f t="shared" ca="1" si="222"/>
        <v>9.1753100451995806E-2</v>
      </c>
      <c r="Y597" s="7">
        <f t="shared" ca="1" si="240"/>
        <v>-11.081912468695123</v>
      </c>
      <c r="Z597" s="6">
        <f t="shared" ca="1" si="223"/>
        <v>3.6737203781420646E-3</v>
      </c>
      <c r="AA597" s="71">
        <f t="shared" ca="1" si="244"/>
        <v>1.2683873245045163E-5</v>
      </c>
      <c r="AB597" s="6">
        <f t="shared" ca="1" si="242"/>
        <v>1</v>
      </c>
      <c r="AC597" s="6">
        <f t="shared" ca="1" si="243"/>
        <v>0</v>
      </c>
    </row>
    <row r="598" spans="1:29" x14ac:dyDescent="0.25">
      <c r="A598" s="7">
        <v>554</v>
      </c>
      <c r="B598" s="25">
        <f t="shared" si="224"/>
        <v>9.2333333333333325</v>
      </c>
      <c r="C598" s="5">
        <f t="shared" ca="1" si="225"/>
        <v>4.9977196600879292</v>
      </c>
      <c r="D598" s="5">
        <f t="shared" ca="1" si="226"/>
        <v>11.996351456140687</v>
      </c>
      <c r="E598" s="7">
        <f t="shared" si="227"/>
        <v>5</v>
      </c>
      <c r="F598" s="5">
        <f t="shared" si="228"/>
        <v>12</v>
      </c>
      <c r="G598" s="26">
        <f t="shared" ca="1" si="229"/>
        <v>70.212168829967197</v>
      </c>
      <c r="H598" s="7">
        <f t="shared" si="230"/>
        <v>40</v>
      </c>
      <c r="I598" s="5">
        <f t="shared" ca="1" si="231"/>
        <v>3.6485438593132358E-3</v>
      </c>
      <c r="J598" s="6">
        <f t="shared" ca="1" si="218"/>
        <v>3.5354013691821198</v>
      </c>
      <c r="K598" s="6">
        <f t="shared" ca="1" si="219"/>
        <v>-2.5176518828828875E-5</v>
      </c>
      <c r="L598" s="27">
        <f t="shared" ca="1" si="232"/>
        <v>5.0756925077765899E-2</v>
      </c>
      <c r="M598" s="8">
        <f t="shared" ca="1" si="233"/>
        <v>4.7831900877169851</v>
      </c>
      <c r="N598" s="7">
        <f t="shared" ca="1" si="234"/>
        <v>0</v>
      </c>
      <c r="O598" s="7">
        <f t="shared" ca="1" si="220"/>
        <v>4.8339470127947513</v>
      </c>
      <c r="Q598" s="27">
        <f t="shared" ca="1" si="235"/>
        <v>15.233947012794751</v>
      </c>
      <c r="R598" s="7">
        <f t="shared" ca="1" si="236"/>
        <v>4</v>
      </c>
      <c r="S598" s="7">
        <f t="shared" ca="1" si="237"/>
        <v>15.233947012794751</v>
      </c>
      <c r="T598" s="7">
        <f t="shared" ca="1" si="238"/>
        <v>70.212168829967197</v>
      </c>
      <c r="U598" s="5">
        <f t="shared" ca="1" si="241"/>
        <v>35.106084414983599</v>
      </c>
      <c r="V598" s="33">
        <f t="shared" si="221"/>
        <v>15</v>
      </c>
      <c r="W598" s="7">
        <f t="shared" si="239"/>
        <v>35</v>
      </c>
      <c r="X598" s="6">
        <f t="shared" ca="1" si="222"/>
        <v>0.10608441498359866</v>
      </c>
      <c r="Y598" s="7">
        <f t="shared" ca="1" si="240"/>
        <v>-10.975828053711524</v>
      </c>
      <c r="Z598" s="6">
        <f t="shared" ca="1" si="223"/>
        <v>3.6485438593132358E-3</v>
      </c>
      <c r="AA598" s="71">
        <f t="shared" ca="1" si="244"/>
        <v>1.5735324267573958E-5</v>
      </c>
      <c r="AB598" s="6">
        <f t="shared" ca="1" si="242"/>
        <v>1</v>
      </c>
      <c r="AC598" s="6">
        <f t="shared" ca="1" si="243"/>
        <v>0</v>
      </c>
    </row>
    <row r="599" spans="1:29" x14ac:dyDescent="0.25">
      <c r="A599" s="7">
        <v>555</v>
      </c>
      <c r="B599" s="25">
        <f t="shared" si="224"/>
        <v>9.25</v>
      </c>
      <c r="C599" s="5">
        <f t="shared" ca="1" si="225"/>
        <v>4.9977383852104706</v>
      </c>
      <c r="D599" s="5">
        <f t="shared" ca="1" si="226"/>
        <v>11.996381416336753</v>
      </c>
      <c r="E599" s="7">
        <f t="shared" si="227"/>
        <v>5</v>
      </c>
      <c r="F599" s="5">
        <f t="shared" si="228"/>
        <v>12</v>
      </c>
      <c r="G599" s="26">
        <f t="shared" ca="1" si="229"/>
        <v>70.240162191652672</v>
      </c>
      <c r="H599" s="7">
        <f t="shared" si="230"/>
        <v>40</v>
      </c>
      <c r="I599" s="5">
        <f t="shared" ca="1" si="231"/>
        <v>3.6185836632469659E-3</v>
      </c>
      <c r="J599" s="6">
        <f t="shared" ca="1" si="218"/>
        <v>3.5390199528453667</v>
      </c>
      <c r="K599" s="6">
        <f t="shared" ca="1" si="219"/>
        <v>-2.9960196066269873E-5</v>
      </c>
      <c r="L599" s="27">
        <f t="shared" ca="1" si="232"/>
        <v>5.034013210893009E-2</v>
      </c>
      <c r="M599" s="8">
        <f t="shared" ca="1" si="233"/>
        <v>4.788085818555496</v>
      </c>
      <c r="N599" s="7">
        <f t="shared" ca="1" si="234"/>
        <v>0</v>
      </c>
      <c r="O599" s="7">
        <f t="shared" ca="1" si="220"/>
        <v>4.8384259506644263</v>
      </c>
      <c r="Q599" s="27">
        <f t="shared" ca="1" si="235"/>
        <v>15.238425950664427</v>
      </c>
      <c r="R599" s="7">
        <f t="shared" ca="1" si="236"/>
        <v>4</v>
      </c>
      <c r="S599" s="7">
        <f t="shared" ca="1" si="237"/>
        <v>15.238425950664427</v>
      </c>
      <c r="T599" s="7">
        <f t="shared" ca="1" si="238"/>
        <v>70.240162191652672</v>
      </c>
      <c r="U599" s="5">
        <f t="shared" ca="1" si="241"/>
        <v>35.120081095826336</v>
      </c>
      <c r="V599" s="33">
        <f t="shared" si="221"/>
        <v>15</v>
      </c>
      <c r="W599" s="7">
        <f t="shared" si="239"/>
        <v>35</v>
      </c>
      <c r="X599" s="6">
        <f t="shared" ca="1" si="222"/>
        <v>0.12008109582633608</v>
      </c>
      <c r="Y599" s="7">
        <f t="shared" ca="1" si="240"/>
        <v>-10.855746957885188</v>
      </c>
      <c r="Z599" s="6">
        <f t="shared" ca="1" si="223"/>
        <v>3.6185836632469659E-3</v>
      </c>
      <c r="AA599" s="71">
        <f t="shared" ca="1" si="244"/>
        <v>1.8725122541418671E-5</v>
      </c>
      <c r="AB599" s="6">
        <f t="shared" ca="1" si="242"/>
        <v>1</v>
      </c>
      <c r="AC599" s="6">
        <f t="shared" ca="1" si="243"/>
        <v>0</v>
      </c>
    </row>
    <row r="600" spans="1:29" x14ac:dyDescent="0.25">
      <c r="A600" s="7">
        <v>556</v>
      </c>
      <c r="B600" s="25">
        <f t="shared" si="224"/>
        <v>9.2666666666666675</v>
      </c>
      <c r="C600" s="5">
        <f t="shared" ca="1" si="225"/>
        <v>4.9977600350910789</v>
      </c>
      <c r="D600" s="5">
        <f t="shared" ca="1" si="226"/>
        <v>11.996416056145726</v>
      </c>
      <c r="E600" s="7">
        <f t="shared" si="227"/>
        <v>5</v>
      </c>
      <c r="F600" s="5">
        <f t="shared" si="228"/>
        <v>12</v>
      </c>
      <c r="G600" s="26">
        <f t="shared" ca="1" si="229"/>
        <v>70.267455763809465</v>
      </c>
      <c r="H600" s="7">
        <f t="shared" si="230"/>
        <v>40</v>
      </c>
      <c r="I600" s="5">
        <f t="shared" ca="1" si="231"/>
        <v>3.5839438542737412E-3</v>
      </c>
      <c r="J600" s="6">
        <f t="shared" ca="1" si="218"/>
        <v>3.5426038966996405</v>
      </c>
      <c r="K600" s="6">
        <f t="shared" ca="1" si="219"/>
        <v>-3.4639808973224717E-5</v>
      </c>
      <c r="L600" s="27">
        <f t="shared" ca="1" si="232"/>
        <v>4.9858238439412013E-2</v>
      </c>
      <c r="M600" s="8">
        <f t="shared" ca="1" si="233"/>
        <v>4.7929346837701017</v>
      </c>
      <c r="N600" s="7">
        <f t="shared" ca="1" si="234"/>
        <v>0</v>
      </c>
      <c r="O600" s="7">
        <f t="shared" ca="1" si="220"/>
        <v>4.8427929222095134</v>
      </c>
      <c r="Q600" s="27">
        <f t="shared" ca="1" si="235"/>
        <v>15.242792922209514</v>
      </c>
      <c r="R600" s="7">
        <f t="shared" ca="1" si="236"/>
        <v>4</v>
      </c>
      <c r="S600" s="7">
        <f t="shared" ca="1" si="237"/>
        <v>15.242792922209514</v>
      </c>
      <c r="T600" s="7">
        <f t="shared" ca="1" si="238"/>
        <v>70.267455763809465</v>
      </c>
      <c r="U600" s="5">
        <f t="shared" ca="1" si="241"/>
        <v>35.133727881904733</v>
      </c>
      <c r="V600" s="33">
        <f t="shared" si="221"/>
        <v>15</v>
      </c>
      <c r="W600" s="7">
        <f t="shared" si="239"/>
        <v>35</v>
      </c>
      <c r="X600" s="6">
        <f t="shared" ca="1" si="222"/>
        <v>0.13372788190473273</v>
      </c>
      <c r="Y600" s="7">
        <f t="shared" ca="1" si="240"/>
        <v>-10.722019075980455</v>
      </c>
      <c r="Z600" s="6">
        <f t="shared" ca="1" si="223"/>
        <v>3.5839438542737412E-3</v>
      </c>
      <c r="AA600" s="71">
        <f t="shared" ca="1" si="244"/>
        <v>2.1649880608265448E-5</v>
      </c>
      <c r="AB600" s="6">
        <f t="shared" ca="1" si="242"/>
        <v>1</v>
      </c>
      <c r="AC600" s="6">
        <f t="shared" ca="1" si="243"/>
        <v>0</v>
      </c>
    </row>
    <row r="601" spans="1:29" x14ac:dyDescent="0.25">
      <c r="A601" s="7">
        <v>557</v>
      </c>
      <c r="B601" s="25">
        <f t="shared" si="224"/>
        <v>9.2833333333333332</v>
      </c>
      <c r="C601" s="5">
        <f t="shared" ca="1" si="225"/>
        <v>4.9977845414371664</v>
      </c>
      <c r="D601" s="5">
        <f t="shared" ca="1" si="226"/>
        <v>11.996455266299467</v>
      </c>
      <c r="E601" s="7">
        <f t="shared" si="227"/>
        <v>5</v>
      </c>
      <c r="F601" s="5">
        <f t="shared" si="228"/>
        <v>12</v>
      </c>
      <c r="G601" s="26">
        <f t="shared" ca="1" si="229"/>
        <v>70.294020400701967</v>
      </c>
      <c r="H601" s="7">
        <f t="shared" si="230"/>
        <v>40</v>
      </c>
      <c r="I601" s="5">
        <f t="shared" ca="1" si="231"/>
        <v>3.5447337005329871E-3</v>
      </c>
      <c r="J601" s="6">
        <f t="shared" ca="1" si="218"/>
        <v>3.5461486304001735</v>
      </c>
      <c r="K601" s="6">
        <f t="shared" ca="1" si="219"/>
        <v>-3.9210153740754095E-5</v>
      </c>
      <c r="L601" s="27">
        <f t="shared" ca="1" si="232"/>
        <v>4.9312764159137983E-2</v>
      </c>
      <c r="M601" s="8">
        <f t="shared" ca="1" si="233"/>
        <v>4.7977304999531754</v>
      </c>
      <c r="N601" s="7">
        <f t="shared" ca="1" si="234"/>
        <v>0</v>
      </c>
      <c r="O601" s="7">
        <f t="shared" ca="1" si="220"/>
        <v>4.8470432641123136</v>
      </c>
      <c r="Q601" s="27">
        <f t="shared" ca="1" si="235"/>
        <v>15.247043264112314</v>
      </c>
      <c r="R601" s="7">
        <f t="shared" ca="1" si="236"/>
        <v>4</v>
      </c>
      <c r="S601" s="7">
        <f t="shared" ca="1" si="237"/>
        <v>15.247043264112314</v>
      </c>
      <c r="T601" s="7">
        <f t="shared" ca="1" si="238"/>
        <v>70.294020400701967</v>
      </c>
      <c r="U601" s="5">
        <f t="shared" ca="1" si="241"/>
        <v>35.147010200350984</v>
      </c>
      <c r="V601" s="33">
        <f t="shared" si="221"/>
        <v>15</v>
      </c>
      <c r="W601" s="7">
        <f t="shared" si="239"/>
        <v>35</v>
      </c>
      <c r="X601" s="6">
        <f t="shared" ca="1" si="222"/>
        <v>0.14701020035098367</v>
      </c>
      <c r="Y601" s="7">
        <f t="shared" ca="1" si="240"/>
        <v>-10.575008875629472</v>
      </c>
      <c r="Z601" s="6">
        <f t="shared" ca="1" si="223"/>
        <v>3.5447337005329871E-3</v>
      </c>
      <c r="AA601" s="71">
        <f t="shared" ca="1" si="244"/>
        <v>2.450634608752722E-5</v>
      </c>
      <c r="AB601" s="6">
        <f t="shared" ca="1" si="242"/>
        <v>1</v>
      </c>
      <c r="AC601" s="6">
        <f t="shared" ca="1" si="243"/>
        <v>0</v>
      </c>
    </row>
    <row r="602" spans="1:29" x14ac:dyDescent="0.25">
      <c r="A602" s="7">
        <v>558</v>
      </c>
      <c r="B602" s="25">
        <f t="shared" si="224"/>
        <v>9.3000000000000007</v>
      </c>
      <c r="C602" s="5">
        <f t="shared" ca="1" si="225"/>
        <v>4.997811832841637</v>
      </c>
      <c r="D602" s="5">
        <f t="shared" ca="1" si="226"/>
        <v>11.99649893254662</v>
      </c>
      <c r="E602" s="7">
        <f t="shared" si="227"/>
        <v>5</v>
      </c>
      <c r="F602" s="5">
        <f t="shared" si="228"/>
        <v>12</v>
      </c>
      <c r="G602" s="26">
        <f t="shared" ca="1" si="229"/>
        <v>70.319828355967346</v>
      </c>
      <c r="H602" s="7">
        <f t="shared" si="230"/>
        <v>40</v>
      </c>
      <c r="I602" s="5">
        <f t="shared" ca="1" si="231"/>
        <v>3.501067453379747E-3</v>
      </c>
      <c r="J602" s="6">
        <f t="shared" ca="1" si="218"/>
        <v>3.5496496978535532</v>
      </c>
      <c r="K602" s="6">
        <f t="shared" ca="1" si="219"/>
        <v>-4.3666247153240079E-5</v>
      </c>
      <c r="L602" s="27">
        <f t="shared" ca="1" si="232"/>
        <v>4.8705298682321319E-2</v>
      </c>
      <c r="M602" s="8">
        <f t="shared" ca="1" si="233"/>
        <v>4.8024672382724543</v>
      </c>
      <c r="N602" s="7">
        <f t="shared" ca="1" si="234"/>
        <v>0</v>
      </c>
      <c r="O602" s="7">
        <f t="shared" ca="1" si="220"/>
        <v>4.8511725369547758</v>
      </c>
      <c r="Q602" s="27">
        <f t="shared" ca="1" si="235"/>
        <v>15.251172536954776</v>
      </c>
      <c r="R602" s="7">
        <f t="shared" ca="1" si="236"/>
        <v>4</v>
      </c>
      <c r="S602" s="7">
        <f t="shared" ca="1" si="237"/>
        <v>15.251172536954776</v>
      </c>
      <c r="T602" s="7">
        <f t="shared" ca="1" si="238"/>
        <v>70.319828355967346</v>
      </c>
      <c r="U602" s="5">
        <f t="shared" ca="1" si="241"/>
        <v>35.159914177983673</v>
      </c>
      <c r="V602" s="33">
        <f t="shared" si="221"/>
        <v>15</v>
      </c>
      <c r="W602" s="7">
        <f t="shared" si="239"/>
        <v>35</v>
      </c>
      <c r="X602" s="6">
        <f t="shared" ca="1" si="222"/>
        <v>0.1599141779836728</v>
      </c>
      <c r="Y602" s="7">
        <f t="shared" ca="1" si="240"/>
        <v>-10.415094697645799</v>
      </c>
      <c r="Z602" s="6">
        <f t="shared" ca="1" si="223"/>
        <v>3.501067453379747E-3</v>
      </c>
      <c r="AA602" s="71">
        <f t="shared" ca="1" si="244"/>
        <v>2.7291404470553005E-5</v>
      </c>
      <c r="AB602" s="6">
        <f t="shared" ca="1" si="242"/>
        <v>1</v>
      </c>
      <c r="AC602" s="6">
        <f t="shared" ca="1" si="243"/>
        <v>0</v>
      </c>
    </row>
    <row r="603" spans="1:29" x14ac:dyDescent="0.25">
      <c r="A603" s="7">
        <v>559</v>
      </c>
      <c r="B603" s="25">
        <f t="shared" si="224"/>
        <v>9.3166666666666664</v>
      </c>
      <c r="C603" s="5">
        <f t="shared" ca="1" si="225"/>
        <v>4.9978418349233413</v>
      </c>
      <c r="D603" s="5">
        <f t="shared" ca="1" si="226"/>
        <v>11.996546935877346</v>
      </c>
      <c r="E603" s="7">
        <f t="shared" si="227"/>
        <v>5</v>
      </c>
      <c r="F603" s="5">
        <f t="shared" si="228"/>
        <v>12</v>
      </c>
      <c r="G603" s="26">
        <f t="shared" ca="1" si="229"/>
        <v>70.344853303313116</v>
      </c>
      <c r="H603" s="7">
        <f t="shared" si="230"/>
        <v>40</v>
      </c>
      <c r="I603" s="5">
        <f t="shared" ca="1" si="231"/>
        <v>3.4530641226542258E-3</v>
      </c>
      <c r="J603" s="6">
        <f t="shared" ca="1" si="218"/>
        <v>3.5531027619762074</v>
      </c>
      <c r="K603" s="6">
        <f t="shared" ca="1" si="219"/>
        <v>-4.8003330725521209E-5</v>
      </c>
      <c r="L603" s="27">
        <f t="shared" ca="1" si="232"/>
        <v>4.8037497621111896E-2</v>
      </c>
      <c r="M603" s="8">
        <f t="shared" ca="1" si="233"/>
        <v>4.8071390309089859</v>
      </c>
      <c r="N603" s="7">
        <f t="shared" ca="1" si="234"/>
        <v>0</v>
      </c>
      <c r="O603" s="7">
        <f t="shared" ca="1" si="220"/>
        <v>4.8551765285300981</v>
      </c>
      <c r="Q603" s="27">
        <f t="shared" ca="1" si="235"/>
        <v>15.255176528530098</v>
      </c>
      <c r="R603" s="7">
        <f t="shared" ca="1" si="236"/>
        <v>4</v>
      </c>
      <c r="S603" s="7">
        <f t="shared" ca="1" si="237"/>
        <v>15.255176528530098</v>
      </c>
      <c r="T603" s="7">
        <f t="shared" ca="1" si="238"/>
        <v>70.344853303313116</v>
      </c>
      <c r="U603" s="5">
        <f t="shared" ca="1" si="241"/>
        <v>35.172426651656558</v>
      </c>
      <c r="V603" s="33">
        <f t="shared" si="221"/>
        <v>15</v>
      </c>
      <c r="W603" s="7">
        <f t="shared" si="239"/>
        <v>35</v>
      </c>
      <c r="X603" s="6">
        <f t="shared" ca="1" si="222"/>
        <v>0.17242665165655779</v>
      </c>
      <c r="Y603" s="7">
        <f t="shared" ca="1" si="240"/>
        <v>-10.242668045989241</v>
      </c>
      <c r="Z603" s="6">
        <f t="shared" ca="1" si="223"/>
        <v>3.4530641226542258E-3</v>
      </c>
      <c r="AA603" s="71">
        <f t="shared" ca="1" si="244"/>
        <v>3.0002081704338934E-5</v>
      </c>
      <c r="AB603" s="6">
        <f t="shared" ca="1" si="242"/>
        <v>1</v>
      </c>
      <c r="AC603" s="6">
        <f t="shared" ca="1" si="243"/>
        <v>0</v>
      </c>
    </row>
    <row r="604" spans="1:29" x14ac:dyDescent="0.25">
      <c r="A604" s="7">
        <v>560</v>
      </c>
      <c r="B604" s="25">
        <f t="shared" si="224"/>
        <v>9.3333333333333339</v>
      </c>
      <c r="C604" s="5">
        <f t="shared" ca="1" si="225"/>
        <v>4.9978744704698679</v>
      </c>
      <c r="D604" s="5">
        <f t="shared" ca="1" si="226"/>
        <v>11.996599152751788</v>
      </c>
      <c r="E604" s="7">
        <f t="shared" si="227"/>
        <v>5</v>
      </c>
      <c r="F604" s="5">
        <f t="shared" si="228"/>
        <v>12</v>
      </c>
      <c r="G604" s="26">
        <f t="shared" ca="1" si="229"/>
        <v>70.369070354957543</v>
      </c>
      <c r="H604" s="7">
        <f t="shared" si="230"/>
        <v>40</v>
      </c>
      <c r="I604" s="5">
        <f t="shared" ca="1" si="231"/>
        <v>3.4008472482121022E-3</v>
      </c>
      <c r="J604" s="6">
        <f t="shared" ca="1" si="218"/>
        <v>3.5565036092244195</v>
      </c>
      <c r="K604" s="6">
        <f t="shared" ca="1" si="219"/>
        <v>-5.221687444212364E-5</v>
      </c>
      <c r="L604" s="27">
        <f t="shared" ca="1" si="232"/>
        <v>4.731107960722708E-2</v>
      </c>
      <c r="M604" s="8">
        <f t="shared" ca="1" si="233"/>
        <v>4.8117401771859791</v>
      </c>
      <c r="N604" s="7">
        <f t="shared" ca="1" si="234"/>
        <v>0</v>
      </c>
      <c r="O604" s="7">
        <f t="shared" ca="1" si="220"/>
        <v>4.8590512567932063</v>
      </c>
      <c r="Q604" s="27">
        <f t="shared" ca="1" si="235"/>
        <v>15.259051256793207</v>
      </c>
      <c r="R604" s="7">
        <f t="shared" ca="1" si="236"/>
        <v>4</v>
      </c>
      <c r="S604" s="7">
        <f t="shared" ca="1" si="237"/>
        <v>15.259051256793207</v>
      </c>
      <c r="T604" s="7">
        <f t="shared" ca="1" si="238"/>
        <v>70.369070354957543</v>
      </c>
      <c r="U604" s="5">
        <f t="shared" ca="1" si="241"/>
        <v>35.184535177478772</v>
      </c>
      <c r="V604" s="33">
        <f t="shared" si="221"/>
        <v>15</v>
      </c>
      <c r="W604" s="7">
        <f t="shared" si="239"/>
        <v>35</v>
      </c>
      <c r="X604" s="6">
        <f t="shared" ca="1" si="222"/>
        <v>0.18453517747877157</v>
      </c>
      <c r="Y604" s="7">
        <f t="shared" ca="1" si="240"/>
        <v>-10.058132868510469</v>
      </c>
      <c r="Z604" s="6">
        <f t="shared" ca="1" si="223"/>
        <v>3.4008472482121022E-3</v>
      </c>
      <c r="AA604" s="71">
        <f t="shared" ca="1" si="244"/>
        <v>3.2635546526549319E-5</v>
      </c>
      <c r="AB604" s="6">
        <f t="shared" ca="1" si="242"/>
        <v>1</v>
      </c>
      <c r="AC604" s="6">
        <f t="shared" ca="1" si="243"/>
        <v>0</v>
      </c>
    </row>
    <row r="605" spans="1:29" x14ac:dyDescent="0.25">
      <c r="A605" s="7">
        <v>561</v>
      </c>
      <c r="B605" s="25">
        <f t="shared" si="224"/>
        <v>9.35</v>
      </c>
      <c r="C605" s="5">
        <f t="shared" ca="1" si="225"/>
        <v>4.9979096595824508</v>
      </c>
      <c r="D605" s="5">
        <f t="shared" ca="1" si="226"/>
        <v>11.99665545533192</v>
      </c>
      <c r="E605" s="7">
        <f t="shared" si="227"/>
        <v>5</v>
      </c>
      <c r="F605" s="5">
        <f t="shared" si="228"/>
        <v>12</v>
      </c>
      <c r="G605" s="26">
        <f t="shared" ca="1" si="229"/>
        <v>70.392456077816249</v>
      </c>
      <c r="H605" s="7">
        <f t="shared" si="230"/>
        <v>40</v>
      </c>
      <c r="I605" s="5">
        <f t="shared" ca="1" si="231"/>
        <v>3.344544668079763E-3</v>
      </c>
      <c r="J605" s="6">
        <f t="shared" ca="1" si="218"/>
        <v>3.5598481538924993</v>
      </c>
      <c r="K605" s="6">
        <f t="shared" ca="1" si="219"/>
        <v>-5.6302580132339131E-5</v>
      </c>
      <c r="L605" s="27">
        <f t="shared" ca="1" si="232"/>
        <v>4.6527823066630093E-2</v>
      </c>
      <c r="M605" s="8">
        <f t="shared" ca="1" si="233"/>
        <v>4.8162651493839688</v>
      </c>
      <c r="N605" s="7">
        <f t="shared" ca="1" si="234"/>
        <v>0</v>
      </c>
      <c r="O605" s="7">
        <f t="shared" ca="1" si="220"/>
        <v>4.8627929724505989</v>
      </c>
      <c r="Q605" s="27">
        <f t="shared" ca="1" si="235"/>
        <v>15.262792972450599</v>
      </c>
      <c r="R605" s="7">
        <f t="shared" ca="1" si="236"/>
        <v>4</v>
      </c>
      <c r="S605" s="7">
        <f t="shared" ca="1" si="237"/>
        <v>15.262792972450599</v>
      </c>
      <c r="T605" s="7">
        <f t="shared" ca="1" si="238"/>
        <v>70.392456077816249</v>
      </c>
      <c r="U605" s="5">
        <f t="shared" ca="1" si="241"/>
        <v>35.196228038908124</v>
      </c>
      <c r="V605" s="33">
        <f t="shared" si="221"/>
        <v>15</v>
      </c>
      <c r="W605" s="7">
        <f t="shared" si="239"/>
        <v>35</v>
      </c>
      <c r="X605" s="6">
        <f t="shared" ca="1" si="222"/>
        <v>0.19622803890812435</v>
      </c>
      <c r="Y605" s="7">
        <f t="shared" ca="1" si="240"/>
        <v>-9.861904829602345</v>
      </c>
      <c r="Z605" s="6">
        <f t="shared" ca="1" si="223"/>
        <v>3.344544668079763E-3</v>
      </c>
      <c r="AA605" s="71">
        <f t="shared" ca="1" si="244"/>
        <v>3.5189112582934001E-5</v>
      </c>
      <c r="AB605" s="6">
        <f t="shared" ca="1" si="242"/>
        <v>1</v>
      </c>
      <c r="AC605" s="6">
        <f t="shared" ca="1" si="243"/>
        <v>0</v>
      </c>
    </row>
    <row r="606" spans="1:29" x14ac:dyDescent="0.25">
      <c r="A606" s="7">
        <v>562</v>
      </c>
      <c r="B606" s="25">
        <f t="shared" si="224"/>
        <v>9.3666666666666671</v>
      </c>
      <c r="C606" s="5">
        <f t="shared" ca="1" si="225"/>
        <v>4.9979473198227531</v>
      </c>
      <c r="D606" s="5">
        <f t="shared" ca="1" si="226"/>
        <v>11.996715711716407</v>
      </c>
      <c r="E606" s="7">
        <f t="shared" si="227"/>
        <v>5</v>
      </c>
      <c r="F606" s="5">
        <f t="shared" si="228"/>
        <v>12</v>
      </c>
      <c r="G606" s="26">
        <f t="shared" ca="1" si="229"/>
        <v>70.414988507440569</v>
      </c>
      <c r="H606" s="7">
        <f t="shared" si="230"/>
        <v>40</v>
      </c>
      <c r="I606" s="5">
        <f t="shared" ca="1" si="231"/>
        <v>3.2842882835932841E-3</v>
      </c>
      <c r="J606" s="6">
        <f t="shared" ca="1" si="218"/>
        <v>3.5631324421760926</v>
      </c>
      <c r="K606" s="6">
        <f t="shared" ca="1" si="219"/>
        <v>-6.0256384486478964E-5</v>
      </c>
      <c r="L606" s="27">
        <f t="shared" ca="1" si="232"/>
        <v>4.5689562952247652E-2</v>
      </c>
      <c r="M606" s="8">
        <f t="shared" ca="1" si="233"/>
        <v>4.8207085982382427</v>
      </c>
      <c r="N606" s="7">
        <f t="shared" ca="1" si="234"/>
        <v>0</v>
      </c>
      <c r="O606" s="7">
        <f t="shared" ca="1" si="220"/>
        <v>4.8663981611904905</v>
      </c>
      <c r="Q606" s="27">
        <f t="shared" ca="1" si="235"/>
        <v>15.266398161190491</v>
      </c>
      <c r="R606" s="7">
        <f t="shared" ca="1" si="236"/>
        <v>4</v>
      </c>
      <c r="S606" s="7">
        <f t="shared" ca="1" si="237"/>
        <v>15.266398161190491</v>
      </c>
      <c r="T606" s="7">
        <f t="shared" ca="1" si="238"/>
        <v>70.414988507440569</v>
      </c>
      <c r="U606" s="5">
        <f t="shared" ca="1" si="241"/>
        <v>35.207494253720284</v>
      </c>
      <c r="V606" s="33">
        <f t="shared" si="221"/>
        <v>15</v>
      </c>
      <c r="W606" s="7">
        <f t="shared" si="239"/>
        <v>35</v>
      </c>
      <c r="X606" s="6">
        <f t="shared" ca="1" si="222"/>
        <v>0.20749425372028441</v>
      </c>
      <c r="Y606" s="7">
        <f t="shared" ca="1" si="240"/>
        <v>-9.6544105758820606</v>
      </c>
      <c r="Z606" s="6">
        <f t="shared" ca="1" si="223"/>
        <v>3.2842882835932841E-3</v>
      </c>
      <c r="AA606" s="71">
        <f t="shared" ca="1" si="244"/>
        <v>3.7660240302272996E-5</v>
      </c>
      <c r="AB606" s="6">
        <f t="shared" ca="1" si="242"/>
        <v>1</v>
      </c>
      <c r="AC606" s="6">
        <f t="shared" ca="1" si="243"/>
        <v>0</v>
      </c>
    </row>
    <row r="607" spans="1:29" x14ac:dyDescent="0.25">
      <c r="A607" s="7">
        <v>563</v>
      </c>
      <c r="B607" s="25">
        <f t="shared" si="224"/>
        <v>9.3833333333333329</v>
      </c>
      <c r="C607" s="5">
        <f t="shared" ca="1" si="225"/>
        <v>4.9979873663613059</v>
      </c>
      <c r="D607" s="5">
        <f t="shared" ca="1" si="226"/>
        <v>11.99677978617809</v>
      </c>
      <c r="E607" s="7">
        <f t="shared" si="227"/>
        <v>5</v>
      </c>
      <c r="F607" s="5">
        <f t="shared" si="228"/>
        <v>12</v>
      </c>
      <c r="G607" s="26">
        <f t="shared" ca="1" si="229"/>
        <v>70.436647159719271</v>
      </c>
      <c r="H607" s="7">
        <f t="shared" si="230"/>
        <v>40</v>
      </c>
      <c r="I607" s="5">
        <f t="shared" ca="1" si="231"/>
        <v>3.2202138219101784E-3</v>
      </c>
      <c r="J607" s="6">
        <f t="shared" ca="1" si="218"/>
        <v>3.5663526559980028</v>
      </c>
      <c r="K607" s="6">
        <f t="shared" ca="1" si="219"/>
        <v>-6.407446168310571E-5</v>
      </c>
      <c r="L607" s="27">
        <f t="shared" ca="1" si="232"/>
        <v>4.479818744013863E-2</v>
      </c>
      <c r="M607" s="8">
        <f t="shared" ca="1" si="233"/>
        <v>4.8250653581149443</v>
      </c>
      <c r="N607" s="7">
        <f t="shared" ca="1" si="234"/>
        <v>0</v>
      </c>
      <c r="O607" s="7">
        <f t="shared" ca="1" si="220"/>
        <v>4.8698635455550825</v>
      </c>
      <c r="Q607" s="27">
        <f t="shared" ca="1" si="235"/>
        <v>15.269863545555083</v>
      </c>
      <c r="R607" s="7">
        <f t="shared" ca="1" si="236"/>
        <v>4</v>
      </c>
      <c r="S607" s="7">
        <f t="shared" ca="1" si="237"/>
        <v>15.269863545555083</v>
      </c>
      <c r="T607" s="7">
        <f t="shared" ca="1" si="238"/>
        <v>70.436647159719271</v>
      </c>
      <c r="U607" s="5">
        <f t="shared" ca="1" si="241"/>
        <v>35.218323579859636</v>
      </c>
      <c r="V607" s="33">
        <f t="shared" si="221"/>
        <v>15</v>
      </c>
      <c r="W607" s="7">
        <f t="shared" si="239"/>
        <v>35</v>
      </c>
      <c r="X607" s="6">
        <f t="shared" ca="1" si="222"/>
        <v>0.21832357985963569</v>
      </c>
      <c r="Y607" s="7">
        <f t="shared" ca="1" si="240"/>
        <v>-9.436086996022425</v>
      </c>
      <c r="Z607" s="6">
        <f t="shared" ca="1" si="223"/>
        <v>3.2202138219101784E-3</v>
      </c>
      <c r="AA607" s="71">
        <f t="shared" ca="1" si="244"/>
        <v>4.0046538552829247E-5</v>
      </c>
      <c r="AB607" s="6">
        <f t="shared" ca="1" si="242"/>
        <v>1</v>
      </c>
      <c r="AC607" s="6">
        <f t="shared" ca="1" si="243"/>
        <v>0</v>
      </c>
    </row>
    <row r="608" spans="1:29" x14ac:dyDescent="0.25">
      <c r="A608" s="7">
        <v>564</v>
      </c>
      <c r="B608" s="25">
        <f t="shared" si="224"/>
        <v>9.4</v>
      </c>
      <c r="C608" s="5">
        <f t="shared" ca="1" si="225"/>
        <v>4.9980297121273711</v>
      </c>
      <c r="D608" s="5">
        <f t="shared" ca="1" si="226"/>
        <v>11.996847539403793</v>
      </c>
      <c r="E608" s="7">
        <f t="shared" si="227"/>
        <v>5</v>
      </c>
      <c r="F608" s="5">
        <f t="shared" si="228"/>
        <v>12</v>
      </c>
      <c r="G608" s="26">
        <f t="shared" ca="1" si="229"/>
        <v>70.457413040351355</v>
      </c>
      <c r="H608" s="7">
        <f t="shared" si="230"/>
        <v>40</v>
      </c>
      <c r="I608" s="5">
        <f t="shared" ca="1" si="231"/>
        <v>3.1524605962065522E-3</v>
      </c>
      <c r="J608" s="6">
        <f t="shared" ca="1" si="218"/>
        <v>3.5695051165942093</v>
      </c>
      <c r="K608" s="6">
        <f t="shared" ca="1" si="219"/>
        <v>-6.7753225703626185E-5</v>
      </c>
      <c r="L608" s="27">
        <f t="shared" ca="1" si="232"/>
        <v>4.3855634593463179E-2</v>
      </c>
      <c r="M608" s="8">
        <f t="shared" ca="1" si="233"/>
        <v>4.8293304518627531</v>
      </c>
      <c r="N608" s="7">
        <f t="shared" ca="1" si="234"/>
        <v>0</v>
      </c>
      <c r="O608" s="7">
        <f t="shared" ca="1" si="220"/>
        <v>4.873186086456216</v>
      </c>
      <c r="Q608" s="27">
        <f t="shared" ca="1" si="235"/>
        <v>15.273186086456217</v>
      </c>
      <c r="R608" s="7">
        <f t="shared" ca="1" si="236"/>
        <v>4</v>
      </c>
      <c r="S608" s="7">
        <f t="shared" ca="1" si="237"/>
        <v>15.273186086456217</v>
      </c>
      <c r="T608" s="7">
        <f t="shared" ca="1" si="238"/>
        <v>70.457413040351355</v>
      </c>
      <c r="U608" s="5">
        <f t="shared" ca="1" si="241"/>
        <v>35.228706520175677</v>
      </c>
      <c r="V608" s="33">
        <f t="shared" si="221"/>
        <v>15</v>
      </c>
      <c r="W608" s="7">
        <f t="shared" si="239"/>
        <v>35</v>
      </c>
      <c r="X608" s="6">
        <f t="shared" ca="1" si="222"/>
        <v>0.2287065201756775</v>
      </c>
      <c r="Y608" s="7">
        <f t="shared" ca="1" si="240"/>
        <v>-9.2073804758467475</v>
      </c>
      <c r="Z608" s="6">
        <f t="shared" ca="1" si="223"/>
        <v>3.1524605962065522E-3</v>
      </c>
      <c r="AA608" s="71">
        <f t="shared" ca="1" si="244"/>
        <v>4.2345766065210455E-5</v>
      </c>
      <c r="AB608" s="6">
        <f t="shared" ca="1" si="242"/>
        <v>1</v>
      </c>
      <c r="AC608" s="6">
        <f t="shared" ca="1" si="243"/>
        <v>0</v>
      </c>
    </row>
    <row r="609" spans="1:29" x14ac:dyDescent="0.25">
      <c r="A609" s="7">
        <v>565</v>
      </c>
      <c r="B609" s="25">
        <f t="shared" si="224"/>
        <v>9.4166666666666661</v>
      </c>
      <c r="C609" s="5">
        <f t="shared" ca="1" si="225"/>
        <v>4.9980742679599954</v>
      </c>
      <c r="D609" s="5">
        <f t="shared" ca="1" si="226"/>
        <v>11.996918828735993</v>
      </c>
      <c r="E609" s="7">
        <f t="shared" si="227"/>
        <v>5</v>
      </c>
      <c r="F609" s="5">
        <f t="shared" si="228"/>
        <v>12</v>
      </c>
      <c r="G609" s="26">
        <f t="shared" ca="1" si="229"/>
        <v>70.477268652112926</v>
      </c>
      <c r="H609" s="7">
        <f t="shared" si="230"/>
        <v>40</v>
      </c>
      <c r="I609" s="5">
        <f t="shared" ca="1" si="231"/>
        <v>3.0811712640073097E-3</v>
      </c>
      <c r="J609" s="6">
        <f t="shared" ca="1" si="218"/>
        <v>3.5725862878582166</v>
      </c>
      <c r="K609" s="6">
        <f t="shared" ca="1" si="219"/>
        <v>-7.1289332199242494E-5</v>
      </c>
      <c r="L609" s="27">
        <f t="shared" ca="1" si="232"/>
        <v>4.2863889000479674E-2</v>
      </c>
      <c r="M609" s="8">
        <f t="shared" ca="1" si="233"/>
        <v>4.8334990953375865</v>
      </c>
      <c r="N609" s="7">
        <f t="shared" ca="1" si="234"/>
        <v>0</v>
      </c>
      <c r="O609" s="7">
        <f t="shared" ca="1" si="220"/>
        <v>4.8763629843380665</v>
      </c>
      <c r="Q609" s="27">
        <f t="shared" ca="1" si="235"/>
        <v>15.276362984338068</v>
      </c>
      <c r="R609" s="7">
        <f t="shared" ca="1" si="236"/>
        <v>4</v>
      </c>
      <c r="S609" s="7">
        <f t="shared" ca="1" si="237"/>
        <v>15.276362984338068</v>
      </c>
      <c r="T609" s="7">
        <f t="shared" ca="1" si="238"/>
        <v>70.477268652112926</v>
      </c>
      <c r="U609" s="5">
        <f t="shared" ca="1" si="241"/>
        <v>35.238634326056463</v>
      </c>
      <c r="V609" s="33">
        <f t="shared" si="221"/>
        <v>15</v>
      </c>
      <c r="W609" s="7">
        <f t="shared" si="239"/>
        <v>35</v>
      </c>
      <c r="X609" s="6">
        <f t="shared" ca="1" si="222"/>
        <v>0.23863432605646295</v>
      </c>
      <c r="Y609" s="7">
        <f t="shared" ca="1" si="240"/>
        <v>-8.9687461497902845</v>
      </c>
      <c r="Z609" s="6">
        <f t="shared" ca="1" si="223"/>
        <v>3.0811712640073097E-3</v>
      </c>
      <c r="AA609" s="71">
        <f t="shared" ca="1" si="244"/>
        <v>4.4555832624304514E-5</v>
      </c>
      <c r="AB609" s="6">
        <f t="shared" ca="1" si="242"/>
        <v>1</v>
      </c>
      <c r="AC609" s="6">
        <f t="shared" ca="1" si="243"/>
        <v>0</v>
      </c>
    </row>
    <row r="610" spans="1:29" x14ac:dyDescent="0.25">
      <c r="A610" s="7">
        <v>566</v>
      </c>
      <c r="B610" s="25">
        <f t="shared" si="224"/>
        <v>9.4333333333333336</v>
      </c>
      <c r="C610" s="5">
        <f t="shared" ca="1" si="225"/>
        <v>4.998120942760031</v>
      </c>
      <c r="D610" s="5">
        <f t="shared" ca="1" si="226"/>
        <v>11.996993508416049</v>
      </c>
      <c r="E610" s="7">
        <f t="shared" si="227"/>
        <v>5</v>
      </c>
      <c r="F610" s="5">
        <f t="shared" si="228"/>
        <v>12</v>
      </c>
      <c r="G610" s="26">
        <f t="shared" ca="1" si="229"/>
        <v>70.496197999931226</v>
      </c>
      <c r="H610" s="7">
        <f t="shared" si="230"/>
        <v>40</v>
      </c>
      <c r="I610" s="5">
        <f t="shared" ca="1" si="231"/>
        <v>3.0064915839513873E-3</v>
      </c>
      <c r="J610" s="6">
        <f t="shared" ca="1" si="218"/>
        <v>3.575592779442168</v>
      </c>
      <c r="K610" s="6">
        <f t="shared" ca="1" si="219"/>
        <v>-7.4679680055922404E-5</v>
      </c>
      <c r="L610" s="27">
        <f t="shared" ca="1" si="232"/>
        <v>4.1824978390770449E-2</v>
      </c>
      <c r="M610" s="8">
        <f t="shared" ca="1" si="233"/>
        <v>4.8375667015982264</v>
      </c>
      <c r="N610" s="7">
        <f t="shared" ca="1" si="234"/>
        <v>0</v>
      </c>
      <c r="O610" s="7">
        <f t="shared" ca="1" si="220"/>
        <v>4.8793916799889967</v>
      </c>
      <c r="Q610" s="27">
        <f t="shared" ca="1" si="235"/>
        <v>15.279391679988997</v>
      </c>
      <c r="R610" s="7">
        <f t="shared" ca="1" si="236"/>
        <v>4</v>
      </c>
      <c r="S610" s="7">
        <f t="shared" ca="1" si="237"/>
        <v>15.279391679988997</v>
      </c>
      <c r="T610" s="7">
        <f t="shared" ca="1" si="238"/>
        <v>70.496197999931226</v>
      </c>
      <c r="U610" s="5">
        <f t="shared" ca="1" si="241"/>
        <v>35.248098999965613</v>
      </c>
      <c r="V610" s="33">
        <f t="shared" si="221"/>
        <v>15</v>
      </c>
      <c r="W610" s="7">
        <f t="shared" si="239"/>
        <v>35</v>
      </c>
      <c r="X610" s="6">
        <f t="shared" ca="1" si="222"/>
        <v>0.24809899996561313</v>
      </c>
      <c r="Y610" s="7">
        <f t="shared" ca="1" si="240"/>
        <v>-8.7206471498246714</v>
      </c>
      <c r="Z610" s="6">
        <f t="shared" ca="1" si="223"/>
        <v>3.0064915839513873E-3</v>
      </c>
      <c r="AA610" s="71">
        <f t="shared" ca="1" si="244"/>
        <v>4.6674800035617636E-5</v>
      </c>
      <c r="AB610" s="6">
        <f t="shared" ca="1" si="242"/>
        <v>1</v>
      </c>
      <c r="AC610" s="6">
        <f t="shared" ca="1" si="243"/>
        <v>0</v>
      </c>
    </row>
    <row r="611" spans="1:29" x14ac:dyDescent="0.25">
      <c r="A611" s="7">
        <v>567</v>
      </c>
      <c r="B611" s="25">
        <f t="shared" si="224"/>
        <v>9.4499999999999993</v>
      </c>
      <c r="C611" s="5">
        <f t="shared" ca="1" si="225"/>
        <v>4.9981696436428997</v>
      </c>
      <c r="D611" s="5">
        <f t="shared" ca="1" si="226"/>
        <v>11.997071429828639</v>
      </c>
      <c r="E611" s="7">
        <f t="shared" si="227"/>
        <v>5</v>
      </c>
      <c r="F611" s="5">
        <f t="shared" si="228"/>
        <v>12</v>
      </c>
      <c r="G611" s="26">
        <f t="shared" ca="1" si="229"/>
        <v>70.514186593788011</v>
      </c>
      <c r="H611" s="7">
        <f t="shared" si="230"/>
        <v>40</v>
      </c>
      <c r="I611" s="5">
        <f t="shared" ca="1" si="231"/>
        <v>2.9285701713614998E-3</v>
      </c>
      <c r="J611" s="6">
        <f t="shared" ca="1" si="218"/>
        <v>3.5785213496135295</v>
      </c>
      <c r="K611" s="6">
        <f t="shared" ca="1" si="219"/>
        <v>-7.7921412589887495E-5</v>
      </c>
      <c r="L611" s="27">
        <f t="shared" ca="1" si="232"/>
        <v>4.0740970234836409E-2</v>
      </c>
      <c r="M611" s="8">
        <f t="shared" ca="1" si="233"/>
        <v>4.841528884771245</v>
      </c>
      <c r="N611" s="7">
        <f t="shared" ca="1" si="234"/>
        <v>0</v>
      </c>
      <c r="O611" s="7">
        <f t="shared" ca="1" si="220"/>
        <v>4.882269855006081</v>
      </c>
      <c r="Q611" s="27">
        <f t="shared" ca="1" si="235"/>
        <v>15.282269855006081</v>
      </c>
      <c r="R611" s="7">
        <f t="shared" ca="1" si="236"/>
        <v>4</v>
      </c>
      <c r="S611" s="7">
        <f t="shared" ca="1" si="237"/>
        <v>15.282269855006081</v>
      </c>
      <c r="T611" s="7">
        <f t="shared" ca="1" si="238"/>
        <v>70.514186593788011</v>
      </c>
      <c r="U611" s="5">
        <f t="shared" ca="1" si="241"/>
        <v>35.257093296894006</v>
      </c>
      <c r="V611" s="33">
        <f t="shared" si="221"/>
        <v>15</v>
      </c>
      <c r="W611" s="7">
        <f t="shared" si="239"/>
        <v>35</v>
      </c>
      <c r="X611" s="6">
        <f t="shared" ca="1" si="222"/>
        <v>0.25709329689400562</v>
      </c>
      <c r="Y611" s="7">
        <f t="shared" ca="1" si="240"/>
        <v>-8.4635538529306658</v>
      </c>
      <c r="Z611" s="6">
        <f t="shared" ca="1" si="223"/>
        <v>2.9285701713614998E-3</v>
      </c>
      <c r="AA611" s="71">
        <f t="shared" ca="1" si="244"/>
        <v>4.8700882868679685E-5</v>
      </c>
      <c r="AB611" s="6">
        <f t="shared" ca="1" si="242"/>
        <v>1</v>
      </c>
      <c r="AC611" s="6">
        <f t="shared" ca="1" si="243"/>
        <v>0</v>
      </c>
    </row>
    <row r="612" spans="1:29" x14ac:dyDescent="0.25">
      <c r="A612" s="7">
        <v>568</v>
      </c>
      <c r="B612" s="25">
        <f t="shared" si="224"/>
        <v>9.4666666666666668</v>
      </c>
      <c r="C612" s="5">
        <f t="shared" ca="1" si="225"/>
        <v>4.9982202760918728</v>
      </c>
      <c r="D612" s="5">
        <f t="shared" ca="1" si="226"/>
        <v>11.997152441746996</v>
      </c>
      <c r="E612" s="7">
        <f t="shared" si="227"/>
        <v>5</v>
      </c>
      <c r="F612" s="5">
        <f t="shared" si="228"/>
        <v>12</v>
      </c>
      <c r="G612" s="26">
        <f t="shared" ca="1" si="229"/>
        <v>70.53122144947848</v>
      </c>
      <c r="H612" s="7">
        <f t="shared" si="230"/>
        <v>40</v>
      </c>
      <c r="I612" s="5">
        <f t="shared" ca="1" si="231"/>
        <v>2.8475582530038679E-3</v>
      </c>
      <c r="J612" s="6">
        <f t="shared" ca="1" si="218"/>
        <v>3.5813689078665334</v>
      </c>
      <c r="K612" s="6">
        <f t="shared" ca="1" si="219"/>
        <v>-8.1011918357631885E-5</v>
      </c>
      <c r="L612" s="27">
        <f t="shared" ca="1" si="232"/>
        <v>3.9613968332423102E-2</v>
      </c>
      <c r="M612" s="8">
        <f t="shared" ca="1" si="233"/>
        <v>4.8453814635841326</v>
      </c>
      <c r="N612" s="7">
        <f t="shared" ca="1" si="234"/>
        <v>0</v>
      </c>
      <c r="O612" s="7">
        <f t="shared" ca="1" si="220"/>
        <v>4.8849954319165558</v>
      </c>
      <c r="Q612" s="27">
        <f t="shared" ca="1" si="235"/>
        <v>15.284995431916556</v>
      </c>
      <c r="R612" s="7">
        <f t="shared" ca="1" si="236"/>
        <v>4</v>
      </c>
      <c r="S612" s="7">
        <f t="shared" ca="1" si="237"/>
        <v>15.284995431916556</v>
      </c>
      <c r="T612" s="7">
        <f t="shared" ca="1" si="238"/>
        <v>70.53122144947848</v>
      </c>
      <c r="U612" s="5">
        <f t="shared" ca="1" si="241"/>
        <v>35.26561072473924</v>
      </c>
      <c r="V612" s="33">
        <f t="shared" si="221"/>
        <v>15</v>
      </c>
      <c r="W612" s="7">
        <f t="shared" si="239"/>
        <v>35</v>
      </c>
      <c r="X612" s="6">
        <f t="shared" ca="1" si="222"/>
        <v>0.26561072473923986</v>
      </c>
      <c r="Y612" s="7">
        <f t="shared" ca="1" si="240"/>
        <v>-8.1979431281914259</v>
      </c>
      <c r="Z612" s="6">
        <f t="shared" ca="1" si="223"/>
        <v>2.8475582530038679E-3</v>
      </c>
      <c r="AA612" s="71">
        <f t="shared" ca="1" si="244"/>
        <v>5.0632448973075839E-5</v>
      </c>
      <c r="AB612" s="6">
        <f t="shared" ca="1" si="242"/>
        <v>1</v>
      </c>
      <c r="AC612" s="6">
        <f t="shared" ca="1" si="243"/>
        <v>0</v>
      </c>
    </row>
    <row r="613" spans="1:29" x14ac:dyDescent="0.25">
      <c r="A613" s="7">
        <v>569</v>
      </c>
      <c r="B613" s="25">
        <f t="shared" si="224"/>
        <v>9.4833333333333325</v>
      </c>
      <c r="C613" s="5">
        <f t="shared" ca="1" si="225"/>
        <v>4.998272744111647</v>
      </c>
      <c r="D613" s="5">
        <f t="shared" ca="1" si="226"/>
        <v>11.997236390578635</v>
      </c>
      <c r="E613" s="7">
        <f t="shared" si="227"/>
        <v>5</v>
      </c>
      <c r="F613" s="5">
        <f t="shared" si="228"/>
        <v>12</v>
      </c>
      <c r="G613" s="26">
        <f t="shared" ca="1" si="229"/>
        <v>70.54729108725067</v>
      </c>
      <c r="H613" s="7">
        <f t="shared" si="230"/>
        <v>40</v>
      </c>
      <c r="I613" s="5">
        <f t="shared" ca="1" si="231"/>
        <v>2.7636094213647766E-3</v>
      </c>
      <c r="J613" s="6">
        <f t="shared" ca="1" si="218"/>
        <v>3.5841325172878982</v>
      </c>
      <c r="K613" s="6">
        <f t="shared" ca="1" si="219"/>
        <v>-8.3948831639091281E-5</v>
      </c>
      <c r="L613" s="27">
        <f t="shared" ca="1" si="232"/>
        <v>3.8446109394125072E-2</v>
      </c>
      <c r="M613" s="8">
        <f t="shared" ca="1" si="233"/>
        <v>4.8491204645659796</v>
      </c>
      <c r="N613" s="7">
        <f t="shared" ca="1" si="234"/>
        <v>0</v>
      </c>
      <c r="O613" s="7">
        <f t="shared" ca="1" si="220"/>
        <v>4.8875665739601049</v>
      </c>
      <c r="Q613" s="27">
        <f t="shared" ca="1" si="235"/>
        <v>15.287566573960106</v>
      </c>
      <c r="R613" s="7">
        <f t="shared" ca="1" si="236"/>
        <v>4</v>
      </c>
      <c r="S613" s="7">
        <f t="shared" ca="1" si="237"/>
        <v>15.287566573960106</v>
      </c>
      <c r="T613" s="7">
        <f t="shared" ca="1" si="238"/>
        <v>70.54729108725067</v>
      </c>
      <c r="U613" s="5">
        <f t="shared" ca="1" si="241"/>
        <v>35.273645543625335</v>
      </c>
      <c r="V613" s="33">
        <f t="shared" si="221"/>
        <v>15</v>
      </c>
      <c r="W613" s="7">
        <f t="shared" si="239"/>
        <v>35</v>
      </c>
      <c r="X613" s="6">
        <f t="shared" ca="1" si="222"/>
        <v>0.27364554362533511</v>
      </c>
      <c r="Y613" s="7">
        <f t="shared" ca="1" si="240"/>
        <v>-7.9242975845660908</v>
      </c>
      <c r="Z613" s="6">
        <f t="shared" ca="1" si="223"/>
        <v>2.7636094213647766E-3</v>
      </c>
      <c r="AA613" s="71">
        <f t="shared" ca="1" si="244"/>
        <v>5.2468019774210006E-5</v>
      </c>
      <c r="AB613" s="6">
        <f t="shared" ca="1" si="242"/>
        <v>1</v>
      </c>
      <c r="AC613" s="6">
        <f t="shared" ca="1" si="243"/>
        <v>0</v>
      </c>
    </row>
    <row r="614" spans="1:29" x14ac:dyDescent="0.25">
      <c r="A614" s="7">
        <v>570</v>
      </c>
      <c r="B614" s="25">
        <f t="shared" si="224"/>
        <v>9.5</v>
      </c>
      <c r="C614" s="5">
        <f t="shared" ca="1" si="225"/>
        <v>4.998326950382002</v>
      </c>
      <c r="D614" s="5">
        <f t="shared" ca="1" si="226"/>
        <v>11.997323120611204</v>
      </c>
      <c r="E614" s="7">
        <f t="shared" si="227"/>
        <v>5</v>
      </c>
      <c r="F614" s="5">
        <f t="shared" si="228"/>
        <v>12</v>
      </c>
      <c r="G614" s="26">
        <f t="shared" ca="1" si="229"/>
        <v>70.562385528354298</v>
      </c>
      <c r="H614" s="7">
        <f t="shared" si="230"/>
        <v>40</v>
      </c>
      <c r="I614" s="5">
        <f t="shared" ca="1" si="231"/>
        <v>2.6768793887956832E-3</v>
      </c>
      <c r="J614" s="6">
        <f t="shared" ca="1" si="218"/>
        <v>3.5868093966766939</v>
      </c>
      <c r="K614" s="6">
        <f t="shared" ca="1" si="219"/>
        <v>-8.6730032569093396E-5</v>
      </c>
      <c r="L614" s="27">
        <f t="shared" ca="1" si="232"/>
        <v>3.72395596211616E-2</v>
      </c>
      <c r="M614" s="8">
        <f t="shared" ca="1" si="233"/>
        <v>4.852742124915526</v>
      </c>
      <c r="N614" s="7">
        <f t="shared" ca="1" si="234"/>
        <v>0</v>
      </c>
      <c r="O614" s="7">
        <f t="shared" ca="1" si="220"/>
        <v>4.8899816845366875</v>
      </c>
      <c r="Q614" s="27">
        <f t="shared" ca="1" si="235"/>
        <v>15.289981684536688</v>
      </c>
      <c r="R614" s="7">
        <f t="shared" ca="1" si="236"/>
        <v>4</v>
      </c>
      <c r="S614" s="7">
        <f t="shared" ca="1" si="237"/>
        <v>15.289981684536688</v>
      </c>
      <c r="T614" s="7">
        <f t="shared" ca="1" si="238"/>
        <v>70.562385528354298</v>
      </c>
      <c r="U614" s="5">
        <f t="shared" ca="1" si="241"/>
        <v>35.281192764177149</v>
      </c>
      <c r="V614" s="33">
        <f t="shared" si="221"/>
        <v>15</v>
      </c>
      <c r="W614" s="7">
        <f t="shared" si="239"/>
        <v>35</v>
      </c>
      <c r="X614" s="6">
        <f t="shared" ca="1" si="222"/>
        <v>0.281192764177149</v>
      </c>
      <c r="Y614" s="7">
        <f t="shared" ca="1" si="240"/>
        <v>-7.6431048203889418</v>
      </c>
      <c r="Z614" s="6">
        <f t="shared" ca="1" si="223"/>
        <v>2.6768793887956832E-3</v>
      </c>
      <c r="AA614" s="71">
        <f t="shared" ca="1" si="244"/>
        <v>5.4206270355017239E-5</v>
      </c>
      <c r="AB614" s="6">
        <f t="shared" ca="1" si="242"/>
        <v>1</v>
      </c>
      <c r="AC614" s="6">
        <f t="shared" ca="1" si="243"/>
        <v>0</v>
      </c>
    </row>
    <row r="615" spans="1:29" x14ac:dyDescent="0.25">
      <c r="A615" s="7">
        <v>571</v>
      </c>
      <c r="B615" s="25">
        <f t="shared" si="224"/>
        <v>9.5166666666666675</v>
      </c>
      <c r="C615" s="5">
        <f t="shared" ca="1" si="225"/>
        <v>4.9983827964113132</v>
      </c>
      <c r="D615" s="5">
        <f t="shared" ca="1" si="226"/>
        <v>11.997412474258102</v>
      </c>
      <c r="E615" s="7">
        <f t="shared" si="227"/>
        <v>5</v>
      </c>
      <c r="F615" s="5">
        <f t="shared" si="228"/>
        <v>12</v>
      </c>
      <c r="G615" s="26">
        <f t="shared" ca="1" si="229"/>
        <v>70.576496289533793</v>
      </c>
      <c r="H615" s="7">
        <f t="shared" si="230"/>
        <v>40</v>
      </c>
      <c r="I615" s="5">
        <f t="shared" ca="1" si="231"/>
        <v>2.5875257418981334E-3</v>
      </c>
      <c r="J615" s="6">
        <f t="shared" ca="1" si="218"/>
        <v>3.589396922418592</v>
      </c>
      <c r="K615" s="6">
        <f t="shared" ca="1" si="219"/>
        <v>-8.9353646897549766E-5</v>
      </c>
      <c r="L615" s="27">
        <f t="shared" ca="1" si="232"/>
        <v>3.5996511288488471E-2</v>
      </c>
      <c r="M615" s="8">
        <f t="shared" ca="1" si="233"/>
        <v>4.8562428950369183</v>
      </c>
      <c r="N615" s="7">
        <f t="shared" ca="1" si="234"/>
        <v>0</v>
      </c>
      <c r="O615" s="7">
        <f t="shared" ca="1" si="220"/>
        <v>4.8922394063254071</v>
      </c>
      <c r="Q615" s="27">
        <f t="shared" ca="1" si="235"/>
        <v>15.292239406325407</v>
      </c>
      <c r="R615" s="7">
        <f t="shared" ca="1" si="236"/>
        <v>4</v>
      </c>
      <c r="S615" s="7">
        <f t="shared" ca="1" si="237"/>
        <v>15.292239406325407</v>
      </c>
      <c r="T615" s="7">
        <f t="shared" ca="1" si="238"/>
        <v>70.576496289533793</v>
      </c>
      <c r="U615" s="5">
        <f t="shared" ca="1" si="241"/>
        <v>35.288248144766897</v>
      </c>
      <c r="V615" s="33">
        <f t="shared" si="221"/>
        <v>15</v>
      </c>
      <c r="W615" s="7">
        <f t="shared" si="239"/>
        <v>35</v>
      </c>
      <c r="X615" s="6">
        <f t="shared" ca="1" si="222"/>
        <v>0.28824814476689653</v>
      </c>
      <c r="Y615" s="7">
        <f t="shared" ca="1" si="240"/>
        <v>-7.3548566756220453</v>
      </c>
      <c r="Z615" s="6">
        <f t="shared" ca="1" si="223"/>
        <v>2.5875257418981334E-3</v>
      </c>
      <c r="AA615" s="71">
        <f t="shared" ca="1" si="244"/>
        <v>5.5846029311190648E-5</v>
      </c>
      <c r="AB615" s="6">
        <f t="shared" ca="1" si="242"/>
        <v>1</v>
      </c>
      <c r="AC615" s="6">
        <f t="shared" ca="1" si="243"/>
        <v>0</v>
      </c>
    </row>
    <row r="616" spans="1:29" x14ac:dyDescent="0.25">
      <c r="A616" s="7">
        <v>572</v>
      </c>
      <c r="B616" s="25">
        <f t="shared" si="224"/>
        <v>9.5333333333333332</v>
      </c>
      <c r="C616" s="5">
        <f t="shared" ca="1" si="225"/>
        <v>4.9984401826897162</v>
      </c>
      <c r="D616" s="5">
        <f t="shared" ca="1" si="226"/>
        <v>11.997504292303548</v>
      </c>
      <c r="E616" s="7">
        <f t="shared" si="227"/>
        <v>5</v>
      </c>
      <c r="F616" s="5">
        <f t="shared" si="228"/>
        <v>12</v>
      </c>
      <c r="G616" s="26">
        <f t="shared" ca="1" si="229"/>
        <v>70.589616375495964</v>
      </c>
      <c r="H616" s="7">
        <f t="shared" si="230"/>
        <v>40</v>
      </c>
      <c r="I616" s="5">
        <f t="shared" ca="1" si="231"/>
        <v>2.4957076964522429E-3</v>
      </c>
      <c r="J616" s="6">
        <f t="shared" ca="1" si="218"/>
        <v>3.5918926301150442</v>
      </c>
      <c r="K616" s="6">
        <f t="shared" ca="1" si="219"/>
        <v>-9.1818045445890561E-5</v>
      </c>
      <c r="L616" s="27">
        <f t="shared" ca="1" si="232"/>
        <v>3.4719179335471688E-2</v>
      </c>
      <c r="M616" s="8">
        <f t="shared" ca="1" si="233"/>
        <v>4.8596194407438826</v>
      </c>
      <c r="N616" s="7">
        <f t="shared" ca="1" si="234"/>
        <v>0</v>
      </c>
      <c r="O616" s="7">
        <f t="shared" ca="1" si="220"/>
        <v>4.8943386200793544</v>
      </c>
      <c r="Q616" s="27">
        <f t="shared" ca="1" si="235"/>
        <v>15.294338620079355</v>
      </c>
      <c r="R616" s="7">
        <f t="shared" ca="1" si="236"/>
        <v>4</v>
      </c>
      <c r="S616" s="7">
        <f t="shared" ca="1" si="237"/>
        <v>15.294338620079355</v>
      </c>
      <c r="T616" s="7">
        <f t="shared" ca="1" si="238"/>
        <v>70.589616375495964</v>
      </c>
      <c r="U616" s="5">
        <f t="shared" ca="1" si="241"/>
        <v>35.294808187747982</v>
      </c>
      <c r="V616" s="33">
        <f t="shared" si="221"/>
        <v>15</v>
      </c>
      <c r="W616" s="7">
        <f t="shared" si="239"/>
        <v>35</v>
      </c>
      <c r="X616" s="6">
        <f t="shared" ca="1" si="222"/>
        <v>0.29480818774798223</v>
      </c>
      <c r="Y616" s="7">
        <f t="shared" ca="1" si="240"/>
        <v>-7.060048487874063</v>
      </c>
      <c r="Z616" s="6">
        <f t="shared" ca="1" si="223"/>
        <v>2.4957076964522429E-3</v>
      </c>
      <c r="AA616" s="71">
        <f t="shared" ca="1" si="244"/>
        <v>5.7386278403015467E-5</v>
      </c>
      <c r="AB616" s="6">
        <f t="shared" ca="1" si="242"/>
        <v>1</v>
      </c>
      <c r="AC616" s="6">
        <f t="shared" ca="1" si="243"/>
        <v>0</v>
      </c>
    </row>
    <row r="617" spans="1:29" x14ac:dyDescent="0.25">
      <c r="A617" s="7">
        <v>573</v>
      </c>
      <c r="B617" s="25">
        <f t="shared" si="224"/>
        <v>9.5500000000000007</v>
      </c>
      <c r="C617" s="5">
        <f t="shared" ca="1" si="225"/>
        <v>4.9984990088417094</v>
      </c>
      <c r="D617" s="5">
        <f t="shared" ca="1" si="226"/>
        <v>11.997598414146735</v>
      </c>
      <c r="E617" s="7">
        <f t="shared" si="227"/>
        <v>5</v>
      </c>
      <c r="F617" s="5">
        <f t="shared" si="228"/>
        <v>12</v>
      </c>
      <c r="G617" s="26">
        <f t="shared" ca="1" si="229"/>
        <v>70.601740269393474</v>
      </c>
      <c r="H617" s="7">
        <f t="shared" si="230"/>
        <v>40</v>
      </c>
      <c r="I617" s="5">
        <f t="shared" ca="1" si="231"/>
        <v>2.4015858532653311E-3</v>
      </c>
      <c r="J617" s="6">
        <f t="shared" ca="1" si="218"/>
        <v>3.5942942159683096</v>
      </c>
      <c r="K617" s="6">
        <f t="shared" ca="1" si="219"/>
        <v>-9.4121843186911747E-5</v>
      </c>
      <c r="L617" s="27">
        <f t="shared" ca="1" si="232"/>
        <v>3.3409797969361825E-2</v>
      </c>
      <c r="M617" s="8">
        <f t="shared" ca="1" si="233"/>
        <v>4.8628686451335952</v>
      </c>
      <c r="N617" s="7">
        <f t="shared" ca="1" si="234"/>
        <v>0</v>
      </c>
      <c r="O617" s="7">
        <f t="shared" ca="1" si="220"/>
        <v>4.8962784431029567</v>
      </c>
      <c r="Q617" s="27">
        <f t="shared" ca="1" si="235"/>
        <v>15.296278443102956</v>
      </c>
      <c r="R617" s="7">
        <f t="shared" ca="1" si="236"/>
        <v>4</v>
      </c>
      <c r="S617" s="7">
        <f t="shared" ca="1" si="237"/>
        <v>15.296278443102956</v>
      </c>
      <c r="T617" s="7">
        <f t="shared" ca="1" si="238"/>
        <v>70.601740269393474</v>
      </c>
      <c r="U617" s="5">
        <f t="shared" ca="1" si="241"/>
        <v>35.300870134696737</v>
      </c>
      <c r="V617" s="33">
        <f t="shared" si="221"/>
        <v>15</v>
      </c>
      <c r="W617" s="7">
        <f t="shared" si="239"/>
        <v>35</v>
      </c>
      <c r="X617" s="6">
        <f t="shared" ca="1" si="222"/>
        <v>0.30087013469673707</v>
      </c>
      <c r="Y617" s="7">
        <f t="shared" ca="1" si="240"/>
        <v>-6.759178353177326</v>
      </c>
      <c r="Z617" s="6">
        <f t="shared" ca="1" si="223"/>
        <v>2.4015858532653311E-3</v>
      </c>
      <c r="AA617" s="71">
        <f t="shared" ca="1" si="244"/>
        <v>5.8826151993152109E-5</v>
      </c>
      <c r="AB617" s="6">
        <f t="shared" ca="1" si="242"/>
        <v>1</v>
      </c>
      <c r="AC617" s="6">
        <f t="shared" ca="1" si="243"/>
        <v>0</v>
      </c>
    </row>
    <row r="618" spans="1:29" x14ac:dyDescent="0.25">
      <c r="A618" s="7">
        <v>574</v>
      </c>
      <c r="B618" s="25">
        <f t="shared" si="224"/>
        <v>9.5666666666666664</v>
      </c>
      <c r="C618" s="5">
        <f t="shared" ca="1" si="225"/>
        <v>4.9985591737779851</v>
      </c>
      <c r="D618" s="5">
        <f t="shared" ca="1" si="226"/>
        <v>11.997694678044777</v>
      </c>
      <c r="E618" s="7">
        <f t="shared" si="227"/>
        <v>5</v>
      </c>
      <c r="F618" s="5">
        <f t="shared" si="228"/>
        <v>12</v>
      </c>
      <c r="G618" s="26">
        <f t="shared" ca="1" si="229"/>
        <v>70.612863921358354</v>
      </c>
      <c r="H618" s="7">
        <f t="shared" si="230"/>
        <v>40</v>
      </c>
      <c r="I618" s="5">
        <f t="shared" ca="1" si="231"/>
        <v>2.3053219552231496E-3</v>
      </c>
      <c r="J618" s="6">
        <f t="shared" ca="1" si="218"/>
        <v>3.5965995379235327</v>
      </c>
      <c r="K618" s="6">
        <f t="shared" ca="1" si="219"/>
        <v>-9.6263898042181495E-5</v>
      </c>
      <c r="L618" s="27">
        <f t="shared" ca="1" si="232"/>
        <v>3.2070617285498426E-2</v>
      </c>
      <c r="M618" s="8">
        <f t="shared" ca="1" si="233"/>
        <v>4.865987610131838</v>
      </c>
      <c r="N618" s="7">
        <f t="shared" ca="1" si="234"/>
        <v>0</v>
      </c>
      <c r="O618" s="7">
        <f t="shared" ca="1" si="220"/>
        <v>4.8980582274173363</v>
      </c>
      <c r="Q618" s="27">
        <f t="shared" ca="1" si="235"/>
        <v>15.298058227417336</v>
      </c>
      <c r="R618" s="7">
        <f t="shared" ca="1" si="236"/>
        <v>4</v>
      </c>
      <c r="S618" s="7">
        <f t="shared" ca="1" si="237"/>
        <v>15.298058227417336</v>
      </c>
      <c r="T618" s="7">
        <f t="shared" ca="1" si="238"/>
        <v>70.612863921358354</v>
      </c>
      <c r="U618" s="5">
        <f t="shared" ca="1" si="241"/>
        <v>35.306431960679177</v>
      </c>
      <c r="V618" s="33">
        <f t="shared" si="221"/>
        <v>15</v>
      </c>
      <c r="W618" s="7">
        <f t="shared" si="239"/>
        <v>35</v>
      </c>
      <c r="X618" s="6">
        <f t="shared" ca="1" si="222"/>
        <v>0.306431960679177</v>
      </c>
      <c r="Y618" s="7">
        <f t="shared" ca="1" si="240"/>
        <v>-6.452746392498149</v>
      </c>
      <c r="Z618" s="6">
        <f t="shared" ca="1" si="223"/>
        <v>2.3053219552231496E-3</v>
      </c>
      <c r="AA618" s="71">
        <f t="shared" ca="1" si="244"/>
        <v>6.0164936275697301E-5</v>
      </c>
      <c r="AB618" s="6">
        <f t="shared" ca="1" si="242"/>
        <v>1</v>
      </c>
      <c r="AC618" s="6">
        <f t="shared" ca="1" si="243"/>
        <v>0</v>
      </c>
    </row>
    <row r="619" spans="1:29" x14ac:dyDescent="0.25">
      <c r="A619" s="7">
        <v>575</v>
      </c>
      <c r="B619" s="25">
        <f t="shared" si="224"/>
        <v>9.5833333333333339</v>
      </c>
      <c r="C619" s="5">
        <f t="shared" ca="1" si="225"/>
        <v>4.9986205758462905</v>
      </c>
      <c r="D619" s="5">
        <f t="shared" ca="1" si="226"/>
        <v>11.997792921354064</v>
      </c>
      <c r="E619" s="7">
        <f t="shared" si="227"/>
        <v>5</v>
      </c>
      <c r="F619" s="5">
        <f t="shared" si="228"/>
        <v>12</v>
      </c>
      <c r="G619" s="26">
        <f t="shared" ca="1" si="229"/>
        <v>70.622984735133372</v>
      </c>
      <c r="H619" s="7">
        <f t="shared" si="230"/>
        <v>40</v>
      </c>
      <c r="I619" s="5">
        <f t="shared" ca="1" si="231"/>
        <v>2.2070786459362779E-3</v>
      </c>
      <c r="J619" s="6">
        <f t="shared" ca="1" si="218"/>
        <v>3.598806616569469</v>
      </c>
      <c r="K619" s="6">
        <f t="shared" ca="1" si="219"/>
        <v>-9.8243309286871749E-5</v>
      </c>
      <c r="L619" s="27">
        <f t="shared" ca="1" si="232"/>
        <v>3.0703899909705627E-2</v>
      </c>
      <c r="M619" s="8">
        <f t="shared" ca="1" si="233"/>
        <v>4.868973657711634</v>
      </c>
      <c r="N619" s="7">
        <f t="shared" ca="1" si="234"/>
        <v>0</v>
      </c>
      <c r="O619" s="7">
        <f t="shared" ca="1" si="220"/>
        <v>4.8996775576213398</v>
      </c>
      <c r="Q619" s="27">
        <f t="shared" ca="1" si="235"/>
        <v>15.29967755762134</v>
      </c>
      <c r="R619" s="7">
        <f t="shared" ca="1" si="236"/>
        <v>4</v>
      </c>
      <c r="S619" s="7">
        <f t="shared" ca="1" si="237"/>
        <v>15.29967755762134</v>
      </c>
      <c r="T619" s="7">
        <f t="shared" ca="1" si="238"/>
        <v>70.622984735133372</v>
      </c>
      <c r="U619" s="5">
        <f t="shared" ca="1" si="241"/>
        <v>35.311492367566686</v>
      </c>
      <c r="V619" s="33">
        <f t="shared" si="221"/>
        <v>15</v>
      </c>
      <c r="W619" s="7">
        <f t="shared" si="239"/>
        <v>35</v>
      </c>
      <c r="X619" s="6">
        <f t="shared" ca="1" si="222"/>
        <v>0.31149236756668586</v>
      </c>
      <c r="Y619" s="7">
        <f t="shared" ca="1" si="240"/>
        <v>-6.1412540249314631</v>
      </c>
      <c r="Z619" s="6">
        <f t="shared" ca="1" si="223"/>
        <v>2.2070786459362779E-3</v>
      </c>
      <c r="AA619" s="71">
        <f t="shared" ca="1" si="244"/>
        <v>6.1402068305405066E-5</v>
      </c>
      <c r="AB619" s="6">
        <f t="shared" ca="1" si="242"/>
        <v>1</v>
      </c>
      <c r="AC619" s="6">
        <f t="shared" ca="1" si="243"/>
        <v>0</v>
      </c>
    </row>
    <row r="620" spans="1:29" x14ac:dyDescent="0.25">
      <c r="A620" s="7">
        <v>576</v>
      </c>
      <c r="B620" s="25">
        <f t="shared" si="224"/>
        <v>9.6</v>
      </c>
      <c r="C620" s="5">
        <f t="shared" ca="1" si="225"/>
        <v>4.9986831129811229</v>
      </c>
      <c r="D620" s="5">
        <f t="shared" ca="1" si="226"/>
        <v>11.997892980769798</v>
      </c>
      <c r="E620" s="7">
        <f t="shared" si="227"/>
        <v>5</v>
      </c>
      <c r="F620" s="5">
        <f t="shared" si="228"/>
        <v>12</v>
      </c>
      <c r="G620" s="26">
        <f t="shared" ca="1" si="229"/>
        <v>70.632101552835834</v>
      </c>
      <c r="H620" s="7">
        <f t="shared" si="230"/>
        <v>40</v>
      </c>
      <c r="I620" s="5">
        <f t="shared" ca="1" si="231"/>
        <v>2.1070192302019564E-3</v>
      </c>
      <c r="J620" s="6">
        <f t="shared" ref="J620:J683" ca="1" si="245">J619+I620</f>
        <v>3.6009136357996709</v>
      </c>
      <c r="K620" s="6">
        <f t="shared" ref="K620:K683" ca="1" si="246">I620-I619</f>
        <v>-1.0005941573432153E-4</v>
      </c>
      <c r="L620" s="27">
        <f t="shared" ca="1" si="232"/>
        <v>2.9311917665943328E-2</v>
      </c>
      <c r="M620" s="8">
        <f t="shared" ca="1" si="233"/>
        <v>4.8718243307877893</v>
      </c>
      <c r="N620" s="7">
        <f t="shared" ca="1" si="234"/>
        <v>0</v>
      </c>
      <c r="O620" s="7">
        <f t="shared" ref="O620:O683" ca="1" si="247">SUM(L620:N620)</f>
        <v>4.9011362484537324</v>
      </c>
      <c r="Q620" s="27">
        <f t="shared" ca="1" si="235"/>
        <v>15.301136248453734</v>
      </c>
      <c r="R620" s="7">
        <f t="shared" ca="1" si="236"/>
        <v>4</v>
      </c>
      <c r="S620" s="7">
        <f t="shared" ca="1" si="237"/>
        <v>15.301136248453734</v>
      </c>
      <c r="T620" s="7">
        <f t="shared" ca="1" si="238"/>
        <v>70.632101552835834</v>
      </c>
      <c r="U620" s="5">
        <f t="shared" ca="1" si="241"/>
        <v>35.316050776417917</v>
      </c>
      <c r="V620" s="33">
        <f t="shared" ref="V620:V683" si="248">$J$24</f>
        <v>15</v>
      </c>
      <c r="W620" s="7">
        <f t="shared" si="239"/>
        <v>35</v>
      </c>
      <c r="X620" s="6">
        <f t="shared" ref="X620:X683" ca="1" si="249">U620-W620</f>
        <v>0.31605077641791723</v>
      </c>
      <c r="Y620" s="7">
        <f t="shared" ca="1" si="240"/>
        <v>-5.8252032485135459</v>
      </c>
      <c r="Z620" s="6">
        <f t="shared" ref="Z620:Z683" ca="1" si="250">ABS(I620)</f>
        <v>2.1070192302019564E-3</v>
      </c>
      <c r="AA620" s="71">
        <f t="shared" ca="1" si="244"/>
        <v>6.2537134832396646E-5</v>
      </c>
      <c r="AB620" s="6">
        <f t="shared" ca="1" si="242"/>
        <v>1</v>
      </c>
      <c r="AC620" s="6">
        <f t="shared" ca="1" si="243"/>
        <v>0</v>
      </c>
    </row>
    <row r="621" spans="1:29" x14ac:dyDescent="0.25">
      <c r="A621" s="7">
        <v>577</v>
      </c>
      <c r="B621" s="25">
        <f t="shared" ref="B621:B684" si="251">A621/60</f>
        <v>9.6166666666666671</v>
      </c>
      <c r="C621" s="5">
        <f t="shared" ref="C621:C684" ca="1" si="252">IF(A621&lt;$J$25,E621,OFFSET(Y620,-$J$25,0)/$J$23/1000+E621)</f>
        <v>4.9987466828520546</v>
      </c>
      <c r="D621" s="5">
        <f t="shared" ref="D621:D684" ca="1" si="253">(((C621-$J$18)/($J$19-$J$18)*100)+25)/6.25</f>
        <v>11.997994692563289</v>
      </c>
      <c r="E621" s="7">
        <f t="shared" ref="E621:E684" si="254">$J$20</f>
        <v>5</v>
      </c>
      <c r="F621" s="5">
        <f t="shared" ref="F621:F684" si="255">(((E621-$J$18)/($J$19-$J$18)*100)+25)/6.25</f>
        <v>12</v>
      </c>
      <c r="G621" s="26">
        <f t="shared" ref="G621:G684" ca="1" si="256">T621</f>
        <v>70.640214637909963</v>
      </c>
      <c r="H621" s="7">
        <f t="shared" ref="H621:H684" si="257">$J$10</f>
        <v>40</v>
      </c>
      <c r="I621" s="5">
        <f t="shared" ref="I621:I684" ca="1" si="258">IF($J$11="Direct",D621-F621,F621-D621)</f>
        <v>2.0053074367112345E-3</v>
      </c>
      <c r="J621" s="6">
        <f t="shared" ca="1" si="245"/>
        <v>3.6029189432363822</v>
      </c>
      <c r="K621" s="6">
        <f t="shared" ca="1" si="246"/>
        <v>-1.017117934907219E-4</v>
      </c>
      <c r="L621" s="27">
        <f t="shared" ref="L621:L684" ca="1" si="259">$J$6*I621</f>
        <v>2.789694827519424E-2</v>
      </c>
      <c r="M621" s="8">
        <f t="shared" ref="M621:M684" ca="1" si="260">$J$9*$J$6/$J$7*J621</f>
        <v>4.8745373937903986</v>
      </c>
      <c r="N621" s="7">
        <f t="shared" ref="N621:N684" ca="1" si="261">$J$6*$J$8*K621</f>
        <v>0</v>
      </c>
      <c r="O621" s="7">
        <f t="shared" ca="1" si="247"/>
        <v>4.9024343420655931</v>
      </c>
      <c r="Q621" s="27">
        <f t="shared" ref="Q621:Q684" ca="1" si="262">IF($J$16="Fail close",((($J$10-0)/(100-0)*100+25)/6.25)+O621,((($J$10-0)/100)*(-16)+20)+O621)</f>
        <v>15.302434342065593</v>
      </c>
      <c r="R621" s="7">
        <f t="shared" ref="R621:R684" ca="1" si="263">IF(Q621&gt;20,20,4)</f>
        <v>4</v>
      </c>
      <c r="S621" s="7">
        <f t="shared" ref="S621:S684" ca="1" si="264">IF(OR(Q621&lt;4,Q621&gt;20),R621,Q621)</f>
        <v>15.302434342065593</v>
      </c>
      <c r="T621" s="7">
        <f t="shared" ref="T621:T684" ca="1" si="265">IF($J$16="Fail close",(S621-4)/16*100,(S621-20)/(-16)*100)</f>
        <v>70.640214637909963</v>
      </c>
      <c r="U621" s="5">
        <f t="shared" ca="1" si="241"/>
        <v>35.320107318954982</v>
      </c>
      <c r="V621" s="33">
        <f t="shared" si="248"/>
        <v>15</v>
      </c>
      <c r="W621" s="7">
        <f t="shared" ref="W621:W684" si="266">$J$21+V621</f>
        <v>35</v>
      </c>
      <c r="X621" s="6">
        <f t="shared" ca="1" si="249"/>
        <v>0.32010731895498168</v>
      </c>
      <c r="Y621" s="7">
        <f t="shared" ref="Y621:Y684" ca="1" si="267">Y620+X621</f>
        <v>-5.5050959295585642</v>
      </c>
      <c r="Z621" s="6">
        <f t="shared" ca="1" si="250"/>
        <v>2.0053074367112345E-3</v>
      </c>
      <c r="AA621" s="71">
        <f t="shared" ca="1" si="244"/>
        <v>6.3569870931701189E-5</v>
      </c>
      <c r="AB621" s="6">
        <f t="shared" ca="1" si="242"/>
        <v>1</v>
      </c>
      <c r="AC621" s="6">
        <f t="shared" ca="1" si="243"/>
        <v>0</v>
      </c>
    </row>
    <row r="622" spans="1:29" x14ac:dyDescent="0.25">
      <c r="A622" s="7">
        <v>578</v>
      </c>
      <c r="B622" s="25">
        <f t="shared" si="251"/>
        <v>9.6333333333333329</v>
      </c>
      <c r="C622" s="5">
        <f t="shared" ca="1" si="252"/>
        <v>4.9988111830105071</v>
      </c>
      <c r="D622" s="5">
        <f t="shared" ca="1" si="253"/>
        <v>11.99809789281681</v>
      </c>
      <c r="E622" s="7">
        <f t="shared" si="254"/>
        <v>5</v>
      </c>
      <c r="F622" s="5">
        <f t="shared" si="255"/>
        <v>12</v>
      </c>
      <c r="G622" s="26">
        <f t="shared" ca="1" si="256"/>
        <v>70.647325656305028</v>
      </c>
      <c r="H622" s="7">
        <f t="shared" si="257"/>
        <v>40</v>
      </c>
      <c r="I622" s="5">
        <f t="shared" ca="1" si="258"/>
        <v>1.9021071831897274E-3</v>
      </c>
      <c r="J622" s="6">
        <f t="shared" ca="1" si="245"/>
        <v>3.6048210504195719</v>
      </c>
      <c r="K622" s="6">
        <f t="shared" ca="1" si="246"/>
        <v>-1.0320025352150708E-4</v>
      </c>
      <c r="L622" s="27">
        <f t="shared" ca="1" si="259"/>
        <v>2.6461272088206166E-2</v>
      </c>
      <c r="M622" s="8">
        <f t="shared" ca="1" si="260"/>
        <v>4.8771108329205966</v>
      </c>
      <c r="N622" s="7">
        <f t="shared" ca="1" si="261"/>
        <v>0</v>
      </c>
      <c r="O622" s="7">
        <f t="shared" ca="1" si="247"/>
        <v>4.903572105008803</v>
      </c>
      <c r="Q622" s="27">
        <f t="shared" ca="1" si="262"/>
        <v>15.303572105008804</v>
      </c>
      <c r="R622" s="7">
        <f t="shared" ca="1" si="263"/>
        <v>4</v>
      </c>
      <c r="S622" s="7">
        <f t="shared" ca="1" si="264"/>
        <v>15.303572105008804</v>
      </c>
      <c r="T622" s="7">
        <f t="shared" ca="1" si="265"/>
        <v>70.647325656305028</v>
      </c>
      <c r="U622" s="5">
        <f t="shared" ref="U622:U685" ca="1" si="268">$J$17*T622/100</f>
        <v>35.323662828152514</v>
      </c>
      <c r="V622" s="33">
        <f t="shared" si="248"/>
        <v>15</v>
      </c>
      <c r="W622" s="7">
        <f t="shared" si="266"/>
        <v>35</v>
      </c>
      <c r="X622" s="6">
        <f t="shared" ca="1" si="249"/>
        <v>0.32366282815251424</v>
      </c>
      <c r="Y622" s="7">
        <f t="shared" ca="1" si="267"/>
        <v>-5.18143310140605</v>
      </c>
      <c r="Z622" s="6">
        <f t="shared" ca="1" si="250"/>
        <v>1.9021071831897274E-3</v>
      </c>
      <c r="AA622" s="71">
        <f t="shared" ca="1" si="244"/>
        <v>6.4500158452496237E-5</v>
      </c>
      <c r="AB622" s="6">
        <f t="shared" ref="AB622:AB685" ca="1" si="269">AA622/IF(Z622=0,1,ABS(AA622))</f>
        <v>1</v>
      </c>
      <c r="AC622" s="6">
        <f t="shared" ca="1" si="243"/>
        <v>0</v>
      </c>
    </row>
    <row r="623" spans="1:29" x14ac:dyDescent="0.25">
      <c r="A623" s="7">
        <v>579</v>
      </c>
      <c r="B623" s="25">
        <f t="shared" si="251"/>
        <v>9.65</v>
      </c>
      <c r="C623" s="5">
        <f t="shared" ca="1" si="252"/>
        <v>4.9988765110347844</v>
      </c>
      <c r="D623" s="5">
        <f t="shared" ca="1" si="253"/>
        <v>11.998202417655655</v>
      </c>
      <c r="E623" s="7">
        <f t="shared" si="254"/>
        <v>5</v>
      </c>
      <c r="F623" s="5">
        <f t="shared" si="255"/>
        <v>12</v>
      </c>
      <c r="G623" s="26">
        <f t="shared" ca="1" si="256"/>
        <v>70.653437655935235</v>
      </c>
      <c r="H623" s="7">
        <f t="shared" si="257"/>
        <v>40</v>
      </c>
      <c r="I623" s="5">
        <f t="shared" ca="1" si="258"/>
        <v>1.7975823443450167E-3</v>
      </c>
      <c r="J623" s="6">
        <f t="shared" ca="1" si="245"/>
        <v>3.6066186327639169</v>
      </c>
      <c r="K623" s="6">
        <f t="shared" ca="1" si="246"/>
        <v>-1.0452483884471064E-4</v>
      </c>
      <c r="L623" s="27">
        <f t="shared" ca="1" si="259"/>
        <v>2.5007168857279088E-2</v>
      </c>
      <c r="M623" s="8">
        <f t="shared" ca="1" si="260"/>
        <v>4.8795428560923577</v>
      </c>
      <c r="N623" s="7">
        <f t="shared" ca="1" si="261"/>
        <v>0</v>
      </c>
      <c r="O623" s="7">
        <f t="shared" ca="1" si="247"/>
        <v>4.9045500249496365</v>
      </c>
      <c r="Q623" s="27">
        <f t="shared" ca="1" si="262"/>
        <v>15.304550024949638</v>
      </c>
      <c r="R623" s="7">
        <f t="shared" ca="1" si="263"/>
        <v>4</v>
      </c>
      <c r="S623" s="7">
        <f t="shared" ca="1" si="264"/>
        <v>15.304550024949638</v>
      </c>
      <c r="T623" s="7">
        <f t="shared" ca="1" si="265"/>
        <v>70.653437655935235</v>
      </c>
      <c r="U623" s="5">
        <f t="shared" ca="1" si="268"/>
        <v>35.326718827967618</v>
      </c>
      <c r="V623" s="33">
        <f t="shared" si="248"/>
        <v>15</v>
      </c>
      <c r="W623" s="7">
        <f t="shared" si="266"/>
        <v>35</v>
      </c>
      <c r="X623" s="6">
        <f t="shared" ca="1" si="249"/>
        <v>0.32671882796761764</v>
      </c>
      <c r="Y623" s="7">
        <f t="shared" ca="1" si="267"/>
        <v>-4.8547142734384323</v>
      </c>
      <c r="Z623" s="6">
        <f t="shared" ca="1" si="250"/>
        <v>1.7975823443450167E-3</v>
      </c>
      <c r="AA623" s="71">
        <f t="shared" ca="1" si="244"/>
        <v>6.5328024277278018E-5</v>
      </c>
      <c r="AB623" s="6">
        <f t="shared" ca="1" si="269"/>
        <v>1</v>
      </c>
      <c r="AC623" s="6">
        <f t="shared" ref="AC623:AC686" ca="1" si="270">IF(ISERROR(AB623-AB622),0,(AB623-AB622))</f>
        <v>0</v>
      </c>
    </row>
    <row r="624" spans="1:29" x14ac:dyDescent="0.25">
      <c r="A624" s="7">
        <v>580</v>
      </c>
      <c r="B624" s="25">
        <f t="shared" si="251"/>
        <v>9.6666666666666661</v>
      </c>
      <c r="C624" s="5">
        <f t="shared" ca="1" si="252"/>
        <v>4.9989425646731824</v>
      </c>
      <c r="D624" s="5">
        <f t="shared" ca="1" si="253"/>
        <v>11.998308103477093</v>
      </c>
      <c r="E624" s="7">
        <f t="shared" si="254"/>
        <v>5</v>
      </c>
      <c r="F624" s="5">
        <f t="shared" si="255"/>
        <v>12</v>
      </c>
      <c r="G624" s="26">
        <f t="shared" ca="1" si="256"/>
        <v>70.658555044472521</v>
      </c>
      <c r="H624" s="7">
        <f t="shared" si="257"/>
        <v>40</v>
      </c>
      <c r="I624" s="5">
        <f t="shared" ca="1" si="258"/>
        <v>1.6918965229066885E-3</v>
      </c>
      <c r="J624" s="6">
        <f t="shared" ca="1" si="245"/>
        <v>3.6083105292868236</v>
      </c>
      <c r="K624" s="6">
        <f t="shared" ca="1" si="246"/>
        <v>-1.0568582143832828E-4</v>
      </c>
      <c r="L624" s="27">
        <f t="shared" ca="1" si="259"/>
        <v>2.3536914551075656E-2</v>
      </c>
      <c r="M624" s="8">
        <f t="shared" ca="1" si="260"/>
        <v>4.8818318925645254</v>
      </c>
      <c r="N624" s="7">
        <f t="shared" ca="1" si="261"/>
        <v>0</v>
      </c>
      <c r="O624" s="7">
        <f t="shared" ca="1" si="247"/>
        <v>4.9053688071156012</v>
      </c>
      <c r="Q624" s="27">
        <f t="shared" ca="1" si="262"/>
        <v>15.305368807115602</v>
      </c>
      <c r="R624" s="7">
        <f t="shared" ca="1" si="263"/>
        <v>4</v>
      </c>
      <c r="S624" s="7">
        <f t="shared" ca="1" si="264"/>
        <v>15.305368807115602</v>
      </c>
      <c r="T624" s="7">
        <f t="shared" ca="1" si="265"/>
        <v>70.658555044472521</v>
      </c>
      <c r="U624" s="5">
        <f t="shared" ca="1" si="268"/>
        <v>35.329277522236261</v>
      </c>
      <c r="V624" s="33">
        <f t="shared" si="248"/>
        <v>15</v>
      </c>
      <c r="W624" s="7">
        <f t="shared" si="266"/>
        <v>35</v>
      </c>
      <c r="X624" s="6">
        <f t="shared" ca="1" si="249"/>
        <v>0.32927752223626072</v>
      </c>
      <c r="Y624" s="7">
        <f t="shared" ca="1" si="267"/>
        <v>-4.5254367512021716</v>
      </c>
      <c r="Z624" s="6">
        <f t="shared" ca="1" si="250"/>
        <v>1.6918965229066885E-3</v>
      </c>
      <c r="AA624" s="71">
        <f t="shared" ca="1" si="244"/>
        <v>6.6053638398066994E-5</v>
      </c>
      <c r="AB624" s="6">
        <f t="shared" ca="1" si="269"/>
        <v>1</v>
      </c>
      <c r="AC624" s="6">
        <f t="shared" ca="1" si="270"/>
        <v>0</v>
      </c>
    </row>
    <row r="625" spans="1:29" x14ac:dyDescent="0.25">
      <c r="A625" s="7">
        <v>581</v>
      </c>
      <c r="B625" s="25">
        <f t="shared" si="251"/>
        <v>9.6833333333333336</v>
      </c>
      <c r="C625" s="5">
        <f t="shared" ca="1" si="252"/>
        <v>4.9990092419850125</v>
      </c>
      <c r="D625" s="5">
        <f t="shared" ca="1" si="253"/>
        <v>11.998414787176021</v>
      </c>
      <c r="E625" s="7">
        <f t="shared" si="254"/>
        <v>5</v>
      </c>
      <c r="F625" s="5">
        <f t="shared" si="255"/>
        <v>12</v>
      </c>
      <c r="G625" s="26">
        <f t="shared" ca="1" si="256"/>
        <v>70.662683565519231</v>
      </c>
      <c r="H625" s="7">
        <f t="shared" si="257"/>
        <v>40</v>
      </c>
      <c r="I625" s="5">
        <f t="shared" ca="1" si="258"/>
        <v>1.5852128239792762E-3</v>
      </c>
      <c r="J625" s="6">
        <f t="shared" ca="1" si="245"/>
        <v>3.6098957421108029</v>
      </c>
      <c r="K625" s="6">
        <f t="shared" ca="1" si="246"/>
        <v>-1.0668369892741225E-4</v>
      </c>
      <c r="L625" s="27">
        <f t="shared" ca="1" si="259"/>
        <v>2.2052778215519351E-2</v>
      </c>
      <c r="M625" s="8">
        <f t="shared" ca="1" si="260"/>
        <v>4.8839765922675564</v>
      </c>
      <c r="N625" s="7">
        <f t="shared" ca="1" si="261"/>
        <v>0</v>
      </c>
      <c r="O625" s="7">
        <f t="shared" ca="1" si="247"/>
        <v>4.9060293704830755</v>
      </c>
      <c r="Q625" s="27">
        <f t="shared" ca="1" si="262"/>
        <v>15.306029370483076</v>
      </c>
      <c r="R625" s="7">
        <f t="shared" ca="1" si="263"/>
        <v>4</v>
      </c>
      <c r="S625" s="7">
        <f t="shared" ca="1" si="264"/>
        <v>15.306029370483076</v>
      </c>
      <c r="T625" s="7">
        <f t="shared" ca="1" si="265"/>
        <v>70.662683565519231</v>
      </c>
      <c r="U625" s="5">
        <f t="shared" ca="1" si="268"/>
        <v>35.331341782759615</v>
      </c>
      <c r="V625" s="33">
        <f t="shared" si="248"/>
        <v>15</v>
      </c>
      <c r="W625" s="7">
        <f t="shared" si="266"/>
        <v>35</v>
      </c>
      <c r="X625" s="6">
        <f t="shared" ca="1" si="249"/>
        <v>0.33134178275961546</v>
      </c>
      <c r="Y625" s="7">
        <f t="shared" ca="1" si="267"/>
        <v>-4.1940949684425561</v>
      </c>
      <c r="Z625" s="6">
        <f t="shared" ca="1" si="250"/>
        <v>1.5852128239792762E-3</v>
      </c>
      <c r="AA625" s="71">
        <f t="shared" ca="1" si="244"/>
        <v>6.6677311830076746E-5</v>
      </c>
      <c r="AB625" s="6">
        <f t="shared" ca="1" si="269"/>
        <v>1</v>
      </c>
      <c r="AC625" s="6">
        <f t="shared" ca="1" si="270"/>
        <v>0</v>
      </c>
    </row>
    <row r="626" spans="1:29" x14ac:dyDescent="0.25">
      <c r="A626" s="7">
        <v>582</v>
      </c>
      <c r="B626" s="25">
        <f t="shared" si="251"/>
        <v>9.6999999999999993</v>
      </c>
      <c r="C626" s="5">
        <f t="shared" ca="1" si="252"/>
        <v>4.9990764414793469</v>
      </c>
      <c r="D626" s="5">
        <f t="shared" ca="1" si="253"/>
        <v>11.998522306366954</v>
      </c>
      <c r="E626" s="7">
        <f t="shared" si="254"/>
        <v>5</v>
      </c>
      <c r="F626" s="5">
        <f t="shared" si="255"/>
        <v>12</v>
      </c>
      <c r="G626" s="26">
        <f t="shared" ca="1" si="256"/>
        <v>70.665830273221175</v>
      </c>
      <c r="H626" s="7">
        <f t="shared" si="257"/>
        <v>40</v>
      </c>
      <c r="I626" s="5">
        <f t="shared" ca="1" si="258"/>
        <v>1.4776936330456181E-3</v>
      </c>
      <c r="J626" s="6">
        <f t="shared" ca="1" si="245"/>
        <v>3.6113734357438485</v>
      </c>
      <c r="K626" s="6">
        <f t="shared" ca="1" si="246"/>
        <v>-1.0751919093365814E-4</v>
      </c>
      <c r="L626" s="27">
        <f t="shared" ca="1" si="259"/>
        <v>2.0557018885475578E-2</v>
      </c>
      <c r="M626" s="8">
        <f t="shared" ca="1" si="260"/>
        <v>4.8859758248299121</v>
      </c>
      <c r="N626" s="7">
        <f t="shared" ca="1" si="261"/>
        <v>0</v>
      </c>
      <c r="O626" s="7">
        <f t="shared" ca="1" si="247"/>
        <v>4.9065328437153877</v>
      </c>
      <c r="Q626" s="27">
        <f t="shared" ca="1" si="262"/>
        <v>15.306532843715388</v>
      </c>
      <c r="R626" s="7">
        <f t="shared" ca="1" si="263"/>
        <v>4</v>
      </c>
      <c r="S626" s="7">
        <f t="shared" ca="1" si="264"/>
        <v>15.306532843715388</v>
      </c>
      <c r="T626" s="7">
        <f t="shared" ca="1" si="265"/>
        <v>70.665830273221175</v>
      </c>
      <c r="U626" s="5">
        <f t="shared" ca="1" si="268"/>
        <v>35.332915136610588</v>
      </c>
      <c r="V626" s="33">
        <f t="shared" si="248"/>
        <v>15</v>
      </c>
      <c r="W626" s="7">
        <f t="shared" si="266"/>
        <v>35</v>
      </c>
      <c r="X626" s="6">
        <f t="shared" ca="1" si="249"/>
        <v>0.33291513661058758</v>
      </c>
      <c r="Y626" s="7">
        <f t="shared" ca="1" si="267"/>
        <v>-3.8611798318319686</v>
      </c>
      <c r="Z626" s="6">
        <f t="shared" ca="1" si="250"/>
        <v>1.4776936330456181E-3</v>
      </c>
      <c r="AA626" s="71">
        <f t="shared" ca="1" si="244"/>
        <v>6.7199494334424514E-5</v>
      </c>
      <c r="AB626" s="6">
        <f t="shared" ca="1" si="269"/>
        <v>1</v>
      </c>
      <c r="AC626" s="6">
        <f t="shared" ca="1" si="270"/>
        <v>0</v>
      </c>
    </row>
    <row r="627" spans="1:29" x14ac:dyDescent="0.25">
      <c r="A627" s="7">
        <v>583</v>
      </c>
      <c r="B627" s="25">
        <f t="shared" si="251"/>
        <v>9.7166666666666668</v>
      </c>
      <c r="C627" s="5">
        <f t="shared" ca="1" si="252"/>
        <v>4.9991440622513386</v>
      </c>
      <c r="D627" s="5">
        <f t="shared" ca="1" si="253"/>
        <v>11.998630499602141</v>
      </c>
      <c r="E627" s="7">
        <f t="shared" si="254"/>
        <v>5</v>
      </c>
      <c r="F627" s="5">
        <f t="shared" si="255"/>
        <v>12</v>
      </c>
      <c r="G627" s="26">
        <f t="shared" ca="1" si="256"/>
        <v>70.668003505374344</v>
      </c>
      <c r="H627" s="7">
        <f t="shared" si="257"/>
        <v>40</v>
      </c>
      <c r="I627" s="5">
        <f t="shared" ca="1" si="258"/>
        <v>1.3695003978586584E-3</v>
      </c>
      <c r="J627" s="6">
        <f t="shared" ca="1" si="245"/>
        <v>3.6127429361417072</v>
      </c>
      <c r="K627" s="6">
        <f t="shared" ca="1" si="246"/>
        <v>-1.0819323518695967E-4</v>
      </c>
      <c r="L627" s="27">
        <f t="shared" ca="1" si="259"/>
        <v>1.9051882550527068E-2</v>
      </c>
      <c r="M627" s="8">
        <f t="shared" ca="1" si="260"/>
        <v>4.8878286783093676</v>
      </c>
      <c r="N627" s="7">
        <f t="shared" ca="1" si="261"/>
        <v>0</v>
      </c>
      <c r="O627" s="7">
        <f t="shared" ca="1" si="247"/>
        <v>4.9068805608598947</v>
      </c>
      <c r="Q627" s="27">
        <f t="shared" ca="1" si="262"/>
        <v>15.306880560859895</v>
      </c>
      <c r="R627" s="7">
        <f t="shared" ca="1" si="263"/>
        <v>4</v>
      </c>
      <c r="S627" s="7">
        <f t="shared" ca="1" si="264"/>
        <v>15.306880560859895</v>
      </c>
      <c r="T627" s="7">
        <f t="shared" ca="1" si="265"/>
        <v>70.668003505374344</v>
      </c>
      <c r="U627" s="5">
        <f t="shared" ca="1" si="268"/>
        <v>35.334001752687172</v>
      </c>
      <c r="V627" s="33">
        <f t="shared" si="248"/>
        <v>15</v>
      </c>
      <c r="W627" s="7">
        <f t="shared" si="266"/>
        <v>35</v>
      </c>
      <c r="X627" s="6">
        <f t="shared" ca="1" si="249"/>
        <v>0.33400175268717192</v>
      </c>
      <c r="Y627" s="7">
        <f t="shared" ca="1" si="267"/>
        <v>-3.5271780791447966</v>
      </c>
      <c r="Z627" s="6">
        <f t="shared" ca="1" si="250"/>
        <v>1.3695003978586584E-3</v>
      </c>
      <c r="AA627" s="71">
        <f t="shared" ca="1" si="244"/>
        <v>6.7620771991627748E-5</v>
      </c>
      <c r="AB627" s="6">
        <f t="shared" ca="1" si="269"/>
        <v>1</v>
      </c>
      <c r="AC627" s="6">
        <f t="shared" ca="1" si="270"/>
        <v>0</v>
      </c>
    </row>
    <row r="628" spans="1:29" x14ac:dyDescent="0.25">
      <c r="A628" s="7">
        <v>584</v>
      </c>
      <c r="B628" s="25">
        <f t="shared" si="251"/>
        <v>9.7333333333333325</v>
      </c>
      <c r="C628" s="5">
        <f t="shared" ca="1" si="252"/>
        <v>4.9992120041159529</v>
      </c>
      <c r="D628" s="5">
        <f t="shared" ca="1" si="253"/>
        <v>11.998739206585524</v>
      </c>
      <c r="E628" s="7">
        <f t="shared" si="254"/>
        <v>5</v>
      </c>
      <c r="F628" s="5">
        <f t="shared" si="255"/>
        <v>12</v>
      </c>
      <c r="G628" s="26">
        <f t="shared" ca="1" si="256"/>
        <v>70.669212855082591</v>
      </c>
      <c r="H628" s="7">
        <f t="shared" si="257"/>
        <v>40</v>
      </c>
      <c r="I628" s="5">
        <f t="shared" ca="1" si="258"/>
        <v>1.2607934144757138E-3</v>
      </c>
      <c r="J628" s="6">
        <f t="shared" ca="1" si="245"/>
        <v>3.6140037295561829</v>
      </c>
      <c r="K628" s="6">
        <f t="shared" ca="1" si="246"/>
        <v>-1.087069833829446E-4</v>
      </c>
      <c r="L628" s="27">
        <f t="shared" ca="1" si="259"/>
        <v>1.7539599178377434E-2</v>
      </c>
      <c r="M628" s="8">
        <f t="shared" ca="1" si="260"/>
        <v>4.8895344576348352</v>
      </c>
      <c r="N628" s="7">
        <f t="shared" ca="1" si="261"/>
        <v>0</v>
      </c>
      <c r="O628" s="7">
        <f t="shared" ca="1" si="247"/>
        <v>4.9070740568132125</v>
      </c>
      <c r="Q628" s="27">
        <f t="shared" ca="1" si="262"/>
        <v>15.307074056813214</v>
      </c>
      <c r="R628" s="7">
        <f t="shared" ca="1" si="263"/>
        <v>4</v>
      </c>
      <c r="S628" s="7">
        <f t="shared" ca="1" si="264"/>
        <v>15.307074056813214</v>
      </c>
      <c r="T628" s="7">
        <f t="shared" ca="1" si="265"/>
        <v>70.669212855082591</v>
      </c>
      <c r="U628" s="5">
        <f t="shared" ca="1" si="268"/>
        <v>35.334606427541296</v>
      </c>
      <c r="V628" s="33">
        <f t="shared" si="248"/>
        <v>15</v>
      </c>
      <c r="W628" s="7">
        <f t="shared" si="266"/>
        <v>35</v>
      </c>
      <c r="X628" s="6">
        <f t="shared" ca="1" si="249"/>
        <v>0.33460642754129566</v>
      </c>
      <c r="Y628" s="7">
        <f t="shared" ca="1" si="267"/>
        <v>-3.192571651603501</v>
      </c>
      <c r="Z628" s="6">
        <f t="shared" ca="1" si="250"/>
        <v>1.2607934144757138E-3</v>
      </c>
      <c r="AA628" s="71">
        <f t="shared" ca="1" si="244"/>
        <v>6.7941864614340375E-5</v>
      </c>
      <c r="AB628" s="6">
        <f t="shared" ca="1" si="269"/>
        <v>1</v>
      </c>
      <c r="AC628" s="6">
        <f t="shared" ca="1" si="270"/>
        <v>0</v>
      </c>
    </row>
    <row r="629" spans="1:29" x14ac:dyDescent="0.25">
      <c r="A629" s="7">
        <v>585</v>
      </c>
      <c r="B629" s="25">
        <f t="shared" si="251"/>
        <v>9.75</v>
      </c>
      <c r="C629" s="5">
        <f t="shared" ca="1" si="252"/>
        <v>4.9992801677389505</v>
      </c>
      <c r="D629" s="5">
        <f t="shared" ca="1" si="253"/>
        <v>11.998848268382321</v>
      </c>
      <c r="E629" s="7">
        <f t="shared" si="254"/>
        <v>5</v>
      </c>
      <c r="F629" s="5">
        <f t="shared" si="255"/>
        <v>12</v>
      </c>
      <c r="G629" s="26">
        <f t="shared" ca="1" si="256"/>
        <v>70.669469141024393</v>
      </c>
      <c r="H629" s="7">
        <f t="shared" si="257"/>
        <v>40</v>
      </c>
      <c r="I629" s="5">
        <f t="shared" ca="1" si="258"/>
        <v>1.1517316176785641E-3</v>
      </c>
      <c r="J629" s="6">
        <f t="shared" ca="1" si="245"/>
        <v>3.6151554611738614</v>
      </c>
      <c r="K629" s="6">
        <f t="shared" ca="1" si="246"/>
        <v>-1.0906179679714967E-4</v>
      </c>
      <c r="L629" s="27">
        <f t="shared" ca="1" si="259"/>
        <v>1.6022379799268356E-2</v>
      </c>
      <c r="M629" s="8">
        <f t="shared" ca="1" si="260"/>
        <v>4.8910926827646355</v>
      </c>
      <c r="N629" s="7">
        <f t="shared" ca="1" si="261"/>
        <v>0</v>
      </c>
      <c r="O629" s="7">
        <f t="shared" ca="1" si="247"/>
        <v>4.9071150625639035</v>
      </c>
      <c r="Q629" s="27">
        <f t="shared" ca="1" si="262"/>
        <v>15.307115062563904</v>
      </c>
      <c r="R629" s="7">
        <f t="shared" ca="1" si="263"/>
        <v>4</v>
      </c>
      <c r="S629" s="7">
        <f t="shared" ca="1" si="264"/>
        <v>15.307115062563904</v>
      </c>
      <c r="T629" s="7">
        <f t="shared" ca="1" si="265"/>
        <v>70.669469141024393</v>
      </c>
      <c r="U629" s="5">
        <f t="shared" ca="1" si="268"/>
        <v>35.334734570512197</v>
      </c>
      <c r="V629" s="33">
        <f t="shared" si="248"/>
        <v>15</v>
      </c>
      <c r="W629" s="7">
        <f t="shared" si="266"/>
        <v>35</v>
      </c>
      <c r="X629" s="6">
        <f t="shared" ca="1" si="249"/>
        <v>0.33473457051219668</v>
      </c>
      <c r="Y629" s="7">
        <f t="shared" ca="1" si="267"/>
        <v>-2.8578370810913043</v>
      </c>
      <c r="Z629" s="6">
        <f t="shared" ca="1" si="250"/>
        <v>1.1517316176785641E-3</v>
      </c>
      <c r="AA629" s="71">
        <f t="shared" ref="AA629:AA692" ca="1" si="271">C629-C628</f>
        <v>6.8163622997552409E-5</v>
      </c>
      <c r="AB629" s="6">
        <f t="shared" ca="1" si="269"/>
        <v>1</v>
      </c>
      <c r="AC629" s="6">
        <f t="shared" ca="1" si="270"/>
        <v>0</v>
      </c>
    </row>
    <row r="630" spans="1:29" x14ac:dyDescent="0.25">
      <c r="A630" s="7">
        <v>586</v>
      </c>
      <c r="B630" s="25">
        <f t="shared" si="251"/>
        <v>9.7666666666666675</v>
      </c>
      <c r="C630" s="5">
        <f t="shared" ca="1" si="252"/>
        <v>4.9993484547649789</v>
      </c>
      <c r="D630" s="5">
        <f t="shared" ca="1" si="253"/>
        <v>11.998957527623965</v>
      </c>
      <c r="E630" s="7">
        <f t="shared" si="254"/>
        <v>5</v>
      </c>
      <c r="F630" s="5">
        <f t="shared" si="255"/>
        <v>12</v>
      </c>
      <c r="G630" s="26">
        <f t="shared" ca="1" si="256"/>
        <v>70.668784376390477</v>
      </c>
      <c r="H630" s="7">
        <f t="shared" si="257"/>
        <v>40</v>
      </c>
      <c r="I630" s="5">
        <f t="shared" ca="1" si="258"/>
        <v>1.042472376035164E-3</v>
      </c>
      <c r="J630" s="6">
        <f t="shared" ca="1" si="245"/>
        <v>3.6161979335498966</v>
      </c>
      <c r="K630" s="6">
        <f t="shared" ca="1" si="246"/>
        <v>-1.0925924164340017E-4</v>
      </c>
      <c r="L630" s="27">
        <f t="shared" ca="1" si="259"/>
        <v>1.450241365496896E-2</v>
      </c>
      <c r="M630" s="8">
        <f t="shared" ca="1" si="260"/>
        <v>4.8925030865675065</v>
      </c>
      <c r="N630" s="7">
        <f t="shared" ca="1" si="261"/>
        <v>0</v>
      </c>
      <c r="O630" s="7">
        <f t="shared" ca="1" si="247"/>
        <v>4.9070055002224757</v>
      </c>
      <c r="Q630" s="27">
        <f t="shared" ca="1" si="262"/>
        <v>15.307005500222477</v>
      </c>
      <c r="R630" s="7">
        <f t="shared" ca="1" si="263"/>
        <v>4</v>
      </c>
      <c r="S630" s="7">
        <f t="shared" ca="1" si="264"/>
        <v>15.307005500222477</v>
      </c>
      <c r="T630" s="7">
        <f t="shared" ca="1" si="265"/>
        <v>70.668784376390477</v>
      </c>
      <c r="U630" s="5">
        <f t="shared" ca="1" si="268"/>
        <v>35.334392188195238</v>
      </c>
      <c r="V630" s="33">
        <f t="shared" si="248"/>
        <v>15</v>
      </c>
      <c r="W630" s="7">
        <f t="shared" si="266"/>
        <v>35</v>
      </c>
      <c r="X630" s="6">
        <f t="shared" ca="1" si="249"/>
        <v>0.3343921881952383</v>
      </c>
      <c r="Y630" s="7">
        <f t="shared" ca="1" si="267"/>
        <v>-2.523444892896066</v>
      </c>
      <c r="Z630" s="6">
        <f t="shared" ca="1" si="250"/>
        <v>1.042472376035164E-3</v>
      </c>
      <c r="AA630" s="71">
        <f t="shared" ca="1" si="271"/>
        <v>6.8287026028457376E-5</v>
      </c>
      <c r="AB630" s="6">
        <f t="shared" ca="1" si="269"/>
        <v>1</v>
      </c>
      <c r="AC630" s="6">
        <f t="shared" ca="1" si="270"/>
        <v>0</v>
      </c>
    </row>
    <row r="631" spans="1:29" x14ac:dyDescent="0.25">
      <c r="A631" s="7">
        <v>587</v>
      </c>
      <c r="B631" s="25">
        <f t="shared" si="251"/>
        <v>9.7833333333333332</v>
      </c>
      <c r="C631" s="5">
        <f t="shared" ca="1" si="252"/>
        <v>4.999416767942634</v>
      </c>
      <c r="D631" s="5">
        <f t="shared" ca="1" si="253"/>
        <v>11.999066828708214</v>
      </c>
      <c r="E631" s="7">
        <f t="shared" si="254"/>
        <v>5</v>
      </c>
      <c r="F631" s="5">
        <f t="shared" si="255"/>
        <v>12</v>
      </c>
      <c r="G631" s="26">
        <f t="shared" ca="1" si="256"/>
        <v>70.667171736548411</v>
      </c>
      <c r="H631" s="7">
        <f t="shared" si="257"/>
        <v>40</v>
      </c>
      <c r="I631" s="5">
        <f t="shared" ca="1" si="258"/>
        <v>9.3317129178593916E-4</v>
      </c>
      <c r="J631" s="6">
        <f t="shared" ca="1" si="245"/>
        <v>3.6171311048416825</v>
      </c>
      <c r="K631" s="6">
        <f t="shared" ca="1" si="246"/>
        <v>-1.093010842492248E-4</v>
      </c>
      <c r="L631" s="27">
        <f t="shared" ca="1" si="259"/>
        <v>1.2981865414882643E-2</v>
      </c>
      <c r="M631" s="8">
        <f t="shared" ca="1" si="260"/>
        <v>4.8937656124328637</v>
      </c>
      <c r="N631" s="7">
        <f t="shared" ca="1" si="261"/>
        <v>0</v>
      </c>
      <c r="O631" s="7">
        <f t="shared" ca="1" si="247"/>
        <v>4.9067474778477465</v>
      </c>
      <c r="Q631" s="27">
        <f t="shared" ca="1" si="262"/>
        <v>15.306747477847747</v>
      </c>
      <c r="R631" s="7">
        <f t="shared" ca="1" si="263"/>
        <v>4</v>
      </c>
      <c r="S631" s="7">
        <f t="shared" ca="1" si="264"/>
        <v>15.306747477847747</v>
      </c>
      <c r="T631" s="7">
        <f t="shared" ca="1" si="265"/>
        <v>70.667171736548411</v>
      </c>
      <c r="U631" s="5">
        <f t="shared" ca="1" si="268"/>
        <v>35.333585868274206</v>
      </c>
      <c r="V631" s="33">
        <f t="shared" si="248"/>
        <v>15</v>
      </c>
      <c r="W631" s="7">
        <f t="shared" si="266"/>
        <v>35</v>
      </c>
      <c r="X631" s="6">
        <f t="shared" ca="1" si="249"/>
        <v>0.33358586827420567</v>
      </c>
      <c r="Y631" s="7">
        <f t="shared" ca="1" si="267"/>
        <v>-2.1898590246218603</v>
      </c>
      <c r="Z631" s="6">
        <f t="shared" ca="1" si="250"/>
        <v>9.3317129178593916E-4</v>
      </c>
      <c r="AA631" s="71">
        <f t="shared" ca="1" si="271"/>
        <v>6.8313177655099366E-5</v>
      </c>
      <c r="AB631" s="6">
        <f t="shared" ca="1" si="269"/>
        <v>1</v>
      </c>
      <c r="AC631" s="6">
        <f t="shared" ca="1" si="270"/>
        <v>0</v>
      </c>
    </row>
    <row r="632" spans="1:29" x14ac:dyDescent="0.25">
      <c r="A632" s="7">
        <v>588</v>
      </c>
      <c r="B632" s="25">
        <f t="shared" si="251"/>
        <v>9.8000000000000007</v>
      </c>
      <c r="C632" s="5">
        <f t="shared" ca="1" si="252"/>
        <v>4.9994850112463478</v>
      </c>
      <c r="D632" s="5">
        <f t="shared" ca="1" si="253"/>
        <v>11.999176017994158</v>
      </c>
      <c r="E632" s="7">
        <f t="shared" si="254"/>
        <v>5</v>
      </c>
      <c r="F632" s="5">
        <f t="shared" si="255"/>
        <v>12</v>
      </c>
      <c r="G632" s="26">
        <f t="shared" ca="1" si="256"/>
        <v>70.664645525503218</v>
      </c>
      <c r="H632" s="7">
        <f t="shared" si="257"/>
        <v>40</v>
      </c>
      <c r="I632" s="5">
        <f t="shared" ca="1" si="258"/>
        <v>8.2398200584243853E-4</v>
      </c>
      <c r="J632" s="6">
        <f t="shared" ca="1" si="245"/>
        <v>3.617955086847525</v>
      </c>
      <c r="K632" s="6">
        <f t="shared" ca="1" si="246"/>
        <v>-1.0918928594350064E-4</v>
      </c>
      <c r="L632" s="27">
        <f t="shared" ca="1" si="259"/>
        <v>1.1462872463274761E-2</v>
      </c>
      <c r="M632" s="8">
        <f t="shared" ca="1" si="260"/>
        <v>4.8948804116172395</v>
      </c>
      <c r="N632" s="7">
        <f t="shared" ca="1" si="261"/>
        <v>0</v>
      </c>
      <c r="O632" s="7">
        <f t="shared" ca="1" si="247"/>
        <v>4.9063432840805143</v>
      </c>
      <c r="Q632" s="27">
        <f t="shared" ca="1" si="262"/>
        <v>15.306343284080516</v>
      </c>
      <c r="R632" s="7">
        <f t="shared" ca="1" si="263"/>
        <v>4</v>
      </c>
      <c r="S632" s="7">
        <f t="shared" ca="1" si="264"/>
        <v>15.306343284080516</v>
      </c>
      <c r="T632" s="7">
        <f t="shared" ca="1" si="265"/>
        <v>70.664645525503218</v>
      </c>
      <c r="U632" s="5">
        <f t="shared" ca="1" si="268"/>
        <v>35.332322762751609</v>
      </c>
      <c r="V632" s="33">
        <f t="shared" si="248"/>
        <v>15</v>
      </c>
      <c r="W632" s="7">
        <f t="shared" si="266"/>
        <v>35</v>
      </c>
      <c r="X632" s="6">
        <f t="shared" ca="1" si="249"/>
        <v>0.33232276275160899</v>
      </c>
      <c r="Y632" s="7">
        <f t="shared" ca="1" si="267"/>
        <v>-1.8575362618702513</v>
      </c>
      <c r="Z632" s="6">
        <f t="shared" ca="1" si="250"/>
        <v>8.2398200584243853E-4</v>
      </c>
      <c r="AA632" s="71">
        <f t="shared" ca="1" si="271"/>
        <v>6.8243303713799719E-5</v>
      </c>
      <c r="AB632" s="6">
        <f t="shared" ca="1" si="269"/>
        <v>1</v>
      </c>
      <c r="AC632" s="6">
        <f t="shared" ca="1" si="270"/>
        <v>0</v>
      </c>
    </row>
    <row r="633" spans="1:29" x14ac:dyDescent="0.25">
      <c r="A633" s="7">
        <v>589</v>
      </c>
      <c r="B633" s="25">
        <f t="shared" si="251"/>
        <v>9.8166666666666664</v>
      </c>
      <c r="C633" s="5">
        <f t="shared" ca="1" si="252"/>
        <v>4.9995530899949747</v>
      </c>
      <c r="D633" s="5">
        <f t="shared" ca="1" si="253"/>
        <v>11.999284943991961</v>
      </c>
      <c r="E633" s="7">
        <f t="shared" si="254"/>
        <v>5</v>
      </c>
      <c r="F633" s="5">
        <f t="shared" si="255"/>
        <v>12</v>
      </c>
      <c r="G633" s="26">
        <f t="shared" ca="1" si="256"/>
        <v>70.661221141209836</v>
      </c>
      <c r="H633" s="7">
        <f t="shared" si="257"/>
        <v>40</v>
      </c>
      <c r="I633" s="5">
        <f t="shared" ca="1" si="258"/>
        <v>7.1505600803867253E-4</v>
      </c>
      <c r="J633" s="6">
        <f t="shared" ca="1" si="245"/>
        <v>3.6186701428555637</v>
      </c>
      <c r="K633" s="6">
        <f t="shared" ca="1" si="246"/>
        <v>-1.0892599780376599E-4</v>
      </c>
      <c r="L633" s="27">
        <f t="shared" ca="1" si="259"/>
        <v>9.9475422595733543E-3</v>
      </c>
      <c r="M633" s="8">
        <f t="shared" ca="1" si="260"/>
        <v>4.8958478403339978</v>
      </c>
      <c r="N633" s="7">
        <f t="shared" ca="1" si="261"/>
        <v>0</v>
      </c>
      <c r="O633" s="7">
        <f t="shared" ca="1" si="247"/>
        <v>4.9057953825935714</v>
      </c>
      <c r="Q633" s="27">
        <f t="shared" ca="1" si="262"/>
        <v>15.305795382593573</v>
      </c>
      <c r="R633" s="7">
        <f t="shared" ca="1" si="263"/>
        <v>4</v>
      </c>
      <c r="S633" s="7">
        <f t="shared" ca="1" si="264"/>
        <v>15.305795382593573</v>
      </c>
      <c r="T633" s="7">
        <f t="shared" ca="1" si="265"/>
        <v>70.661221141209836</v>
      </c>
      <c r="U633" s="5">
        <f t="shared" ca="1" si="268"/>
        <v>35.330610570604918</v>
      </c>
      <c r="V633" s="33">
        <f t="shared" si="248"/>
        <v>15</v>
      </c>
      <c r="W633" s="7">
        <f t="shared" si="266"/>
        <v>35</v>
      </c>
      <c r="X633" s="6">
        <f t="shared" ca="1" si="249"/>
        <v>0.33061057060491805</v>
      </c>
      <c r="Y633" s="7">
        <f t="shared" ca="1" si="267"/>
        <v>-1.5269256912653333</v>
      </c>
      <c r="Z633" s="6">
        <f t="shared" ca="1" si="250"/>
        <v>7.1505600803867253E-4</v>
      </c>
      <c r="AA633" s="71">
        <f t="shared" ca="1" si="271"/>
        <v>6.8078748626909658E-5</v>
      </c>
      <c r="AB633" s="6">
        <f t="shared" ca="1" si="269"/>
        <v>1</v>
      </c>
      <c r="AC633" s="6">
        <f t="shared" ca="1" si="270"/>
        <v>0</v>
      </c>
    </row>
    <row r="634" spans="1:29" x14ac:dyDescent="0.25">
      <c r="A634" s="7">
        <v>590</v>
      </c>
      <c r="B634" s="25">
        <f t="shared" si="251"/>
        <v>9.8333333333333339</v>
      </c>
      <c r="C634" s="5">
        <f t="shared" ca="1" si="252"/>
        <v>4.9996209109669651</v>
      </c>
      <c r="D634" s="5">
        <f t="shared" ca="1" si="253"/>
        <v>11.999393457547145</v>
      </c>
      <c r="E634" s="7">
        <f t="shared" si="254"/>
        <v>5</v>
      </c>
      <c r="F634" s="5">
        <f t="shared" si="255"/>
        <v>12</v>
      </c>
      <c r="G634" s="26">
        <f t="shared" ca="1" si="256"/>
        <v>70.656915039803451</v>
      </c>
      <c r="H634" s="7">
        <f t="shared" si="257"/>
        <v>40</v>
      </c>
      <c r="I634" s="5">
        <f t="shared" ca="1" si="258"/>
        <v>6.0654245285540753E-4</v>
      </c>
      <c r="J634" s="6">
        <f t="shared" ca="1" si="245"/>
        <v>3.6192766853084191</v>
      </c>
      <c r="K634" s="6">
        <f t="shared" ca="1" si="246"/>
        <v>-1.08513555183265E-4</v>
      </c>
      <c r="L634" s="27">
        <f t="shared" ca="1" si="259"/>
        <v>8.4379497748071908E-3</v>
      </c>
      <c r="M634" s="8">
        <f t="shared" ca="1" si="260"/>
        <v>4.8966684565937433</v>
      </c>
      <c r="N634" s="7">
        <f t="shared" ca="1" si="261"/>
        <v>0</v>
      </c>
      <c r="O634" s="7">
        <f t="shared" ca="1" si="247"/>
        <v>4.9051064063685503</v>
      </c>
      <c r="Q634" s="27">
        <f t="shared" ca="1" si="262"/>
        <v>15.305106406368552</v>
      </c>
      <c r="R634" s="7">
        <f t="shared" ca="1" si="263"/>
        <v>4</v>
      </c>
      <c r="S634" s="7">
        <f t="shared" ca="1" si="264"/>
        <v>15.305106406368552</v>
      </c>
      <c r="T634" s="7">
        <f t="shared" ca="1" si="265"/>
        <v>70.656915039803451</v>
      </c>
      <c r="U634" s="5">
        <f t="shared" ca="1" si="268"/>
        <v>35.328457519901725</v>
      </c>
      <c r="V634" s="33">
        <f t="shared" si="248"/>
        <v>15</v>
      </c>
      <c r="W634" s="7">
        <f t="shared" si="266"/>
        <v>35</v>
      </c>
      <c r="X634" s="6">
        <f t="shared" ca="1" si="249"/>
        <v>0.32845751990172545</v>
      </c>
      <c r="Y634" s="7">
        <f t="shared" ca="1" si="267"/>
        <v>-1.1984681713636078</v>
      </c>
      <c r="Z634" s="6">
        <f t="shared" ca="1" si="250"/>
        <v>6.0654245285540753E-4</v>
      </c>
      <c r="AA634" s="71">
        <f t="shared" ca="1" si="271"/>
        <v>6.7820971990428802E-5</v>
      </c>
      <c r="AB634" s="6">
        <f t="shared" ca="1" si="269"/>
        <v>1</v>
      </c>
      <c r="AC634" s="6">
        <f t="shared" ca="1" si="270"/>
        <v>0</v>
      </c>
    </row>
    <row r="635" spans="1:29" x14ac:dyDescent="0.25">
      <c r="A635" s="7">
        <v>591</v>
      </c>
      <c r="B635" s="25">
        <f t="shared" si="251"/>
        <v>9.85</v>
      </c>
      <c r="C635" s="5">
        <f t="shared" ca="1" si="252"/>
        <v>4.9996883825119864</v>
      </c>
      <c r="D635" s="5">
        <f t="shared" ca="1" si="253"/>
        <v>11.999501412019178</v>
      </c>
      <c r="E635" s="7">
        <f t="shared" si="254"/>
        <v>5</v>
      </c>
      <c r="F635" s="5">
        <f t="shared" si="255"/>
        <v>12</v>
      </c>
      <c r="G635" s="26">
        <f t="shared" ca="1" si="256"/>
        <v>70.651744698813218</v>
      </c>
      <c r="H635" s="7">
        <f t="shared" si="257"/>
        <v>40</v>
      </c>
      <c r="I635" s="5">
        <f t="shared" ca="1" si="258"/>
        <v>4.9858798082169642E-4</v>
      </c>
      <c r="J635" s="6">
        <f t="shared" ca="1" si="245"/>
        <v>3.6197752732892408</v>
      </c>
      <c r="K635" s="6">
        <f t="shared" ca="1" si="246"/>
        <v>-1.0795447203371111E-4</v>
      </c>
      <c r="L635" s="27">
        <f t="shared" ca="1" si="259"/>
        <v>6.9361350070230258E-3</v>
      </c>
      <c r="M635" s="8">
        <f t="shared" ca="1" si="260"/>
        <v>4.8973430168030898</v>
      </c>
      <c r="N635" s="7">
        <f t="shared" ca="1" si="261"/>
        <v>0</v>
      </c>
      <c r="O635" s="7">
        <f t="shared" ca="1" si="247"/>
        <v>4.9042791518101128</v>
      </c>
      <c r="Q635" s="27">
        <f t="shared" ca="1" si="262"/>
        <v>15.304279151810114</v>
      </c>
      <c r="R635" s="7">
        <f t="shared" ca="1" si="263"/>
        <v>4</v>
      </c>
      <c r="S635" s="7">
        <f t="shared" ca="1" si="264"/>
        <v>15.304279151810114</v>
      </c>
      <c r="T635" s="7">
        <f t="shared" ca="1" si="265"/>
        <v>70.651744698813218</v>
      </c>
      <c r="U635" s="5">
        <f t="shared" ca="1" si="268"/>
        <v>35.325872349406609</v>
      </c>
      <c r="V635" s="33">
        <f t="shared" si="248"/>
        <v>15</v>
      </c>
      <c r="W635" s="7">
        <f t="shared" si="266"/>
        <v>35</v>
      </c>
      <c r="X635" s="6">
        <f t="shared" ca="1" si="249"/>
        <v>0.32587234940660892</v>
      </c>
      <c r="Y635" s="7">
        <f t="shared" ca="1" si="267"/>
        <v>-0.87259582195699892</v>
      </c>
      <c r="Z635" s="6">
        <f t="shared" ca="1" si="250"/>
        <v>4.9858798082169642E-4</v>
      </c>
      <c r="AA635" s="71">
        <f t="shared" ca="1" si="271"/>
        <v>6.747154502129149E-5</v>
      </c>
      <c r="AB635" s="6">
        <f t="shared" ca="1" si="269"/>
        <v>1</v>
      </c>
      <c r="AC635" s="6">
        <f t="shared" ca="1" si="270"/>
        <v>0</v>
      </c>
    </row>
    <row r="636" spans="1:29" x14ac:dyDescent="0.25">
      <c r="A636" s="7">
        <v>592</v>
      </c>
      <c r="B636" s="25">
        <f t="shared" si="251"/>
        <v>9.8666666666666671</v>
      </c>
      <c r="C636" s="5">
        <f t="shared" ca="1" si="252"/>
        <v>4.9997554146589058</v>
      </c>
      <c r="D636" s="5">
        <f t="shared" ca="1" si="253"/>
        <v>11.99960866345425</v>
      </c>
      <c r="E636" s="7">
        <f t="shared" si="254"/>
        <v>5</v>
      </c>
      <c r="F636" s="5">
        <f t="shared" si="255"/>
        <v>12</v>
      </c>
      <c r="G636" s="26">
        <f t="shared" ca="1" si="256"/>
        <v>70.645728579422197</v>
      </c>
      <c r="H636" s="7">
        <f t="shared" si="257"/>
        <v>40</v>
      </c>
      <c r="I636" s="5">
        <f t="shared" ca="1" si="258"/>
        <v>3.9133654574996513E-4</v>
      </c>
      <c r="J636" s="6">
        <f t="shared" ca="1" si="245"/>
        <v>3.6201666098349907</v>
      </c>
      <c r="K636" s="6">
        <f t="shared" ca="1" si="246"/>
        <v>-1.0725143507173129E-4</v>
      </c>
      <c r="L636" s="27">
        <f t="shared" ca="1" si="259"/>
        <v>5.444100577856696E-3</v>
      </c>
      <c r="M636" s="8">
        <f t="shared" ca="1" si="260"/>
        <v>4.8978724721296931</v>
      </c>
      <c r="N636" s="7">
        <f t="shared" ca="1" si="261"/>
        <v>0</v>
      </c>
      <c r="O636" s="7">
        <f t="shared" ca="1" si="247"/>
        <v>4.9033165727075501</v>
      </c>
      <c r="Q636" s="27">
        <f t="shared" ca="1" si="262"/>
        <v>15.303316572707551</v>
      </c>
      <c r="R636" s="7">
        <f t="shared" ca="1" si="263"/>
        <v>4</v>
      </c>
      <c r="S636" s="7">
        <f t="shared" ca="1" si="264"/>
        <v>15.303316572707551</v>
      </c>
      <c r="T636" s="7">
        <f t="shared" ca="1" si="265"/>
        <v>70.645728579422197</v>
      </c>
      <c r="U636" s="5">
        <f t="shared" ca="1" si="268"/>
        <v>35.322864289711099</v>
      </c>
      <c r="V636" s="33">
        <f t="shared" si="248"/>
        <v>15</v>
      </c>
      <c r="W636" s="7">
        <f t="shared" si="266"/>
        <v>35</v>
      </c>
      <c r="X636" s="6">
        <f t="shared" ca="1" si="249"/>
        <v>0.32286428971109871</v>
      </c>
      <c r="Y636" s="7">
        <f t="shared" ca="1" si="267"/>
        <v>-0.54973153224590021</v>
      </c>
      <c r="Z636" s="6">
        <f t="shared" ca="1" si="250"/>
        <v>3.9133654574996513E-4</v>
      </c>
      <c r="AA636" s="71">
        <f t="shared" ca="1" si="271"/>
        <v>6.7032146919387969E-5</v>
      </c>
      <c r="AB636" s="6">
        <f t="shared" ca="1" si="269"/>
        <v>1</v>
      </c>
      <c r="AC636" s="6">
        <f t="shared" ca="1" si="270"/>
        <v>0</v>
      </c>
    </row>
    <row r="637" spans="1:29" x14ac:dyDescent="0.25">
      <c r="A637" s="7">
        <v>593</v>
      </c>
      <c r="B637" s="25">
        <f t="shared" si="251"/>
        <v>9.8833333333333329</v>
      </c>
      <c r="C637" s="5">
        <f t="shared" ca="1" si="252"/>
        <v>4.9998219192200084</v>
      </c>
      <c r="D637" s="5">
        <f t="shared" ca="1" si="253"/>
        <v>11.999715070752012</v>
      </c>
      <c r="E637" s="7">
        <f t="shared" si="254"/>
        <v>5</v>
      </c>
      <c r="F637" s="5">
        <f t="shared" si="255"/>
        <v>12</v>
      </c>
      <c r="G637" s="26">
        <f t="shared" ca="1" si="256"/>
        <v>70.638886087840504</v>
      </c>
      <c r="H637" s="7">
        <f t="shared" si="257"/>
        <v>40</v>
      </c>
      <c r="I637" s="5">
        <f t="shared" ca="1" si="258"/>
        <v>2.8492924798761976E-4</v>
      </c>
      <c r="J637" s="6">
        <f t="shared" ca="1" si="245"/>
        <v>3.6204515390829783</v>
      </c>
      <c r="K637" s="6">
        <f t="shared" ca="1" si="246"/>
        <v>-1.0640729776234537E-4</v>
      </c>
      <c r="L637" s="27">
        <f t="shared" ca="1" si="259"/>
        <v>3.9638094128033857E-3</v>
      </c>
      <c r="M637" s="8">
        <f t="shared" ca="1" si="260"/>
        <v>4.898257964641676</v>
      </c>
      <c r="N637" s="7">
        <f t="shared" ca="1" si="261"/>
        <v>0</v>
      </c>
      <c r="O637" s="7">
        <f t="shared" ca="1" si="247"/>
        <v>4.9022217740544791</v>
      </c>
      <c r="Q637" s="27">
        <f t="shared" ca="1" si="262"/>
        <v>15.30222177405448</v>
      </c>
      <c r="R637" s="7">
        <f t="shared" ca="1" si="263"/>
        <v>4</v>
      </c>
      <c r="S637" s="7">
        <f t="shared" ca="1" si="264"/>
        <v>15.30222177405448</v>
      </c>
      <c r="T637" s="7">
        <f t="shared" ca="1" si="265"/>
        <v>70.638886087840504</v>
      </c>
      <c r="U637" s="5">
        <f t="shared" ca="1" si="268"/>
        <v>35.319443043920252</v>
      </c>
      <c r="V637" s="33">
        <f t="shared" si="248"/>
        <v>15</v>
      </c>
      <c r="W637" s="7">
        <f t="shared" si="266"/>
        <v>35</v>
      </c>
      <c r="X637" s="6">
        <f t="shared" ca="1" si="249"/>
        <v>0.31944304392025202</v>
      </c>
      <c r="Y637" s="7">
        <f t="shared" ca="1" si="267"/>
        <v>-0.23028848832564819</v>
      </c>
      <c r="Z637" s="6">
        <f t="shared" ca="1" si="250"/>
        <v>2.8492924798761976E-4</v>
      </c>
      <c r="AA637" s="71">
        <f t="shared" ca="1" si="271"/>
        <v>6.6504561102576076E-5</v>
      </c>
      <c r="AB637" s="6">
        <f t="shared" ca="1" si="269"/>
        <v>1</v>
      </c>
      <c r="AC637" s="6">
        <f t="shared" ca="1" si="270"/>
        <v>0</v>
      </c>
    </row>
    <row r="638" spans="1:29" x14ac:dyDescent="0.25">
      <c r="A638" s="7">
        <v>594</v>
      </c>
      <c r="B638" s="25">
        <f t="shared" si="251"/>
        <v>9.9</v>
      </c>
      <c r="C638" s="5">
        <f t="shared" ca="1" si="252"/>
        <v>4.9998878098913782</v>
      </c>
      <c r="D638" s="5">
        <f t="shared" ca="1" si="253"/>
        <v>11.999820495826205</v>
      </c>
      <c r="E638" s="7">
        <f t="shared" si="254"/>
        <v>5</v>
      </c>
      <c r="F638" s="5">
        <f t="shared" si="255"/>
        <v>12</v>
      </c>
      <c r="G638" s="26">
        <f t="shared" ca="1" si="256"/>
        <v>70.631237535852947</v>
      </c>
      <c r="H638" s="7">
        <f t="shared" si="257"/>
        <v>40</v>
      </c>
      <c r="I638" s="5">
        <f t="shared" ca="1" si="258"/>
        <v>1.7950417379530847E-4</v>
      </c>
      <c r="J638" s="6">
        <f t="shared" ca="1" si="245"/>
        <v>3.6206310432567737</v>
      </c>
      <c r="K638" s="6">
        <f t="shared" ca="1" si="246"/>
        <v>-1.0542507419231129E-4</v>
      </c>
      <c r="L638" s="27">
        <f t="shared" ca="1" si="259"/>
        <v>2.4971825067191919E-3</v>
      </c>
      <c r="M638" s="8">
        <f t="shared" ca="1" si="260"/>
        <v>4.8985008232297522</v>
      </c>
      <c r="N638" s="7">
        <f t="shared" ca="1" si="261"/>
        <v>0</v>
      </c>
      <c r="O638" s="7">
        <f t="shared" ca="1" si="247"/>
        <v>4.9009980057364713</v>
      </c>
      <c r="Q638" s="27">
        <f t="shared" ca="1" si="262"/>
        <v>15.300998005736471</v>
      </c>
      <c r="R638" s="7">
        <f t="shared" ca="1" si="263"/>
        <v>4</v>
      </c>
      <c r="S638" s="7">
        <f t="shared" ca="1" si="264"/>
        <v>15.300998005736471</v>
      </c>
      <c r="T638" s="7">
        <f t="shared" ca="1" si="265"/>
        <v>70.631237535852947</v>
      </c>
      <c r="U638" s="5">
        <f t="shared" ca="1" si="268"/>
        <v>35.315618767926473</v>
      </c>
      <c r="V638" s="33">
        <f t="shared" si="248"/>
        <v>15</v>
      </c>
      <c r="W638" s="7">
        <f t="shared" si="266"/>
        <v>35</v>
      </c>
      <c r="X638" s="6">
        <f t="shared" ca="1" si="249"/>
        <v>0.31561876792647325</v>
      </c>
      <c r="Y638" s="7">
        <f t="shared" ca="1" si="267"/>
        <v>8.5330279600825065E-2</v>
      </c>
      <c r="Z638" s="6">
        <f t="shared" ca="1" si="250"/>
        <v>1.7950417379530847E-4</v>
      </c>
      <c r="AA638" s="71">
        <f t="shared" ca="1" si="271"/>
        <v>6.5890671369750464E-5</v>
      </c>
      <c r="AB638" s="6">
        <f t="shared" ca="1" si="269"/>
        <v>1</v>
      </c>
      <c r="AC638" s="6">
        <f t="shared" ca="1" si="270"/>
        <v>0</v>
      </c>
    </row>
    <row r="639" spans="1:29" x14ac:dyDescent="0.25">
      <c r="A639" s="7">
        <v>595</v>
      </c>
      <c r="B639" s="25">
        <f t="shared" si="251"/>
        <v>9.9166666666666661</v>
      </c>
      <c r="C639" s="5">
        <f t="shared" ca="1" si="252"/>
        <v>4.9999530023493213</v>
      </c>
      <c r="D639" s="5">
        <f t="shared" ca="1" si="253"/>
        <v>11.999924803758914</v>
      </c>
      <c r="E639" s="7">
        <f t="shared" si="254"/>
        <v>5</v>
      </c>
      <c r="F639" s="5">
        <f t="shared" si="255"/>
        <v>12</v>
      </c>
      <c r="G639" s="26">
        <f t="shared" ca="1" si="256"/>
        <v>70.622804100615312</v>
      </c>
      <c r="H639" s="7">
        <f t="shared" si="257"/>
        <v>40</v>
      </c>
      <c r="I639" s="5">
        <f t="shared" ca="1" si="258"/>
        <v>7.5196241086317173E-5</v>
      </c>
      <c r="J639" s="6">
        <f t="shared" ca="1" si="245"/>
        <v>3.62070623949786</v>
      </c>
      <c r="K639" s="6">
        <f t="shared" ca="1" si="246"/>
        <v>-1.043079327089913E-4</v>
      </c>
      <c r="L639" s="27">
        <f t="shared" ca="1" si="259"/>
        <v>1.0460967778159708E-3</v>
      </c>
      <c r="M639" s="8">
        <f t="shared" ca="1" si="260"/>
        <v>4.8986025593206337</v>
      </c>
      <c r="N639" s="7">
        <f t="shared" ca="1" si="261"/>
        <v>0</v>
      </c>
      <c r="O639" s="7">
        <f t="shared" ca="1" si="247"/>
        <v>4.8996486560984494</v>
      </c>
      <c r="Q639" s="27">
        <f t="shared" ca="1" si="262"/>
        <v>15.29964865609845</v>
      </c>
      <c r="R639" s="7">
        <f t="shared" ca="1" si="263"/>
        <v>4</v>
      </c>
      <c r="S639" s="7">
        <f t="shared" ca="1" si="264"/>
        <v>15.29964865609845</v>
      </c>
      <c r="T639" s="7">
        <f t="shared" ca="1" si="265"/>
        <v>70.622804100615312</v>
      </c>
      <c r="U639" s="5">
        <f t="shared" ca="1" si="268"/>
        <v>35.311402050307656</v>
      </c>
      <c r="V639" s="33">
        <f t="shared" si="248"/>
        <v>15</v>
      </c>
      <c r="W639" s="7">
        <f t="shared" si="266"/>
        <v>35</v>
      </c>
      <c r="X639" s="6">
        <f t="shared" ca="1" si="249"/>
        <v>0.311402050307656</v>
      </c>
      <c r="Y639" s="7">
        <f t="shared" ca="1" si="267"/>
        <v>0.39673232990848106</v>
      </c>
      <c r="Z639" s="6">
        <f t="shared" ca="1" si="250"/>
        <v>7.5196241086317173E-5</v>
      </c>
      <c r="AA639" s="71">
        <f t="shared" ca="1" si="271"/>
        <v>6.5192457943119564E-5</v>
      </c>
      <c r="AB639" s="6">
        <f t="shared" ca="1" si="269"/>
        <v>1</v>
      </c>
      <c r="AC639" s="6">
        <f t="shared" ca="1" si="270"/>
        <v>0</v>
      </c>
    </row>
    <row r="640" spans="1:29" x14ac:dyDescent="0.25">
      <c r="A640" s="7">
        <v>596</v>
      </c>
      <c r="B640" s="25">
        <f t="shared" si="251"/>
        <v>9.9333333333333336</v>
      </c>
      <c r="C640" s="5">
        <f t="shared" ca="1" si="252"/>
        <v>5.0000174143427758</v>
      </c>
      <c r="D640" s="5">
        <f t="shared" ca="1" si="253"/>
        <v>12.000027862948441</v>
      </c>
      <c r="E640" s="7">
        <f t="shared" si="254"/>
        <v>5</v>
      </c>
      <c r="F640" s="5">
        <f t="shared" si="255"/>
        <v>12</v>
      </c>
      <c r="G640" s="26">
        <f t="shared" ca="1" si="256"/>
        <v>70.613607783756152</v>
      </c>
      <c r="H640" s="7">
        <f t="shared" si="257"/>
        <v>40</v>
      </c>
      <c r="I640" s="5">
        <f t="shared" ca="1" si="258"/>
        <v>-2.7862948440926516E-5</v>
      </c>
      <c r="J640" s="6">
        <f t="shared" ca="1" si="245"/>
        <v>3.620678376549419</v>
      </c>
      <c r="K640" s="6">
        <f t="shared" ca="1" si="246"/>
        <v>-1.0305918952724369E-4</v>
      </c>
      <c r="L640" s="27">
        <f t="shared" ca="1" si="259"/>
        <v>-3.8761698940573044E-4</v>
      </c>
      <c r="M640" s="8">
        <f t="shared" ca="1" si="260"/>
        <v>4.8985648623903897</v>
      </c>
      <c r="N640" s="7">
        <f t="shared" ca="1" si="261"/>
        <v>0</v>
      </c>
      <c r="O640" s="7">
        <f t="shared" ca="1" si="247"/>
        <v>4.8981772454009835</v>
      </c>
      <c r="Q640" s="27">
        <f t="shared" ca="1" si="262"/>
        <v>15.298177245400984</v>
      </c>
      <c r="R640" s="7">
        <f t="shared" ca="1" si="263"/>
        <v>4</v>
      </c>
      <c r="S640" s="7">
        <f t="shared" ca="1" si="264"/>
        <v>15.298177245400984</v>
      </c>
      <c r="T640" s="7">
        <f t="shared" ca="1" si="265"/>
        <v>70.613607783756152</v>
      </c>
      <c r="U640" s="5">
        <f t="shared" ca="1" si="268"/>
        <v>35.306803891878076</v>
      </c>
      <c r="V640" s="33">
        <f t="shared" si="248"/>
        <v>15</v>
      </c>
      <c r="W640" s="7">
        <f t="shared" si="266"/>
        <v>35</v>
      </c>
      <c r="X640" s="6">
        <f t="shared" ca="1" si="249"/>
        <v>0.30680389187807577</v>
      </c>
      <c r="Y640" s="7">
        <f t="shared" ca="1" si="267"/>
        <v>0.70353622178655684</v>
      </c>
      <c r="Z640" s="6">
        <f t="shared" ca="1" si="250"/>
        <v>2.7862948440926516E-5</v>
      </c>
      <c r="AA640" s="71">
        <f t="shared" ca="1" si="271"/>
        <v>6.4411993454527305E-5</v>
      </c>
      <c r="AB640" s="6">
        <f t="shared" ca="1" si="269"/>
        <v>1</v>
      </c>
      <c r="AC640" s="6">
        <f t="shared" ca="1" si="270"/>
        <v>0</v>
      </c>
    </row>
    <row r="641" spans="1:29" x14ac:dyDescent="0.25">
      <c r="A641" s="7">
        <v>597</v>
      </c>
      <c r="B641" s="25">
        <f t="shared" si="251"/>
        <v>9.9499999999999993</v>
      </c>
      <c r="C641" s="5">
        <f t="shared" ca="1" si="252"/>
        <v>5.0000809657816143</v>
      </c>
      <c r="D641" s="5">
        <f t="shared" ca="1" si="253"/>
        <v>12.000129545250584</v>
      </c>
      <c r="E641" s="7">
        <f t="shared" si="254"/>
        <v>5</v>
      </c>
      <c r="F641" s="5">
        <f t="shared" si="255"/>
        <v>12</v>
      </c>
      <c r="G641" s="26">
        <f t="shared" ca="1" si="256"/>
        <v>70.60367136985667</v>
      </c>
      <c r="H641" s="7">
        <f t="shared" si="257"/>
        <v>40</v>
      </c>
      <c r="I641" s="5">
        <f t="shared" ca="1" si="258"/>
        <v>-1.295452505836181E-4</v>
      </c>
      <c r="J641" s="6">
        <f t="shared" ca="1" si="245"/>
        <v>3.6205488312988354</v>
      </c>
      <c r="K641" s="6">
        <f t="shared" ca="1" si="246"/>
        <v>-1.0168230214269158E-4</v>
      </c>
      <c r="L641" s="27">
        <f t="shared" ca="1" si="259"/>
        <v>-1.8021761095920561E-3</v>
      </c>
      <c r="M641" s="8">
        <f t="shared" ca="1" si="260"/>
        <v>4.898389595286659</v>
      </c>
      <c r="N641" s="7">
        <f t="shared" ca="1" si="261"/>
        <v>0</v>
      </c>
      <c r="O641" s="7">
        <f t="shared" ca="1" si="247"/>
        <v>4.8965874191770666</v>
      </c>
      <c r="Q641" s="27">
        <f t="shared" ca="1" si="262"/>
        <v>15.296587419177067</v>
      </c>
      <c r="R641" s="7">
        <f t="shared" ca="1" si="263"/>
        <v>4</v>
      </c>
      <c r="S641" s="7">
        <f t="shared" ca="1" si="264"/>
        <v>15.296587419177067</v>
      </c>
      <c r="T641" s="7">
        <f t="shared" ca="1" si="265"/>
        <v>70.60367136985667</v>
      </c>
      <c r="U641" s="5">
        <f t="shared" ca="1" si="268"/>
        <v>35.301835684928335</v>
      </c>
      <c r="V641" s="33">
        <f t="shared" si="248"/>
        <v>15</v>
      </c>
      <c r="W641" s="7">
        <f t="shared" si="266"/>
        <v>35</v>
      </c>
      <c r="X641" s="6">
        <f t="shared" ca="1" si="249"/>
        <v>0.30183568492833501</v>
      </c>
      <c r="Y641" s="7">
        <f t="shared" ca="1" si="267"/>
        <v>1.0053719067148918</v>
      </c>
      <c r="Z641" s="6">
        <f t="shared" ca="1" si="250"/>
        <v>1.295452505836181E-4</v>
      </c>
      <c r="AA641" s="71">
        <f t="shared" ca="1" si="271"/>
        <v>6.3551438838516106E-5</v>
      </c>
      <c r="AB641" s="6">
        <f t="shared" ca="1" si="269"/>
        <v>1</v>
      </c>
      <c r="AC641" s="6">
        <f t="shared" ca="1" si="270"/>
        <v>0</v>
      </c>
    </row>
    <row r="642" spans="1:29" x14ac:dyDescent="0.25">
      <c r="A642" s="7">
        <v>598</v>
      </c>
      <c r="B642" s="25">
        <f t="shared" si="251"/>
        <v>9.9666666666666668</v>
      </c>
      <c r="C642" s="5">
        <f t="shared" ca="1" si="252"/>
        <v>5.0001435788207731</v>
      </c>
      <c r="D642" s="5">
        <f t="shared" ca="1" si="253"/>
        <v>12.000229726113236</v>
      </c>
      <c r="E642" s="7">
        <f t="shared" si="254"/>
        <v>5</v>
      </c>
      <c r="F642" s="5">
        <f t="shared" si="255"/>
        <v>12</v>
      </c>
      <c r="G642" s="26">
        <f t="shared" ca="1" si="256"/>
        <v>70.59301838437311</v>
      </c>
      <c r="H642" s="7">
        <f t="shared" si="257"/>
        <v>40</v>
      </c>
      <c r="I642" s="5">
        <f t="shared" ca="1" si="258"/>
        <v>-2.2972611323623937E-4</v>
      </c>
      <c r="J642" s="6">
        <f t="shared" ca="1" si="245"/>
        <v>3.6203191051855992</v>
      </c>
      <c r="K642" s="6">
        <f t="shared" ca="1" si="246"/>
        <v>-1.0018086265262127E-4</v>
      </c>
      <c r="L642" s="27">
        <f t="shared" ca="1" si="259"/>
        <v>-3.1958478690545223E-3</v>
      </c>
      <c r="M642" s="8">
        <f t="shared" ca="1" si="260"/>
        <v>4.8980787893687516</v>
      </c>
      <c r="N642" s="7">
        <f t="shared" ca="1" si="261"/>
        <v>0</v>
      </c>
      <c r="O642" s="7">
        <f t="shared" ca="1" si="247"/>
        <v>4.8948829414996968</v>
      </c>
      <c r="Q642" s="27">
        <f t="shared" ca="1" si="262"/>
        <v>15.294882941499697</v>
      </c>
      <c r="R642" s="7">
        <f t="shared" ca="1" si="263"/>
        <v>4</v>
      </c>
      <c r="S642" s="7">
        <f t="shared" ca="1" si="264"/>
        <v>15.294882941499697</v>
      </c>
      <c r="T642" s="7">
        <f t="shared" ca="1" si="265"/>
        <v>70.59301838437311</v>
      </c>
      <c r="U642" s="5">
        <f t="shared" ca="1" si="268"/>
        <v>35.296509192186555</v>
      </c>
      <c r="V642" s="33">
        <f t="shared" si="248"/>
        <v>15</v>
      </c>
      <c r="W642" s="7">
        <f t="shared" si="266"/>
        <v>35</v>
      </c>
      <c r="X642" s="6">
        <f t="shared" ca="1" si="249"/>
        <v>0.29650919218655503</v>
      </c>
      <c r="Y642" s="7">
        <f t="shared" ca="1" si="267"/>
        <v>1.3018810989014469</v>
      </c>
      <c r="Z642" s="6">
        <f t="shared" ca="1" si="250"/>
        <v>2.2972611323623937E-4</v>
      </c>
      <c r="AA642" s="71">
        <f t="shared" ca="1" si="271"/>
        <v>6.2613039158776473E-5</v>
      </c>
      <c r="AB642" s="6">
        <f t="shared" ca="1" si="269"/>
        <v>1</v>
      </c>
      <c r="AC642" s="6">
        <f t="shared" ca="1" si="270"/>
        <v>0</v>
      </c>
    </row>
    <row r="643" spans="1:29" x14ac:dyDescent="0.25">
      <c r="A643" s="7">
        <v>599</v>
      </c>
      <c r="B643" s="25">
        <f t="shared" si="251"/>
        <v>9.9833333333333325</v>
      </c>
      <c r="C643" s="5">
        <f t="shared" ca="1" si="252"/>
        <v>5.0002051779401455</v>
      </c>
      <c r="D643" s="5">
        <f t="shared" ca="1" si="253"/>
        <v>12.000328284704233</v>
      </c>
      <c r="E643" s="7">
        <f t="shared" si="254"/>
        <v>5</v>
      </c>
      <c r="F643" s="5">
        <f t="shared" si="255"/>
        <v>12</v>
      </c>
      <c r="G643" s="26">
        <f t="shared" ca="1" si="256"/>
        <v>70.581673051065806</v>
      </c>
      <c r="H643" s="7">
        <f t="shared" si="257"/>
        <v>40</v>
      </c>
      <c r="I643" s="5">
        <f t="shared" ca="1" si="258"/>
        <v>-3.2828470423318379E-4</v>
      </c>
      <c r="J643" s="6">
        <f t="shared" ca="1" si="245"/>
        <v>3.619990820481366</v>
      </c>
      <c r="K643" s="6">
        <f t="shared" ca="1" si="246"/>
        <v>-9.8558590996944417E-5</v>
      </c>
      <c r="L643" s="27">
        <f t="shared" ca="1" si="259"/>
        <v>-4.5669513042599598E-3</v>
      </c>
      <c r="M643" s="8">
        <f t="shared" ca="1" si="260"/>
        <v>4.8976346394747887</v>
      </c>
      <c r="N643" s="7">
        <f t="shared" ca="1" si="261"/>
        <v>0</v>
      </c>
      <c r="O643" s="7">
        <f t="shared" ca="1" si="247"/>
        <v>4.8930676881705288</v>
      </c>
      <c r="Q643" s="27">
        <f t="shared" ca="1" si="262"/>
        <v>15.293067688170529</v>
      </c>
      <c r="R643" s="7">
        <f t="shared" ca="1" si="263"/>
        <v>4</v>
      </c>
      <c r="S643" s="7">
        <f t="shared" ca="1" si="264"/>
        <v>15.293067688170529</v>
      </c>
      <c r="T643" s="7">
        <f t="shared" ca="1" si="265"/>
        <v>70.581673051065806</v>
      </c>
      <c r="U643" s="5">
        <f t="shared" ca="1" si="268"/>
        <v>35.290836525532903</v>
      </c>
      <c r="V643" s="33">
        <f t="shared" si="248"/>
        <v>15</v>
      </c>
      <c r="W643" s="7">
        <f t="shared" si="266"/>
        <v>35</v>
      </c>
      <c r="X643" s="6">
        <f t="shared" ca="1" si="249"/>
        <v>0.29083652553290307</v>
      </c>
      <c r="Y643" s="7">
        <f t="shared" ca="1" si="267"/>
        <v>1.5927176244343499</v>
      </c>
      <c r="Z643" s="6">
        <f t="shared" ca="1" si="250"/>
        <v>3.2828470423318379E-4</v>
      </c>
      <c r="AA643" s="71">
        <f t="shared" ca="1" si="271"/>
        <v>6.1599119372424127E-5</v>
      </c>
      <c r="AB643" s="6">
        <f t="shared" ca="1" si="269"/>
        <v>1</v>
      </c>
      <c r="AC643" s="6">
        <f t="shared" ca="1" si="270"/>
        <v>0</v>
      </c>
    </row>
    <row r="644" spans="1:29" x14ac:dyDescent="0.25">
      <c r="A644" s="7">
        <v>600</v>
      </c>
      <c r="B644" s="25">
        <f t="shared" si="251"/>
        <v>10</v>
      </c>
      <c r="C644" s="5">
        <f t="shared" ca="1" si="252"/>
        <v>5.0002656900201838</v>
      </c>
      <c r="D644" s="5">
        <f t="shared" ca="1" si="253"/>
        <v>12.000425104032292</v>
      </c>
      <c r="E644" s="7">
        <f t="shared" si="254"/>
        <v>5</v>
      </c>
      <c r="F644" s="5">
        <f t="shared" si="255"/>
        <v>12</v>
      </c>
      <c r="G644" s="26">
        <f t="shared" ca="1" si="256"/>
        <v>70.56966024900548</v>
      </c>
      <c r="H644" s="7">
        <f t="shared" si="257"/>
        <v>40</v>
      </c>
      <c r="I644" s="5">
        <f t="shared" ca="1" si="258"/>
        <v>-4.2510403229201188E-4</v>
      </c>
      <c r="J644" s="6">
        <f t="shared" ca="1" si="245"/>
        <v>3.619565716449074</v>
      </c>
      <c r="K644" s="6">
        <f t="shared" ca="1" si="246"/>
        <v>-9.6819328058828091E-5</v>
      </c>
      <c r="L644" s="27">
        <f t="shared" ca="1" si="259"/>
        <v>-5.9138588843394777E-3</v>
      </c>
      <c r="M644" s="8">
        <f t="shared" ca="1" si="260"/>
        <v>4.8970594987252172</v>
      </c>
      <c r="N644" s="7">
        <f t="shared" ca="1" si="261"/>
        <v>0</v>
      </c>
      <c r="O644" s="7">
        <f t="shared" ca="1" si="247"/>
        <v>4.8911456398408779</v>
      </c>
      <c r="Q644" s="27">
        <f t="shared" ca="1" si="262"/>
        <v>15.291145639840877</v>
      </c>
      <c r="R644" s="7">
        <f t="shared" ca="1" si="263"/>
        <v>4</v>
      </c>
      <c r="S644" s="7">
        <f t="shared" ca="1" si="264"/>
        <v>15.291145639840877</v>
      </c>
      <c r="T644" s="7">
        <f t="shared" ca="1" si="265"/>
        <v>70.56966024900548</v>
      </c>
      <c r="U644" s="5">
        <f t="shared" ca="1" si="268"/>
        <v>35.28483012450274</v>
      </c>
      <c r="V644" s="33">
        <f t="shared" si="248"/>
        <v>15</v>
      </c>
      <c r="W644" s="7">
        <f t="shared" si="266"/>
        <v>35</v>
      </c>
      <c r="X644" s="6">
        <f t="shared" ca="1" si="249"/>
        <v>0.28483012450274003</v>
      </c>
      <c r="Y644" s="7">
        <f t="shared" ca="1" si="267"/>
        <v>1.87754774893709</v>
      </c>
      <c r="Z644" s="6">
        <f t="shared" ca="1" si="250"/>
        <v>4.2510403229201188E-4</v>
      </c>
      <c r="AA644" s="71">
        <f t="shared" ca="1" si="271"/>
        <v>6.0512080038321869E-5</v>
      </c>
      <c r="AB644" s="6">
        <f t="shared" ca="1" si="269"/>
        <v>1</v>
      </c>
      <c r="AC644" s="6">
        <f t="shared" ca="1" si="270"/>
        <v>0</v>
      </c>
    </row>
    <row r="645" spans="1:29" x14ac:dyDescent="0.25">
      <c r="A645" s="7">
        <v>601</v>
      </c>
      <c r="B645" s="25">
        <f t="shared" si="251"/>
        <v>10.016666666666667</v>
      </c>
      <c r="C645" s="5">
        <f t="shared" ca="1" si="252"/>
        <v>5.0003250444131497</v>
      </c>
      <c r="D645" s="5">
        <f t="shared" ca="1" si="253"/>
        <v>12.00052007106104</v>
      </c>
      <c r="E645" s="7">
        <f t="shared" si="254"/>
        <v>5</v>
      </c>
      <c r="F645" s="5">
        <f t="shared" si="255"/>
        <v>12</v>
      </c>
      <c r="G645" s="26">
        <f t="shared" ca="1" si="256"/>
        <v>70.557005469216733</v>
      </c>
      <c r="H645" s="7">
        <f t="shared" si="257"/>
        <v>40</v>
      </c>
      <c r="I645" s="5">
        <f t="shared" ca="1" si="258"/>
        <v>-5.2007106103957312E-4</v>
      </c>
      <c r="J645" s="6">
        <f t="shared" ca="1" si="245"/>
        <v>3.6190456453880344</v>
      </c>
      <c r="K645" s="6">
        <f t="shared" ca="1" si="246"/>
        <v>-9.4967028747561244E-5</v>
      </c>
      <c r="L645" s="27">
        <f t="shared" ca="1" si="259"/>
        <v>-7.2349980973693342E-3</v>
      </c>
      <c r="M645" s="8">
        <f t="shared" ca="1" si="260"/>
        <v>4.8963558731720465</v>
      </c>
      <c r="N645" s="7">
        <f t="shared" ca="1" si="261"/>
        <v>0</v>
      </c>
      <c r="O645" s="7">
        <f t="shared" ca="1" si="247"/>
        <v>4.8891208750746769</v>
      </c>
      <c r="Q645" s="27">
        <f t="shared" ca="1" si="262"/>
        <v>15.289120875074676</v>
      </c>
      <c r="R645" s="7">
        <f t="shared" ca="1" si="263"/>
        <v>4</v>
      </c>
      <c r="S645" s="7">
        <f t="shared" ca="1" si="264"/>
        <v>15.289120875074676</v>
      </c>
      <c r="T645" s="7">
        <f t="shared" ca="1" si="265"/>
        <v>70.557005469216733</v>
      </c>
      <c r="U645" s="5">
        <f t="shared" ca="1" si="268"/>
        <v>35.278502734608367</v>
      </c>
      <c r="V645" s="33">
        <f t="shared" si="248"/>
        <v>15</v>
      </c>
      <c r="W645" s="7">
        <f t="shared" si="266"/>
        <v>35</v>
      </c>
      <c r="X645" s="6">
        <f t="shared" ca="1" si="249"/>
        <v>0.27850273460836661</v>
      </c>
      <c r="Y645" s="7">
        <f t="shared" ca="1" si="267"/>
        <v>2.1560504835454566</v>
      </c>
      <c r="Z645" s="6">
        <f t="shared" ca="1" si="250"/>
        <v>5.2007106103957312E-4</v>
      </c>
      <c r="AA645" s="71">
        <f t="shared" ca="1" si="271"/>
        <v>5.935439296589351E-5</v>
      </c>
      <c r="AB645" s="6">
        <f t="shared" ca="1" si="269"/>
        <v>1</v>
      </c>
      <c r="AC645" s="6">
        <f t="shared" ca="1" si="270"/>
        <v>0</v>
      </c>
    </row>
    <row r="646" spans="1:29" x14ac:dyDescent="0.25">
      <c r="A646" s="7">
        <v>602</v>
      </c>
      <c r="B646" s="25">
        <f t="shared" si="251"/>
        <v>10.033333333333333</v>
      </c>
      <c r="C646" s="5">
        <f t="shared" ca="1" si="252"/>
        <v>5.000383173009987</v>
      </c>
      <c r="D646" s="5">
        <f t="shared" ca="1" si="253"/>
        <v>12.000613076815981</v>
      </c>
      <c r="E646" s="7">
        <f t="shared" si="254"/>
        <v>5</v>
      </c>
      <c r="F646" s="5">
        <f t="shared" si="255"/>
        <v>12</v>
      </c>
      <c r="G646" s="26">
        <f t="shared" ca="1" si="256"/>
        <v>70.5437347710306</v>
      </c>
      <c r="H646" s="7">
        <f t="shared" si="257"/>
        <v>40</v>
      </c>
      <c r="I646" s="5">
        <f t="shared" ca="1" si="258"/>
        <v>-6.130768159806621E-4</v>
      </c>
      <c r="J646" s="6">
        <f t="shared" ca="1" si="245"/>
        <v>3.6184325685720538</v>
      </c>
      <c r="K646" s="6">
        <f t="shared" ca="1" si="246"/>
        <v>-9.3005754941088981E-5</v>
      </c>
      <c r="L646" s="27">
        <f t="shared" ca="1" si="259"/>
        <v>-8.5288529384714724E-3</v>
      </c>
      <c r="M646" s="8">
        <f t="shared" ca="1" si="260"/>
        <v>4.8955264163033663</v>
      </c>
      <c r="N646" s="7">
        <f t="shared" ca="1" si="261"/>
        <v>0</v>
      </c>
      <c r="O646" s="7">
        <f t="shared" ca="1" si="247"/>
        <v>4.8869975633648952</v>
      </c>
      <c r="Q646" s="27">
        <f t="shared" ca="1" si="262"/>
        <v>15.286997563364896</v>
      </c>
      <c r="R646" s="7">
        <f t="shared" ca="1" si="263"/>
        <v>4</v>
      </c>
      <c r="S646" s="7">
        <f t="shared" ca="1" si="264"/>
        <v>15.286997563364896</v>
      </c>
      <c r="T646" s="7">
        <f t="shared" ca="1" si="265"/>
        <v>70.5437347710306</v>
      </c>
      <c r="U646" s="5">
        <f t="shared" ca="1" si="268"/>
        <v>35.2718673855153</v>
      </c>
      <c r="V646" s="33">
        <f t="shared" si="248"/>
        <v>15</v>
      </c>
      <c r="W646" s="7">
        <f t="shared" si="266"/>
        <v>35</v>
      </c>
      <c r="X646" s="6">
        <f t="shared" ca="1" si="249"/>
        <v>0.27186738551529999</v>
      </c>
      <c r="Y646" s="7">
        <f t="shared" ca="1" si="267"/>
        <v>2.4279178690607566</v>
      </c>
      <c r="Z646" s="6">
        <f t="shared" ca="1" si="250"/>
        <v>6.130768159806621E-4</v>
      </c>
      <c r="AA646" s="71">
        <f t="shared" ca="1" si="271"/>
        <v>5.8128596837292434E-5</v>
      </c>
      <c r="AB646" s="6">
        <f t="shared" ca="1" si="269"/>
        <v>1</v>
      </c>
      <c r="AC646" s="6">
        <f t="shared" ca="1" si="270"/>
        <v>0</v>
      </c>
    </row>
    <row r="647" spans="1:29" x14ac:dyDescent="0.25">
      <c r="A647" s="7">
        <v>603</v>
      </c>
      <c r="B647" s="25">
        <f t="shared" si="251"/>
        <v>10.050000000000001</v>
      </c>
      <c r="C647" s="5">
        <f t="shared" ca="1" si="252"/>
        <v>5.0004400103027642</v>
      </c>
      <c r="D647" s="5">
        <f t="shared" ca="1" si="253"/>
        <v>12.000704016484423</v>
      </c>
      <c r="E647" s="7">
        <f t="shared" si="254"/>
        <v>5</v>
      </c>
      <c r="F647" s="5">
        <f t="shared" si="255"/>
        <v>12</v>
      </c>
      <c r="G647" s="26">
        <f t="shared" ca="1" si="256"/>
        <v>70.52987473820464</v>
      </c>
      <c r="H647" s="7">
        <f t="shared" si="257"/>
        <v>40</v>
      </c>
      <c r="I647" s="5">
        <f t="shared" ca="1" si="258"/>
        <v>-7.040164844234198E-4</v>
      </c>
      <c r="J647" s="6">
        <f t="shared" ca="1" si="245"/>
        <v>3.6177285520876303</v>
      </c>
      <c r="K647" s="6">
        <f t="shared" ca="1" si="246"/>
        <v>-9.0939668442757693E-5</v>
      </c>
      <c r="L647" s="27">
        <f t="shared" ca="1" si="259"/>
        <v>-9.7939652999314113E-3</v>
      </c>
      <c r="M647" s="8">
        <f t="shared" ca="1" si="260"/>
        <v>4.8945739234126755</v>
      </c>
      <c r="N647" s="7">
        <f t="shared" ca="1" si="261"/>
        <v>0</v>
      </c>
      <c r="O647" s="7">
        <f t="shared" ca="1" si="247"/>
        <v>4.8847799581127438</v>
      </c>
      <c r="Q647" s="27">
        <f t="shared" ca="1" si="262"/>
        <v>15.284779958112743</v>
      </c>
      <c r="R647" s="7">
        <f t="shared" ca="1" si="263"/>
        <v>4</v>
      </c>
      <c r="S647" s="7">
        <f t="shared" ca="1" si="264"/>
        <v>15.284779958112743</v>
      </c>
      <c r="T647" s="7">
        <f t="shared" ca="1" si="265"/>
        <v>70.52987473820464</v>
      </c>
      <c r="U647" s="5">
        <f t="shared" ca="1" si="268"/>
        <v>35.26493736910232</v>
      </c>
      <c r="V647" s="33">
        <f t="shared" si="248"/>
        <v>15</v>
      </c>
      <c r="W647" s="7">
        <f t="shared" si="266"/>
        <v>35</v>
      </c>
      <c r="X647" s="6">
        <f t="shared" ca="1" si="249"/>
        <v>0.26493736910232002</v>
      </c>
      <c r="Y647" s="7">
        <f t="shared" ca="1" si="267"/>
        <v>2.6928552381630766</v>
      </c>
      <c r="Z647" s="6">
        <f t="shared" ca="1" si="250"/>
        <v>7.040164844234198E-4</v>
      </c>
      <c r="AA647" s="71">
        <f t="shared" ca="1" si="271"/>
        <v>5.6837292777167647E-5</v>
      </c>
      <c r="AB647" s="6">
        <f t="shared" ca="1" si="269"/>
        <v>1</v>
      </c>
      <c r="AC647" s="6">
        <f t="shared" ca="1" si="270"/>
        <v>0</v>
      </c>
    </row>
    <row r="648" spans="1:29" x14ac:dyDescent="0.25">
      <c r="A648" s="7">
        <v>604</v>
      </c>
      <c r="B648" s="25">
        <f t="shared" si="251"/>
        <v>10.066666666666666</v>
      </c>
      <c r="C648" s="5">
        <f t="shared" ca="1" si="252"/>
        <v>5.0004954934426653</v>
      </c>
      <c r="D648" s="5">
        <f t="shared" ca="1" si="253"/>
        <v>12.000792789508264</v>
      </c>
      <c r="E648" s="7">
        <f t="shared" si="254"/>
        <v>5</v>
      </c>
      <c r="F648" s="5">
        <f t="shared" si="255"/>
        <v>12</v>
      </c>
      <c r="G648" s="26">
        <f t="shared" ca="1" si="256"/>
        <v>70.51545243487935</v>
      </c>
      <c r="H648" s="7">
        <f t="shared" si="257"/>
        <v>40</v>
      </c>
      <c r="I648" s="5">
        <f t="shared" ca="1" si="258"/>
        <v>-7.9278950826378036E-4</v>
      </c>
      <c r="J648" s="6">
        <f t="shared" ca="1" si="245"/>
        <v>3.6169357625793666</v>
      </c>
      <c r="K648" s="6">
        <f t="shared" ca="1" si="246"/>
        <v>-8.8773023840360565E-5</v>
      </c>
      <c r="L648" s="27">
        <f t="shared" ca="1" si="259"/>
        <v>-1.1028936261974346E-2</v>
      </c>
      <c r="M648" s="8">
        <f t="shared" ca="1" si="260"/>
        <v>4.8935013258426716</v>
      </c>
      <c r="N648" s="7">
        <f t="shared" ca="1" si="261"/>
        <v>0</v>
      </c>
      <c r="O648" s="7">
        <f t="shared" ca="1" si="247"/>
        <v>4.8824723895806974</v>
      </c>
      <c r="Q648" s="27">
        <f t="shared" ca="1" si="262"/>
        <v>15.282472389580697</v>
      </c>
      <c r="R648" s="7">
        <f t="shared" ca="1" si="263"/>
        <v>4</v>
      </c>
      <c r="S648" s="7">
        <f t="shared" ca="1" si="264"/>
        <v>15.282472389580697</v>
      </c>
      <c r="T648" s="7">
        <f t="shared" ca="1" si="265"/>
        <v>70.51545243487935</v>
      </c>
      <c r="U648" s="5">
        <f t="shared" ca="1" si="268"/>
        <v>35.257726217439675</v>
      </c>
      <c r="V648" s="33">
        <f t="shared" si="248"/>
        <v>15</v>
      </c>
      <c r="W648" s="7">
        <f t="shared" si="266"/>
        <v>35</v>
      </c>
      <c r="X648" s="6">
        <f t="shared" ca="1" si="249"/>
        <v>0.25772621743967505</v>
      </c>
      <c r="Y648" s="7">
        <f t="shared" ca="1" si="267"/>
        <v>2.9505814556027516</v>
      </c>
      <c r="Z648" s="6">
        <f t="shared" ca="1" si="250"/>
        <v>7.9278950826378036E-4</v>
      </c>
      <c r="AA648" s="71">
        <f t="shared" ca="1" si="271"/>
        <v>5.5483139901113532E-5</v>
      </c>
      <c r="AB648" s="6">
        <f t="shared" ca="1" si="269"/>
        <v>1</v>
      </c>
      <c r="AC648" s="6">
        <f t="shared" ca="1" si="270"/>
        <v>0</v>
      </c>
    </row>
    <row r="649" spans="1:29" x14ac:dyDescent="0.25">
      <c r="A649" s="7">
        <v>605</v>
      </c>
      <c r="B649" s="25">
        <f t="shared" si="251"/>
        <v>10.083333333333334</v>
      </c>
      <c r="C649" s="5">
        <f t="shared" ca="1" si="252"/>
        <v>5.0005495622935028</v>
      </c>
      <c r="D649" s="5">
        <f t="shared" ca="1" si="253"/>
        <v>12.000879299669604</v>
      </c>
      <c r="E649" s="7">
        <f t="shared" si="254"/>
        <v>5</v>
      </c>
      <c r="F649" s="5">
        <f t="shared" si="255"/>
        <v>12</v>
      </c>
      <c r="G649" s="26">
        <f t="shared" ca="1" si="256"/>
        <v>70.500495361433451</v>
      </c>
      <c r="H649" s="7">
        <f t="shared" si="257"/>
        <v>40</v>
      </c>
      <c r="I649" s="5">
        <f t="shared" ca="1" si="258"/>
        <v>-8.7929966960409445E-4</v>
      </c>
      <c r="J649" s="6">
        <f t="shared" ca="1" si="245"/>
        <v>3.6160564629097625</v>
      </c>
      <c r="K649" s="6">
        <f t="shared" ca="1" si="246"/>
        <v>-8.6510161340314085E-5</v>
      </c>
      <c r="L649" s="27">
        <f t="shared" ca="1" si="259"/>
        <v>-1.223242728385349E-2</v>
      </c>
      <c r="M649" s="8">
        <f t="shared" ca="1" si="260"/>
        <v>4.8923116851132074</v>
      </c>
      <c r="N649" s="7">
        <f t="shared" ca="1" si="261"/>
        <v>0</v>
      </c>
      <c r="O649" s="7">
        <f t="shared" ca="1" si="247"/>
        <v>4.8800792578293537</v>
      </c>
      <c r="Q649" s="27">
        <f t="shared" ca="1" si="262"/>
        <v>15.280079257829353</v>
      </c>
      <c r="R649" s="7">
        <f t="shared" ca="1" si="263"/>
        <v>4</v>
      </c>
      <c r="S649" s="7">
        <f t="shared" ca="1" si="264"/>
        <v>15.280079257829353</v>
      </c>
      <c r="T649" s="7">
        <f t="shared" ca="1" si="265"/>
        <v>70.500495361433451</v>
      </c>
      <c r="U649" s="5">
        <f t="shared" ca="1" si="268"/>
        <v>35.250247680716726</v>
      </c>
      <c r="V649" s="33">
        <f t="shared" si="248"/>
        <v>15</v>
      </c>
      <c r="W649" s="7">
        <f t="shared" si="266"/>
        <v>35</v>
      </c>
      <c r="X649" s="6">
        <f t="shared" ca="1" si="249"/>
        <v>0.25024768071672554</v>
      </c>
      <c r="Y649" s="7">
        <f t="shared" ca="1" si="267"/>
        <v>3.2008291363194772</v>
      </c>
      <c r="Z649" s="6">
        <f t="shared" ca="1" si="250"/>
        <v>8.7929966960409445E-4</v>
      </c>
      <c r="AA649" s="71">
        <f t="shared" ca="1" si="271"/>
        <v>5.4068850837474258E-5</v>
      </c>
      <c r="AB649" s="6">
        <f t="shared" ca="1" si="269"/>
        <v>1</v>
      </c>
      <c r="AC649" s="6">
        <f t="shared" ca="1" si="270"/>
        <v>0</v>
      </c>
    </row>
    <row r="650" spans="1:29" x14ac:dyDescent="0.25">
      <c r="A650" s="7">
        <v>606</v>
      </c>
      <c r="B650" s="25">
        <f t="shared" si="251"/>
        <v>10.1</v>
      </c>
      <c r="C650" s="5">
        <f t="shared" ca="1" si="252"/>
        <v>5.0006021594807351</v>
      </c>
      <c r="D650" s="5">
        <f t="shared" ca="1" si="253"/>
        <v>12.000963455169176</v>
      </c>
      <c r="E650" s="7">
        <f t="shared" si="254"/>
        <v>5</v>
      </c>
      <c r="F650" s="5">
        <f t="shared" si="255"/>
        <v>12</v>
      </c>
      <c r="G650" s="26">
        <f t="shared" ca="1" si="256"/>
        <v>70.485031410301985</v>
      </c>
      <c r="H650" s="7">
        <f t="shared" si="257"/>
        <v>40</v>
      </c>
      <c r="I650" s="5">
        <f t="shared" ca="1" si="258"/>
        <v>-9.6345516917573093E-4</v>
      </c>
      <c r="J650" s="6">
        <f t="shared" ca="1" si="245"/>
        <v>3.6150930077405867</v>
      </c>
      <c r="K650" s="6">
        <f t="shared" ca="1" si="246"/>
        <v>-8.4155499571636483E-5</v>
      </c>
      <c r="L650" s="27">
        <f t="shared" ca="1" si="259"/>
        <v>-1.3403161294830551E-2</v>
      </c>
      <c r="M650" s="8">
        <f t="shared" ca="1" si="260"/>
        <v>4.8910081869431465</v>
      </c>
      <c r="N650" s="7">
        <f t="shared" ca="1" si="261"/>
        <v>0</v>
      </c>
      <c r="O650" s="7">
        <f t="shared" ca="1" si="247"/>
        <v>4.8776050256483163</v>
      </c>
      <c r="Q650" s="27">
        <f t="shared" ca="1" si="262"/>
        <v>15.277605025648317</v>
      </c>
      <c r="R650" s="7">
        <f t="shared" ca="1" si="263"/>
        <v>4</v>
      </c>
      <c r="S650" s="7">
        <f t="shared" ca="1" si="264"/>
        <v>15.277605025648317</v>
      </c>
      <c r="T650" s="7">
        <f t="shared" ca="1" si="265"/>
        <v>70.485031410301985</v>
      </c>
      <c r="U650" s="5">
        <f t="shared" ca="1" si="268"/>
        <v>35.242515705150993</v>
      </c>
      <c r="V650" s="33">
        <f t="shared" si="248"/>
        <v>15</v>
      </c>
      <c r="W650" s="7">
        <f t="shared" si="266"/>
        <v>35</v>
      </c>
      <c r="X650" s="6">
        <f t="shared" ca="1" si="249"/>
        <v>0.24251570515099274</v>
      </c>
      <c r="Y650" s="7">
        <f t="shared" ca="1" si="267"/>
        <v>3.4433448414704699</v>
      </c>
      <c r="Z650" s="6">
        <f t="shared" ca="1" si="250"/>
        <v>9.6345516917573093E-4</v>
      </c>
      <c r="AA650" s="71">
        <f t="shared" ca="1" si="271"/>
        <v>5.2597187232272802E-5</v>
      </c>
      <c r="AB650" s="6">
        <f t="shared" ca="1" si="269"/>
        <v>1</v>
      </c>
      <c r="AC650" s="6">
        <f t="shared" ca="1" si="270"/>
        <v>0</v>
      </c>
    </row>
    <row r="651" spans="1:29" x14ac:dyDescent="0.25">
      <c r="A651" s="7">
        <v>607</v>
      </c>
      <c r="B651" s="25">
        <f t="shared" si="251"/>
        <v>10.116666666666667</v>
      </c>
      <c r="C651" s="5">
        <f t="shared" ca="1" si="252"/>
        <v>5.0006532304359839</v>
      </c>
      <c r="D651" s="5">
        <f t="shared" ca="1" si="253"/>
        <v>12.001045168697575</v>
      </c>
      <c r="E651" s="7">
        <f t="shared" si="254"/>
        <v>5</v>
      </c>
      <c r="F651" s="5">
        <f t="shared" si="255"/>
        <v>12</v>
      </c>
      <c r="G651" s="26">
        <f t="shared" ca="1" si="256"/>
        <v>70.469088821816669</v>
      </c>
      <c r="H651" s="7">
        <f t="shared" si="257"/>
        <v>40</v>
      </c>
      <c r="I651" s="5">
        <f t="shared" ca="1" si="258"/>
        <v>-1.0451686975745389E-3</v>
      </c>
      <c r="J651" s="6">
        <f t="shared" ca="1" si="245"/>
        <v>3.6140478390430122</v>
      </c>
      <c r="K651" s="6">
        <f t="shared" ca="1" si="246"/>
        <v>-8.1713528398807966E-5</v>
      </c>
      <c r="L651" s="27">
        <f t="shared" ca="1" si="259"/>
        <v>-1.4539923685171909E-2</v>
      </c>
      <c r="M651" s="8">
        <f t="shared" ca="1" si="260"/>
        <v>4.8895941351758392</v>
      </c>
      <c r="N651" s="7">
        <f t="shared" ca="1" si="261"/>
        <v>0</v>
      </c>
      <c r="O651" s="7">
        <f t="shared" ca="1" si="247"/>
        <v>4.8750542114906672</v>
      </c>
      <c r="Q651" s="27">
        <f t="shared" ca="1" si="262"/>
        <v>15.275054211490668</v>
      </c>
      <c r="R651" s="7">
        <f t="shared" ca="1" si="263"/>
        <v>4</v>
      </c>
      <c r="S651" s="7">
        <f t="shared" ca="1" si="264"/>
        <v>15.275054211490668</v>
      </c>
      <c r="T651" s="7">
        <f t="shared" ca="1" si="265"/>
        <v>70.469088821816669</v>
      </c>
      <c r="U651" s="5">
        <f t="shared" ca="1" si="268"/>
        <v>35.234544410908335</v>
      </c>
      <c r="V651" s="33">
        <f t="shared" si="248"/>
        <v>15</v>
      </c>
      <c r="W651" s="7">
        <f t="shared" si="266"/>
        <v>35</v>
      </c>
      <c r="X651" s="6">
        <f t="shared" ca="1" si="249"/>
        <v>0.23454441090833456</v>
      </c>
      <c r="Y651" s="7">
        <f t="shared" ca="1" si="267"/>
        <v>3.6778892523788045</v>
      </c>
      <c r="Z651" s="6">
        <f t="shared" ca="1" si="250"/>
        <v>1.0451686975745389E-3</v>
      </c>
      <c r="AA651" s="71">
        <f t="shared" ca="1" si="271"/>
        <v>5.107095524881089E-5</v>
      </c>
      <c r="AB651" s="6">
        <f t="shared" ca="1" si="269"/>
        <v>1</v>
      </c>
      <c r="AC651" s="6">
        <f t="shared" ca="1" si="270"/>
        <v>0</v>
      </c>
    </row>
    <row r="652" spans="1:29" x14ac:dyDescent="0.25">
      <c r="A652" s="7">
        <v>608</v>
      </c>
      <c r="B652" s="25">
        <f t="shared" si="251"/>
        <v>10.133333333333333</v>
      </c>
      <c r="C652" s="5">
        <f t="shared" ca="1" si="252"/>
        <v>5.0007027234370351</v>
      </c>
      <c r="D652" s="5">
        <f t="shared" ca="1" si="253"/>
        <v>12.001124357499258</v>
      </c>
      <c r="E652" s="7">
        <f t="shared" si="254"/>
        <v>5</v>
      </c>
      <c r="F652" s="5">
        <f t="shared" si="255"/>
        <v>12</v>
      </c>
      <c r="G652" s="26">
        <f t="shared" ca="1" si="256"/>
        <v>70.452696140134847</v>
      </c>
      <c r="H652" s="7">
        <f t="shared" si="257"/>
        <v>40</v>
      </c>
      <c r="I652" s="5">
        <f t="shared" ca="1" si="258"/>
        <v>-1.1243574992576555E-3</v>
      </c>
      <c r="J652" s="6">
        <f t="shared" ca="1" si="245"/>
        <v>3.6129234815437545</v>
      </c>
      <c r="K652" s="6">
        <f t="shared" ca="1" si="246"/>
        <v>-7.9188801683116594E-5</v>
      </c>
      <c r="L652" s="27">
        <f t="shared" ca="1" si="259"/>
        <v>-1.5641563196443831E-2</v>
      </c>
      <c r="M652" s="8">
        <f t="shared" ca="1" si="260"/>
        <v>4.8880729456180205</v>
      </c>
      <c r="N652" s="7">
        <f t="shared" ca="1" si="261"/>
        <v>0</v>
      </c>
      <c r="O652" s="7">
        <f t="shared" ca="1" si="247"/>
        <v>4.8724313824215768</v>
      </c>
      <c r="Q652" s="27">
        <f t="shared" ca="1" si="262"/>
        <v>15.272431382421576</v>
      </c>
      <c r="R652" s="7">
        <f t="shared" ca="1" si="263"/>
        <v>4</v>
      </c>
      <c r="S652" s="7">
        <f t="shared" ca="1" si="264"/>
        <v>15.272431382421576</v>
      </c>
      <c r="T652" s="7">
        <f t="shared" ca="1" si="265"/>
        <v>70.452696140134847</v>
      </c>
      <c r="U652" s="5">
        <f t="shared" ca="1" si="268"/>
        <v>35.226348070067424</v>
      </c>
      <c r="V652" s="33">
        <f t="shared" si="248"/>
        <v>15</v>
      </c>
      <c r="W652" s="7">
        <f t="shared" si="266"/>
        <v>35</v>
      </c>
      <c r="X652" s="6">
        <f t="shared" ca="1" si="249"/>
        <v>0.22634807006742363</v>
      </c>
      <c r="Y652" s="7">
        <f t="shared" ca="1" si="267"/>
        <v>3.9042373224462281</v>
      </c>
      <c r="Z652" s="6">
        <f t="shared" ca="1" si="250"/>
        <v>1.1243574992576555E-3</v>
      </c>
      <c r="AA652" s="71">
        <f t="shared" ca="1" si="271"/>
        <v>4.9493001051281738E-5</v>
      </c>
      <c r="AB652" s="6">
        <f t="shared" ca="1" si="269"/>
        <v>1</v>
      </c>
      <c r="AC652" s="6">
        <f t="shared" ca="1" si="270"/>
        <v>0</v>
      </c>
    </row>
    <row r="653" spans="1:29" x14ac:dyDescent="0.25">
      <c r="A653" s="7">
        <v>609</v>
      </c>
      <c r="B653" s="25">
        <f t="shared" si="251"/>
        <v>10.15</v>
      </c>
      <c r="C653" s="5">
        <f t="shared" ca="1" si="252"/>
        <v>5.0007505896433422</v>
      </c>
      <c r="D653" s="5">
        <f t="shared" ca="1" si="253"/>
        <v>12.001200943429348</v>
      </c>
      <c r="E653" s="7">
        <f t="shared" si="254"/>
        <v>5</v>
      </c>
      <c r="F653" s="5">
        <f t="shared" si="255"/>
        <v>12</v>
      </c>
      <c r="G653" s="26">
        <f t="shared" ca="1" si="256"/>
        <v>70.435882169313089</v>
      </c>
      <c r="H653" s="7">
        <f t="shared" si="257"/>
        <v>40</v>
      </c>
      <c r="I653" s="5">
        <f t="shared" ca="1" si="258"/>
        <v>-1.2009434293478449E-3</v>
      </c>
      <c r="J653" s="6">
        <f t="shared" ca="1" si="245"/>
        <v>3.6117225381144067</v>
      </c>
      <c r="K653" s="6">
        <f t="shared" ca="1" si="246"/>
        <v>-7.6585930090189436E-5</v>
      </c>
      <c r="L653" s="27">
        <f t="shared" ca="1" si="259"/>
        <v>-1.6706992711749278E-2</v>
      </c>
      <c r="M653" s="8">
        <f t="shared" ca="1" si="260"/>
        <v>4.8864481398018436</v>
      </c>
      <c r="N653" s="7">
        <f t="shared" ca="1" si="261"/>
        <v>0</v>
      </c>
      <c r="O653" s="7">
        <f t="shared" ca="1" si="247"/>
        <v>4.8697411470900942</v>
      </c>
      <c r="Q653" s="27">
        <f t="shared" ca="1" si="262"/>
        <v>15.269741147090095</v>
      </c>
      <c r="R653" s="7">
        <f t="shared" ca="1" si="263"/>
        <v>4</v>
      </c>
      <c r="S653" s="7">
        <f t="shared" ca="1" si="264"/>
        <v>15.269741147090095</v>
      </c>
      <c r="T653" s="7">
        <f t="shared" ca="1" si="265"/>
        <v>70.435882169313089</v>
      </c>
      <c r="U653" s="5">
        <f t="shared" ca="1" si="268"/>
        <v>35.217941084656545</v>
      </c>
      <c r="V653" s="33">
        <f t="shared" si="248"/>
        <v>15</v>
      </c>
      <c r="W653" s="7">
        <f t="shared" si="266"/>
        <v>35</v>
      </c>
      <c r="X653" s="6">
        <f t="shared" ca="1" si="249"/>
        <v>0.2179410846565446</v>
      </c>
      <c r="Y653" s="7">
        <f t="shared" ca="1" si="267"/>
        <v>4.1221784071027727</v>
      </c>
      <c r="Z653" s="6">
        <f t="shared" ca="1" si="250"/>
        <v>1.2009434293478449E-3</v>
      </c>
      <c r="AA653" s="71">
        <f t="shared" ca="1" si="271"/>
        <v>4.7866206307034531E-5</v>
      </c>
      <c r="AB653" s="6">
        <f t="shared" ca="1" si="269"/>
        <v>1</v>
      </c>
      <c r="AC653" s="6">
        <f t="shared" ca="1" si="270"/>
        <v>0</v>
      </c>
    </row>
    <row r="654" spans="1:29" x14ac:dyDescent="0.25">
      <c r="A654" s="7">
        <v>610</v>
      </c>
      <c r="B654" s="25">
        <f t="shared" si="251"/>
        <v>10.166666666666666</v>
      </c>
      <c r="C654" s="5">
        <f t="shared" ca="1" si="252"/>
        <v>5.0007967831270301</v>
      </c>
      <c r="D654" s="5">
        <f t="shared" ca="1" si="253"/>
        <v>12.001274853003249</v>
      </c>
      <c r="E654" s="7">
        <f t="shared" si="254"/>
        <v>5</v>
      </c>
      <c r="F654" s="5">
        <f t="shared" si="255"/>
        <v>12</v>
      </c>
      <c r="G654" s="26">
        <f t="shared" ca="1" si="256"/>
        <v>70.418675929586527</v>
      </c>
      <c r="H654" s="7">
        <f t="shared" si="257"/>
        <v>40</v>
      </c>
      <c r="I654" s="5">
        <f t="shared" ca="1" si="258"/>
        <v>-1.2748530032489214E-3</v>
      </c>
      <c r="J654" s="6">
        <f t="shared" ca="1" si="245"/>
        <v>3.6104476851111578</v>
      </c>
      <c r="K654" s="6">
        <f t="shared" ca="1" si="246"/>
        <v>-7.3909573901076442E-5</v>
      </c>
      <c r="L654" s="27">
        <f t="shared" ca="1" si="259"/>
        <v>-1.7735189945955656E-2</v>
      </c>
      <c r="M654" s="8">
        <f t="shared" ca="1" si="260"/>
        <v>4.8847233386798008</v>
      </c>
      <c r="N654" s="7">
        <f t="shared" ca="1" si="261"/>
        <v>0</v>
      </c>
      <c r="O654" s="7">
        <f t="shared" ca="1" si="247"/>
        <v>4.8669881487338449</v>
      </c>
      <c r="Q654" s="27">
        <f t="shared" ca="1" si="262"/>
        <v>15.266988148733844</v>
      </c>
      <c r="R654" s="7">
        <f t="shared" ca="1" si="263"/>
        <v>4</v>
      </c>
      <c r="S654" s="7">
        <f t="shared" ca="1" si="264"/>
        <v>15.266988148733844</v>
      </c>
      <c r="T654" s="7">
        <f t="shared" ca="1" si="265"/>
        <v>70.418675929586527</v>
      </c>
      <c r="U654" s="5">
        <f t="shared" ca="1" si="268"/>
        <v>35.209337964793264</v>
      </c>
      <c r="V654" s="33">
        <f t="shared" si="248"/>
        <v>15</v>
      </c>
      <c r="W654" s="7">
        <f t="shared" si="266"/>
        <v>35</v>
      </c>
      <c r="X654" s="6">
        <f t="shared" ca="1" si="249"/>
        <v>0.20933796479326361</v>
      </c>
      <c r="Y654" s="7">
        <f t="shared" ca="1" si="267"/>
        <v>4.3315163718960363</v>
      </c>
      <c r="Z654" s="6">
        <f t="shared" ca="1" si="250"/>
        <v>1.2748530032489214E-3</v>
      </c>
      <c r="AA654" s="71">
        <f t="shared" ca="1" si="271"/>
        <v>4.6193483687950732E-5</v>
      </c>
      <c r="AB654" s="6">
        <f t="shared" ca="1" si="269"/>
        <v>1</v>
      </c>
      <c r="AC654" s="6">
        <f t="shared" ca="1" si="270"/>
        <v>0</v>
      </c>
    </row>
    <row r="655" spans="1:29" x14ac:dyDescent="0.25">
      <c r="A655" s="7">
        <v>611</v>
      </c>
      <c r="B655" s="25">
        <f t="shared" si="251"/>
        <v>10.183333333333334</v>
      </c>
      <c r="C655" s="5">
        <f t="shared" ca="1" si="252"/>
        <v>5.0008412608994091</v>
      </c>
      <c r="D655" s="5">
        <f t="shared" ca="1" si="253"/>
        <v>12.001346017439054</v>
      </c>
      <c r="E655" s="7">
        <f t="shared" si="254"/>
        <v>5</v>
      </c>
      <c r="F655" s="5">
        <f t="shared" si="255"/>
        <v>12</v>
      </c>
      <c r="G655" s="26">
        <f t="shared" ca="1" si="256"/>
        <v>70.401106613916184</v>
      </c>
      <c r="H655" s="7">
        <f t="shared" si="257"/>
        <v>40</v>
      </c>
      <c r="I655" s="5">
        <f t="shared" ca="1" si="258"/>
        <v>-1.3460174390544921E-3</v>
      </c>
      <c r="J655" s="6">
        <f t="shared" ca="1" si="245"/>
        <v>3.6091016676721033</v>
      </c>
      <c r="K655" s="6">
        <f t="shared" ca="1" si="246"/>
        <v>-7.1164435805570747E-5</v>
      </c>
      <c r="L655" s="27">
        <f t="shared" ca="1" si="259"/>
        <v>-1.8725198035666475E-2</v>
      </c>
      <c r="M655" s="8">
        <f t="shared" ca="1" si="260"/>
        <v>4.8829022562622573</v>
      </c>
      <c r="N655" s="7">
        <f t="shared" ca="1" si="261"/>
        <v>0</v>
      </c>
      <c r="O655" s="7">
        <f t="shared" ca="1" si="247"/>
        <v>4.8641770582265904</v>
      </c>
      <c r="Q655" s="27">
        <f t="shared" ca="1" si="262"/>
        <v>15.26417705822659</v>
      </c>
      <c r="R655" s="7">
        <f t="shared" ca="1" si="263"/>
        <v>4</v>
      </c>
      <c r="S655" s="7">
        <f t="shared" ca="1" si="264"/>
        <v>15.26417705822659</v>
      </c>
      <c r="T655" s="7">
        <f t="shared" ca="1" si="265"/>
        <v>70.401106613916184</v>
      </c>
      <c r="U655" s="5">
        <f t="shared" ca="1" si="268"/>
        <v>35.200553306958092</v>
      </c>
      <c r="V655" s="33">
        <f t="shared" si="248"/>
        <v>15</v>
      </c>
      <c r="W655" s="7">
        <f t="shared" si="266"/>
        <v>35</v>
      </c>
      <c r="X655" s="6">
        <f t="shared" ca="1" si="249"/>
        <v>0.20055330695809204</v>
      </c>
      <c r="Y655" s="7">
        <f t="shared" ca="1" si="267"/>
        <v>4.5320696788541284</v>
      </c>
      <c r="Z655" s="6">
        <f t="shared" ca="1" si="250"/>
        <v>1.3460174390544921E-3</v>
      </c>
      <c r="AA655" s="71">
        <f t="shared" ca="1" si="271"/>
        <v>4.4477772378925806E-5</v>
      </c>
      <c r="AB655" s="6">
        <f t="shared" ca="1" si="269"/>
        <v>1</v>
      </c>
      <c r="AC655" s="6">
        <f t="shared" ca="1" si="270"/>
        <v>0</v>
      </c>
    </row>
    <row r="656" spans="1:29" x14ac:dyDescent="0.25">
      <c r="A656" s="7">
        <v>612</v>
      </c>
      <c r="B656" s="25">
        <f t="shared" si="251"/>
        <v>10.199999999999999</v>
      </c>
      <c r="C656" s="5">
        <f t="shared" ca="1" si="252"/>
        <v>5.0008839829330398</v>
      </c>
      <c r="D656" s="5">
        <f t="shared" ca="1" si="253"/>
        <v>12.001414372692864</v>
      </c>
      <c r="E656" s="7">
        <f t="shared" si="254"/>
        <v>5</v>
      </c>
      <c r="F656" s="5">
        <f t="shared" si="255"/>
        <v>12</v>
      </c>
      <c r="G656" s="26">
        <f t="shared" ca="1" si="256"/>
        <v>70.383203544854297</v>
      </c>
      <c r="H656" s="7">
        <f t="shared" si="257"/>
        <v>40</v>
      </c>
      <c r="I656" s="5">
        <f t="shared" ca="1" si="258"/>
        <v>-1.4143726928637079E-3</v>
      </c>
      <c r="J656" s="6">
        <f t="shared" ca="1" si="245"/>
        <v>3.6076872949792396</v>
      </c>
      <c r="K656" s="6">
        <f t="shared" ca="1" si="246"/>
        <v>-6.835525380921581E-5</v>
      </c>
      <c r="L656" s="27">
        <f t="shared" ca="1" si="259"/>
        <v>-1.9676126030518402E-2</v>
      </c>
      <c r="M656" s="8">
        <f t="shared" ca="1" si="260"/>
        <v>4.8809886932072057</v>
      </c>
      <c r="N656" s="7">
        <f t="shared" ca="1" si="261"/>
        <v>0</v>
      </c>
      <c r="O656" s="7">
        <f t="shared" ca="1" si="247"/>
        <v>4.8613125671766877</v>
      </c>
      <c r="Q656" s="27">
        <f t="shared" ca="1" si="262"/>
        <v>15.261312567176688</v>
      </c>
      <c r="R656" s="7">
        <f t="shared" ca="1" si="263"/>
        <v>4</v>
      </c>
      <c r="S656" s="7">
        <f t="shared" ca="1" si="264"/>
        <v>15.261312567176688</v>
      </c>
      <c r="T656" s="7">
        <f t="shared" ca="1" si="265"/>
        <v>70.383203544854297</v>
      </c>
      <c r="U656" s="5">
        <f t="shared" ca="1" si="268"/>
        <v>35.191601772427148</v>
      </c>
      <c r="V656" s="33">
        <f t="shared" si="248"/>
        <v>15</v>
      </c>
      <c r="W656" s="7">
        <f t="shared" si="266"/>
        <v>35</v>
      </c>
      <c r="X656" s="6">
        <f t="shared" ca="1" si="249"/>
        <v>0.19160177242714838</v>
      </c>
      <c r="Y656" s="7">
        <f t="shared" ca="1" si="267"/>
        <v>4.7236714512812767</v>
      </c>
      <c r="Z656" s="6">
        <f t="shared" ca="1" si="250"/>
        <v>1.4143726928637079E-3</v>
      </c>
      <c r="AA656" s="71">
        <f t="shared" ca="1" si="271"/>
        <v>4.2722033630759881E-5</v>
      </c>
      <c r="AB656" s="6">
        <f t="shared" ca="1" si="269"/>
        <v>1</v>
      </c>
      <c r="AC656" s="6">
        <f t="shared" ca="1" si="270"/>
        <v>0</v>
      </c>
    </row>
    <row r="657" spans="1:29" x14ac:dyDescent="0.25">
      <c r="A657" s="7">
        <v>613</v>
      </c>
      <c r="B657" s="25">
        <f t="shared" si="251"/>
        <v>10.216666666666667</v>
      </c>
      <c r="C657" s="5">
        <f t="shared" ca="1" si="252"/>
        <v>5.0009249121793582</v>
      </c>
      <c r="D657" s="5">
        <f t="shared" ca="1" si="253"/>
        <v>12.001479859486974</v>
      </c>
      <c r="E657" s="7">
        <f t="shared" si="254"/>
        <v>5</v>
      </c>
      <c r="F657" s="5">
        <f t="shared" si="255"/>
        <v>12</v>
      </c>
      <c r="G657" s="26">
        <f t="shared" ca="1" si="256"/>
        <v>70.364996131790662</v>
      </c>
      <c r="H657" s="7">
        <f t="shared" si="257"/>
        <v>40</v>
      </c>
      <c r="I657" s="5">
        <f t="shared" ca="1" si="258"/>
        <v>-1.4798594869738224E-3</v>
      </c>
      <c r="J657" s="6">
        <f t="shared" ca="1" si="245"/>
        <v>3.6062074354922657</v>
      </c>
      <c r="K657" s="6">
        <f t="shared" ca="1" si="246"/>
        <v>-6.5486794110114488E-5</v>
      </c>
      <c r="L657" s="27">
        <f t="shared" ca="1" si="259"/>
        <v>-2.058714928538365E-2</v>
      </c>
      <c r="M657" s="8">
        <f t="shared" ca="1" si="260"/>
        <v>4.878986530371888</v>
      </c>
      <c r="N657" s="7">
        <f t="shared" ca="1" si="261"/>
        <v>0</v>
      </c>
      <c r="O657" s="7">
        <f t="shared" ca="1" si="247"/>
        <v>4.858399381086504</v>
      </c>
      <c r="Q657" s="27">
        <f t="shared" ca="1" si="262"/>
        <v>15.258399381086505</v>
      </c>
      <c r="R657" s="7">
        <f t="shared" ca="1" si="263"/>
        <v>4</v>
      </c>
      <c r="S657" s="7">
        <f t="shared" ca="1" si="264"/>
        <v>15.258399381086505</v>
      </c>
      <c r="T657" s="7">
        <f t="shared" ca="1" si="265"/>
        <v>70.364996131790662</v>
      </c>
      <c r="U657" s="5">
        <f t="shared" ca="1" si="268"/>
        <v>35.182498065895331</v>
      </c>
      <c r="V657" s="33">
        <f t="shared" si="248"/>
        <v>15</v>
      </c>
      <c r="W657" s="7">
        <f t="shared" si="266"/>
        <v>35</v>
      </c>
      <c r="X657" s="6">
        <f t="shared" ca="1" si="249"/>
        <v>0.1824980658953308</v>
      </c>
      <c r="Y657" s="7">
        <f t="shared" ca="1" si="267"/>
        <v>4.9061695171766075</v>
      </c>
      <c r="Z657" s="6">
        <f t="shared" ca="1" si="250"/>
        <v>1.4798594869738224E-3</v>
      </c>
      <c r="AA657" s="71">
        <f t="shared" ca="1" si="271"/>
        <v>4.0929246318377466E-5</v>
      </c>
      <c r="AB657" s="6">
        <f t="shared" ca="1" si="269"/>
        <v>1</v>
      </c>
      <c r="AC657" s="6">
        <f t="shared" ca="1" si="270"/>
        <v>0</v>
      </c>
    </row>
    <row r="658" spans="1:29" x14ac:dyDescent="0.25">
      <c r="A658" s="7">
        <v>614</v>
      </c>
      <c r="B658" s="25">
        <f t="shared" si="251"/>
        <v>10.233333333333333</v>
      </c>
      <c r="C658" s="5">
        <f t="shared" ca="1" si="252"/>
        <v>5.0009640145818945</v>
      </c>
      <c r="D658" s="5">
        <f t="shared" ca="1" si="253"/>
        <v>12.001542423331031</v>
      </c>
      <c r="E658" s="7">
        <f t="shared" si="254"/>
        <v>5</v>
      </c>
      <c r="F658" s="5">
        <f t="shared" si="255"/>
        <v>12</v>
      </c>
      <c r="G658" s="26">
        <f t="shared" ca="1" si="256"/>
        <v>70.346513828632325</v>
      </c>
      <c r="H658" s="7">
        <f t="shared" si="257"/>
        <v>40</v>
      </c>
      <c r="I658" s="5">
        <f t="shared" ca="1" si="258"/>
        <v>-1.5424233310312729E-3</v>
      </c>
      <c r="J658" s="6">
        <f t="shared" ca="1" si="245"/>
        <v>3.6046650121612345</v>
      </c>
      <c r="K658" s="6">
        <f t="shared" ca="1" si="246"/>
        <v>-6.2563844057450524E-5</v>
      </c>
      <c r="L658" s="27">
        <f t="shared" ca="1" si="259"/>
        <v>-2.1457509754614457E-2</v>
      </c>
      <c r="M658" s="8">
        <f t="shared" ca="1" si="260"/>
        <v>4.8768997223357875</v>
      </c>
      <c r="N658" s="7">
        <f t="shared" ca="1" si="261"/>
        <v>0</v>
      </c>
      <c r="O658" s="7">
        <f t="shared" ca="1" si="247"/>
        <v>4.8554422125811731</v>
      </c>
      <c r="Q658" s="27">
        <f t="shared" ca="1" si="262"/>
        <v>15.255442212581173</v>
      </c>
      <c r="R658" s="7">
        <f t="shared" ca="1" si="263"/>
        <v>4</v>
      </c>
      <c r="S658" s="7">
        <f t="shared" ca="1" si="264"/>
        <v>15.255442212581173</v>
      </c>
      <c r="T658" s="7">
        <f t="shared" ca="1" si="265"/>
        <v>70.346513828632325</v>
      </c>
      <c r="U658" s="5">
        <f t="shared" ca="1" si="268"/>
        <v>35.173256914316163</v>
      </c>
      <c r="V658" s="33">
        <f t="shared" si="248"/>
        <v>15</v>
      </c>
      <c r="W658" s="7">
        <f t="shared" si="266"/>
        <v>35</v>
      </c>
      <c r="X658" s="6">
        <f t="shared" ca="1" si="249"/>
        <v>0.17325691431616264</v>
      </c>
      <c r="Y658" s="7">
        <f t="shared" ca="1" si="267"/>
        <v>5.0794264314927702</v>
      </c>
      <c r="Z658" s="6">
        <f t="shared" ca="1" si="250"/>
        <v>1.5424233310312729E-3</v>
      </c>
      <c r="AA658" s="71">
        <f t="shared" ca="1" si="271"/>
        <v>3.9102402536350667E-5</v>
      </c>
      <c r="AB658" s="6">
        <f t="shared" ca="1" si="269"/>
        <v>1</v>
      </c>
      <c r="AC658" s="6">
        <f t="shared" ca="1" si="270"/>
        <v>0</v>
      </c>
    </row>
    <row r="659" spans="1:29" x14ac:dyDescent="0.25">
      <c r="A659" s="7">
        <v>615</v>
      </c>
      <c r="B659" s="25">
        <f t="shared" si="251"/>
        <v>10.25</v>
      </c>
      <c r="C659" s="5">
        <f t="shared" ca="1" si="252"/>
        <v>5.0010012590851378</v>
      </c>
      <c r="D659" s="5">
        <f t="shared" ca="1" si="253"/>
        <v>12.001602014536219</v>
      </c>
      <c r="E659" s="7">
        <f t="shared" si="254"/>
        <v>5</v>
      </c>
      <c r="F659" s="5">
        <f t="shared" si="255"/>
        <v>12</v>
      </c>
      <c r="G659" s="26">
        <f t="shared" ca="1" si="256"/>
        <v>70.327786091968846</v>
      </c>
      <c r="H659" s="7">
        <f t="shared" si="257"/>
        <v>40</v>
      </c>
      <c r="I659" s="5">
        <f t="shared" ca="1" si="258"/>
        <v>-1.6020145362194427E-3</v>
      </c>
      <c r="J659" s="6">
        <f t="shared" ca="1" si="245"/>
        <v>3.603062997625015</v>
      </c>
      <c r="K659" s="6">
        <f t="shared" ca="1" si="246"/>
        <v>-5.9591205188169738E-5</v>
      </c>
      <c r="L659" s="27">
        <f t="shared" ca="1" si="259"/>
        <v>-2.2286516189416926E-2</v>
      </c>
      <c r="M659" s="8">
        <f t="shared" ca="1" si="260"/>
        <v>4.8747322909044319</v>
      </c>
      <c r="N659" s="7">
        <f t="shared" ca="1" si="261"/>
        <v>0</v>
      </c>
      <c r="O659" s="7">
        <f t="shared" ca="1" si="247"/>
        <v>4.8524457747150151</v>
      </c>
      <c r="Q659" s="27">
        <f t="shared" ca="1" si="262"/>
        <v>15.252445774715016</v>
      </c>
      <c r="R659" s="7">
        <f t="shared" ca="1" si="263"/>
        <v>4</v>
      </c>
      <c r="S659" s="7">
        <f t="shared" ca="1" si="264"/>
        <v>15.252445774715016</v>
      </c>
      <c r="T659" s="7">
        <f t="shared" ca="1" si="265"/>
        <v>70.327786091968846</v>
      </c>
      <c r="U659" s="5">
        <f t="shared" ca="1" si="268"/>
        <v>35.163893045984423</v>
      </c>
      <c r="V659" s="33">
        <f t="shared" si="248"/>
        <v>15</v>
      </c>
      <c r="W659" s="7">
        <f t="shared" si="266"/>
        <v>35</v>
      </c>
      <c r="X659" s="6">
        <f t="shared" ca="1" si="249"/>
        <v>0.16389304598442322</v>
      </c>
      <c r="Y659" s="7">
        <f t="shared" ca="1" si="267"/>
        <v>5.2433194774771934</v>
      </c>
      <c r="Z659" s="6">
        <f t="shared" ca="1" si="250"/>
        <v>1.6020145362194427E-3</v>
      </c>
      <c r="AA659" s="71">
        <f t="shared" ca="1" si="271"/>
        <v>3.724450324327222E-5</v>
      </c>
      <c r="AB659" s="6">
        <f t="shared" ca="1" si="269"/>
        <v>1</v>
      </c>
      <c r="AC659" s="6">
        <f t="shared" ca="1" si="270"/>
        <v>0</v>
      </c>
    </row>
    <row r="660" spans="1:29" x14ac:dyDescent="0.25">
      <c r="A660" s="7">
        <v>616</v>
      </c>
      <c r="B660" s="25">
        <f t="shared" si="251"/>
        <v>10.266666666666667</v>
      </c>
      <c r="C660" s="5">
        <f t="shared" ca="1" si="252"/>
        <v>5.0010366176390804</v>
      </c>
      <c r="D660" s="5">
        <f t="shared" ca="1" si="253"/>
        <v>12.001658588222531</v>
      </c>
      <c r="E660" s="7">
        <f t="shared" si="254"/>
        <v>5</v>
      </c>
      <c r="F660" s="5">
        <f t="shared" si="255"/>
        <v>12</v>
      </c>
      <c r="G660" s="26">
        <f t="shared" ca="1" si="256"/>
        <v>70.308842339777129</v>
      </c>
      <c r="H660" s="7">
        <f t="shared" si="257"/>
        <v>40</v>
      </c>
      <c r="I660" s="5">
        <f t="shared" ca="1" si="258"/>
        <v>-1.6585882225310655E-3</v>
      </c>
      <c r="J660" s="6">
        <f t="shared" ca="1" si="245"/>
        <v>3.601404409402484</v>
      </c>
      <c r="K660" s="6">
        <f t="shared" ca="1" si="246"/>
        <v>-5.6573686311622851E-5</v>
      </c>
      <c r="L660" s="27">
        <f t="shared" ca="1" si="259"/>
        <v>-2.3073544239021509E-2</v>
      </c>
      <c r="M660" s="8">
        <f t="shared" ca="1" si="260"/>
        <v>4.8724883186033603</v>
      </c>
      <c r="N660" s="7">
        <f t="shared" ca="1" si="261"/>
        <v>0</v>
      </c>
      <c r="O660" s="7">
        <f t="shared" ca="1" si="247"/>
        <v>4.8494147743643392</v>
      </c>
      <c r="Q660" s="27">
        <f t="shared" ca="1" si="262"/>
        <v>15.24941477436434</v>
      </c>
      <c r="R660" s="7">
        <f t="shared" ca="1" si="263"/>
        <v>4</v>
      </c>
      <c r="S660" s="7">
        <f t="shared" ca="1" si="264"/>
        <v>15.24941477436434</v>
      </c>
      <c r="T660" s="7">
        <f t="shared" ca="1" si="265"/>
        <v>70.308842339777129</v>
      </c>
      <c r="U660" s="5">
        <f t="shared" ca="1" si="268"/>
        <v>35.154421169888565</v>
      </c>
      <c r="V660" s="33">
        <f t="shared" si="248"/>
        <v>15</v>
      </c>
      <c r="W660" s="7">
        <f t="shared" si="266"/>
        <v>35</v>
      </c>
      <c r="X660" s="6">
        <f t="shared" ca="1" si="249"/>
        <v>0.15442116988856469</v>
      </c>
      <c r="Y660" s="7">
        <f t="shared" ca="1" si="267"/>
        <v>5.3977406473657581</v>
      </c>
      <c r="Z660" s="6">
        <f t="shared" ca="1" si="250"/>
        <v>1.6585882225310655E-3</v>
      </c>
      <c r="AA660" s="71">
        <f t="shared" ca="1" si="271"/>
        <v>3.5358553942543836E-5</v>
      </c>
      <c r="AB660" s="6">
        <f t="shared" ca="1" si="269"/>
        <v>1</v>
      </c>
      <c r="AC660" s="6">
        <f t="shared" ca="1" si="270"/>
        <v>0</v>
      </c>
    </row>
    <row r="661" spans="1:29" x14ac:dyDescent="0.25">
      <c r="A661" s="7">
        <v>617</v>
      </c>
      <c r="B661" s="25">
        <f t="shared" si="251"/>
        <v>10.283333333333333</v>
      </c>
      <c r="C661" s="5">
        <f t="shared" ca="1" si="252"/>
        <v>5.0010700651994853</v>
      </c>
      <c r="D661" s="5">
        <f t="shared" ca="1" si="253"/>
        <v>12.001712104319177</v>
      </c>
      <c r="E661" s="7">
        <f t="shared" si="254"/>
        <v>5</v>
      </c>
      <c r="F661" s="5">
        <f t="shared" si="255"/>
        <v>12</v>
      </c>
      <c r="G661" s="26">
        <f t="shared" ca="1" si="256"/>
        <v>70.289711910719788</v>
      </c>
      <c r="H661" s="7">
        <f t="shared" si="257"/>
        <v>40</v>
      </c>
      <c r="I661" s="5">
        <f t="shared" ca="1" si="258"/>
        <v>-1.7121043191767882E-3</v>
      </c>
      <c r="J661" s="6">
        <f t="shared" ca="1" si="245"/>
        <v>3.5996923050833072</v>
      </c>
      <c r="K661" s="6">
        <f t="shared" ca="1" si="246"/>
        <v>-5.3516096645722655E-5</v>
      </c>
      <c r="L661" s="27">
        <f t="shared" ca="1" si="259"/>
        <v>-2.3818036456366737E-2</v>
      </c>
      <c r="M661" s="8">
        <f t="shared" ca="1" si="260"/>
        <v>4.8701719421715328</v>
      </c>
      <c r="N661" s="7">
        <f t="shared" ca="1" si="261"/>
        <v>0</v>
      </c>
      <c r="O661" s="7">
        <f t="shared" ca="1" si="247"/>
        <v>4.8463539057151657</v>
      </c>
      <c r="Q661" s="27">
        <f t="shared" ca="1" si="262"/>
        <v>15.246353905715166</v>
      </c>
      <c r="R661" s="7">
        <f t="shared" ca="1" si="263"/>
        <v>4</v>
      </c>
      <c r="S661" s="7">
        <f t="shared" ca="1" si="264"/>
        <v>15.246353905715166</v>
      </c>
      <c r="T661" s="7">
        <f t="shared" ca="1" si="265"/>
        <v>70.289711910719788</v>
      </c>
      <c r="U661" s="5">
        <f t="shared" ca="1" si="268"/>
        <v>35.144855955359894</v>
      </c>
      <c r="V661" s="33">
        <f t="shared" si="248"/>
        <v>15</v>
      </c>
      <c r="W661" s="7">
        <f t="shared" si="266"/>
        <v>35</v>
      </c>
      <c r="X661" s="6">
        <f t="shared" ca="1" si="249"/>
        <v>0.14485595535989404</v>
      </c>
      <c r="Y661" s="7">
        <f t="shared" ca="1" si="267"/>
        <v>5.5425966027256521</v>
      </c>
      <c r="Z661" s="6">
        <f t="shared" ca="1" si="250"/>
        <v>1.7121043191767882E-3</v>
      </c>
      <c r="AA661" s="71">
        <f t="shared" ca="1" si="271"/>
        <v>3.3447560404908927E-5</v>
      </c>
      <c r="AB661" s="6">
        <f t="shared" ca="1" si="269"/>
        <v>1</v>
      </c>
      <c r="AC661" s="6">
        <f t="shared" ca="1" si="270"/>
        <v>0</v>
      </c>
    </row>
    <row r="662" spans="1:29" x14ac:dyDescent="0.25">
      <c r="A662" s="7">
        <v>618</v>
      </c>
      <c r="B662" s="25">
        <f t="shared" si="251"/>
        <v>10.3</v>
      </c>
      <c r="C662" s="5">
        <f t="shared" ca="1" si="252"/>
        <v>5.0011015797239526</v>
      </c>
      <c r="D662" s="5">
        <f t="shared" ca="1" si="253"/>
        <v>12.001762527558324</v>
      </c>
      <c r="E662" s="7">
        <f t="shared" si="254"/>
        <v>5</v>
      </c>
      <c r="F662" s="5">
        <f t="shared" si="255"/>
        <v>12</v>
      </c>
      <c r="G662" s="26">
        <f t="shared" ca="1" si="256"/>
        <v>70.270424024076391</v>
      </c>
      <c r="H662" s="7">
        <f t="shared" si="257"/>
        <v>40</v>
      </c>
      <c r="I662" s="5">
        <f t="shared" ca="1" si="258"/>
        <v>-1.7625275583235123E-3</v>
      </c>
      <c r="J662" s="6">
        <f t="shared" ca="1" si="245"/>
        <v>3.5979297775249837</v>
      </c>
      <c r="K662" s="6">
        <f t="shared" ca="1" si="246"/>
        <v>-5.0423239146724086E-5</v>
      </c>
      <c r="L662" s="27">
        <f t="shared" ca="1" si="259"/>
        <v>-2.4519502210989811E-2</v>
      </c>
      <c r="M662" s="8">
        <f t="shared" ca="1" si="260"/>
        <v>4.8677873460632126</v>
      </c>
      <c r="N662" s="7">
        <f t="shared" ca="1" si="261"/>
        <v>0</v>
      </c>
      <c r="O662" s="7">
        <f t="shared" ca="1" si="247"/>
        <v>4.8432678438522228</v>
      </c>
      <c r="Q662" s="27">
        <f t="shared" ca="1" si="262"/>
        <v>15.243267843852223</v>
      </c>
      <c r="R662" s="7">
        <f t="shared" ca="1" si="263"/>
        <v>4</v>
      </c>
      <c r="S662" s="7">
        <f t="shared" ca="1" si="264"/>
        <v>15.243267843852223</v>
      </c>
      <c r="T662" s="7">
        <f t="shared" ca="1" si="265"/>
        <v>70.270424024076391</v>
      </c>
      <c r="U662" s="5">
        <f t="shared" ca="1" si="268"/>
        <v>35.135212012038195</v>
      </c>
      <c r="V662" s="33">
        <f t="shared" si="248"/>
        <v>15</v>
      </c>
      <c r="W662" s="7">
        <f t="shared" si="266"/>
        <v>35</v>
      </c>
      <c r="X662" s="6">
        <f t="shared" ca="1" si="249"/>
        <v>0.13521201203819544</v>
      </c>
      <c r="Y662" s="7">
        <f t="shared" ca="1" si="267"/>
        <v>5.6778086147638476</v>
      </c>
      <c r="Z662" s="6">
        <f t="shared" ca="1" si="250"/>
        <v>1.7625275583235123E-3</v>
      </c>
      <c r="AA662" s="71">
        <f t="shared" ca="1" si="271"/>
        <v>3.1514524467368688E-5</v>
      </c>
      <c r="AB662" s="6">
        <f t="shared" ca="1" si="269"/>
        <v>1</v>
      </c>
      <c r="AC662" s="6">
        <f t="shared" ca="1" si="270"/>
        <v>0</v>
      </c>
    </row>
    <row r="663" spans="1:29" x14ac:dyDescent="0.25">
      <c r="A663" s="7">
        <v>619</v>
      </c>
      <c r="B663" s="25">
        <f t="shared" si="251"/>
        <v>10.316666666666666</v>
      </c>
      <c r="C663" s="5">
        <f t="shared" ca="1" si="252"/>
        <v>5.0011311421638212</v>
      </c>
      <c r="D663" s="5">
        <f t="shared" ca="1" si="253"/>
        <v>12.001809827462116</v>
      </c>
      <c r="E663" s="7">
        <f t="shared" si="254"/>
        <v>5</v>
      </c>
      <c r="F663" s="5">
        <f t="shared" si="255"/>
        <v>12</v>
      </c>
      <c r="G663" s="26">
        <f t="shared" ca="1" si="256"/>
        <v>70.251007740368294</v>
      </c>
      <c r="H663" s="7">
        <f t="shared" si="257"/>
        <v>40</v>
      </c>
      <c r="I663" s="5">
        <f t="shared" ca="1" si="258"/>
        <v>-1.8098274621163313E-3</v>
      </c>
      <c r="J663" s="6">
        <f t="shared" ca="1" si="245"/>
        <v>3.5961199500628673</v>
      </c>
      <c r="K663" s="6">
        <f t="shared" ca="1" si="246"/>
        <v>-4.7299903792819009E-5</v>
      </c>
      <c r="L663" s="27">
        <f t="shared" ca="1" si="259"/>
        <v>-2.5177517508481548E-2</v>
      </c>
      <c r="M663" s="8">
        <f t="shared" ca="1" si="260"/>
        <v>4.8653387559674082</v>
      </c>
      <c r="N663" s="7">
        <f t="shared" ca="1" si="261"/>
        <v>0</v>
      </c>
      <c r="O663" s="7">
        <f t="shared" ca="1" si="247"/>
        <v>4.8401612384589265</v>
      </c>
      <c r="Q663" s="27">
        <f t="shared" ca="1" si="262"/>
        <v>15.240161238458928</v>
      </c>
      <c r="R663" s="7">
        <f t="shared" ca="1" si="263"/>
        <v>4</v>
      </c>
      <c r="S663" s="7">
        <f t="shared" ca="1" si="264"/>
        <v>15.240161238458928</v>
      </c>
      <c r="T663" s="7">
        <f t="shared" ca="1" si="265"/>
        <v>70.251007740368294</v>
      </c>
      <c r="U663" s="5">
        <f t="shared" ca="1" si="268"/>
        <v>35.125503870184147</v>
      </c>
      <c r="V663" s="33">
        <f t="shared" si="248"/>
        <v>15</v>
      </c>
      <c r="W663" s="7">
        <f t="shared" si="266"/>
        <v>35</v>
      </c>
      <c r="X663" s="6">
        <f t="shared" ca="1" si="249"/>
        <v>0.1255038701841471</v>
      </c>
      <c r="Y663" s="7">
        <f t="shared" ca="1" si="267"/>
        <v>5.8033124849479947</v>
      </c>
      <c r="Z663" s="6">
        <f t="shared" ca="1" si="250"/>
        <v>1.8098274621163313E-3</v>
      </c>
      <c r="AA663" s="71">
        <f t="shared" ca="1" si="271"/>
        <v>2.9562439868513479E-5</v>
      </c>
      <c r="AB663" s="6">
        <f t="shared" ca="1" si="269"/>
        <v>1</v>
      </c>
      <c r="AC663" s="6">
        <f t="shared" ca="1" si="270"/>
        <v>0</v>
      </c>
    </row>
    <row r="664" spans="1:29" x14ac:dyDescent="0.25">
      <c r="A664" s="7">
        <v>620</v>
      </c>
      <c r="B664" s="25">
        <f t="shared" si="251"/>
        <v>10.333333333333334</v>
      </c>
      <c r="C664" s="5">
        <f t="shared" ca="1" si="252"/>
        <v>5.0011587364519929</v>
      </c>
      <c r="D664" s="5">
        <f t="shared" ca="1" si="253"/>
        <v>12.001853978323188</v>
      </c>
      <c r="E664" s="7">
        <f t="shared" si="254"/>
        <v>5</v>
      </c>
      <c r="F664" s="5">
        <f t="shared" si="255"/>
        <v>12</v>
      </c>
      <c r="G664" s="26">
        <f t="shared" ca="1" si="256"/>
        <v>70.231491922714596</v>
      </c>
      <c r="H664" s="7">
        <f t="shared" si="257"/>
        <v>40</v>
      </c>
      <c r="I664" s="5">
        <f t="shared" ca="1" si="258"/>
        <v>-1.8539783231883433E-3</v>
      </c>
      <c r="J664" s="6">
        <f t="shared" ca="1" si="245"/>
        <v>3.594265971739679</v>
      </c>
      <c r="K664" s="6">
        <f t="shared" ca="1" si="246"/>
        <v>-4.4150861072012049E-5</v>
      </c>
      <c r="L664" s="27">
        <f t="shared" ca="1" si="259"/>
        <v>-2.5791724719347525E-2</v>
      </c>
      <c r="M664" s="8">
        <f t="shared" ca="1" si="260"/>
        <v>4.8628304323536824</v>
      </c>
      <c r="N664" s="7">
        <f t="shared" ca="1" si="261"/>
        <v>0</v>
      </c>
      <c r="O664" s="7">
        <f t="shared" ca="1" si="247"/>
        <v>4.8370387076343349</v>
      </c>
      <c r="Q664" s="27">
        <f t="shared" ca="1" si="262"/>
        <v>15.237038707634335</v>
      </c>
      <c r="R664" s="7">
        <f t="shared" ca="1" si="263"/>
        <v>4</v>
      </c>
      <c r="S664" s="7">
        <f t="shared" ca="1" si="264"/>
        <v>15.237038707634335</v>
      </c>
      <c r="T664" s="7">
        <f t="shared" ca="1" si="265"/>
        <v>70.231491922714596</v>
      </c>
      <c r="U664" s="5">
        <f t="shared" ca="1" si="268"/>
        <v>35.115745961357298</v>
      </c>
      <c r="V664" s="33">
        <f t="shared" si="248"/>
        <v>15</v>
      </c>
      <c r="W664" s="7">
        <f t="shared" si="266"/>
        <v>35</v>
      </c>
      <c r="X664" s="6">
        <f t="shared" ca="1" si="249"/>
        <v>0.1157459613572982</v>
      </c>
      <c r="Y664" s="7">
        <f t="shared" ca="1" si="267"/>
        <v>5.9190584463052929</v>
      </c>
      <c r="Z664" s="6">
        <f t="shared" ca="1" si="250"/>
        <v>1.8539783231883433E-3</v>
      </c>
      <c r="AA664" s="71">
        <f t="shared" ca="1" si="271"/>
        <v>2.7594288171783887E-5</v>
      </c>
      <c r="AB664" s="6">
        <f t="shared" ca="1" si="269"/>
        <v>1</v>
      </c>
      <c r="AC664" s="6">
        <f t="shared" ca="1" si="270"/>
        <v>0</v>
      </c>
    </row>
    <row r="665" spans="1:29" x14ac:dyDescent="0.25">
      <c r="A665" s="7">
        <v>621</v>
      </c>
      <c r="B665" s="25">
        <f t="shared" si="251"/>
        <v>10.35</v>
      </c>
      <c r="C665" s="5">
        <f t="shared" ca="1" si="252"/>
        <v>5.0011843494867243</v>
      </c>
      <c r="D665" s="5">
        <f t="shared" ca="1" si="253"/>
        <v>12.00189495917876</v>
      </c>
      <c r="E665" s="7">
        <f t="shared" si="254"/>
        <v>5</v>
      </c>
      <c r="F665" s="5">
        <f t="shared" si="255"/>
        <v>12</v>
      </c>
      <c r="G665" s="26">
        <f t="shared" ca="1" si="256"/>
        <v>70.21190519896453</v>
      </c>
      <c r="H665" s="7">
        <f t="shared" si="257"/>
        <v>40</v>
      </c>
      <c r="I665" s="5">
        <f t="shared" ca="1" si="258"/>
        <v>-1.8949591787595921E-3</v>
      </c>
      <c r="J665" s="6">
        <f t="shared" ca="1" si="245"/>
        <v>3.5923710125609194</v>
      </c>
      <c r="K665" s="6">
        <f t="shared" ca="1" si="246"/>
        <v>-4.0980855571248753E-5</v>
      </c>
      <c r="L665" s="27">
        <f t="shared" ca="1" si="259"/>
        <v>-2.6361832218684027E-2</v>
      </c>
      <c r="M665" s="8">
        <f t="shared" ca="1" si="260"/>
        <v>4.8602666640530083</v>
      </c>
      <c r="N665" s="7">
        <f t="shared" ca="1" si="261"/>
        <v>0</v>
      </c>
      <c r="O665" s="7">
        <f t="shared" ca="1" si="247"/>
        <v>4.8339048318343245</v>
      </c>
      <c r="Q665" s="27">
        <f t="shared" ca="1" si="262"/>
        <v>15.233904831834325</v>
      </c>
      <c r="R665" s="7">
        <f t="shared" ca="1" si="263"/>
        <v>4</v>
      </c>
      <c r="S665" s="7">
        <f t="shared" ca="1" si="264"/>
        <v>15.233904831834325</v>
      </c>
      <c r="T665" s="7">
        <f t="shared" ca="1" si="265"/>
        <v>70.21190519896453</v>
      </c>
      <c r="U665" s="5">
        <f t="shared" ca="1" si="268"/>
        <v>35.105952599482265</v>
      </c>
      <c r="V665" s="33">
        <f t="shared" si="248"/>
        <v>15</v>
      </c>
      <c r="W665" s="7">
        <f t="shared" si="266"/>
        <v>35</v>
      </c>
      <c r="X665" s="6">
        <f t="shared" ca="1" si="249"/>
        <v>0.10595259948226499</v>
      </c>
      <c r="Y665" s="7">
        <f t="shared" ca="1" si="267"/>
        <v>6.0250110457875579</v>
      </c>
      <c r="Z665" s="6">
        <f t="shared" ca="1" si="250"/>
        <v>1.8949591787595921E-3</v>
      </c>
      <c r="AA665" s="71">
        <f t="shared" ca="1" si="271"/>
        <v>2.5613034731364337E-5</v>
      </c>
      <c r="AB665" s="6">
        <f t="shared" ca="1" si="269"/>
        <v>1</v>
      </c>
      <c r="AC665" s="6">
        <f t="shared" ca="1" si="270"/>
        <v>0</v>
      </c>
    </row>
    <row r="666" spans="1:29" x14ac:dyDescent="0.25">
      <c r="A666" s="7">
        <v>622</v>
      </c>
      <c r="B666" s="25">
        <f t="shared" si="251"/>
        <v>10.366666666666667</v>
      </c>
      <c r="C666" s="5">
        <f t="shared" ca="1" si="252"/>
        <v>5.0012079711114907</v>
      </c>
      <c r="D666" s="5">
        <f t="shared" ca="1" si="253"/>
        <v>12.001932753778386</v>
      </c>
      <c r="E666" s="7">
        <f t="shared" si="254"/>
        <v>5</v>
      </c>
      <c r="F666" s="5">
        <f t="shared" si="255"/>
        <v>12</v>
      </c>
      <c r="G666" s="26">
        <f t="shared" ca="1" si="256"/>
        <v>70.192275924654652</v>
      </c>
      <c r="H666" s="7">
        <f t="shared" si="257"/>
        <v>40</v>
      </c>
      <c r="I666" s="5">
        <f t="shared" ca="1" si="258"/>
        <v>-1.932753778385532E-3</v>
      </c>
      <c r="J666" s="6">
        <f t="shared" ca="1" si="245"/>
        <v>3.5904382587825339</v>
      </c>
      <c r="K666" s="6">
        <f t="shared" ca="1" si="246"/>
        <v>-3.7794599625939895E-5</v>
      </c>
      <c r="L666" s="27">
        <f t="shared" ca="1" si="259"/>
        <v>-2.6887613937508992E-2</v>
      </c>
      <c r="M666" s="8">
        <f t="shared" ca="1" si="260"/>
        <v>4.8576517618822512</v>
      </c>
      <c r="N666" s="7">
        <f t="shared" ca="1" si="261"/>
        <v>0</v>
      </c>
      <c r="O666" s="7">
        <f t="shared" ca="1" si="247"/>
        <v>4.8307641479447421</v>
      </c>
      <c r="Q666" s="27">
        <f t="shared" ca="1" si="262"/>
        <v>15.230764147944743</v>
      </c>
      <c r="R666" s="7">
        <f t="shared" ca="1" si="263"/>
        <v>4</v>
      </c>
      <c r="S666" s="7">
        <f t="shared" ca="1" si="264"/>
        <v>15.230764147944743</v>
      </c>
      <c r="T666" s="7">
        <f t="shared" ca="1" si="265"/>
        <v>70.192275924654652</v>
      </c>
      <c r="U666" s="5">
        <f t="shared" ca="1" si="268"/>
        <v>35.096137962327326</v>
      </c>
      <c r="V666" s="33">
        <f t="shared" si="248"/>
        <v>15</v>
      </c>
      <c r="W666" s="7">
        <f t="shared" si="266"/>
        <v>35</v>
      </c>
      <c r="X666" s="6">
        <f t="shared" ca="1" si="249"/>
        <v>9.6137962327325965E-2</v>
      </c>
      <c r="Y666" s="7">
        <f t="shared" ca="1" si="267"/>
        <v>6.1211490081148838</v>
      </c>
      <c r="Z666" s="6">
        <f t="shared" ca="1" si="250"/>
        <v>1.932753778385532E-3</v>
      </c>
      <c r="AA666" s="71">
        <f t="shared" ca="1" si="271"/>
        <v>2.3621624766434479E-5</v>
      </c>
      <c r="AB666" s="6">
        <f t="shared" ca="1" si="269"/>
        <v>1</v>
      </c>
      <c r="AC666" s="6">
        <f t="shared" ca="1" si="270"/>
        <v>0</v>
      </c>
    </row>
    <row r="667" spans="1:29" x14ac:dyDescent="0.25">
      <c r="A667" s="7">
        <v>623</v>
      </c>
      <c r="B667" s="25">
        <f t="shared" si="251"/>
        <v>10.383333333333333</v>
      </c>
      <c r="C667" s="5">
        <f t="shared" ca="1" si="252"/>
        <v>5.0012295940909768</v>
      </c>
      <c r="D667" s="5">
        <f t="shared" ca="1" si="253"/>
        <v>12.001967350545563</v>
      </c>
      <c r="E667" s="7">
        <f t="shared" si="254"/>
        <v>5</v>
      </c>
      <c r="F667" s="5">
        <f t="shared" si="255"/>
        <v>12</v>
      </c>
      <c r="G667" s="26">
        <f t="shared" ca="1" si="256"/>
        <v>70.17263214682481</v>
      </c>
      <c r="H667" s="7">
        <f t="shared" si="257"/>
        <v>40</v>
      </c>
      <c r="I667" s="5">
        <f t="shared" ca="1" si="258"/>
        <v>-1.9673505455628515E-3</v>
      </c>
      <c r="J667" s="6">
        <f t="shared" ca="1" si="245"/>
        <v>3.588470908236971</v>
      </c>
      <c r="K667" s="6">
        <f t="shared" ca="1" si="246"/>
        <v>-3.4596767177319521E-5</v>
      </c>
      <c r="L667" s="27">
        <f t="shared" ca="1" si="259"/>
        <v>-2.7368908828639245E-2</v>
      </c>
      <c r="M667" s="8">
        <f t="shared" ca="1" si="260"/>
        <v>4.8549900523206073</v>
      </c>
      <c r="N667" s="7">
        <f t="shared" ca="1" si="261"/>
        <v>0</v>
      </c>
      <c r="O667" s="7">
        <f t="shared" ca="1" si="247"/>
        <v>4.8276211434919682</v>
      </c>
      <c r="Q667" s="27">
        <f t="shared" ca="1" si="262"/>
        <v>15.227621143491969</v>
      </c>
      <c r="R667" s="7">
        <f t="shared" ca="1" si="263"/>
        <v>4</v>
      </c>
      <c r="S667" s="7">
        <f t="shared" ca="1" si="264"/>
        <v>15.227621143491969</v>
      </c>
      <c r="T667" s="7">
        <f t="shared" ca="1" si="265"/>
        <v>70.17263214682481</v>
      </c>
      <c r="U667" s="5">
        <f t="shared" ca="1" si="268"/>
        <v>35.086316073412405</v>
      </c>
      <c r="V667" s="33">
        <f t="shared" si="248"/>
        <v>15</v>
      </c>
      <c r="W667" s="7">
        <f t="shared" si="266"/>
        <v>35</v>
      </c>
      <c r="X667" s="6">
        <f t="shared" ca="1" si="249"/>
        <v>8.6316073412405103E-2</v>
      </c>
      <c r="Y667" s="7">
        <f t="shared" ca="1" si="267"/>
        <v>6.2074650815272889</v>
      </c>
      <c r="Z667" s="6">
        <f t="shared" ca="1" si="250"/>
        <v>1.9673505455628515E-3</v>
      </c>
      <c r="AA667" s="71">
        <f t="shared" ca="1" si="271"/>
        <v>2.1622979486046745E-5</v>
      </c>
      <c r="AB667" s="6">
        <f t="shared" ca="1" si="269"/>
        <v>1</v>
      </c>
      <c r="AC667" s="6">
        <f t="shared" ca="1" si="270"/>
        <v>0</v>
      </c>
    </row>
    <row r="668" spans="1:29" x14ac:dyDescent="0.25">
      <c r="A668" s="7">
        <v>624</v>
      </c>
      <c r="B668" s="25">
        <f t="shared" si="251"/>
        <v>10.4</v>
      </c>
      <c r="C668" s="5">
        <f t="shared" ca="1" si="252"/>
        <v>5.0012492140832885</v>
      </c>
      <c r="D668" s="5">
        <f t="shared" ca="1" si="253"/>
        <v>12.001998742533262</v>
      </c>
      <c r="E668" s="7">
        <f t="shared" si="254"/>
        <v>5</v>
      </c>
      <c r="F668" s="5">
        <f t="shared" si="255"/>
        <v>12</v>
      </c>
      <c r="G668" s="26">
        <f t="shared" ca="1" si="256"/>
        <v>70.153001568738233</v>
      </c>
      <c r="H668" s="7">
        <f t="shared" si="257"/>
        <v>40</v>
      </c>
      <c r="I668" s="5">
        <f t="shared" ca="1" si="258"/>
        <v>-1.9987425332619324E-3</v>
      </c>
      <c r="J668" s="6">
        <f t="shared" ca="1" si="245"/>
        <v>3.5864721657037091</v>
      </c>
      <c r="K668" s="6">
        <f t="shared" ca="1" si="246"/>
        <v>-3.1391987699080914E-5</v>
      </c>
      <c r="L668" s="27">
        <f t="shared" ca="1" si="259"/>
        <v>-2.780562024807777E-2</v>
      </c>
      <c r="M668" s="8">
        <f t="shared" ca="1" si="260"/>
        <v>4.8522858712461945</v>
      </c>
      <c r="N668" s="7">
        <f t="shared" ca="1" si="261"/>
        <v>0</v>
      </c>
      <c r="O668" s="7">
        <f t="shared" ca="1" si="247"/>
        <v>4.8244802509981168</v>
      </c>
      <c r="Q668" s="27">
        <f t="shared" ca="1" si="262"/>
        <v>15.224480250998116</v>
      </c>
      <c r="R668" s="7">
        <f t="shared" ca="1" si="263"/>
        <v>4</v>
      </c>
      <c r="S668" s="7">
        <f t="shared" ca="1" si="264"/>
        <v>15.224480250998116</v>
      </c>
      <c r="T668" s="7">
        <f t="shared" ca="1" si="265"/>
        <v>70.153001568738233</v>
      </c>
      <c r="U668" s="5">
        <f t="shared" ca="1" si="268"/>
        <v>35.076500784369117</v>
      </c>
      <c r="V668" s="33">
        <f t="shared" si="248"/>
        <v>15</v>
      </c>
      <c r="W668" s="7">
        <f t="shared" si="266"/>
        <v>35</v>
      </c>
      <c r="X668" s="6">
        <f t="shared" ca="1" si="249"/>
        <v>7.6500784369116559E-2</v>
      </c>
      <c r="Y668" s="7">
        <f t="shared" ca="1" si="267"/>
        <v>6.2839658658964055</v>
      </c>
      <c r="Z668" s="6">
        <f t="shared" ca="1" si="250"/>
        <v>1.9987425332619324E-3</v>
      </c>
      <c r="AA668" s="71">
        <f t="shared" ca="1" si="271"/>
        <v>1.9619992311703527E-5</v>
      </c>
      <c r="AB668" s="6">
        <f t="shared" ca="1" si="269"/>
        <v>1</v>
      </c>
      <c r="AC668" s="6">
        <f t="shared" ca="1" si="270"/>
        <v>0</v>
      </c>
    </row>
    <row r="669" spans="1:29" x14ac:dyDescent="0.25">
      <c r="A669" s="7">
        <v>625</v>
      </c>
      <c r="B669" s="25">
        <f t="shared" si="251"/>
        <v>10.416666666666666</v>
      </c>
      <c r="C669" s="5">
        <f t="shared" ca="1" si="252"/>
        <v>5.0012668296084746</v>
      </c>
      <c r="D669" s="5">
        <f t="shared" ca="1" si="253"/>
        <v>12.002026927373558</v>
      </c>
      <c r="E669" s="7">
        <f t="shared" si="254"/>
        <v>5</v>
      </c>
      <c r="F669" s="5">
        <f t="shared" si="255"/>
        <v>12</v>
      </c>
      <c r="G669" s="26">
        <f t="shared" ca="1" si="256"/>
        <v>70.13341151554053</v>
      </c>
      <c r="H669" s="7">
        <f t="shared" si="257"/>
        <v>40</v>
      </c>
      <c r="I669" s="5">
        <f t="shared" ca="1" si="258"/>
        <v>-2.0269273735582516E-3</v>
      </c>
      <c r="J669" s="6">
        <f t="shared" ca="1" si="245"/>
        <v>3.5844452383301508</v>
      </c>
      <c r="K669" s="6">
        <f t="shared" ca="1" si="246"/>
        <v>-2.818484029631918E-5</v>
      </c>
      <c r="L669" s="27">
        <f t="shared" ca="1" si="259"/>
        <v>-2.8197715254308104E-2</v>
      </c>
      <c r="M669" s="8">
        <f t="shared" ca="1" si="260"/>
        <v>4.8495435577407919</v>
      </c>
      <c r="N669" s="7">
        <f t="shared" ca="1" si="261"/>
        <v>0</v>
      </c>
      <c r="O669" s="7">
        <f t="shared" ca="1" si="247"/>
        <v>4.8213458424864841</v>
      </c>
      <c r="Q669" s="27">
        <f t="shared" ca="1" si="262"/>
        <v>15.221345842486485</v>
      </c>
      <c r="R669" s="7">
        <f t="shared" ca="1" si="263"/>
        <v>4</v>
      </c>
      <c r="S669" s="7">
        <f t="shared" ca="1" si="264"/>
        <v>15.221345842486485</v>
      </c>
      <c r="T669" s="7">
        <f t="shared" ca="1" si="265"/>
        <v>70.13341151554053</v>
      </c>
      <c r="U669" s="5">
        <f t="shared" ca="1" si="268"/>
        <v>35.066705757770265</v>
      </c>
      <c r="V669" s="33">
        <f t="shared" si="248"/>
        <v>15</v>
      </c>
      <c r="W669" s="7">
        <f t="shared" si="266"/>
        <v>35</v>
      </c>
      <c r="X669" s="6">
        <f t="shared" ca="1" si="249"/>
        <v>6.6705757770264995E-2</v>
      </c>
      <c r="Y669" s="7">
        <f t="shared" ca="1" si="267"/>
        <v>6.3506716236666705</v>
      </c>
      <c r="Z669" s="6">
        <f t="shared" ca="1" si="250"/>
        <v>2.0269273735582516E-3</v>
      </c>
      <c r="AA669" s="71">
        <f t="shared" ca="1" si="271"/>
        <v>1.7615525186087666E-5</v>
      </c>
      <c r="AB669" s="6">
        <f t="shared" ca="1" si="269"/>
        <v>1</v>
      </c>
      <c r="AC669" s="6">
        <f t="shared" ca="1" si="270"/>
        <v>0</v>
      </c>
    </row>
    <row r="670" spans="1:29" x14ac:dyDescent="0.25">
      <c r="A670" s="7">
        <v>626</v>
      </c>
      <c r="B670" s="25">
        <f t="shared" si="251"/>
        <v>10.433333333333334</v>
      </c>
      <c r="C670" s="5">
        <f t="shared" ca="1" si="252"/>
        <v>5.0012824420134478</v>
      </c>
      <c r="D670" s="5">
        <f t="shared" ca="1" si="253"/>
        <v>12.002051907221517</v>
      </c>
      <c r="E670" s="7">
        <f t="shared" si="254"/>
        <v>5</v>
      </c>
      <c r="F670" s="5">
        <f t="shared" si="255"/>
        <v>12</v>
      </c>
      <c r="G670" s="26">
        <f t="shared" ca="1" si="256"/>
        <v>70.113888900892874</v>
      </c>
      <c r="H670" s="7">
        <f t="shared" si="257"/>
        <v>40</v>
      </c>
      <c r="I670" s="5">
        <f t="shared" ca="1" si="258"/>
        <v>-2.0519072215172685E-3</v>
      </c>
      <c r="J670" s="6">
        <f t="shared" ca="1" si="245"/>
        <v>3.5823933311086336</v>
      </c>
      <c r="K670" s="6">
        <f t="shared" ca="1" si="246"/>
        <v>-2.4979847959016865E-5</v>
      </c>
      <c r="L670" s="27">
        <f t="shared" ca="1" si="259"/>
        <v>-2.8545223827645759E-2</v>
      </c>
      <c r="M670" s="8">
        <f t="shared" ca="1" si="260"/>
        <v>4.8467674479705041</v>
      </c>
      <c r="N670" s="7">
        <f t="shared" ca="1" si="261"/>
        <v>0</v>
      </c>
      <c r="O670" s="7">
        <f t="shared" ca="1" si="247"/>
        <v>4.8182222241428585</v>
      </c>
      <c r="Q670" s="27">
        <f t="shared" ca="1" si="262"/>
        <v>15.21822222414286</v>
      </c>
      <c r="R670" s="7">
        <f t="shared" ca="1" si="263"/>
        <v>4</v>
      </c>
      <c r="S670" s="7">
        <f t="shared" ca="1" si="264"/>
        <v>15.21822222414286</v>
      </c>
      <c r="T670" s="7">
        <f t="shared" ca="1" si="265"/>
        <v>70.113888900892874</v>
      </c>
      <c r="U670" s="5">
        <f t="shared" ca="1" si="268"/>
        <v>35.056944450446437</v>
      </c>
      <c r="V670" s="33">
        <f t="shared" si="248"/>
        <v>15</v>
      </c>
      <c r="W670" s="7">
        <f t="shared" si="266"/>
        <v>35</v>
      </c>
      <c r="X670" s="6">
        <f t="shared" ca="1" si="249"/>
        <v>5.6944450446437145E-2</v>
      </c>
      <c r="Y670" s="7">
        <f t="shared" ca="1" si="267"/>
        <v>6.4076160741131076</v>
      </c>
      <c r="Z670" s="6">
        <f t="shared" ca="1" si="250"/>
        <v>2.0519072215172685E-3</v>
      </c>
      <c r="AA670" s="71">
        <f t="shared" ca="1" si="271"/>
        <v>1.5612404973275318E-5</v>
      </c>
      <c r="AB670" s="6">
        <f t="shared" ca="1" si="269"/>
        <v>1</v>
      </c>
      <c r="AC670" s="6">
        <f t="shared" ca="1" si="270"/>
        <v>0</v>
      </c>
    </row>
    <row r="671" spans="1:29" x14ac:dyDescent="0.25">
      <c r="A671" s="7">
        <v>627</v>
      </c>
      <c r="B671" s="25">
        <f t="shared" si="251"/>
        <v>10.45</v>
      </c>
      <c r="C671" s="5">
        <f t="shared" ca="1" si="252"/>
        <v>5.0012960554334009</v>
      </c>
      <c r="D671" s="5">
        <f t="shared" ca="1" si="253"/>
        <v>12.002073688693439</v>
      </c>
      <c r="E671" s="7">
        <f t="shared" si="254"/>
        <v>5</v>
      </c>
      <c r="F671" s="5">
        <f t="shared" si="255"/>
        <v>12</v>
      </c>
      <c r="G671" s="26">
        <f t="shared" ca="1" si="256"/>
        <v>70.094460194617753</v>
      </c>
      <c r="H671" s="7">
        <f t="shared" si="257"/>
        <v>40</v>
      </c>
      <c r="I671" s="5">
        <f t="shared" ca="1" si="258"/>
        <v>-2.0736886934393794E-3</v>
      </c>
      <c r="J671" s="6">
        <f t="shared" ca="1" si="245"/>
        <v>3.5803196424151942</v>
      </c>
      <c r="K671" s="6">
        <f t="shared" ca="1" si="246"/>
        <v>-2.1781471922110995E-5</v>
      </c>
      <c r="L671" s="27">
        <f t="shared" ca="1" si="259"/>
        <v>-2.8848238011129401E-2</v>
      </c>
      <c r="M671" s="8">
        <f t="shared" ca="1" si="260"/>
        <v>4.8439618691499682</v>
      </c>
      <c r="N671" s="7">
        <f t="shared" ca="1" si="261"/>
        <v>0</v>
      </c>
      <c r="O671" s="7">
        <f t="shared" ca="1" si="247"/>
        <v>4.8151136311388392</v>
      </c>
      <c r="Q671" s="27">
        <f t="shared" ca="1" si="262"/>
        <v>15.21511363113884</v>
      </c>
      <c r="R671" s="7">
        <f t="shared" ca="1" si="263"/>
        <v>4</v>
      </c>
      <c r="S671" s="7">
        <f t="shared" ca="1" si="264"/>
        <v>15.21511363113884</v>
      </c>
      <c r="T671" s="7">
        <f t="shared" ca="1" si="265"/>
        <v>70.094460194617753</v>
      </c>
      <c r="U671" s="5">
        <f t="shared" ca="1" si="268"/>
        <v>35.047230097308876</v>
      </c>
      <c r="V671" s="33">
        <f t="shared" si="248"/>
        <v>15</v>
      </c>
      <c r="W671" s="7">
        <f t="shared" si="266"/>
        <v>35</v>
      </c>
      <c r="X671" s="6">
        <f t="shared" ca="1" si="249"/>
        <v>4.7230097308876395E-2</v>
      </c>
      <c r="Y671" s="7">
        <f t="shared" ca="1" si="267"/>
        <v>6.454846171421984</v>
      </c>
      <c r="Z671" s="6">
        <f t="shared" ca="1" si="250"/>
        <v>2.0736886934393794E-3</v>
      </c>
      <c r="AA671" s="71">
        <f t="shared" ca="1" si="271"/>
        <v>1.3613419953095729E-5</v>
      </c>
      <c r="AB671" s="6">
        <f t="shared" ca="1" si="269"/>
        <v>1</v>
      </c>
      <c r="AC671" s="6">
        <f t="shared" ca="1" si="270"/>
        <v>0</v>
      </c>
    </row>
    <row r="672" spans="1:29" x14ac:dyDescent="0.25">
      <c r="A672" s="7">
        <v>628</v>
      </c>
      <c r="B672" s="25">
        <f t="shared" si="251"/>
        <v>10.466666666666667</v>
      </c>
      <c r="C672" s="5">
        <f t="shared" ca="1" si="252"/>
        <v>5.0013076767498186</v>
      </c>
      <c r="D672" s="5">
        <f t="shared" ca="1" si="253"/>
        <v>12.00209228279971</v>
      </c>
      <c r="E672" s="7">
        <f t="shared" si="254"/>
        <v>5</v>
      </c>
      <c r="F672" s="5">
        <f t="shared" si="255"/>
        <v>12</v>
      </c>
      <c r="G672" s="26">
        <f t="shared" ca="1" si="256"/>
        <v>70.07515139138161</v>
      </c>
      <c r="H672" s="7">
        <f t="shared" si="257"/>
        <v>40</v>
      </c>
      <c r="I672" s="5">
        <f t="shared" ca="1" si="258"/>
        <v>-2.0922827997100768E-3</v>
      </c>
      <c r="J672" s="6">
        <f t="shared" ca="1" si="245"/>
        <v>3.5782273596154841</v>
      </c>
      <c r="K672" s="6">
        <f t="shared" ca="1" si="246"/>
        <v>-1.8594106270697353E-5</v>
      </c>
      <c r="L672" s="27">
        <f t="shared" ca="1" si="259"/>
        <v>-2.9106910976362015E-2</v>
      </c>
      <c r="M672" s="8">
        <f t="shared" ca="1" si="260"/>
        <v>4.8411311335974192</v>
      </c>
      <c r="N672" s="7">
        <f t="shared" ca="1" si="261"/>
        <v>0</v>
      </c>
      <c r="O672" s="7">
        <f t="shared" ca="1" si="247"/>
        <v>4.8120242226210568</v>
      </c>
      <c r="Q672" s="27">
        <f t="shared" ca="1" si="262"/>
        <v>15.212024222621057</v>
      </c>
      <c r="R672" s="7">
        <f t="shared" ca="1" si="263"/>
        <v>4</v>
      </c>
      <c r="S672" s="7">
        <f t="shared" ca="1" si="264"/>
        <v>15.212024222621057</v>
      </c>
      <c r="T672" s="7">
        <f t="shared" ca="1" si="265"/>
        <v>70.07515139138161</v>
      </c>
      <c r="U672" s="5">
        <f t="shared" ca="1" si="268"/>
        <v>35.037575695690805</v>
      </c>
      <c r="V672" s="33">
        <f t="shared" si="248"/>
        <v>15</v>
      </c>
      <c r="W672" s="7">
        <f t="shared" si="266"/>
        <v>35</v>
      </c>
      <c r="X672" s="6">
        <f t="shared" ca="1" si="249"/>
        <v>3.7575695690804878E-2</v>
      </c>
      <c r="Y672" s="7">
        <f t="shared" ca="1" si="267"/>
        <v>6.4924218671127889</v>
      </c>
      <c r="Z672" s="6">
        <f t="shared" ca="1" si="250"/>
        <v>2.0922827997100768E-3</v>
      </c>
      <c r="AA672" s="71">
        <f t="shared" ca="1" si="271"/>
        <v>1.1621316417631533E-5</v>
      </c>
      <c r="AB672" s="6">
        <f t="shared" ca="1" si="269"/>
        <v>1</v>
      </c>
      <c r="AC672" s="6">
        <f t="shared" ca="1" si="270"/>
        <v>0</v>
      </c>
    </row>
    <row r="673" spans="1:29" x14ac:dyDescent="0.25">
      <c r="A673" s="7">
        <v>629</v>
      </c>
      <c r="B673" s="25">
        <f t="shared" si="251"/>
        <v>10.483333333333333</v>
      </c>
      <c r="C673" s="5">
        <f t="shared" ca="1" si="252"/>
        <v>5.0013173155451884</v>
      </c>
      <c r="D673" s="5">
        <f t="shared" ca="1" si="253"/>
        <v>12.002107704872301</v>
      </c>
      <c r="E673" s="7">
        <f t="shared" si="254"/>
        <v>5</v>
      </c>
      <c r="F673" s="5">
        <f t="shared" si="255"/>
        <v>12</v>
      </c>
      <c r="G673" s="26">
        <f t="shared" ca="1" si="256"/>
        <v>70.055987980455569</v>
      </c>
      <c r="H673" s="7">
        <f t="shared" si="257"/>
        <v>40</v>
      </c>
      <c r="I673" s="5">
        <f t="shared" ca="1" si="258"/>
        <v>-2.1077048723014968E-3</v>
      </c>
      <c r="J673" s="6">
        <f t="shared" ca="1" si="245"/>
        <v>3.5761196547431826</v>
      </c>
      <c r="K673" s="6">
        <f t="shared" ca="1" si="246"/>
        <v>-1.5422072591420033E-5</v>
      </c>
      <c r="L673" s="27">
        <f t="shared" ca="1" si="259"/>
        <v>-2.932145601494459E-2</v>
      </c>
      <c r="M673" s="8">
        <f t="shared" ca="1" si="260"/>
        <v>4.8382795328878352</v>
      </c>
      <c r="N673" s="7">
        <f t="shared" ca="1" si="261"/>
        <v>0</v>
      </c>
      <c r="O673" s="7">
        <f t="shared" ca="1" si="247"/>
        <v>4.8089580768728908</v>
      </c>
      <c r="Q673" s="27">
        <f t="shared" ca="1" si="262"/>
        <v>15.208958076872891</v>
      </c>
      <c r="R673" s="7">
        <f t="shared" ca="1" si="263"/>
        <v>4</v>
      </c>
      <c r="S673" s="7">
        <f t="shared" ca="1" si="264"/>
        <v>15.208958076872891</v>
      </c>
      <c r="T673" s="7">
        <f t="shared" ca="1" si="265"/>
        <v>70.055987980455569</v>
      </c>
      <c r="U673" s="5">
        <f t="shared" ca="1" si="268"/>
        <v>35.027993990227785</v>
      </c>
      <c r="V673" s="33">
        <f t="shared" si="248"/>
        <v>15</v>
      </c>
      <c r="W673" s="7">
        <f t="shared" si="266"/>
        <v>35</v>
      </c>
      <c r="X673" s="6">
        <f t="shared" ca="1" si="249"/>
        <v>2.7993990227784593E-2</v>
      </c>
      <c r="Y673" s="7">
        <f t="shared" ca="1" si="267"/>
        <v>6.5204158573405735</v>
      </c>
      <c r="Z673" s="6">
        <f t="shared" ca="1" si="250"/>
        <v>2.1077048723014968E-3</v>
      </c>
      <c r="AA673" s="71">
        <f t="shared" ca="1" si="271"/>
        <v>9.6387953698595652E-6</v>
      </c>
      <c r="AB673" s="6">
        <f t="shared" ca="1" si="269"/>
        <v>1</v>
      </c>
      <c r="AC673" s="6">
        <f t="shared" ca="1" si="270"/>
        <v>0</v>
      </c>
    </row>
    <row r="674" spans="1:29" x14ac:dyDescent="0.25">
      <c r="A674" s="7">
        <v>630</v>
      </c>
      <c r="B674" s="25">
        <f t="shared" si="251"/>
        <v>10.5</v>
      </c>
      <c r="C674" s="5">
        <f t="shared" ca="1" si="252"/>
        <v>5.0013249840545129</v>
      </c>
      <c r="D674" s="5">
        <f t="shared" ca="1" si="253"/>
        <v>12.00211997448722</v>
      </c>
      <c r="E674" s="7">
        <f t="shared" si="254"/>
        <v>5</v>
      </c>
      <c r="F674" s="5">
        <f t="shared" si="255"/>
        <v>12</v>
      </c>
      <c r="G674" s="26">
        <f t="shared" ca="1" si="256"/>
        <v>70.036994916571274</v>
      </c>
      <c r="H674" s="7">
        <f t="shared" si="257"/>
        <v>40</v>
      </c>
      <c r="I674" s="5">
        <f t="shared" ca="1" si="258"/>
        <v>-2.1199744872202331E-3</v>
      </c>
      <c r="J674" s="6">
        <f t="shared" ca="1" si="245"/>
        <v>3.5739996802559624</v>
      </c>
      <c r="K674" s="6">
        <f t="shared" ca="1" si="246"/>
        <v>-1.2269614918736238E-5</v>
      </c>
      <c r="L674" s="27">
        <f t="shared" ca="1" si="259"/>
        <v>-2.9492145459604453E-2</v>
      </c>
      <c r="M674" s="8">
        <f t="shared" ca="1" si="260"/>
        <v>4.8354113321110077</v>
      </c>
      <c r="N674" s="7">
        <f t="shared" ca="1" si="261"/>
        <v>0</v>
      </c>
      <c r="O674" s="7">
        <f t="shared" ca="1" si="247"/>
        <v>4.8059191866514031</v>
      </c>
      <c r="Q674" s="27">
        <f t="shared" ca="1" si="262"/>
        <v>15.205919186651403</v>
      </c>
      <c r="R674" s="7">
        <f t="shared" ca="1" si="263"/>
        <v>4</v>
      </c>
      <c r="S674" s="7">
        <f t="shared" ca="1" si="264"/>
        <v>15.205919186651403</v>
      </c>
      <c r="T674" s="7">
        <f t="shared" ca="1" si="265"/>
        <v>70.036994916571274</v>
      </c>
      <c r="U674" s="5">
        <f t="shared" ca="1" si="268"/>
        <v>35.018497458285637</v>
      </c>
      <c r="V674" s="33">
        <f t="shared" si="248"/>
        <v>15</v>
      </c>
      <c r="W674" s="7">
        <f t="shared" si="266"/>
        <v>35</v>
      </c>
      <c r="X674" s="6">
        <f t="shared" ca="1" si="249"/>
        <v>1.8497458285636981E-2</v>
      </c>
      <c r="Y674" s="7">
        <f t="shared" ca="1" si="267"/>
        <v>6.5389133156262105</v>
      </c>
      <c r="Z674" s="6">
        <f t="shared" ca="1" si="250"/>
        <v>2.1199744872202331E-3</v>
      </c>
      <c r="AA674" s="71">
        <f t="shared" ca="1" si="271"/>
        <v>7.6685093244321934E-6</v>
      </c>
      <c r="AB674" s="6">
        <f t="shared" ca="1" si="269"/>
        <v>1</v>
      </c>
      <c r="AC674" s="6">
        <f t="shared" ca="1" si="270"/>
        <v>0</v>
      </c>
    </row>
    <row r="675" spans="1:29" x14ac:dyDescent="0.25">
      <c r="A675" s="7">
        <v>631</v>
      </c>
      <c r="B675" s="25">
        <f t="shared" si="251"/>
        <v>10.516666666666667</v>
      </c>
      <c r="C675" s="5">
        <f t="shared" ca="1" si="252"/>
        <v>5.001330697113743</v>
      </c>
      <c r="D675" s="5">
        <f t="shared" ca="1" si="253"/>
        <v>12.002129115381988</v>
      </c>
      <c r="E675" s="7">
        <f t="shared" si="254"/>
        <v>5</v>
      </c>
      <c r="F675" s="5">
        <f t="shared" si="255"/>
        <v>12</v>
      </c>
      <c r="G675" s="26">
        <f t="shared" ca="1" si="256"/>
        <v>70.018196591906431</v>
      </c>
      <c r="H675" s="7">
        <f t="shared" si="257"/>
        <v>40</v>
      </c>
      <c r="I675" s="5">
        <f t="shared" ca="1" si="258"/>
        <v>-2.1291153819884556E-3</v>
      </c>
      <c r="J675" s="6">
        <f t="shared" ca="1" si="245"/>
        <v>3.5718705648739739</v>
      </c>
      <c r="K675" s="6">
        <f t="shared" ca="1" si="246"/>
        <v>-9.1408947682225516E-6</v>
      </c>
      <c r="L675" s="27">
        <f t="shared" ca="1" si="259"/>
        <v>-2.9619309536229189E-2</v>
      </c>
      <c r="M675" s="8">
        <f t="shared" ca="1" si="260"/>
        <v>4.832530764241258</v>
      </c>
      <c r="N675" s="7">
        <f t="shared" ca="1" si="261"/>
        <v>0</v>
      </c>
      <c r="O675" s="7">
        <f t="shared" ca="1" si="247"/>
        <v>4.8029114547050291</v>
      </c>
      <c r="Q675" s="27">
        <f t="shared" ca="1" si="262"/>
        <v>15.202911454705029</v>
      </c>
      <c r="R675" s="7">
        <f t="shared" ca="1" si="263"/>
        <v>4</v>
      </c>
      <c r="S675" s="7">
        <f t="shared" ca="1" si="264"/>
        <v>15.202911454705029</v>
      </c>
      <c r="T675" s="7">
        <f t="shared" ca="1" si="265"/>
        <v>70.018196591906431</v>
      </c>
      <c r="U675" s="5">
        <f t="shared" ca="1" si="268"/>
        <v>35.009098295953216</v>
      </c>
      <c r="V675" s="33">
        <f t="shared" si="248"/>
        <v>15</v>
      </c>
      <c r="W675" s="7">
        <f t="shared" si="266"/>
        <v>35</v>
      </c>
      <c r="X675" s="6">
        <f t="shared" ca="1" si="249"/>
        <v>9.0982959532155405E-3</v>
      </c>
      <c r="Y675" s="7">
        <f t="shared" ca="1" si="267"/>
        <v>6.548011611579426</v>
      </c>
      <c r="Z675" s="6">
        <f t="shared" ca="1" si="250"/>
        <v>2.1291153819884556E-3</v>
      </c>
      <c r="AA675" s="71">
        <f t="shared" ca="1" si="271"/>
        <v>5.7130592301390948E-6</v>
      </c>
      <c r="AB675" s="6">
        <f t="shared" ca="1" si="269"/>
        <v>1</v>
      </c>
      <c r="AC675" s="6">
        <f t="shared" ca="1" si="270"/>
        <v>0</v>
      </c>
    </row>
    <row r="676" spans="1:29" x14ac:dyDescent="0.25">
      <c r="A676" s="7">
        <v>632</v>
      </c>
      <c r="B676" s="25">
        <f t="shared" si="251"/>
        <v>10.533333333333333</v>
      </c>
      <c r="C676" s="5">
        <f t="shared" ca="1" si="252"/>
        <v>5.0013344721052295</v>
      </c>
      <c r="D676" s="5">
        <f t="shared" ca="1" si="253"/>
        <v>12.00213515536837</v>
      </c>
      <c r="E676" s="7">
        <f t="shared" si="254"/>
        <v>5</v>
      </c>
      <c r="F676" s="5">
        <f t="shared" si="255"/>
        <v>12</v>
      </c>
      <c r="G676" s="26">
        <f t="shared" ca="1" si="256"/>
        <v>69.999616809221763</v>
      </c>
      <c r="H676" s="7">
        <f t="shared" si="257"/>
        <v>40</v>
      </c>
      <c r="I676" s="5">
        <f t="shared" ca="1" si="258"/>
        <v>-2.1351553683697233E-3</v>
      </c>
      <c r="J676" s="6">
        <f t="shared" ca="1" si="245"/>
        <v>3.5697354095056042</v>
      </c>
      <c r="K676" s="6">
        <f t="shared" ca="1" si="246"/>
        <v>-6.0399863812676813E-6</v>
      </c>
      <c r="L676" s="27">
        <f t="shared" ca="1" si="259"/>
        <v>-2.9703335149746806E-2</v>
      </c>
      <c r="M676" s="8">
        <f t="shared" ca="1" si="260"/>
        <v>4.8296420246252287</v>
      </c>
      <c r="N676" s="7">
        <f t="shared" ca="1" si="261"/>
        <v>0</v>
      </c>
      <c r="O676" s="7">
        <f t="shared" ca="1" si="247"/>
        <v>4.7999386894754821</v>
      </c>
      <c r="Q676" s="27">
        <f t="shared" ca="1" si="262"/>
        <v>15.199938689475482</v>
      </c>
      <c r="R676" s="7">
        <f t="shared" ca="1" si="263"/>
        <v>4</v>
      </c>
      <c r="S676" s="7">
        <f t="shared" ca="1" si="264"/>
        <v>15.199938689475482</v>
      </c>
      <c r="T676" s="7">
        <f t="shared" ca="1" si="265"/>
        <v>69.999616809221763</v>
      </c>
      <c r="U676" s="5">
        <f t="shared" ca="1" si="268"/>
        <v>34.999808404610881</v>
      </c>
      <c r="V676" s="33">
        <f t="shared" si="248"/>
        <v>15</v>
      </c>
      <c r="W676" s="7">
        <f t="shared" si="266"/>
        <v>35</v>
      </c>
      <c r="X676" s="6">
        <f t="shared" ca="1" si="249"/>
        <v>-1.9159538911850404E-4</v>
      </c>
      <c r="Y676" s="7">
        <f t="shared" ca="1" si="267"/>
        <v>6.5478200161903075</v>
      </c>
      <c r="Z676" s="6">
        <f t="shared" ca="1" si="250"/>
        <v>2.1351553683697233E-3</v>
      </c>
      <c r="AA676" s="71">
        <f t="shared" ca="1" si="271"/>
        <v>3.774991486515944E-6</v>
      </c>
      <c r="AB676" s="6">
        <f t="shared" ca="1" si="269"/>
        <v>1</v>
      </c>
      <c r="AC676" s="6">
        <f t="shared" ca="1" si="270"/>
        <v>0</v>
      </c>
    </row>
    <row r="677" spans="1:29" x14ac:dyDescent="0.25">
      <c r="A677" s="7">
        <v>633</v>
      </c>
      <c r="B677" s="25">
        <f t="shared" si="251"/>
        <v>10.55</v>
      </c>
      <c r="C677" s="5">
        <f t="shared" ca="1" si="252"/>
        <v>5.0013363289003223</v>
      </c>
      <c r="D677" s="5">
        <f t="shared" ca="1" si="253"/>
        <v>12.002138126240515</v>
      </c>
      <c r="E677" s="7">
        <f t="shared" si="254"/>
        <v>5</v>
      </c>
      <c r="F677" s="5">
        <f t="shared" si="255"/>
        <v>12</v>
      </c>
      <c r="G677" s="26">
        <f t="shared" ca="1" si="256"/>
        <v>69.98127875617277</v>
      </c>
      <c r="H677" s="7">
        <f t="shared" si="257"/>
        <v>40</v>
      </c>
      <c r="I677" s="5">
        <f t="shared" ca="1" si="258"/>
        <v>-2.1381262405153478E-3</v>
      </c>
      <c r="J677" s="6">
        <f t="shared" ca="1" si="245"/>
        <v>3.5675972832650888</v>
      </c>
      <c r="K677" s="6">
        <f t="shared" ca="1" si="246"/>
        <v>-2.9708721456245257E-6</v>
      </c>
      <c r="L677" s="27">
        <f t="shared" ca="1" si="259"/>
        <v>-2.9744664606298678E-2</v>
      </c>
      <c r="M677" s="8">
        <f t="shared" ca="1" si="260"/>
        <v>4.8267492655939428</v>
      </c>
      <c r="N677" s="7">
        <f t="shared" ca="1" si="261"/>
        <v>0</v>
      </c>
      <c r="O677" s="7">
        <f t="shared" ca="1" si="247"/>
        <v>4.7970046009876439</v>
      </c>
      <c r="Q677" s="27">
        <f t="shared" ca="1" si="262"/>
        <v>15.197004600987643</v>
      </c>
      <c r="R677" s="7">
        <f t="shared" ca="1" si="263"/>
        <v>4</v>
      </c>
      <c r="S677" s="7">
        <f t="shared" ca="1" si="264"/>
        <v>15.197004600987643</v>
      </c>
      <c r="T677" s="7">
        <f t="shared" ca="1" si="265"/>
        <v>69.98127875617277</v>
      </c>
      <c r="U677" s="5">
        <f t="shared" ca="1" si="268"/>
        <v>34.990639378086385</v>
      </c>
      <c r="V677" s="33">
        <f t="shared" si="248"/>
        <v>15</v>
      </c>
      <c r="W677" s="7">
        <f t="shared" si="266"/>
        <v>35</v>
      </c>
      <c r="X677" s="6">
        <f t="shared" ca="1" si="249"/>
        <v>-9.3606219136148638E-3</v>
      </c>
      <c r="Y677" s="7">
        <f t="shared" ca="1" si="267"/>
        <v>6.5384593942766926</v>
      </c>
      <c r="Z677" s="6">
        <f t="shared" ca="1" si="250"/>
        <v>2.1381262405153478E-3</v>
      </c>
      <c r="AA677" s="71">
        <f t="shared" ca="1" si="271"/>
        <v>1.8567950927916854E-6</v>
      </c>
      <c r="AB677" s="6">
        <f t="shared" ca="1" si="269"/>
        <v>1</v>
      </c>
      <c r="AC677" s="6">
        <f t="shared" ca="1" si="270"/>
        <v>0</v>
      </c>
    </row>
    <row r="678" spans="1:29" x14ac:dyDescent="0.25">
      <c r="A678" s="7">
        <v>634</v>
      </c>
      <c r="B678" s="25">
        <f t="shared" si="251"/>
        <v>10.566666666666666</v>
      </c>
      <c r="C678" s="5">
        <f t="shared" ca="1" si="252"/>
        <v>5.0013362897992222</v>
      </c>
      <c r="D678" s="5">
        <f t="shared" ca="1" si="253"/>
        <v>12.002138063678753</v>
      </c>
      <c r="E678" s="7">
        <f t="shared" si="254"/>
        <v>5</v>
      </c>
      <c r="F678" s="5">
        <f t="shared" si="255"/>
        <v>12</v>
      </c>
      <c r="G678" s="26">
        <f t="shared" ca="1" si="256"/>
        <v>69.963204980814055</v>
      </c>
      <c r="H678" s="7">
        <f t="shared" si="257"/>
        <v>40</v>
      </c>
      <c r="I678" s="5">
        <f t="shared" ca="1" si="258"/>
        <v>-2.1380636787533547E-3</v>
      </c>
      <c r="J678" s="6">
        <f t="shared" ca="1" si="245"/>
        <v>3.5654592195863355</v>
      </c>
      <c r="K678" s="6">
        <f t="shared" ca="1" si="246"/>
        <v>6.2561761993151777E-8</v>
      </c>
      <c r="L678" s="27">
        <f t="shared" ca="1" si="259"/>
        <v>-2.9743794274794202E-2</v>
      </c>
      <c r="M678" s="8">
        <f t="shared" ca="1" si="260"/>
        <v>4.8238565912050415</v>
      </c>
      <c r="N678" s="7">
        <f t="shared" ca="1" si="261"/>
        <v>0</v>
      </c>
      <c r="O678" s="7">
        <f t="shared" ca="1" si="247"/>
        <v>4.7941127969302473</v>
      </c>
      <c r="Q678" s="27">
        <f t="shared" ca="1" si="262"/>
        <v>15.194112796930249</v>
      </c>
      <c r="R678" s="7">
        <f t="shared" ca="1" si="263"/>
        <v>4</v>
      </c>
      <c r="S678" s="7">
        <f t="shared" ca="1" si="264"/>
        <v>15.194112796930249</v>
      </c>
      <c r="T678" s="7">
        <f t="shared" ca="1" si="265"/>
        <v>69.963204980814055</v>
      </c>
      <c r="U678" s="5">
        <f t="shared" ca="1" si="268"/>
        <v>34.981602490407028</v>
      </c>
      <c r="V678" s="33">
        <f t="shared" si="248"/>
        <v>15</v>
      </c>
      <c r="W678" s="7">
        <f t="shared" si="266"/>
        <v>35</v>
      </c>
      <c r="X678" s="6">
        <f t="shared" ca="1" si="249"/>
        <v>-1.8397509592972483E-2</v>
      </c>
      <c r="Y678" s="7">
        <f t="shared" ca="1" si="267"/>
        <v>6.5200618846837202</v>
      </c>
      <c r="Z678" s="6">
        <f t="shared" ca="1" si="250"/>
        <v>2.1380636787533547E-3</v>
      </c>
      <c r="AA678" s="71">
        <f t="shared" ca="1" si="271"/>
        <v>-3.9101100135496836E-8</v>
      </c>
      <c r="AB678" s="6">
        <f t="shared" ca="1" si="269"/>
        <v>-1</v>
      </c>
      <c r="AC678" s="6">
        <f t="shared" ca="1" si="270"/>
        <v>-2</v>
      </c>
    </row>
    <row r="679" spans="1:29" x14ac:dyDescent="0.25">
      <c r="A679" s="7">
        <v>635</v>
      </c>
      <c r="B679" s="25">
        <f t="shared" si="251"/>
        <v>10.583333333333334</v>
      </c>
      <c r="C679" s="5">
        <f t="shared" ca="1" si="252"/>
        <v>5.0013343794682195</v>
      </c>
      <c r="D679" s="5">
        <f t="shared" ca="1" si="253"/>
        <v>12.002135007149151</v>
      </c>
      <c r="E679" s="7">
        <f t="shared" si="254"/>
        <v>5</v>
      </c>
      <c r="F679" s="5">
        <f t="shared" si="255"/>
        <v>12</v>
      </c>
      <c r="G679" s="26">
        <f t="shared" ca="1" si="256"/>
        <v>69.945417368320122</v>
      </c>
      <c r="H679" s="7">
        <f t="shared" si="257"/>
        <v>40</v>
      </c>
      <c r="I679" s="5">
        <f t="shared" ca="1" si="258"/>
        <v>-2.135007149151491E-3</v>
      </c>
      <c r="J679" s="6">
        <f t="shared" ca="1" si="245"/>
        <v>3.563324212437184</v>
      </c>
      <c r="K679" s="6">
        <f t="shared" ca="1" si="246"/>
        <v>3.0565296018636445E-6</v>
      </c>
      <c r="L679" s="27">
        <f t="shared" ca="1" si="259"/>
        <v>-2.9701273189675886E-2</v>
      </c>
      <c r="M679" s="8">
        <f t="shared" ca="1" si="260"/>
        <v>4.8209680521208957</v>
      </c>
      <c r="N679" s="7">
        <f t="shared" ca="1" si="261"/>
        <v>0</v>
      </c>
      <c r="O679" s="7">
        <f t="shared" ca="1" si="247"/>
        <v>4.7912667789312202</v>
      </c>
      <c r="Q679" s="27">
        <f t="shared" ca="1" si="262"/>
        <v>15.191266778931221</v>
      </c>
      <c r="R679" s="7">
        <f t="shared" ca="1" si="263"/>
        <v>4</v>
      </c>
      <c r="S679" s="7">
        <f t="shared" ca="1" si="264"/>
        <v>15.191266778931221</v>
      </c>
      <c r="T679" s="7">
        <f t="shared" ca="1" si="265"/>
        <v>69.945417368320122</v>
      </c>
      <c r="U679" s="5">
        <f t="shared" ca="1" si="268"/>
        <v>34.972708684160061</v>
      </c>
      <c r="V679" s="33">
        <f t="shared" si="248"/>
        <v>15</v>
      </c>
      <c r="W679" s="7">
        <f t="shared" si="266"/>
        <v>35</v>
      </c>
      <c r="X679" s="6">
        <f t="shared" ca="1" si="249"/>
        <v>-2.7291315839939045E-2</v>
      </c>
      <c r="Y679" s="7">
        <f t="shared" ca="1" si="267"/>
        <v>6.4927705688437811</v>
      </c>
      <c r="Z679" s="6">
        <f t="shared" ca="1" si="250"/>
        <v>2.135007149151491E-3</v>
      </c>
      <c r="AA679" s="71">
        <f t="shared" ca="1" si="271"/>
        <v>-1.9103310027190901E-6</v>
      </c>
      <c r="AB679" s="6">
        <f t="shared" ca="1" si="269"/>
        <v>-1</v>
      </c>
      <c r="AC679" s="6">
        <f t="shared" ca="1" si="270"/>
        <v>0</v>
      </c>
    </row>
    <row r="680" spans="1:29" x14ac:dyDescent="0.25">
      <c r="A680" s="7">
        <v>636</v>
      </c>
      <c r="B680" s="25">
        <f t="shared" si="251"/>
        <v>10.6</v>
      </c>
      <c r="C680" s="5">
        <f t="shared" ca="1" si="252"/>
        <v>5.0013306248744254</v>
      </c>
      <c r="D680" s="5">
        <f t="shared" ca="1" si="253"/>
        <v>12.002128999799078</v>
      </c>
      <c r="E680" s="7">
        <f t="shared" si="254"/>
        <v>5</v>
      </c>
      <c r="F680" s="5">
        <f t="shared" si="255"/>
        <v>12</v>
      </c>
      <c r="G680" s="26">
        <f t="shared" ca="1" si="256"/>
        <v>69.927937118937606</v>
      </c>
      <c r="H680" s="7">
        <f t="shared" si="257"/>
        <v>40</v>
      </c>
      <c r="I680" s="5">
        <f t="shared" ca="1" si="258"/>
        <v>-2.1289997990781018E-3</v>
      </c>
      <c r="J680" s="6">
        <f t="shared" ca="1" si="245"/>
        <v>3.5611952126381059</v>
      </c>
      <c r="K680" s="6">
        <f t="shared" ca="1" si="246"/>
        <v>6.0073500733892615E-6</v>
      </c>
      <c r="L680" s="27">
        <f t="shared" ca="1" si="259"/>
        <v>-2.9617701598008542E-2</v>
      </c>
      <c r="M680" s="8">
        <f t="shared" ca="1" si="260"/>
        <v>4.8180876406280255</v>
      </c>
      <c r="N680" s="7">
        <f t="shared" ca="1" si="261"/>
        <v>0</v>
      </c>
      <c r="O680" s="7">
        <f t="shared" ca="1" si="247"/>
        <v>4.7884699390300174</v>
      </c>
      <c r="Q680" s="27">
        <f t="shared" ca="1" si="262"/>
        <v>15.188469939030018</v>
      </c>
      <c r="R680" s="7">
        <f t="shared" ca="1" si="263"/>
        <v>4</v>
      </c>
      <c r="S680" s="7">
        <f t="shared" ca="1" si="264"/>
        <v>15.188469939030018</v>
      </c>
      <c r="T680" s="7">
        <f t="shared" ca="1" si="265"/>
        <v>69.927937118937606</v>
      </c>
      <c r="U680" s="5">
        <f t="shared" ca="1" si="268"/>
        <v>34.963968559468803</v>
      </c>
      <c r="V680" s="33">
        <f t="shared" si="248"/>
        <v>15</v>
      </c>
      <c r="W680" s="7">
        <f t="shared" si="266"/>
        <v>35</v>
      </c>
      <c r="X680" s="6">
        <f t="shared" ca="1" si="249"/>
        <v>-3.6031440531196779E-2</v>
      </c>
      <c r="Y680" s="7">
        <f t="shared" ca="1" si="267"/>
        <v>6.4567391283125843</v>
      </c>
      <c r="Z680" s="6">
        <f t="shared" ca="1" si="250"/>
        <v>2.1289997990781018E-3</v>
      </c>
      <c r="AA680" s="71">
        <f t="shared" ca="1" si="271"/>
        <v>-3.7545937940919316E-6</v>
      </c>
      <c r="AB680" s="6">
        <f t="shared" ca="1" si="269"/>
        <v>-1</v>
      </c>
      <c r="AC680" s="6">
        <f t="shared" ca="1" si="270"/>
        <v>0</v>
      </c>
    </row>
    <row r="681" spans="1:29" x14ac:dyDescent="0.25">
      <c r="A681" s="7">
        <v>637</v>
      </c>
      <c r="B681" s="25">
        <f t="shared" si="251"/>
        <v>10.616666666666667</v>
      </c>
      <c r="C681" s="5">
        <f t="shared" ca="1" si="252"/>
        <v>5.001325055218131</v>
      </c>
      <c r="D681" s="5">
        <f t="shared" ca="1" si="253"/>
        <v>12.002120088349011</v>
      </c>
      <c r="E681" s="7">
        <f t="shared" si="254"/>
        <v>5</v>
      </c>
      <c r="F681" s="5">
        <f t="shared" si="255"/>
        <v>12</v>
      </c>
      <c r="G681" s="26">
        <f t="shared" ca="1" si="256"/>
        <v>69.910784727178225</v>
      </c>
      <c r="H681" s="7">
        <f t="shared" si="257"/>
        <v>40</v>
      </c>
      <c r="I681" s="5">
        <f t="shared" ca="1" si="258"/>
        <v>-2.1200883490113398E-3</v>
      </c>
      <c r="J681" s="6">
        <f t="shared" ca="1" si="245"/>
        <v>3.5590751242890946</v>
      </c>
      <c r="K681" s="6">
        <f t="shared" ca="1" si="246"/>
        <v>8.9114500667619723E-6</v>
      </c>
      <c r="L681" s="27">
        <f t="shared" ca="1" si="259"/>
        <v>-2.9493729454376963E-2</v>
      </c>
      <c r="M681" s="8">
        <f t="shared" ca="1" si="260"/>
        <v>4.8152192858028924</v>
      </c>
      <c r="N681" s="7">
        <f t="shared" ca="1" si="261"/>
        <v>0</v>
      </c>
      <c r="O681" s="7">
        <f t="shared" ca="1" si="247"/>
        <v>4.785725556348515</v>
      </c>
      <c r="Q681" s="27">
        <f t="shared" ca="1" si="262"/>
        <v>15.185725556348515</v>
      </c>
      <c r="R681" s="7">
        <f t="shared" ca="1" si="263"/>
        <v>4</v>
      </c>
      <c r="S681" s="7">
        <f t="shared" ca="1" si="264"/>
        <v>15.185725556348515</v>
      </c>
      <c r="T681" s="7">
        <f t="shared" ca="1" si="265"/>
        <v>69.910784727178225</v>
      </c>
      <c r="U681" s="5">
        <f t="shared" ca="1" si="268"/>
        <v>34.955392363589112</v>
      </c>
      <c r="V681" s="33">
        <f t="shared" si="248"/>
        <v>15</v>
      </c>
      <c r="W681" s="7">
        <f t="shared" si="266"/>
        <v>35</v>
      </c>
      <c r="X681" s="6">
        <f t="shared" ca="1" si="249"/>
        <v>-4.4607636410887608E-2</v>
      </c>
      <c r="Y681" s="7">
        <f t="shared" ca="1" si="267"/>
        <v>6.4121314919016967</v>
      </c>
      <c r="Z681" s="6">
        <f t="shared" ca="1" si="250"/>
        <v>2.1200883490113398E-3</v>
      </c>
      <c r="AA681" s="71">
        <f t="shared" ca="1" si="271"/>
        <v>-5.5696562943907679E-6</v>
      </c>
      <c r="AB681" s="6">
        <f t="shared" ca="1" si="269"/>
        <v>-1</v>
      </c>
      <c r="AC681" s="6">
        <f t="shared" ca="1" si="270"/>
        <v>0</v>
      </c>
    </row>
    <row r="682" spans="1:29" x14ac:dyDescent="0.25">
      <c r="A682" s="7">
        <v>638</v>
      </c>
      <c r="B682" s="25">
        <f t="shared" si="251"/>
        <v>10.633333333333333</v>
      </c>
      <c r="C682" s="5">
        <f t="shared" ca="1" si="252"/>
        <v>5.0013177018629209</v>
      </c>
      <c r="D682" s="5">
        <f t="shared" ca="1" si="253"/>
        <v>12.002108322980673</v>
      </c>
      <c r="E682" s="7">
        <f t="shared" si="254"/>
        <v>5</v>
      </c>
      <c r="F682" s="5">
        <f t="shared" si="255"/>
        <v>12</v>
      </c>
      <c r="G682" s="26">
        <f t="shared" ca="1" si="256"/>
        <v>69.893979962277413</v>
      </c>
      <c r="H682" s="7">
        <f t="shared" si="257"/>
        <v>40</v>
      </c>
      <c r="I682" s="5">
        <f t="shared" ca="1" si="258"/>
        <v>-2.1083229806730941E-3</v>
      </c>
      <c r="J682" s="6">
        <f t="shared" ca="1" si="245"/>
        <v>3.5569668013084215</v>
      </c>
      <c r="K682" s="6">
        <f t="shared" ca="1" si="246"/>
        <v>1.1765368338245707E-5</v>
      </c>
      <c r="L682" s="27">
        <f t="shared" ca="1" si="259"/>
        <v>-2.9330054864654734E-2</v>
      </c>
      <c r="M682" s="8">
        <f t="shared" ca="1" si="260"/>
        <v>4.8123668488290399</v>
      </c>
      <c r="N682" s="7">
        <f t="shared" ca="1" si="261"/>
        <v>0</v>
      </c>
      <c r="O682" s="7">
        <f t="shared" ca="1" si="247"/>
        <v>4.783036793964385</v>
      </c>
      <c r="Q682" s="27">
        <f t="shared" ca="1" si="262"/>
        <v>15.183036793964385</v>
      </c>
      <c r="R682" s="7">
        <f t="shared" ca="1" si="263"/>
        <v>4</v>
      </c>
      <c r="S682" s="7">
        <f t="shared" ca="1" si="264"/>
        <v>15.183036793964385</v>
      </c>
      <c r="T682" s="7">
        <f t="shared" ca="1" si="265"/>
        <v>69.893979962277413</v>
      </c>
      <c r="U682" s="5">
        <f t="shared" ca="1" si="268"/>
        <v>34.946989981138707</v>
      </c>
      <c r="V682" s="33">
        <f t="shared" si="248"/>
        <v>15</v>
      </c>
      <c r="W682" s="7">
        <f t="shared" si="266"/>
        <v>35</v>
      </c>
      <c r="X682" s="6">
        <f t="shared" ca="1" si="249"/>
        <v>-5.3010018861293418E-2</v>
      </c>
      <c r="Y682" s="7">
        <f t="shared" ca="1" si="267"/>
        <v>6.3591214730404033</v>
      </c>
      <c r="Z682" s="6">
        <f t="shared" ca="1" si="250"/>
        <v>2.1083229806730941E-3</v>
      </c>
      <c r="AA682" s="71">
        <f t="shared" ca="1" si="271"/>
        <v>-7.3533552100712996E-6</v>
      </c>
      <c r="AB682" s="6">
        <f t="shared" ca="1" si="269"/>
        <v>-1</v>
      </c>
      <c r="AC682" s="6">
        <f t="shared" ca="1" si="270"/>
        <v>0</v>
      </c>
    </row>
    <row r="683" spans="1:29" x14ac:dyDescent="0.25">
      <c r="A683" s="7">
        <v>639</v>
      </c>
      <c r="B683" s="25">
        <f t="shared" si="251"/>
        <v>10.65</v>
      </c>
      <c r="C683" s="5">
        <f t="shared" ca="1" si="252"/>
        <v>5.0013085982636536</v>
      </c>
      <c r="D683" s="5">
        <f t="shared" ca="1" si="253"/>
        <v>12.002093757221846</v>
      </c>
      <c r="E683" s="7">
        <f t="shared" si="254"/>
        <v>5</v>
      </c>
      <c r="F683" s="5">
        <f t="shared" si="255"/>
        <v>12</v>
      </c>
      <c r="G683" s="26">
        <f t="shared" ca="1" si="256"/>
        <v>69.877541849915232</v>
      </c>
      <c r="H683" s="7">
        <f t="shared" si="257"/>
        <v>40</v>
      </c>
      <c r="I683" s="5">
        <f t="shared" ca="1" si="258"/>
        <v>-2.0937572218464595E-3</v>
      </c>
      <c r="J683" s="6">
        <f t="shared" ca="1" si="245"/>
        <v>3.554873044086575</v>
      </c>
      <c r="K683" s="6">
        <f t="shared" ca="1" si="246"/>
        <v>1.4565758826634578E-5</v>
      </c>
      <c r="L683" s="27">
        <f t="shared" ca="1" si="259"/>
        <v>-2.9127422483635895E-2</v>
      </c>
      <c r="M683" s="8">
        <f t="shared" ca="1" si="260"/>
        <v>4.8095341184700713</v>
      </c>
      <c r="N683" s="7">
        <f t="shared" ca="1" si="261"/>
        <v>0</v>
      </c>
      <c r="O683" s="7">
        <f t="shared" ca="1" si="247"/>
        <v>4.7804066959864358</v>
      </c>
      <c r="Q683" s="27">
        <f t="shared" ca="1" si="262"/>
        <v>15.180406695986436</v>
      </c>
      <c r="R683" s="7">
        <f t="shared" ca="1" si="263"/>
        <v>4</v>
      </c>
      <c r="S683" s="7">
        <f t="shared" ca="1" si="264"/>
        <v>15.180406695986436</v>
      </c>
      <c r="T683" s="7">
        <f t="shared" ca="1" si="265"/>
        <v>69.877541849915232</v>
      </c>
      <c r="U683" s="5">
        <f t="shared" ca="1" si="268"/>
        <v>34.938770924957616</v>
      </c>
      <c r="V683" s="33">
        <f t="shared" si="248"/>
        <v>15</v>
      </c>
      <c r="W683" s="7">
        <f t="shared" si="266"/>
        <v>35</v>
      </c>
      <c r="X683" s="6">
        <f t="shared" ca="1" si="249"/>
        <v>-6.122907504238384E-2</v>
      </c>
      <c r="Y683" s="7">
        <f t="shared" ca="1" si="267"/>
        <v>6.2978923979980195</v>
      </c>
      <c r="Z683" s="6">
        <f t="shared" ca="1" si="250"/>
        <v>2.0937572218464595E-3</v>
      </c>
      <c r="AA683" s="71">
        <f t="shared" ca="1" si="271"/>
        <v>-9.1035992673127453E-6</v>
      </c>
      <c r="AB683" s="6">
        <f t="shared" ca="1" si="269"/>
        <v>-1</v>
      </c>
      <c r="AC683" s="6">
        <f t="shared" ca="1" si="270"/>
        <v>0</v>
      </c>
    </row>
    <row r="684" spans="1:29" x14ac:dyDescent="0.25">
      <c r="A684" s="7">
        <v>640</v>
      </c>
      <c r="B684" s="25">
        <f t="shared" si="251"/>
        <v>10.666666666666666</v>
      </c>
      <c r="C684" s="5">
        <f t="shared" ca="1" si="252"/>
        <v>5.0012977798924574</v>
      </c>
      <c r="D684" s="5">
        <f t="shared" ca="1" si="253"/>
        <v>12.00207644782793</v>
      </c>
      <c r="E684" s="7">
        <f t="shared" si="254"/>
        <v>5</v>
      </c>
      <c r="F684" s="5">
        <f t="shared" si="255"/>
        <v>12</v>
      </c>
      <c r="G684" s="26">
        <f t="shared" ca="1" si="256"/>
        <v>69.861488655222516</v>
      </c>
      <c r="H684" s="7">
        <f t="shared" si="257"/>
        <v>40</v>
      </c>
      <c r="I684" s="5">
        <f t="shared" ca="1" si="258"/>
        <v>-2.0764478279300391E-3</v>
      </c>
      <c r="J684" s="6">
        <f t="shared" ref="J684:J747" ca="1" si="272">J683+I684</f>
        <v>3.552796596258645</v>
      </c>
      <c r="K684" s="6">
        <f t="shared" ref="K684:K747" ca="1" si="273">I684-I683</f>
        <v>1.730939391642039E-5</v>
      </c>
      <c r="L684" s="27">
        <f t="shared" ca="1" si="259"/>
        <v>-2.8886621867270916E-2</v>
      </c>
      <c r="M684" s="8">
        <f t="shared" ca="1" si="260"/>
        <v>4.8067248067028725</v>
      </c>
      <c r="N684" s="7">
        <f t="shared" ca="1" si="261"/>
        <v>0</v>
      </c>
      <c r="O684" s="7">
        <f t="shared" ref="O684:O747" ca="1" si="274">SUM(L684:N684)</f>
        <v>4.777838184835602</v>
      </c>
      <c r="Q684" s="27">
        <f t="shared" ca="1" si="262"/>
        <v>15.177838184835602</v>
      </c>
      <c r="R684" s="7">
        <f t="shared" ca="1" si="263"/>
        <v>4</v>
      </c>
      <c r="S684" s="7">
        <f t="shared" ca="1" si="264"/>
        <v>15.177838184835602</v>
      </c>
      <c r="T684" s="7">
        <f t="shared" ca="1" si="265"/>
        <v>69.861488655222516</v>
      </c>
      <c r="U684" s="5">
        <f t="shared" ca="1" si="268"/>
        <v>34.930744327611258</v>
      </c>
      <c r="V684" s="33">
        <f t="shared" ref="V684:V747" si="275">$J$24</f>
        <v>15</v>
      </c>
      <c r="W684" s="7">
        <f t="shared" si="266"/>
        <v>35</v>
      </c>
      <c r="X684" s="6">
        <f t="shared" ref="X684:X747" ca="1" si="276">U684-W684</f>
        <v>-6.9255672388742084E-2</v>
      </c>
      <c r="Y684" s="7">
        <f t="shared" ca="1" si="267"/>
        <v>6.2286367256092774</v>
      </c>
      <c r="Z684" s="6">
        <f t="shared" ref="Z684:Z747" ca="1" si="277">ABS(I684)</f>
        <v>2.0764478279300391E-3</v>
      </c>
      <c r="AA684" s="71">
        <f t="shared" ca="1" si="271"/>
        <v>-1.0818371196208432E-5</v>
      </c>
      <c r="AB684" s="6">
        <f t="shared" ca="1" si="269"/>
        <v>-1</v>
      </c>
      <c r="AC684" s="6">
        <f t="shared" ca="1" si="270"/>
        <v>0</v>
      </c>
    </row>
    <row r="685" spans="1:29" x14ac:dyDescent="0.25">
      <c r="A685" s="7">
        <v>641</v>
      </c>
      <c r="B685" s="25">
        <f t="shared" ref="B685:B748" si="278">A685/60</f>
        <v>10.683333333333334</v>
      </c>
      <c r="C685" s="5">
        <f t="shared" ref="C685:C748" ca="1" si="279">IF(A685&lt;$J$25,E685,OFFSET(Y684,-$J$25,0)/$J$23/1000+E685)</f>
        <v>5.001285284162857</v>
      </c>
      <c r="D685" s="5">
        <f t="shared" ref="D685:D748" ca="1" si="280">(((C685-$J$18)/($J$19-$J$18)*100)+25)/6.25</f>
        <v>12.002056454660572</v>
      </c>
      <c r="E685" s="7">
        <f t="shared" ref="E685:E748" si="281">$J$20</f>
        <v>5</v>
      </c>
      <c r="F685" s="5">
        <f t="shared" ref="F685:F748" si="282">(((E685-$J$18)/($J$19-$J$18)*100)+25)/6.25</f>
        <v>12</v>
      </c>
      <c r="G685" s="26">
        <f t="shared" ref="G685:G748" ca="1" si="283">T685</f>
        <v>69.845837867067274</v>
      </c>
      <c r="H685" s="7">
        <f t="shared" ref="H685:H748" si="284">$J$10</f>
        <v>40</v>
      </c>
      <c r="I685" s="5">
        <f t="shared" ref="I685:I748" ca="1" si="285">IF($J$11="Direct",D685-F685,F685-D685)</f>
        <v>-2.0564546605719158E-3</v>
      </c>
      <c r="J685" s="6">
        <f t="shared" ca="1" si="272"/>
        <v>3.5507401415980731</v>
      </c>
      <c r="K685" s="6">
        <f t="shared" ca="1" si="273"/>
        <v>1.9993167358123287E-5</v>
      </c>
      <c r="L685" s="27">
        <f t="shared" ref="L685:L748" ca="1" si="286">$J$6*I685</f>
        <v>-2.8608485784276286E-2</v>
      </c>
      <c r="M685" s="8">
        <f t="shared" ref="M685:M748" ca="1" si="287">$J$9*$J$6/$J$7*J685</f>
        <v>4.8039425445150394</v>
      </c>
      <c r="N685" s="7">
        <f t="shared" ref="N685:N748" ca="1" si="288">$J$6*$J$8*K685</f>
        <v>0</v>
      </c>
      <c r="O685" s="7">
        <f t="shared" ca="1" si="274"/>
        <v>4.7753340587307633</v>
      </c>
      <c r="Q685" s="27">
        <f t="shared" ref="Q685:Q748" ca="1" si="289">IF($J$16="Fail close",((($J$10-0)/(100-0)*100+25)/6.25)+O685,((($J$10-0)/100)*(-16)+20)+O685)</f>
        <v>15.175334058730764</v>
      </c>
      <c r="R685" s="7">
        <f t="shared" ref="R685:R748" ca="1" si="290">IF(Q685&gt;20,20,4)</f>
        <v>4</v>
      </c>
      <c r="S685" s="7">
        <f t="shared" ref="S685:S748" ca="1" si="291">IF(OR(Q685&lt;4,Q685&gt;20),R685,Q685)</f>
        <v>15.175334058730764</v>
      </c>
      <c r="T685" s="7">
        <f t="shared" ref="T685:T748" ca="1" si="292">IF($J$16="Fail close",(S685-4)/16*100,(S685-20)/(-16)*100)</f>
        <v>69.845837867067274</v>
      </c>
      <c r="U685" s="5">
        <f t="shared" ca="1" si="268"/>
        <v>34.922918933533637</v>
      </c>
      <c r="V685" s="33">
        <f t="shared" si="275"/>
        <v>15</v>
      </c>
      <c r="W685" s="7">
        <f t="shared" ref="W685:W748" si="293">$J$21+V685</f>
        <v>35</v>
      </c>
      <c r="X685" s="6">
        <f t="shared" ca="1" si="276"/>
        <v>-7.7081066466362813E-2</v>
      </c>
      <c r="Y685" s="7">
        <f t="shared" ref="Y685:Y748" ca="1" si="294">Y684+X685</f>
        <v>6.1515556591429146</v>
      </c>
      <c r="Z685" s="6">
        <f t="shared" ca="1" si="277"/>
        <v>2.0564546605719158E-3</v>
      </c>
      <c r="AA685" s="71">
        <f t="shared" ca="1" si="271"/>
        <v>-1.2495729600381367E-5</v>
      </c>
      <c r="AB685" s="6">
        <f t="shared" ca="1" si="269"/>
        <v>-1</v>
      </c>
      <c r="AC685" s="6">
        <f t="shared" ca="1" si="270"/>
        <v>0</v>
      </c>
    </row>
    <row r="686" spans="1:29" x14ac:dyDescent="0.25">
      <c r="A686" s="7">
        <v>642</v>
      </c>
      <c r="B686" s="25">
        <f t="shared" si="278"/>
        <v>10.7</v>
      </c>
      <c r="C686" s="5">
        <f t="shared" ca="1" si="279"/>
        <v>5.0012711503521654</v>
      </c>
      <c r="D686" s="5">
        <f t="shared" ca="1" si="280"/>
        <v>12.002033840563465</v>
      </c>
      <c r="E686" s="7">
        <f t="shared" si="281"/>
        <v>5</v>
      </c>
      <c r="F686" s="5">
        <f t="shared" si="282"/>
        <v>12</v>
      </c>
      <c r="G686" s="26">
        <f t="shared" ca="1" si="283"/>
        <v>69.83060618363811</v>
      </c>
      <c r="H686" s="7">
        <f t="shared" si="284"/>
        <v>40</v>
      </c>
      <c r="I686" s="5">
        <f t="shared" ca="1" si="285"/>
        <v>-2.0338405634650059E-3</v>
      </c>
      <c r="J686" s="6">
        <f t="shared" ca="1" si="272"/>
        <v>3.548706301034608</v>
      </c>
      <c r="K686" s="6">
        <f t="shared" ca="1" si="273"/>
        <v>2.2614097106909981E-5</v>
      </c>
      <c r="L686" s="27">
        <f t="shared" ca="1" si="286"/>
        <v>-2.8293888488254523E-2</v>
      </c>
      <c r="M686" s="8">
        <f t="shared" ca="1" si="287"/>
        <v>4.8011908778703516</v>
      </c>
      <c r="N686" s="7">
        <f t="shared" ca="1" si="288"/>
        <v>0</v>
      </c>
      <c r="O686" s="7">
        <f t="shared" ca="1" si="274"/>
        <v>4.7728969893820974</v>
      </c>
      <c r="Q686" s="27">
        <f t="shared" ca="1" si="289"/>
        <v>15.172896989382098</v>
      </c>
      <c r="R686" s="7">
        <f t="shared" ca="1" si="290"/>
        <v>4</v>
      </c>
      <c r="S686" s="7">
        <f t="shared" ca="1" si="291"/>
        <v>15.172896989382098</v>
      </c>
      <c r="T686" s="7">
        <f t="shared" ca="1" si="292"/>
        <v>69.83060618363811</v>
      </c>
      <c r="U686" s="5">
        <f t="shared" ref="U686:U749" ca="1" si="295">$J$17*T686/100</f>
        <v>34.915303091819055</v>
      </c>
      <c r="V686" s="33">
        <f t="shared" si="275"/>
        <v>15</v>
      </c>
      <c r="W686" s="7">
        <f t="shared" si="293"/>
        <v>35</v>
      </c>
      <c r="X686" s="6">
        <f t="shared" ca="1" si="276"/>
        <v>-8.4696908180944774E-2</v>
      </c>
      <c r="Y686" s="7">
        <f t="shared" ca="1" si="294"/>
        <v>6.0668587509619698</v>
      </c>
      <c r="Z686" s="6">
        <f t="shared" ca="1" si="277"/>
        <v>2.0338405634650059E-3</v>
      </c>
      <c r="AA686" s="71">
        <f t="shared" ca="1" si="271"/>
        <v>-1.4133810691596693E-5</v>
      </c>
      <c r="AB686" s="6">
        <f t="shared" ref="AB686:AB749" ca="1" si="296">AA686/IF(Z686=0,1,ABS(AA686))</f>
        <v>-1</v>
      </c>
      <c r="AC686" s="6">
        <f t="shared" ca="1" si="270"/>
        <v>0</v>
      </c>
    </row>
    <row r="687" spans="1:29" x14ac:dyDescent="0.25">
      <c r="A687" s="7">
        <v>643</v>
      </c>
      <c r="B687" s="25">
        <f t="shared" si="278"/>
        <v>10.716666666666667</v>
      </c>
      <c r="C687" s="5">
        <f t="shared" ca="1" si="279"/>
        <v>5.0012554195222743</v>
      </c>
      <c r="D687" s="5">
        <f t="shared" ca="1" si="280"/>
        <v>12.00200867123564</v>
      </c>
      <c r="E687" s="7">
        <f t="shared" si="281"/>
        <v>5</v>
      </c>
      <c r="F687" s="5">
        <f t="shared" si="282"/>
        <v>12</v>
      </c>
      <c r="G687" s="26">
        <f t="shared" ca="1" si="283"/>
        <v>69.815809499316671</v>
      </c>
      <c r="H687" s="7">
        <f t="shared" si="284"/>
        <v>40</v>
      </c>
      <c r="I687" s="5">
        <f t="shared" ca="1" si="285"/>
        <v>-2.0086712356395253E-3</v>
      </c>
      <c r="J687" s="6">
        <f t="shared" ca="1" si="272"/>
        <v>3.5466976297989685</v>
      </c>
      <c r="K687" s="6">
        <f t="shared" ca="1" si="273"/>
        <v>2.5169327825480536E-5</v>
      </c>
      <c r="L687" s="27">
        <f t="shared" ca="1" si="286"/>
        <v>-2.7943743954995132E-2</v>
      </c>
      <c r="M687" s="8">
        <f t="shared" ca="1" si="287"/>
        <v>4.7984732638456631</v>
      </c>
      <c r="N687" s="7">
        <f t="shared" ca="1" si="288"/>
        <v>0</v>
      </c>
      <c r="O687" s="7">
        <f t="shared" ca="1" si="274"/>
        <v>4.7705295198906681</v>
      </c>
      <c r="Q687" s="27">
        <f t="shared" ca="1" si="289"/>
        <v>15.170529519890668</v>
      </c>
      <c r="R687" s="7">
        <f t="shared" ca="1" si="290"/>
        <v>4</v>
      </c>
      <c r="S687" s="7">
        <f t="shared" ca="1" si="291"/>
        <v>15.170529519890668</v>
      </c>
      <c r="T687" s="7">
        <f t="shared" ca="1" si="292"/>
        <v>69.815809499316671</v>
      </c>
      <c r="U687" s="5">
        <f t="shared" ca="1" si="295"/>
        <v>34.907904749658336</v>
      </c>
      <c r="V687" s="33">
        <f t="shared" si="275"/>
        <v>15</v>
      </c>
      <c r="W687" s="7">
        <f t="shared" si="293"/>
        <v>35</v>
      </c>
      <c r="X687" s="6">
        <f t="shared" ca="1" si="276"/>
        <v>-9.2095250341664325E-2</v>
      </c>
      <c r="Y687" s="7">
        <f t="shared" ca="1" si="294"/>
        <v>5.9747635006203055</v>
      </c>
      <c r="Z687" s="6">
        <f t="shared" ca="1" si="277"/>
        <v>2.0086712356395253E-3</v>
      </c>
      <c r="AA687" s="71">
        <f t="shared" ca="1" si="271"/>
        <v>-1.573082989114738E-5</v>
      </c>
      <c r="AB687" s="6">
        <f t="shared" ca="1" si="296"/>
        <v>-1</v>
      </c>
      <c r="AC687" s="6">
        <f t="shared" ref="AC687:AC750" ca="1" si="297">IF(ISERROR(AB687-AB686),0,(AB687-AB686))</f>
        <v>0</v>
      </c>
    </row>
    <row r="688" spans="1:29" x14ac:dyDescent="0.25">
      <c r="A688" s="7">
        <v>644</v>
      </c>
      <c r="B688" s="25">
        <f t="shared" si="278"/>
        <v>10.733333333333333</v>
      </c>
      <c r="C688" s="5">
        <f t="shared" ca="1" si="279"/>
        <v>5.0012381344389718</v>
      </c>
      <c r="D688" s="5">
        <f t="shared" ca="1" si="280"/>
        <v>12.001981015102356</v>
      </c>
      <c r="E688" s="7">
        <f t="shared" si="281"/>
        <v>5</v>
      </c>
      <c r="F688" s="5">
        <f t="shared" si="282"/>
        <v>12</v>
      </c>
      <c r="G688" s="26">
        <f t="shared" ca="1" si="283"/>
        <v>69.801462892850537</v>
      </c>
      <c r="H688" s="7">
        <f t="shared" si="284"/>
        <v>40</v>
      </c>
      <c r="I688" s="5">
        <f t="shared" ca="1" si="285"/>
        <v>-1.9810151023555989E-3</v>
      </c>
      <c r="J688" s="6">
        <f t="shared" ca="1" si="272"/>
        <v>3.5447166146966129</v>
      </c>
      <c r="K688" s="6">
        <f t="shared" ca="1" si="273"/>
        <v>2.7656133283926465E-5</v>
      </c>
      <c r="L688" s="27">
        <f t="shared" ca="1" si="286"/>
        <v>-2.75590040863898E-2</v>
      </c>
      <c r="M688" s="8">
        <f t="shared" ca="1" si="287"/>
        <v>4.7957930669424762</v>
      </c>
      <c r="N688" s="7">
        <f t="shared" ca="1" si="288"/>
        <v>0</v>
      </c>
      <c r="O688" s="7">
        <f t="shared" ca="1" si="274"/>
        <v>4.7682340628560862</v>
      </c>
      <c r="Q688" s="27">
        <f t="shared" ca="1" si="289"/>
        <v>15.168234062856087</v>
      </c>
      <c r="R688" s="7">
        <f t="shared" ca="1" si="290"/>
        <v>4</v>
      </c>
      <c r="S688" s="7">
        <f t="shared" ca="1" si="291"/>
        <v>15.168234062856087</v>
      </c>
      <c r="T688" s="7">
        <f t="shared" ca="1" si="292"/>
        <v>69.801462892850537</v>
      </c>
      <c r="U688" s="5">
        <f t="shared" ca="1" si="295"/>
        <v>34.900731446425269</v>
      </c>
      <c r="V688" s="33">
        <f t="shared" si="275"/>
        <v>15</v>
      </c>
      <c r="W688" s="7">
        <f t="shared" si="293"/>
        <v>35</v>
      </c>
      <c r="X688" s="6">
        <f t="shared" ca="1" si="276"/>
        <v>-9.92685535747313E-2</v>
      </c>
      <c r="Y688" s="7">
        <f t="shared" ca="1" si="294"/>
        <v>5.8754949470455742</v>
      </c>
      <c r="Z688" s="6">
        <f t="shared" ca="1" si="277"/>
        <v>1.9810151023555989E-3</v>
      </c>
      <c r="AA688" s="71">
        <f t="shared" ca="1" si="271"/>
        <v>-1.7285083302454041E-5</v>
      </c>
      <c r="AB688" s="6">
        <f t="shared" ca="1" si="296"/>
        <v>-1</v>
      </c>
      <c r="AC688" s="6">
        <f t="shared" ca="1" si="297"/>
        <v>0</v>
      </c>
    </row>
    <row r="689" spans="1:29" x14ac:dyDescent="0.25">
      <c r="A689" s="7">
        <v>645</v>
      </c>
      <c r="B689" s="25">
        <f t="shared" si="278"/>
        <v>10.75</v>
      </c>
      <c r="C689" s="5">
        <f t="shared" ca="1" si="279"/>
        <v>5.0012193394899223</v>
      </c>
      <c r="D689" s="5">
        <f t="shared" ca="1" si="280"/>
        <v>12.001950943183875</v>
      </c>
      <c r="E689" s="7">
        <f t="shared" si="281"/>
        <v>5</v>
      </c>
      <c r="F689" s="5">
        <f t="shared" si="282"/>
        <v>12</v>
      </c>
      <c r="G689" s="26">
        <f t="shared" ca="1" si="283"/>
        <v>69.787580616820094</v>
      </c>
      <c r="H689" s="7">
        <f t="shared" si="284"/>
        <v>40</v>
      </c>
      <c r="I689" s="5">
        <f t="shared" ca="1" si="285"/>
        <v>-1.9509431838748981E-3</v>
      </c>
      <c r="J689" s="6">
        <f t="shared" ca="1" si="272"/>
        <v>3.542765671512738</v>
      </c>
      <c r="K689" s="6">
        <f t="shared" ca="1" si="273"/>
        <v>3.0071918480700788E-5</v>
      </c>
      <c r="L689" s="27">
        <f t="shared" ca="1" si="286"/>
        <v>-2.7140656884841588E-2</v>
      </c>
      <c r="M689" s="8">
        <f t="shared" ca="1" si="287"/>
        <v>4.7931535555760565</v>
      </c>
      <c r="N689" s="7">
        <f t="shared" ca="1" si="288"/>
        <v>0</v>
      </c>
      <c r="O689" s="7">
        <f t="shared" ca="1" si="274"/>
        <v>4.7660128986912147</v>
      </c>
      <c r="Q689" s="27">
        <f t="shared" ca="1" si="289"/>
        <v>15.166012898691214</v>
      </c>
      <c r="R689" s="7">
        <f t="shared" ca="1" si="290"/>
        <v>4</v>
      </c>
      <c r="S689" s="7">
        <f t="shared" ca="1" si="291"/>
        <v>15.166012898691214</v>
      </c>
      <c r="T689" s="7">
        <f t="shared" ca="1" si="292"/>
        <v>69.787580616820094</v>
      </c>
      <c r="U689" s="5">
        <f t="shared" ca="1" si="295"/>
        <v>34.893790308410047</v>
      </c>
      <c r="V689" s="33">
        <f t="shared" si="275"/>
        <v>15</v>
      </c>
      <c r="W689" s="7">
        <f t="shared" si="293"/>
        <v>35</v>
      </c>
      <c r="X689" s="6">
        <f t="shared" ca="1" si="276"/>
        <v>-0.10620969158995308</v>
      </c>
      <c r="Y689" s="7">
        <f t="shared" ca="1" si="294"/>
        <v>5.7692852554556211</v>
      </c>
      <c r="Z689" s="6">
        <f t="shared" ca="1" si="277"/>
        <v>1.9509431838748981E-3</v>
      </c>
      <c r="AA689" s="71">
        <f t="shared" ca="1" si="271"/>
        <v>-1.8794949049549814E-5</v>
      </c>
      <c r="AB689" s="6">
        <f t="shared" ca="1" si="296"/>
        <v>-1</v>
      </c>
      <c r="AC689" s="6">
        <f t="shared" ca="1" si="297"/>
        <v>0</v>
      </c>
    </row>
    <row r="690" spans="1:29" x14ac:dyDescent="0.25">
      <c r="A690" s="7">
        <v>646</v>
      </c>
      <c r="B690" s="25">
        <f t="shared" si="278"/>
        <v>10.766666666666667</v>
      </c>
      <c r="C690" s="5">
        <f t="shared" ca="1" si="279"/>
        <v>5.0011990806014381</v>
      </c>
      <c r="D690" s="5">
        <f t="shared" ca="1" si="280"/>
        <v>12.001918528962301</v>
      </c>
      <c r="E690" s="7">
        <f t="shared" si="281"/>
        <v>5</v>
      </c>
      <c r="F690" s="5">
        <f t="shared" si="282"/>
        <v>12</v>
      </c>
      <c r="G690" s="26">
        <f t="shared" ca="1" si="283"/>
        <v>69.774176088399358</v>
      </c>
      <c r="H690" s="7">
        <f t="shared" si="284"/>
        <v>40</v>
      </c>
      <c r="I690" s="5">
        <f t="shared" ca="1" si="285"/>
        <v>-1.9185289623013801E-3</v>
      </c>
      <c r="J690" s="6">
        <f t="shared" ca="1" si="272"/>
        <v>3.5408471425504366</v>
      </c>
      <c r="K690" s="6">
        <f t="shared" ca="1" si="273"/>
        <v>3.2414221573517921E-5</v>
      </c>
      <c r="L690" s="27">
        <f t="shared" ca="1" si="286"/>
        <v>-2.6689724600812297E-2</v>
      </c>
      <c r="M690" s="8">
        <f t="shared" ca="1" si="287"/>
        <v>4.7905578987447077</v>
      </c>
      <c r="N690" s="7">
        <f t="shared" ca="1" si="288"/>
        <v>0</v>
      </c>
      <c r="O690" s="7">
        <f t="shared" ca="1" si="274"/>
        <v>4.7638681741438953</v>
      </c>
      <c r="Q690" s="27">
        <f t="shared" ca="1" si="289"/>
        <v>15.163868174143897</v>
      </c>
      <c r="R690" s="7">
        <f t="shared" ca="1" si="290"/>
        <v>4</v>
      </c>
      <c r="S690" s="7">
        <f t="shared" ca="1" si="291"/>
        <v>15.163868174143897</v>
      </c>
      <c r="T690" s="7">
        <f t="shared" ca="1" si="292"/>
        <v>69.774176088399358</v>
      </c>
      <c r="U690" s="5">
        <f t="shared" ca="1" si="295"/>
        <v>34.887088044199679</v>
      </c>
      <c r="V690" s="33">
        <f t="shared" si="275"/>
        <v>15</v>
      </c>
      <c r="W690" s="7">
        <f t="shared" si="293"/>
        <v>35</v>
      </c>
      <c r="X690" s="6">
        <f t="shared" ca="1" si="276"/>
        <v>-0.1129119558003211</v>
      </c>
      <c r="Y690" s="7">
        <f t="shared" ca="1" si="294"/>
        <v>5.6563732996553</v>
      </c>
      <c r="Z690" s="6">
        <f t="shared" ca="1" si="277"/>
        <v>1.9185289623013801E-3</v>
      </c>
      <c r="AA690" s="71">
        <f t="shared" ca="1" si="271"/>
        <v>-2.0258888484114834E-5</v>
      </c>
      <c r="AB690" s="6">
        <f t="shared" ca="1" si="296"/>
        <v>-1</v>
      </c>
      <c r="AC690" s="6">
        <f t="shared" ca="1" si="297"/>
        <v>0</v>
      </c>
    </row>
    <row r="691" spans="1:29" x14ac:dyDescent="0.25">
      <c r="A691" s="7">
        <v>647</v>
      </c>
      <c r="B691" s="25">
        <f t="shared" si="278"/>
        <v>10.783333333333333</v>
      </c>
      <c r="C691" s="5">
        <f t="shared" ca="1" si="279"/>
        <v>5.0011774051541744</v>
      </c>
      <c r="D691" s="5">
        <f t="shared" ca="1" si="280"/>
        <v>12.001883848246679</v>
      </c>
      <c r="E691" s="7">
        <f t="shared" si="281"/>
        <v>5</v>
      </c>
      <c r="F691" s="5">
        <f t="shared" si="282"/>
        <v>12</v>
      </c>
      <c r="G691" s="26">
        <f t="shared" ca="1" si="283"/>
        <v>69.761261881408927</v>
      </c>
      <c r="H691" s="7">
        <f t="shared" si="284"/>
        <v>40</v>
      </c>
      <c r="I691" s="5">
        <f t="shared" ca="1" si="285"/>
        <v>-1.8838482466794204E-3</v>
      </c>
      <c r="J691" s="6">
        <f t="shared" ca="1" si="272"/>
        <v>3.5389632943037572</v>
      </c>
      <c r="K691" s="6">
        <f t="shared" ca="1" si="273"/>
        <v>3.4680715621959735E-5</v>
      </c>
      <c r="L691" s="27">
        <f t="shared" ca="1" si="286"/>
        <v>-2.6207261856127505E-2</v>
      </c>
      <c r="M691" s="8">
        <f t="shared" ca="1" si="287"/>
        <v>4.7880091628815533</v>
      </c>
      <c r="N691" s="7">
        <f t="shared" ca="1" si="288"/>
        <v>0</v>
      </c>
      <c r="O691" s="7">
        <f t="shared" ca="1" si="274"/>
        <v>4.761801901025426</v>
      </c>
      <c r="Q691" s="27">
        <f t="shared" ca="1" si="289"/>
        <v>15.161801901025427</v>
      </c>
      <c r="R691" s="7">
        <f t="shared" ca="1" si="290"/>
        <v>4</v>
      </c>
      <c r="S691" s="7">
        <f t="shared" ca="1" si="291"/>
        <v>15.161801901025427</v>
      </c>
      <c r="T691" s="7">
        <f t="shared" ca="1" si="292"/>
        <v>69.761261881408927</v>
      </c>
      <c r="U691" s="5">
        <f t="shared" ca="1" si="295"/>
        <v>34.880630940704464</v>
      </c>
      <c r="V691" s="33">
        <f t="shared" si="275"/>
        <v>15</v>
      </c>
      <c r="W691" s="7">
        <f t="shared" si="293"/>
        <v>35</v>
      </c>
      <c r="X691" s="6">
        <f t="shared" ca="1" si="276"/>
        <v>-0.11936905929553632</v>
      </c>
      <c r="Y691" s="7">
        <f t="shared" ca="1" si="294"/>
        <v>5.5370042403597637</v>
      </c>
      <c r="Z691" s="6">
        <f t="shared" ca="1" si="277"/>
        <v>1.8838482466794204E-3</v>
      </c>
      <c r="AA691" s="71">
        <f t="shared" ca="1" si="271"/>
        <v>-2.1675447263724834E-5</v>
      </c>
      <c r="AB691" s="6">
        <f t="shared" ca="1" si="296"/>
        <v>-1</v>
      </c>
      <c r="AC691" s="6">
        <f t="shared" ca="1" si="297"/>
        <v>0</v>
      </c>
    </row>
    <row r="692" spans="1:29" x14ac:dyDescent="0.25">
      <c r="A692" s="7">
        <v>648</v>
      </c>
      <c r="B692" s="25">
        <f t="shared" si="278"/>
        <v>10.8</v>
      </c>
      <c r="C692" s="5">
        <f t="shared" ca="1" si="279"/>
        <v>5.0011543618978891</v>
      </c>
      <c r="D692" s="5">
        <f t="shared" ca="1" si="280"/>
        <v>12.001846979036623</v>
      </c>
      <c r="E692" s="7">
        <f t="shared" si="281"/>
        <v>5</v>
      </c>
      <c r="F692" s="5">
        <f t="shared" si="282"/>
        <v>12</v>
      </c>
      <c r="G692" s="26">
        <f t="shared" ca="1" si="283"/>
        <v>69.748849719649897</v>
      </c>
      <c r="H692" s="7">
        <f t="shared" si="284"/>
        <v>40</v>
      </c>
      <c r="I692" s="5">
        <f t="shared" ca="1" si="285"/>
        <v>-1.8469790366228978E-3</v>
      </c>
      <c r="J692" s="6">
        <f t="shared" ca="1" si="272"/>
        <v>3.5371163152671343</v>
      </c>
      <c r="K692" s="6">
        <f t="shared" ca="1" si="273"/>
        <v>3.6869210056522661E-5</v>
      </c>
      <c r="L692" s="27">
        <f t="shared" ca="1" si="286"/>
        <v>-2.5694353746844811E-2</v>
      </c>
      <c r="M692" s="8">
        <f t="shared" ca="1" si="287"/>
        <v>4.785510308890828</v>
      </c>
      <c r="N692" s="7">
        <f t="shared" ca="1" si="288"/>
        <v>0</v>
      </c>
      <c r="O692" s="7">
        <f t="shared" ca="1" si="274"/>
        <v>4.7598159551439831</v>
      </c>
      <c r="Q692" s="27">
        <f t="shared" ca="1" si="289"/>
        <v>15.159815955143984</v>
      </c>
      <c r="R692" s="7">
        <f t="shared" ca="1" si="290"/>
        <v>4</v>
      </c>
      <c r="S692" s="7">
        <f t="shared" ca="1" si="291"/>
        <v>15.159815955143984</v>
      </c>
      <c r="T692" s="7">
        <f t="shared" ca="1" si="292"/>
        <v>69.748849719649897</v>
      </c>
      <c r="U692" s="5">
        <f t="shared" ca="1" si="295"/>
        <v>34.874424859824948</v>
      </c>
      <c r="V692" s="33">
        <f t="shared" si="275"/>
        <v>15</v>
      </c>
      <c r="W692" s="7">
        <f t="shared" si="293"/>
        <v>35</v>
      </c>
      <c r="X692" s="6">
        <f t="shared" ca="1" si="276"/>
        <v>-0.12557514017505156</v>
      </c>
      <c r="Y692" s="7">
        <f t="shared" ca="1" si="294"/>
        <v>5.4114291001847121</v>
      </c>
      <c r="Z692" s="6">
        <f t="shared" ca="1" si="277"/>
        <v>1.8469790366228978E-3</v>
      </c>
      <c r="AA692" s="71">
        <f t="shared" ca="1" si="271"/>
        <v>-2.3043256285326663E-5</v>
      </c>
      <c r="AB692" s="6">
        <f t="shared" ca="1" si="296"/>
        <v>-1</v>
      </c>
      <c r="AC692" s="6">
        <f t="shared" ca="1" si="297"/>
        <v>0</v>
      </c>
    </row>
    <row r="693" spans="1:29" x14ac:dyDescent="0.25">
      <c r="A693" s="7">
        <v>649</v>
      </c>
      <c r="B693" s="25">
        <f t="shared" si="278"/>
        <v>10.816666666666666</v>
      </c>
      <c r="C693" s="5">
        <f t="shared" ca="1" si="279"/>
        <v>5.0011300008653796</v>
      </c>
      <c r="D693" s="5">
        <f t="shared" ca="1" si="280"/>
        <v>12.001808001384607</v>
      </c>
      <c r="E693" s="7">
        <f t="shared" si="281"/>
        <v>5</v>
      </c>
      <c r="F693" s="5">
        <f t="shared" si="282"/>
        <v>12</v>
      </c>
      <c r="G693" s="26">
        <f t="shared" ca="1" si="283"/>
        <v>69.736950471518526</v>
      </c>
      <c r="H693" s="7">
        <f t="shared" si="284"/>
        <v>40</v>
      </c>
      <c r="I693" s="5">
        <f t="shared" ca="1" si="285"/>
        <v>-1.8080013846066834E-3</v>
      </c>
      <c r="J693" s="6">
        <f t="shared" ca="1" si="272"/>
        <v>3.5353083138825276</v>
      </c>
      <c r="K693" s="6">
        <f t="shared" ca="1" si="273"/>
        <v>3.8977652016214392E-5</v>
      </c>
      <c r="L693" s="27">
        <f t="shared" ca="1" si="286"/>
        <v>-2.5152113927514087E-2</v>
      </c>
      <c r="M693" s="8">
        <f t="shared" ca="1" si="287"/>
        <v>4.7830641893704779</v>
      </c>
      <c r="N693" s="7">
        <f t="shared" ca="1" si="288"/>
        <v>0</v>
      </c>
      <c r="O693" s="7">
        <f t="shared" ca="1" si="274"/>
        <v>4.757912075442964</v>
      </c>
      <c r="Q693" s="27">
        <f t="shared" ca="1" si="289"/>
        <v>15.157912075442965</v>
      </c>
      <c r="R693" s="7">
        <f t="shared" ca="1" si="290"/>
        <v>4</v>
      </c>
      <c r="S693" s="7">
        <f t="shared" ca="1" si="291"/>
        <v>15.157912075442965</v>
      </c>
      <c r="T693" s="7">
        <f t="shared" ca="1" si="292"/>
        <v>69.736950471518526</v>
      </c>
      <c r="U693" s="5">
        <f t="shared" ca="1" si="295"/>
        <v>34.868475235759263</v>
      </c>
      <c r="V693" s="33">
        <f t="shared" si="275"/>
        <v>15</v>
      </c>
      <c r="W693" s="7">
        <f t="shared" si="293"/>
        <v>35</v>
      </c>
      <c r="X693" s="6">
        <f t="shared" ca="1" si="276"/>
        <v>-0.13152476424073711</v>
      </c>
      <c r="Y693" s="7">
        <f t="shared" ca="1" si="294"/>
        <v>5.279904335943975</v>
      </c>
      <c r="Z693" s="6">
        <f t="shared" ca="1" si="277"/>
        <v>1.8080013846066834E-3</v>
      </c>
      <c r="AA693" s="71">
        <f t="shared" ref="AA693:AA756" ca="1" si="298">C693-C692</f>
        <v>-2.4361032509467861E-5</v>
      </c>
      <c r="AB693" s="6">
        <f t="shared" ca="1" si="296"/>
        <v>-1</v>
      </c>
      <c r="AC693" s="6">
        <f t="shared" ca="1" si="297"/>
        <v>0</v>
      </c>
    </row>
    <row r="694" spans="1:29" x14ac:dyDescent="0.25">
      <c r="A694" s="7">
        <v>650</v>
      </c>
      <c r="B694" s="25">
        <f t="shared" si="278"/>
        <v>10.833333333333334</v>
      </c>
      <c r="C694" s="5">
        <f t="shared" ca="1" si="279"/>
        <v>5.0011043732857523</v>
      </c>
      <c r="D694" s="5">
        <f t="shared" ca="1" si="280"/>
        <v>12.001766997257203</v>
      </c>
      <c r="E694" s="7">
        <f t="shared" si="281"/>
        <v>5</v>
      </c>
      <c r="F694" s="5">
        <f t="shared" si="282"/>
        <v>12</v>
      </c>
      <c r="G694" s="26">
        <f t="shared" ca="1" si="283"/>
        <v>69.725574145885872</v>
      </c>
      <c r="H694" s="7">
        <f t="shared" si="284"/>
        <v>40</v>
      </c>
      <c r="I694" s="5">
        <f t="shared" ca="1" si="285"/>
        <v>-1.7669972572029735E-3</v>
      </c>
      <c r="J694" s="6">
        <f t="shared" ca="1" si="272"/>
        <v>3.5335413166253247</v>
      </c>
      <c r="K694" s="6">
        <f t="shared" ca="1" si="273"/>
        <v>4.1004127403709845E-5</v>
      </c>
      <c r="L694" s="27">
        <f t="shared" ca="1" si="286"/>
        <v>-2.4581682680758835E-2</v>
      </c>
      <c r="M694" s="8">
        <f t="shared" ca="1" si="287"/>
        <v>4.7806735460224976</v>
      </c>
      <c r="N694" s="7">
        <f t="shared" ca="1" si="288"/>
        <v>0</v>
      </c>
      <c r="O694" s="7">
        <f t="shared" ca="1" si="274"/>
        <v>4.7560918633417391</v>
      </c>
      <c r="Q694" s="27">
        <f t="shared" ca="1" si="289"/>
        <v>15.156091863341739</v>
      </c>
      <c r="R694" s="7">
        <f t="shared" ca="1" si="290"/>
        <v>4</v>
      </c>
      <c r="S694" s="7">
        <f t="shared" ca="1" si="291"/>
        <v>15.156091863341739</v>
      </c>
      <c r="T694" s="7">
        <f t="shared" ca="1" si="292"/>
        <v>69.725574145885872</v>
      </c>
      <c r="U694" s="5">
        <f t="shared" ca="1" si="295"/>
        <v>34.862787072942936</v>
      </c>
      <c r="V694" s="33">
        <f t="shared" si="275"/>
        <v>15</v>
      </c>
      <c r="W694" s="7">
        <f t="shared" si="293"/>
        <v>35</v>
      </c>
      <c r="X694" s="6">
        <f t="shared" ca="1" si="276"/>
        <v>-0.13721292705706389</v>
      </c>
      <c r="Y694" s="7">
        <f t="shared" ca="1" si="294"/>
        <v>5.1426914088869111</v>
      </c>
      <c r="Z694" s="6">
        <f t="shared" ca="1" si="277"/>
        <v>1.7669972572029735E-3</v>
      </c>
      <c r="AA694" s="71">
        <f t="shared" ca="1" si="298"/>
        <v>-2.5627579627318653E-5</v>
      </c>
      <c r="AB694" s="6">
        <f t="shared" ca="1" si="296"/>
        <v>-1</v>
      </c>
      <c r="AC694" s="6">
        <f t="shared" ca="1" si="297"/>
        <v>0</v>
      </c>
    </row>
    <row r="695" spans="1:29" x14ac:dyDescent="0.25">
      <c r="A695" s="7">
        <v>651</v>
      </c>
      <c r="B695" s="25">
        <f t="shared" si="278"/>
        <v>10.85</v>
      </c>
      <c r="C695" s="5">
        <f t="shared" ca="1" si="279"/>
        <v>5.0010775314971312</v>
      </c>
      <c r="D695" s="5">
        <f t="shared" ca="1" si="280"/>
        <v>12.00172405039541</v>
      </c>
      <c r="E695" s="7">
        <f t="shared" si="281"/>
        <v>5</v>
      </c>
      <c r="F695" s="5">
        <f t="shared" si="282"/>
        <v>12</v>
      </c>
      <c r="G695" s="26">
        <f t="shared" ca="1" si="283"/>
        <v>69.714729889237546</v>
      </c>
      <c r="H695" s="7">
        <f t="shared" si="284"/>
        <v>40</v>
      </c>
      <c r="I695" s="5">
        <f t="shared" ca="1" si="285"/>
        <v>-1.724050395409904E-3</v>
      </c>
      <c r="J695" s="6">
        <f t="shared" ca="1" si="272"/>
        <v>3.5318172662299148</v>
      </c>
      <c r="K695" s="6">
        <f t="shared" ca="1" si="273"/>
        <v>4.2946861793069502E-5</v>
      </c>
      <c r="L695" s="27">
        <f t="shared" ca="1" si="286"/>
        <v>-2.3984224974229768E-2</v>
      </c>
      <c r="M695" s="8">
        <f t="shared" ca="1" si="287"/>
        <v>4.7783410072522372</v>
      </c>
      <c r="N695" s="7">
        <f t="shared" ca="1" si="288"/>
        <v>0</v>
      </c>
      <c r="O695" s="7">
        <f t="shared" ca="1" si="274"/>
        <v>4.7543567822780073</v>
      </c>
      <c r="Q695" s="27">
        <f t="shared" ca="1" si="289"/>
        <v>15.154356782278008</v>
      </c>
      <c r="R695" s="7">
        <f t="shared" ca="1" si="290"/>
        <v>4</v>
      </c>
      <c r="S695" s="7">
        <f t="shared" ca="1" si="291"/>
        <v>15.154356782278008</v>
      </c>
      <c r="T695" s="7">
        <f t="shared" ca="1" si="292"/>
        <v>69.714729889237546</v>
      </c>
      <c r="U695" s="5">
        <f t="shared" ca="1" si="295"/>
        <v>34.857364944618773</v>
      </c>
      <c r="V695" s="33">
        <f t="shared" si="275"/>
        <v>15</v>
      </c>
      <c r="W695" s="7">
        <f t="shared" si="293"/>
        <v>35</v>
      </c>
      <c r="X695" s="6">
        <f t="shared" ca="1" si="276"/>
        <v>-0.14263505538122701</v>
      </c>
      <c r="Y695" s="7">
        <f t="shared" ca="1" si="294"/>
        <v>5.0000563535056841</v>
      </c>
      <c r="Z695" s="6">
        <f t="shared" ca="1" si="277"/>
        <v>1.724050395409904E-3</v>
      </c>
      <c r="AA695" s="71">
        <f t="shared" ca="1" si="298"/>
        <v>-2.6841788621112528E-5</v>
      </c>
      <c r="AB695" s="6">
        <f t="shared" ca="1" si="296"/>
        <v>-1</v>
      </c>
      <c r="AC695" s="6">
        <f t="shared" ca="1" si="297"/>
        <v>0</v>
      </c>
    </row>
    <row r="696" spans="1:29" x14ac:dyDescent="0.25">
      <c r="A696" s="7">
        <v>652</v>
      </c>
      <c r="B696" s="25">
        <f t="shared" si="278"/>
        <v>10.866666666666667</v>
      </c>
      <c r="C696" s="5">
        <f t="shared" ca="1" si="279"/>
        <v>5.0010495288589567</v>
      </c>
      <c r="D696" s="5">
        <f t="shared" ca="1" si="280"/>
        <v>12.00167924617433</v>
      </c>
      <c r="E696" s="7">
        <f t="shared" si="281"/>
        <v>5</v>
      </c>
      <c r="F696" s="5">
        <f t="shared" si="282"/>
        <v>12</v>
      </c>
      <c r="G696" s="26">
        <f t="shared" ca="1" si="283"/>
        <v>69.704425984056513</v>
      </c>
      <c r="H696" s="7">
        <f t="shared" si="284"/>
        <v>40</v>
      </c>
      <c r="I696" s="5">
        <f t="shared" ca="1" si="285"/>
        <v>-1.679246174330018E-3</v>
      </c>
      <c r="J696" s="6">
        <f t="shared" ca="1" si="272"/>
        <v>3.5301380200555847</v>
      </c>
      <c r="K696" s="6">
        <f t="shared" ca="1" si="273"/>
        <v>4.480422107988602E-5</v>
      </c>
      <c r="L696" s="27">
        <f t="shared" ca="1" si="286"/>
        <v>-2.3360928508513856E-2</v>
      </c>
      <c r="M696" s="8">
        <f t="shared" ca="1" si="287"/>
        <v>4.7760690859575554</v>
      </c>
      <c r="N696" s="7">
        <f t="shared" ca="1" si="288"/>
        <v>0</v>
      </c>
      <c r="O696" s="7">
        <f t="shared" ca="1" si="274"/>
        <v>4.7527081574490415</v>
      </c>
      <c r="Q696" s="27">
        <f t="shared" ca="1" si="289"/>
        <v>15.152708157449041</v>
      </c>
      <c r="R696" s="7">
        <f t="shared" ca="1" si="290"/>
        <v>4</v>
      </c>
      <c r="S696" s="7">
        <f t="shared" ca="1" si="291"/>
        <v>15.152708157449041</v>
      </c>
      <c r="T696" s="7">
        <f t="shared" ca="1" si="292"/>
        <v>69.704425984056513</v>
      </c>
      <c r="U696" s="5">
        <f t="shared" ca="1" si="295"/>
        <v>34.852212992028257</v>
      </c>
      <c r="V696" s="33">
        <f t="shared" si="275"/>
        <v>15</v>
      </c>
      <c r="W696" s="7">
        <f t="shared" si="293"/>
        <v>35</v>
      </c>
      <c r="X696" s="6">
        <f t="shared" ca="1" si="276"/>
        <v>-0.14778700797174338</v>
      </c>
      <c r="Y696" s="7">
        <f t="shared" ca="1" si="294"/>
        <v>4.8522693455339407</v>
      </c>
      <c r="Z696" s="6">
        <f t="shared" ca="1" si="277"/>
        <v>1.679246174330018E-3</v>
      </c>
      <c r="AA696" s="71">
        <f t="shared" ca="1" si="298"/>
        <v>-2.8002638174484673E-5</v>
      </c>
      <c r="AB696" s="6">
        <f t="shared" ca="1" si="296"/>
        <v>-1</v>
      </c>
      <c r="AC696" s="6">
        <f t="shared" ca="1" si="297"/>
        <v>0</v>
      </c>
    </row>
    <row r="697" spans="1:29" x14ac:dyDescent="0.25">
      <c r="A697" s="7">
        <v>653</v>
      </c>
      <c r="B697" s="25">
        <f t="shared" si="278"/>
        <v>10.883333333333333</v>
      </c>
      <c r="C697" s="5">
        <f t="shared" ca="1" si="279"/>
        <v>5.0010204196639805</v>
      </c>
      <c r="D697" s="5">
        <f t="shared" ca="1" si="280"/>
        <v>12.001632671462369</v>
      </c>
      <c r="E697" s="7">
        <f t="shared" si="281"/>
        <v>5</v>
      </c>
      <c r="F697" s="5">
        <f t="shared" si="282"/>
        <v>12</v>
      </c>
      <c r="G697" s="26">
        <f t="shared" ca="1" si="283"/>
        <v>69.69466984843811</v>
      </c>
      <c r="H697" s="7">
        <f t="shared" si="284"/>
        <v>40</v>
      </c>
      <c r="I697" s="5">
        <f t="shared" ca="1" si="285"/>
        <v>-1.6326714623691174E-3</v>
      </c>
      <c r="J697" s="6">
        <f t="shared" ca="1" si="272"/>
        <v>3.5285053485932156</v>
      </c>
      <c r="K697" s="6">
        <f t="shared" ca="1" si="273"/>
        <v>4.6574711960900572E-5</v>
      </c>
      <c r="L697" s="27">
        <f t="shared" ca="1" si="286"/>
        <v>-2.2713001758371151E-2</v>
      </c>
      <c r="M697" s="8">
        <f t="shared" ca="1" si="287"/>
        <v>4.7738601775084675</v>
      </c>
      <c r="N697" s="7">
        <f t="shared" ca="1" si="288"/>
        <v>0</v>
      </c>
      <c r="O697" s="7">
        <f t="shared" ca="1" si="274"/>
        <v>4.7511471757500967</v>
      </c>
      <c r="Q697" s="27">
        <f t="shared" ca="1" si="289"/>
        <v>15.151147175750097</v>
      </c>
      <c r="R697" s="7">
        <f t="shared" ca="1" si="290"/>
        <v>4</v>
      </c>
      <c r="S697" s="7">
        <f t="shared" ca="1" si="291"/>
        <v>15.151147175750097</v>
      </c>
      <c r="T697" s="7">
        <f t="shared" ca="1" si="292"/>
        <v>69.69466984843811</v>
      </c>
      <c r="U697" s="5">
        <f t="shared" ca="1" si="295"/>
        <v>34.847334924219055</v>
      </c>
      <c r="V697" s="33">
        <f t="shared" si="275"/>
        <v>15</v>
      </c>
      <c r="W697" s="7">
        <f t="shared" si="293"/>
        <v>35</v>
      </c>
      <c r="X697" s="6">
        <f t="shared" ca="1" si="276"/>
        <v>-0.1526650757809449</v>
      </c>
      <c r="Y697" s="7">
        <f t="shared" ca="1" si="294"/>
        <v>4.6996042697529958</v>
      </c>
      <c r="Z697" s="6">
        <f t="shared" ca="1" si="277"/>
        <v>1.6326714623691174E-3</v>
      </c>
      <c r="AA697" s="71">
        <f t="shared" ca="1" si="298"/>
        <v>-2.9109194976228991E-5</v>
      </c>
      <c r="AB697" s="6">
        <f t="shared" ca="1" si="296"/>
        <v>-1</v>
      </c>
      <c r="AC697" s="6">
        <f t="shared" ca="1" si="297"/>
        <v>0</v>
      </c>
    </row>
    <row r="698" spans="1:29" x14ac:dyDescent="0.25">
      <c r="A698" s="7">
        <v>654</v>
      </c>
      <c r="B698" s="25">
        <f t="shared" si="278"/>
        <v>10.9</v>
      </c>
      <c r="C698" s="5">
        <f t="shared" ca="1" si="279"/>
        <v>5.0009902590501092</v>
      </c>
      <c r="D698" s="5">
        <f t="shared" ca="1" si="280"/>
        <v>12.001584414480174</v>
      </c>
      <c r="E698" s="7">
        <f t="shared" si="281"/>
        <v>5</v>
      </c>
      <c r="F698" s="5">
        <f t="shared" si="282"/>
        <v>12</v>
      </c>
      <c r="G698" s="26">
        <f t="shared" ca="1" si="283"/>
        <v>69.685468036920668</v>
      </c>
      <c r="H698" s="7">
        <f t="shared" si="284"/>
        <v>40</v>
      </c>
      <c r="I698" s="5">
        <f t="shared" ca="1" si="285"/>
        <v>-1.5844144801739901E-3</v>
      </c>
      <c r="J698" s="6">
        <f t="shared" ca="1" si="272"/>
        <v>3.5269209341130416</v>
      </c>
      <c r="K698" s="6">
        <f t="shared" ca="1" si="273"/>
        <v>4.8256982195127307E-5</v>
      </c>
      <c r="L698" s="27">
        <f t="shared" ca="1" si="286"/>
        <v>-2.2041672010338957E-2</v>
      </c>
      <c r="M698" s="8">
        <f t="shared" ca="1" si="287"/>
        <v>4.7717165579176442</v>
      </c>
      <c r="N698" s="7">
        <f t="shared" ca="1" si="288"/>
        <v>0</v>
      </c>
      <c r="O698" s="7">
        <f t="shared" ca="1" si="274"/>
        <v>4.7496748859073055</v>
      </c>
      <c r="Q698" s="27">
        <f t="shared" ca="1" si="289"/>
        <v>15.149674885907306</v>
      </c>
      <c r="R698" s="7">
        <f t="shared" ca="1" si="290"/>
        <v>4</v>
      </c>
      <c r="S698" s="7">
        <f t="shared" ca="1" si="291"/>
        <v>15.149674885907306</v>
      </c>
      <c r="T698" s="7">
        <f t="shared" ca="1" si="292"/>
        <v>69.685468036920668</v>
      </c>
      <c r="U698" s="5">
        <f t="shared" ca="1" si="295"/>
        <v>34.842734018460334</v>
      </c>
      <c r="V698" s="33">
        <f t="shared" si="275"/>
        <v>15</v>
      </c>
      <c r="W698" s="7">
        <f t="shared" si="293"/>
        <v>35</v>
      </c>
      <c r="X698" s="6">
        <f t="shared" ca="1" si="276"/>
        <v>-0.1572659815396662</v>
      </c>
      <c r="Y698" s="7">
        <f t="shared" ca="1" si="294"/>
        <v>4.5423382882133296</v>
      </c>
      <c r="Z698" s="6">
        <f t="shared" ca="1" si="277"/>
        <v>1.5844144801739901E-3</v>
      </c>
      <c r="AA698" s="71">
        <f t="shared" ca="1" si="298"/>
        <v>-3.0160613871288433E-5</v>
      </c>
      <c r="AB698" s="6">
        <f t="shared" ca="1" si="296"/>
        <v>-1</v>
      </c>
      <c r="AC698" s="6">
        <f t="shared" ca="1" si="297"/>
        <v>0</v>
      </c>
    </row>
    <row r="699" spans="1:29" x14ac:dyDescent="0.25">
      <c r="A699" s="7">
        <v>655</v>
      </c>
      <c r="B699" s="25">
        <f t="shared" si="278"/>
        <v>10.916666666666666</v>
      </c>
      <c r="C699" s="5">
        <f t="shared" ca="1" si="279"/>
        <v>5.0009591029121943</v>
      </c>
      <c r="D699" s="5">
        <f t="shared" ca="1" si="280"/>
        <v>12.001534564659512</v>
      </c>
      <c r="E699" s="7">
        <f t="shared" si="281"/>
        <v>5</v>
      </c>
      <c r="F699" s="5">
        <f t="shared" si="282"/>
        <v>12</v>
      </c>
      <c r="G699" s="26">
        <f t="shared" ca="1" si="283"/>
        <v>69.676826242514466</v>
      </c>
      <c r="H699" s="7">
        <f t="shared" si="284"/>
        <v>40</v>
      </c>
      <c r="I699" s="5">
        <f t="shared" ca="1" si="285"/>
        <v>-1.534564659511517E-3</v>
      </c>
      <c r="J699" s="6">
        <f t="shared" ca="1" si="272"/>
        <v>3.5253863694535301</v>
      </c>
      <c r="K699" s="6">
        <f t="shared" ca="1" si="273"/>
        <v>4.9849820662473121E-5</v>
      </c>
      <c r="L699" s="27">
        <f t="shared" ca="1" si="286"/>
        <v>-2.1348183399520534E-2</v>
      </c>
      <c r="M699" s="8">
        <f t="shared" ca="1" si="287"/>
        <v>4.7696403822018345</v>
      </c>
      <c r="N699" s="7">
        <f t="shared" ca="1" si="288"/>
        <v>0</v>
      </c>
      <c r="O699" s="7">
        <f t="shared" ca="1" si="274"/>
        <v>4.7482921988023143</v>
      </c>
      <c r="Q699" s="27">
        <f t="shared" ca="1" si="289"/>
        <v>15.148292198802315</v>
      </c>
      <c r="R699" s="7">
        <f t="shared" ca="1" si="290"/>
        <v>4</v>
      </c>
      <c r="S699" s="7">
        <f t="shared" ca="1" si="291"/>
        <v>15.148292198802315</v>
      </c>
      <c r="T699" s="7">
        <f t="shared" ca="1" si="292"/>
        <v>69.676826242514466</v>
      </c>
      <c r="U699" s="5">
        <f t="shared" ca="1" si="295"/>
        <v>34.838413121257233</v>
      </c>
      <c r="V699" s="33">
        <f t="shared" si="275"/>
        <v>15</v>
      </c>
      <c r="W699" s="7">
        <f t="shared" si="293"/>
        <v>35</v>
      </c>
      <c r="X699" s="6">
        <f t="shared" ca="1" si="276"/>
        <v>-0.16158687874276723</v>
      </c>
      <c r="Y699" s="7">
        <f t="shared" ca="1" si="294"/>
        <v>4.3807514094705624</v>
      </c>
      <c r="Z699" s="6">
        <f t="shared" ca="1" si="277"/>
        <v>1.534564659511517E-3</v>
      </c>
      <c r="AA699" s="71">
        <f t="shared" ca="1" si="298"/>
        <v>-3.1156137914933879E-5</v>
      </c>
      <c r="AB699" s="6">
        <f t="shared" ca="1" si="296"/>
        <v>-1</v>
      </c>
      <c r="AC699" s="6">
        <f t="shared" ca="1" si="297"/>
        <v>0</v>
      </c>
    </row>
    <row r="700" spans="1:29" x14ac:dyDescent="0.25">
      <c r="A700" s="7">
        <v>656</v>
      </c>
      <c r="B700" s="25">
        <f t="shared" si="278"/>
        <v>10.933333333333334</v>
      </c>
      <c r="C700" s="5">
        <f t="shared" ca="1" si="279"/>
        <v>5.000927007813921</v>
      </c>
      <c r="D700" s="5">
        <f t="shared" ca="1" si="280"/>
        <v>12.001483212502274</v>
      </c>
      <c r="E700" s="7">
        <f t="shared" si="281"/>
        <v>5</v>
      </c>
      <c r="F700" s="5">
        <f t="shared" si="282"/>
        <v>12</v>
      </c>
      <c r="G700" s="26">
        <f t="shared" ca="1" si="283"/>
        <v>69.668749299912022</v>
      </c>
      <c r="H700" s="7">
        <f t="shared" si="284"/>
        <v>40</v>
      </c>
      <c r="I700" s="5">
        <f t="shared" ca="1" si="285"/>
        <v>-1.4832125022739007E-3</v>
      </c>
      <c r="J700" s="6">
        <f t="shared" ca="1" si="272"/>
        <v>3.5239031569512562</v>
      </c>
      <c r="K700" s="6">
        <f t="shared" ca="1" si="273"/>
        <v>5.1352157237616325E-5</v>
      </c>
      <c r="L700" s="27">
        <f t="shared" ca="1" si="286"/>
        <v>-2.0633794948128323E-2</v>
      </c>
      <c r="M700" s="8">
        <f t="shared" ca="1" si="287"/>
        <v>4.7676336829340524</v>
      </c>
      <c r="N700" s="7">
        <f t="shared" ca="1" si="288"/>
        <v>0</v>
      </c>
      <c r="O700" s="7">
        <f t="shared" ca="1" si="274"/>
        <v>4.7469998879859245</v>
      </c>
      <c r="Q700" s="27">
        <f t="shared" ca="1" si="289"/>
        <v>15.146999887985924</v>
      </c>
      <c r="R700" s="7">
        <f t="shared" ca="1" si="290"/>
        <v>4</v>
      </c>
      <c r="S700" s="7">
        <f t="shared" ca="1" si="291"/>
        <v>15.146999887985924</v>
      </c>
      <c r="T700" s="7">
        <f t="shared" ca="1" si="292"/>
        <v>69.668749299912022</v>
      </c>
      <c r="U700" s="5">
        <f t="shared" ca="1" si="295"/>
        <v>34.834374649956011</v>
      </c>
      <c r="V700" s="33">
        <f t="shared" si="275"/>
        <v>15</v>
      </c>
      <c r="W700" s="7">
        <f t="shared" si="293"/>
        <v>35</v>
      </c>
      <c r="X700" s="6">
        <f t="shared" ca="1" si="276"/>
        <v>-0.16562535004398882</v>
      </c>
      <c r="Y700" s="7">
        <f t="shared" ca="1" si="294"/>
        <v>4.2151260594265736</v>
      </c>
      <c r="Z700" s="6">
        <f t="shared" ca="1" si="277"/>
        <v>1.4832125022739007E-3</v>
      </c>
      <c r="AA700" s="71">
        <f t="shared" ca="1" si="298"/>
        <v>-3.2095098273288158E-5</v>
      </c>
      <c r="AB700" s="6">
        <f t="shared" ca="1" si="296"/>
        <v>-1</v>
      </c>
      <c r="AC700" s="6">
        <f t="shared" ca="1" si="297"/>
        <v>0</v>
      </c>
    </row>
    <row r="701" spans="1:29" x14ac:dyDescent="0.25">
      <c r="A701" s="7">
        <v>657</v>
      </c>
      <c r="B701" s="25">
        <f t="shared" si="278"/>
        <v>10.95</v>
      </c>
      <c r="C701" s="5">
        <f t="shared" ca="1" si="279"/>
        <v>5.0008940308998922</v>
      </c>
      <c r="D701" s="5">
        <f t="shared" ca="1" si="280"/>
        <v>12.001430449439827</v>
      </c>
      <c r="E701" s="7">
        <f t="shared" si="281"/>
        <v>5</v>
      </c>
      <c r="F701" s="5">
        <f t="shared" si="282"/>
        <v>12</v>
      </c>
      <c r="G701" s="26">
        <f t="shared" ca="1" si="283"/>
        <v>69.661241189857833</v>
      </c>
      <c r="H701" s="7">
        <f t="shared" si="284"/>
        <v>40</v>
      </c>
      <c r="I701" s="5">
        <f t="shared" ca="1" si="285"/>
        <v>-1.4304494398267309E-3</v>
      </c>
      <c r="J701" s="6">
        <f t="shared" ca="1" si="272"/>
        <v>3.5224727075114295</v>
      </c>
      <c r="K701" s="6">
        <f t="shared" ca="1" si="273"/>
        <v>5.2763062447169773E-5</v>
      </c>
      <c r="L701" s="27">
        <f t="shared" ca="1" si="286"/>
        <v>-1.9899778608796562E-2</v>
      </c>
      <c r="M701" s="8">
        <f t="shared" ca="1" si="287"/>
        <v>4.765698368986051</v>
      </c>
      <c r="N701" s="7">
        <f t="shared" ca="1" si="288"/>
        <v>0</v>
      </c>
      <c r="O701" s="7">
        <f t="shared" ca="1" si="274"/>
        <v>4.7457985903772544</v>
      </c>
      <c r="Q701" s="27">
        <f t="shared" ca="1" si="289"/>
        <v>15.145798590377254</v>
      </c>
      <c r="R701" s="7">
        <f t="shared" ca="1" si="290"/>
        <v>4</v>
      </c>
      <c r="S701" s="7">
        <f t="shared" ca="1" si="291"/>
        <v>15.145798590377254</v>
      </c>
      <c r="T701" s="7">
        <f t="shared" ca="1" si="292"/>
        <v>69.661241189857833</v>
      </c>
      <c r="U701" s="5">
        <f t="shared" ca="1" si="295"/>
        <v>34.830620594928916</v>
      </c>
      <c r="V701" s="33">
        <f t="shared" si="275"/>
        <v>15</v>
      </c>
      <c r="W701" s="7">
        <f t="shared" si="293"/>
        <v>35</v>
      </c>
      <c r="X701" s="6">
        <f t="shared" ca="1" si="276"/>
        <v>-0.16937940507108351</v>
      </c>
      <c r="Y701" s="7">
        <f t="shared" ca="1" si="294"/>
        <v>4.0457466543554901</v>
      </c>
      <c r="Z701" s="6">
        <f t="shared" ca="1" si="277"/>
        <v>1.4304494398267309E-3</v>
      </c>
      <c r="AA701" s="71">
        <f t="shared" ca="1" si="298"/>
        <v>-3.2976914028814974E-5</v>
      </c>
      <c r="AB701" s="6">
        <f t="shared" ca="1" si="296"/>
        <v>-1</v>
      </c>
      <c r="AC701" s="6">
        <f t="shared" ca="1" si="297"/>
        <v>0</v>
      </c>
    </row>
    <row r="702" spans="1:29" x14ac:dyDescent="0.25">
      <c r="A702" s="7">
        <v>658</v>
      </c>
      <c r="B702" s="25">
        <f t="shared" si="278"/>
        <v>10.966666666666667</v>
      </c>
      <c r="C702" s="5">
        <f t="shared" ca="1" si="279"/>
        <v>5.0008602298080467</v>
      </c>
      <c r="D702" s="5">
        <f t="shared" ca="1" si="280"/>
        <v>12.001376367692874</v>
      </c>
      <c r="E702" s="7">
        <f t="shared" si="281"/>
        <v>5</v>
      </c>
      <c r="F702" s="5">
        <f t="shared" si="282"/>
        <v>12</v>
      </c>
      <c r="G702" s="26">
        <f t="shared" ca="1" si="283"/>
        <v>69.654305044658216</v>
      </c>
      <c r="H702" s="7">
        <f t="shared" si="284"/>
        <v>40</v>
      </c>
      <c r="I702" s="5">
        <f t="shared" ca="1" si="285"/>
        <v>-1.3763676928739699E-3</v>
      </c>
      <c r="J702" s="6">
        <f t="shared" ca="1" si="272"/>
        <v>3.5210963398185555</v>
      </c>
      <c r="K702" s="6">
        <f t="shared" ca="1" si="273"/>
        <v>5.4081746952761023E-5</v>
      </c>
      <c r="L702" s="27">
        <f t="shared" ca="1" si="286"/>
        <v>-1.9147417315085083E-2</v>
      </c>
      <c r="M702" s="8">
        <f t="shared" ca="1" si="287"/>
        <v>4.7638362244603982</v>
      </c>
      <c r="N702" s="7">
        <f t="shared" ca="1" si="288"/>
        <v>0</v>
      </c>
      <c r="O702" s="7">
        <f t="shared" ca="1" si="274"/>
        <v>4.7446888071453133</v>
      </c>
      <c r="Q702" s="27">
        <f t="shared" ca="1" si="289"/>
        <v>15.144688807145315</v>
      </c>
      <c r="R702" s="7">
        <f t="shared" ca="1" si="290"/>
        <v>4</v>
      </c>
      <c r="S702" s="7">
        <f t="shared" ca="1" si="291"/>
        <v>15.144688807145315</v>
      </c>
      <c r="T702" s="7">
        <f t="shared" ca="1" si="292"/>
        <v>69.654305044658216</v>
      </c>
      <c r="U702" s="5">
        <f t="shared" ca="1" si="295"/>
        <v>34.827152522329108</v>
      </c>
      <c r="V702" s="33">
        <f t="shared" si="275"/>
        <v>15</v>
      </c>
      <c r="W702" s="7">
        <f t="shared" si="293"/>
        <v>35</v>
      </c>
      <c r="X702" s="6">
        <f t="shared" ca="1" si="276"/>
        <v>-0.17284747767089215</v>
      </c>
      <c r="Y702" s="7">
        <f t="shared" ca="1" si="294"/>
        <v>3.8728991766845979</v>
      </c>
      <c r="Z702" s="6">
        <f t="shared" ca="1" si="277"/>
        <v>1.3763676928739699E-3</v>
      </c>
      <c r="AA702" s="71">
        <f t="shared" ca="1" si="298"/>
        <v>-3.3801091845475639E-5</v>
      </c>
      <c r="AB702" s="6">
        <f t="shared" ca="1" si="296"/>
        <v>-1</v>
      </c>
      <c r="AC702" s="6">
        <f t="shared" ca="1" si="297"/>
        <v>0</v>
      </c>
    </row>
    <row r="703" spans="1:29" x14ac:dyDescent="0.25">
      <c r="A703" s="7">
        <v>659</v>
      </c>
      <c r="B703" s="25">
        <f t="shared" si="278"/>
        <v>10.983333333333333</v>
      </c>
      <c r="C703" s="5">
        <f t="shared" ca="1" si="279"/>
        <v>5.0008256625825211</v>
      </c>
      <c r="D703" s="5">
        <f t="shared" ca="1" si="280"/>
        <v>12.001321060132033</v>
      </c>
      <c r="E703" s="7">
        <f t="shared" si="281"/>
        <v>5</v>
      </c>
      <c r="F703" s="5">
        <f t="shared" si="282"/>
        <v>12</v>
      </c>
      <c r="G703" s="26">
        <f t="shared" ca="1" si="283"/>
        <v>69.647943154808175</v>
      </c>
      <c r="H703" s="7">
        <f t="shared" si="284"/>
        <v>40</v>
      </c>
      <c r="I703" s="5">
        <f t="shared" ca="1" si="285"/>
        <v>-1.3210601320334803E-3</v>
      </c>
      <c r="J703" s="6">
        <f t="shared" ca="1" si="272"/>
        <v>3.519775279686522</v>
      </c>
      <c r="K703" s="6">
        <f t="shared" ca="1" si="273"/>
        <v>5.53075608404896E-5</v>
      </c>
      <c r="L703" s="27">
        <f t="shared" ca="1" si="286"/>
        <v>-1.8378003041867843E-2</v>
      </c>
      <c r="M703" s="8">
        <f t="shared" ca="1" si="287"/>
        <v>4.7620489078111765</v>
      </c>
      <c r="N703" s="7">
        <f t="shared" ca="1" si="288"/>
        <v>0</v>
      </c>
      <c r="O703" s="7">
        <f t="shared" ca="1" si="274"/>
        <v>4.7436709047693091</v>
      </c>
      <c r="Q703" s="27">
        <f t="shared" ca="1" si="289"/>
        <v>15.143670904769309</v>
      </c>
      <c r="R703" s="7">
        <f t="shared" ca="1" si="290"/>
        <v>4</v>
      </c>
      <c r="S703" s="7">
        <f t="shared" ca="1" si="291"/>
        <v>15.143670904769309</v>
      </c>
      <c r="T703" s="7">
        <f t="shared" ca="1" si="292"/>
        <v>69.647943154808175</v>
      </c>
      <c r="U703" s="5">
        <f t="shared" ca="1" si="295"/>
        <v>34.823971577404087</v>
      </c>
      <c r="V703" s="33">
        <f t="shared" si="275"/>
        <v>15</v>
      </c>
      <c r="W703" s="7">
        <f t="shared" si="293"/>
        <v>35</v>
      </c>
      <c r="X703" s="6">
        <f t="shared" ca="1" si="276"/>
        <v>-0.17602842259591256</v>
      </c>
      <c r="Y703" s="7">
        <f t="shared" ca="1" si="294"/>
        <v>3.6968707540886854</v>
      </c>
      <c r="Z703" s="6">
        <f t="shared" ca="1" si="277"/>
        <v>1.3210601320334803E-3</v>
      </c>
      <c r="AA703" s="71">
        <f t="shared" ca="1" si="298"/>
        <v>-3.4567225525528045E-5</v>
      </c>
      <c r="AB703" s="6">
        <f t="shared" ca="1" si="296"/>
        <v>-1</v>
      </c>
      <c r="AC703" s="6">
        <f t="shared" ca="1" si="297"/>
        <v>0</v>
      </c>
    </row>
    <row r="704" spans="1:29" x14ac:dyDescent="0.25">
      <c r="A704" s="7">
        <v>660</v>
      </c>
      <c r="B704" s="25">
        <f t="shared" si="278"/>
        <v>11</v>
      </c>
      <c r="C704" s="5">
        <f t="shared" ca="1" si="279"/>
        <v>5.0007903875870783</v>
      </c>
      <c r="D704" s="5">
        <f t="shared" ca="1" si="280"/>
        <v>12.001264620139327</v>
      </c>
      <c r="E704" s="7">
        <f t="shared" si="281"/>
        <v>5</v>
      </c>
      <c r="F704" s="5">
        <f t="shared" si="282"/>
        <v>12</v>
      </c>
      <c r="G704" s="26">
        <f t="shared" ca="1" si="283"/>
        <v>69.64215697671024</v>
      </c>
      <c r="H704" s="7">
        <f t="shared" si="284"/>
        <v>40</v>
      </c>
      <c r="I704" s="5">
        <f t="shared" ca="1" si="285"/>
        <v>-1.264620139327377E-3</v>
      </c>
      <c r="J704" s="6">
        <f t="shared" ca="1" si="272"/>
        <v>3.5185106595471947</v>
      </c>
      <c r="K704" s="6">
        <f t="shared" ca="1" si="273"/>
        <v>5.6439992706103226E-5</v>
      </c>
      <c r="L704" s="27">
        <f t="shared" ca="1" si="286"/>
        <v>-1.7592834878448104E-2</v>
      </c>
      <c r="M704" s="8">
        <f t="shared" ca="1" si="287"/>
        <v>4.7603379511520867</v>
      </c>
      <c r="N704" s="7">
        <f t="shared" ca="1" si="288"/>
        <v>0</v>
      </c>
      <c r="O704" s="7">
        <f t="shared" ca="1" si="274"/>
        <v>4.7427451162736389</v>
      </c>
      <c r="Q704" s="27">
        <f t="shared" ca="1" si="289"/>
        <v>15.142745116273639</v>
      </c>
      <c r="R704" s="7">
        <f t="shared" ca="1" si="290"/>
        <v>4</v>
      </c>
      <c r="S704" s="7">
        <f t="shared" ca="1" si="291"/>
        <v>15.142745116273639</v>
      </c>
      <c r="T704" s="7">
        <f t="shared" ca="1" si="292"/>
        <v>69.64215697671024</v>
      </c>
      <c r="U704" s="5">
        <f t="shared" ca="1" si="295"/>
        <v>34.82107848835512</v>
      </c>
      <c r="V704" s="33">
        <f t="shared" si="275"/>
        <v>15</v>
      </c>
      <c r="W704" s="7">
        <f t="shared" si="293"/>
        <v>35</v>
      </c>
      <c r="X704" s="6">
        <f t="shared" ca="1" si="276"/>
        <v>-0.17892151164488013</v>
      </c>
      <c r="Y704" s="7">
        <f t="shared" ca="1" si="294"/>
        <v>3.5179492424438052</v>
      </c>
      <c r="Z704" s="6">
        <f t="shared" ca="1" si="277"/>
        <v>1.264620139327377E-3</v>
      </c>
      <c r="AA704" s="71">
        <f t="shared" ca="1" si="298"/>
        <v>-3.5274995442868828E-5</v>
      </c>
      <c r="AB704" s="6">
        <f t="shared" ca="1" si="296"/>
        <v>-1</v>
      </c>
      <c r="AC704" s="6">
        <f t="shared" ca="1" si="297"/>
        <v>0</v>
      </c>
    </row>
    <row r="705" spans="1:29" x14ac:dyDescent="0.25">
      <c r="A705" s="7">
        <v>661</v>
      </c>
      <c r="B705" s="25">
        <f t="shared" si="278"/>
        <v>11.016666666666667</v>
      </c>
      <c r="C705" s="5">
        <f t="shared" ca="1" si="279"/>
        <v>5.0007544634192014</v>
      </c>
      <c r="D705" s="5">
        <f t="shared" ca="1" si="280"/>
        <v>12.001207141470722</v>
      </c>
      <c r="E705" s="7">
        <f t="shared" si="281"/>
        <v>5</v>
      </c>
      <c r="F705" s="5">
        <f t="shared" si="282"/>
        <v>12</v>
      </c>
      <c r="G705" s="26">
        <f t="shared" ca="1" si="283"/>
        <v>69.63694714146402</v>
      </c>
      <c r="H705" s="7">
        <f t="shared" si="284"/>
        <v>40</v>
      </c>
      <c r="I705" s="5">
        <f t="shared" ca="1" si="285"/>
        <v>-1.2071414707222061E-3</v>
      </c>
      <c r="J705" s="6">
        <f t="shared" ca="1" si="272"/>
        <v>3.5173035180764725</v>
      </c>
      <c r="K705" s="6">
        <f t="shared" ca="1" si="273"/>
        <v>5.7478668605170924E-5</v>
      </c>
      <c r="L705" s="27">
        <f t="shared" ca="1" si="286"/>
        <v>-1.6793217116278313E-2</v>
      </c>
      <c r="M705" s="8">
        <f t="shared" ca="1" si="287"/>
        <v>4.758704759750521</v>
      </c>
      <c r="N705" s="7">
        <f t="shared" ca="1" si="288"/>
        <v>0</v>
      </c>
      <c r="O705" s="7">
        <f t="shared" ca="1" si="274"/>
        <v>4.7419115426342424</v>
      </c>
      <c r="Q705" s="27">
        <f t="shared" ca="1" si="289"/>
        <v>15.141911542634244</v>
      </c>
      <c r="R705" s="7">
        <f t="shared" ca="1" si="290"/>
        <v>4</v>
      </c>
      <c r="S705" s="7">
        <f t="shared" ca="1" si="291"/>
        <v>15.141911542634244</v>
      </c>
      <c r="T705" s="7">
        <f t="shared" ca="1" si="292"/>
        <v>69.63694714146402</v>
      </c>
      <c r="U705" s="5">
        <f t="shared" ca="1" si="295"/>
        <v>34.81847357073201</v>
      </c>
      <c r="V705" s="33">
        <f t="shared" si="275"/>
        <v>15</v>
      </c>
      <c r="W705" s="7">
        <f t="shared" si="293"/>
        <v>35</v>
      </c>
      <c r="X705" s="6">
        <f t="shared" ca="1" si="276"/>
        <v>-0.1815264292679899</v>
      </c>
      <c r="Y705" s="7">
        <f t="shared" ca="1" si="294"/>
        <v>3.3364228131758153</v>
      </c>
      <c r="Z705" s="6">
        <f t="shared" ca="1" si="277"/>
        <v>1.2071414707222061E-3</v>
      </c>
      <c r="AA705" s="71">
        <f t="shared" ca="1" si="298"/>
        <v>-3.592416787689956E-5</v>
      </c>
      <c r="AB705" s="6">
        <f t="shared" ca="1" si="296"/>
        <v>-1</v>
      </c>
      <c r="AC705" s="6">
        <f t="shared" ca="1" si="297"/>
        <v>0</v>
      </c>
    </row>
    <row r="706" spans="1:29" x14ac:dyDescent="0.25">
      <c r="A706" s="7">
        <v>662</v>
      </c>
      <c r="B706" s="25">
        <f t="shared" si="278"/>
        <v>11.033333333333333</v>
      </c>
      <c r="C706" s="5">
        <f t="shared" ca="1" si="279"/>
        <v>5.0007179488249882</v>
      </c>
      <c r="D706" s="5">
        <f t="shared" ca="1" si="280"/>
        <v>12.001148718119982</v>
      </c>
      <c r="E706" s="7">
        <f t="shared" si="281"/>
        <v>5</v>
      </c>
      <c r="F706" s="5">
        <f t="shared" si="282"/>
        <v>12</v>
      </c>
      <c r="G706" s="26">
        <f t="shared" ca="1" si="283"/>
        <v>69.632313464693112</v>
      </c>
      <c r="H706" s="7">
        <f t="shared" si="284"/>
        <v>40</v>
      </c>
      <c r="I706" s="5">
        <f t="shared" ca="1" si="285"/>
        <v>-1.1487181199818508E-3</v>
      </c>
      <c r="J706" s="6">
        <f t="shared" ca="1" si="272"/>
        <v>3.5161547999564906</v>
      </c>
      <c r="K706" s="6">
        <f t="shared" ca="1" si="273"/>
        <v>5.8423350740355318E-5</v>
      </c>
      <c r="L706" s="27">
        <f t="shared" ca="1" si="286"/>
        <v>-1.5980457354942065E-2</v>
      </c>
      <c r="M706" s="8">
        <f t="shared" ca="1" si="287"/>
        <v>4.75715061170584</v>
      </c>
      <c r="N706" s="7">
        <f t="shared" ca="1" si="288"/>
        <v>0</v>
      </c>
      <c r="O706" s="7">
        <f t="shared" ca="1" si="274"/>
        <v>4.7411701543508977</v>
      </c>
      <c r="Q706" s="27">
        <f t="shared" ca="1" si="289"/>
        <v>15.141170154350899</v>
      </c>
      <c r="R706" s="7">
        <f t="shared" ca="1" si="290"/>
        <v>4</v>
      </c>
      <c r="S706" s="7">
        <f t="shared" ca="1" si="291"/>
        <v>15.141170154350899</v>
      </c>
      <c r="T706" s="7">
        <f t="shared" ca="1" si="292"/>
        <v>69.632313464693112</v>
      </c>
      <c r="U706" s="5">
        <f t="shared" ca="1" si="295"/>
        <v>34.816156732346556</v>
      </c>
      <c r="V706" s="33">
        <f t="shared" si="275"/>
        <v>15</v>
      </c>
      <c r="W706" s="7">
        <f t="shared" si="293"/>
        <v>35</v>
      </c>
      <c r="X706" s="6">
        <f t="shared" ca="1" si="276"/>
        <v>-0.18384326765344383</v>
      </c>
      <c r="Y706" s="7">
        <f t="shared" ca="1" si="294"/>
        <v>3.1525795455223715</v>
      </c>
      <c r="Z706" s="6">
        <f t="shared" ca="1" si="277"/>
        <v>1.1487181199818508E-3</v>
      </c>
      <c r="AA706" s="71">
        <f t="shared" ca="1" si="298"/>
        <v>-3.6514594213166163E-5</v>
      </c>
      <c r="AB706" s="6">
        <f t="shared" ca="1" si="296"/>
        <v>-1</v>
      </c>
      <c r="AC706" s="6">
        <f t="shared" ca="1" si="297"/>
        <v>0</v>
      </c>
    </row>
    <row r="707" spans="1:29" x14ac:dyDescent="0.25">
      <c r="A707" s="7">
        <v>663</v>
      </c>
      <c r="B707" s="25">
        <f t="shared" si="278"/>
        <v>11.05</v>
      </c>
      <c r="C707" s="5">
        <f t="shared" ca="1" si="279"/>
        <v>5.0006809026149339</v>
      </c>
      <c r="D707" s="5">
        <f t="shared" ca="1" si="280"/>
        <v>12.001089444183895</v>
      </c>
      <c r="E707" s="7">
        <f t="shared" si="281"/>
        <v>5</v>
      </c>
      <c r="F707" s="5">
        <f t="shared" si="282"/>
        <v>12</v>
      </c>
      <c r="G707" s="26">
        <f t="shared" ca="1" si="283"/>
        <v>69.628254957391988</v>
      </c>
      <c r="H707" s="7">
        <f t="shared" si="284"/>
        <v>40</v>
      </c>
      <c r="I707" s="5">
        <f t="shared" ca="1" si="285"/>
        <v>-1.0894441838953384E-3</v>
      </c>
      <c r="J707" s="6">
        <f t="shared" ca="1" si="272"/>
        <v>3.5150653557725953</v>
      </c>
      <c r="K707" s="6">
        <f t="shared" ca="1" si="273"/>
        <v>5.9273936086512435E-5</v>
      </c>
      <c r="L707" s="27">
        <f t="shared" ca="1" si="286"/>
        <v>-1.5155864627263111E-2</v>
      </c>
      <c r="M707" s="8">
        <f t="shared" ca="1" si="287"/>
        <v>4.7556766578099809</v>
      </c>
      <c r="N707" s="7">
        <f t="shared" ca="1" si="288"/>
        <v>0</v>
      </c>
      <c r="O707" s="7">
        <f t="shared" ca="1" si="274"/>
        <v>4.7405207931827178</v>
      </c>
      <c r="Q707" s="27">
        <f t="shared" ca="1" si="289"/>
        <v>15.140520793182718</v>
      </c>
      <c r="R707" s="7">
        <f t="shared" ca="1" si="290"/>
        <v>4</v>
      </c>
      <c r="S707" s="7">
        <f t="shared" ca="1" si="291"/>
        <v>15.140520793182718</v>
      </c>
      <c r="T707" s="7">
        <f t="shared" ca="1" si="292"/>
        <v>69.628254957391988</v>
      </c>
      <c r="U707" s="5">
        <f t="shared" ca="1" si="295"/>
        <v>34.814127478695994</v>
      </c>
      <c r="V707" s="33">
        <f t="shared" si="275"/>
        <v>15</v>
      </c>
      <c r="W707" s="7">
        <f t="shared" si="293"/>
        <v>35</v>
      </c>
      <c r="X707" s="6">
        <f t="shared" ca="1" si="276"/>
        <v>-0.185872521304006</v>
      </c>
      <c r="Y707" s="7">
        <f t="shared" ca="1" si="294"/>
        <v>2.9667070242183655</v>
      </c>
      <c r="Z707" s="6">
        <f t="shared" ca="1" si="277"/>
        <v>1.0894441838953384E-3</v>
      </c>
      <c r="AA707" s="71">
        <f t="shared" ca="1" si="298"/>
        <v>-3.7046210054292317E-5</v>
      </c>
      <c r="AB707" s="6">
        <f t="shared" ca="1" si="296"/>
        <v>-1</v>
      </c>
      <c r="AC707" s="6">
        <f t="shared" ca="1" si="297"/>
        <v>0</v>
      </c>
    </row>
    <row r="708" spans="1:29" x14ac:dyDescent="0.25">
      <c r="A708" s="7">
        <v>664</v>
      </c>
      <c r="B708" s="25">
        <f t="shared" si="278"/>
        <v>11.066666666666666</v>
      </c>
      <c r="C708" s="5">
        <f t="shared" ca="1" si="279"/>
        <v>5.0006433835807185</v>
      </c>
      <c r="D708" s="5">
        <f t="shared" ca="1" si="280"/>
        <v>12.00102941372915</v>
      </c>
      <c r="E708" s="7">
        <f t="shared" si="281"/>
        <v>5</v>
      </c>
      <c r="F708" s="5">
        <f t="shared" si="282"/>
        <v>12</v>
      </c>
      <c r="G708" s="26">
        <f t="shared" ca="1" si="283"/>
        <v>69.624769837755579</v>
      </c>
      <c r="H708" s="7">
        <f t="shared" si="284"/>
        <v>40</v>
      </c>
      <c r="I708" s="5">
        <f t="shared" ca="1" si="285"/>
        <v>-1.0294137291495531E-3</v>
      </c>
      <c r="J708" s="6">
        <f t="shared" ca="1" si="272"/>
        <v>3.5140359420434457</v>
      </c>
      <c r="K708" s="6">
        <f t="shared" ca="1" si="273"/>
        <v>6.0030454745785278E-5</v>
      </c>
      <c r="L708" s="27">
        <f t="shared" ca="1" si="286"/>
        <v>-1.4320747547297525E-2</v>
      </c>
      <c r="M708" s="8">
        <f t="shared" ca="1" si="287"/>
        <v>4.7542839215881907</v>
      </c>
      <c r="N708" s="7">
        <f t="shared" ca="1" si="288"/>
        <v>0</v>
      </c>
      <c r="O708" s="7">
        <f t="shared" ca="1" si="274"/>
        <v>4.7399631740408932</v>
      </c>
      <c r="Q708" s="27">
        <f t="shared" ca="1" si="289"/>
        <v>15.139963174040894</v>
      </c>
      <c r="R708" s="7">
        <f t="shared" ca="1" si="290"/>
        <v>4</v>
      </c>
      <c r="S708" s="7">
        <f t="shared" ca="1" si="291"/>
        <v>15.139963174040894</v>
      </c>
      <c r="T708" s="7">
        <f t="shared" ca="1" si="292"/>
        <v>69.624769837755579</v>
      </c>
      <c r="U708" s="5">
        <f t="shared" ca="1" si="295"/>
        <v>34.81238491887779</v>
      </c>
      <c r="V708" s="33">
        <f t="shared" si="275"/>
        <v>15</v>
      </c>
      <c r="W708" s="7">
        <f t="shared" si="293"/>
        <v>35</v>
      </c>
      <c r="X708" s="6">
        <f t="shared" ca="1" si="276"/>
        <v>-0.18761508112221037</v>
      </c>
      <c r="Y708" s="7">
        <f t="shared" ca="1" si="294"/>
        <v>2.7790919430961551</v>
      </c>
      <c r="Z708" s="6">
        <f t="shared" ca="1" si="277"/>
        <v>1.0294137291495531E-3</v>
      </c>
      <c r="AA708" s="71">
        <f t="shared" ca="1" si="298"/>
        <v>-3.7519034215449665E-5</v>
      </c>
      <c r="AB708" s="6">
        <f t="shared" ca="1" si="296"/>
        <v>-1</v>
      </c>
      <c r="AC708" s="6">
        <f t="shared" ca="1" si="297"/>
        <v>0</v>
      </c>
    </row>
    <row r="709" spans="1:29" x14ac:dyDescent="0.25">
      <c r="A709" s="7">
        <v>665</v>
      </c>
      <c r="B709" s="25">
        <f t="shared" si="278"/>
        <v>11.083333333333334</v>
      </c>
      <c r="C709" s="5">
        <f t="shared" ca="1" si="279"/>
        <v>5.0006054504131061</v>
      </c>
      <c r="D709" s="5">
        <f t="shared" ca="1" si="280"/>
        <v>12.000968720660969</v>
      </c>
      <c r="E709" s="7">
        <f t="shared" si="281"/>
        <v>5</v>
      </c>
      <c r="F709" s="5">
        <f t="shared" si="282"/>
        <v>12</v>
      </c>
      <c r="G709" s="26">
        <f t="shared" ca="1" si="283"/>
        <v>69.621855543965964</v>
      </c>
      <c r="H709" s="7">
        <f t="shared" si="284"/>
        <v>40</v>
      </c>
      <c r="I709" s="5">
        <f t="shared" ca="1" si="285"/>
        <v>-9.6872066096942433E-4</v>
      </c>
      <c r="J709" s="6">
        <f t="shared" ca="1" si="272"/>
        <v>3.5130672213824763</v>
      </c>
      <c r="K709" s="6">
        <f t="shared" ca="1" si="273"/>
        <v>6.0693068180128762E-5</v>
      </c>
      <c r="L709" s="27">
        <f t="shared" ca="1" si="286"/>
        <v>-1.3476412482914226E-2</v>
      </c>
      <c r="M709" s="8">
        <f t="shared" ca="1" si="287"/>
        <v>4.7529732995174676</v>
      </c>
      <c r="N709" s="7">
        <f t="shared" ca="1" si="288"/>
        <v>0</v>
      </c>
      <c r="O709" s="7">
        <f t="shared" ca="1" si="274"/>
        <v>4.7394968870345533</v>
      </c>
      <c r="Q709" s="27">
        <f t="shared" ca="1" si="289"/>
        <v>15.139496887034554</v>
      </c>
      <c r="R709" s="7">
        <f t="shared" ca="1" si="290"/>
        <v>4</v>
      </c>
      <c r="S709" s="7">
        <f t="shared" ca="1" si="291"/>
        <v>15.139496887034554</v>
      </c>
      <c r="T709" s="7">
        <f t="shared" ca="1" si="292"/>
        <v>69.621855543965964</v>
      </c>
      <c r="U709" s="5">
        <f t="shared" ca="1" si="295"/>
        <v>34.810927771982982</v>
      </c>
      <c r="V709" s="33">
        <f t="shared" si="275"/>
        <v>15</v>
      </c>
      <c r="W709" s="7">
        <f t="shared" si="293"/>
        <v>35</v>
      </c>
      <c r="X709" s="6">
        <f t="shared" ca="1" si="276"/>
        <v>-0.18907222801701806</v>
      </c>
      <c r="Y709" s="7">
        <f t="shared" ca="1" si="294"/>
        <v>2.5900197150791371</v>
      </c>
      <c r="Z709" s="6">
        <f t="shared" ca="1" si="277"/>
        <v>9.6872066096942433E-4</v>
      </c>
      <c r="AA709" s="71">
        <f t="shared" ca="1" si="298"/>
        <v>-3.7933167612358432E-5</v>
      </c>
      <c r="AB709" s="6">
        <f t="shared" ca="1" si="296"/>
        <v>-1</v>
      </c>
      <c r="AC709" s="6">
        <f t="shared" ca="1" si="297"/>
        <v>0</v>
      </c>
    </row>
    <row r="710" spans="1:29" x14ac:dyDescent="0.25">
      <c r="A710" s="7">
        <v>666</v>
      </c>
      <c r="B710" s="25">
        <f t="shared" si="278"/>
        <v>11.1</v>
      </c>
      <c r="C710" s="5">
        <f t="shared" ca="1" si="279"/>
        <v>5.0005671616210403</v>
      </c>
      <c r="D710" s="5">
        <f t="shared" ca="1" si="280"/>
        <v>12.000907458593666</v>
      </c>
      <c r="E710" s="7">
        <f t="shared" si="281"/>
        <v>5</v>
      </c>
      <c r="F710" s="5">
        <f t="shared" si="282"/>
        <v>12</v>
      </c>
      <c r="G710" s="26">
        <f t="shared" ca="1" si="283"/>
        <v>69.619508747907744</v>
      </c>
      <c r="H710" s="7">
        <f t="shared" si="284"/>
        <v>40</v>
      </c>
      <c r="I710" s="5">
        <f t="shared" ca="1" si="285"/>
        <v>-9.0745859366592185E-4</v>
      </c>
      <c r="J710" s="6">
        <f t="shared" ca="1" si="272"/>
        <v>3.5121597627888104</v>
      </c>
      <c r="K710" s="6">
        <f t="shared" ca="1" si="273"/>
        <v>6.1262067303502477E-5</v>
      </c>
      <c r="L710" s="27">
        <f t="shared" ca="1" si="286"/>
        <v>-1.2624161754916064E-2</v>
      </c>
      <c r="M710" s="8">
        <f t="shared" ca="1" si="287"/>
        <v>4.7517455614201545</v>
      </c>
      <c r="N710" s="7">
        <f t="shared" ca="1" si="288"/>
        <v>0</v>
      </c>
      <c r="O710" s="7">
        <f t="shared" ca="1" si="274"/>
        <v>4.7391213996652386</v>
      </c>
      <c r="Q710" s="27">
        <f t="shared" ca="1" si="289"/>
        <v>15.139121399665239</v>
      </c>
      <c r="R710" s="7">
        <f t="shared" ca="1" si="290"/>
        <v>4</v>
      </c>
      <c r="S710" s="7">
        <f t="shared" ca="1" si="291"/>
        <v>15.139121399665239</v>
      </c>
      <c r="T710" s="7">
        <f t="shared" ca="1" si="292"/>
        <v>69.619508747907744</v>
      </c>
      <c r="U710" s="5">
        <f t="shared" ca="1" si="295"/>
        <v>34.809754373953872</v>
      </c>
      <c r="V710" s="33">
        <f t="shared" si="275"/>
        <v>15</v>
      </c>
      <c r="W710" s="7">
        <f t="shared" si="293"/>
        <v>35</v>
      </c>
      <c r="X710" s="6">
        <f t="shared" ca="1" si="276"/>
        <v>-0.19024562604612782</v>
      </c>
      <c r="Y710" s="7">
        <f t="shared" ca="1" si="294"/>
        <v>2.3997740890330093</v>
      </c>
      <c r="Z710" s="6">
        <f t="shared" ca="1" si="277"/>
        <v>9.0745859366592185E-4</v>
      </c>
      <c r="AA710" s="71">
        <f t="shared" ca="1" si="298"/>
        <v>-3.8288792065799271E-5</v>
      </c>
      <c r="AB710" s="6">
        <f t="shared" ca="1" si="296"/>
        <v>-1</v>
      </c>
      <c r="AC710" s="6">
        <f t="shared" ca="1" si="297"/>
        <v>0</v>
      </c>
    </row>
    <row r="711" spans="1:29" x14ac:dyDescent="0.25">
      <c r="A711" s="7">
        <v>667</v>
      </c>
      <c r="B711" s="25">
        <f t="shared" si="278"/>
        <v>11.116666666666667</v>
      </c>
      <c r="C711" s="5">
        <f t="shared" ca="1" si="279"/>
        <v>5.0005285754520568</v>
      </c>
      <c r="D711" s="5">
        <f t="shared" ca="1" si="280"/>
        <v>12.000845720723291</v>
      </c>
      <c r="E711" s="7">
        <f t="shared" si="281"/>
        <v>5</v>
      </c>
      <c r="F711" s="5">
        <f t="shared" si="282"/>
        <v>12</v>
      </c>
      <c r="G711" s="26">
        <f t="shared" ca="1" si="283"/>
        <v>69.61772536977719</v>
      </c>
      <c r="H711" s="7">
        <f t="shared" si="284"/>
        <v>40</v>
      </c>
      <c r="I711" s="5">
        <f t="shared" ca="1" si="285"/>
        <v>-8.4572072329081038E-4</v>
      </c>
      <c r="J711" s="6">
        <f t="shared" ca="1" si="272"/>
        <v>3.5113140420655196</v>
      </c>
      <c r="K711" s="6">
        <f t="shared" ca="1" si="273"/>
        <v>6.173787037511147E-5</v>
      </c>
      <c r="L711" s="27">
        <f t="shared" ca="1" si="286"/>
        <v>-1.1765291865469211E-2</v>
      </c>
      <c r="M711" s="8">
        <f t="shared" ca="1" si="287"/>
        <v>4.75060135102982</v>
      </c>
      <c r="N711" s="7">
        <f t="shared" ca="1" si="288"/>
        <v>0</v>
      </c>
      <c r="O711" s="7">
        <f t="shared" ca="1" si="274"/>
        <v>4.7388360591643508</v>
      </c>
      <c r="Q711" s="27">
        <f t="shared" ca="1" si="289"/>
        <v>15.138836059164351</v>
      </c>
      <c r="R711" s="7">
        <f t="shared" ca="1" si="290"/>
        <v>4</v>
      </c>
      <c r="S711" s="7">
        <f t="shared" ca="1" si="291"/>
        <v>15.138836059164351</v>
      </c>
      <c r="T711" s="7">
        <f t="shared" ca="1" si="292"/>
        <v>69.61772536977719</v>
      </c>
      <c r="U711" s="5">
        <f t="shared" ca="1" si="295"/>
        <v>34.808862684888595</v>
      </c>
      <c r="V711" s="33">
        <f t="shared" si="275"/>
        <v>15</v>
      </c>
      <c r="W711" s="7">
        <f t="shared" si="293"/>
        <v>35</v>
      </c>
      <c r="X711" s="6">
        <f t="shared" ca="1" si="276"/>
        <v>-0.19113731511140486</v>
      </c>
      <c r="Y711" s="7">
        <f t="shared" ca="1" si="294"/>
        <v>2.2086367739216044</v>
      </c>
      <c r="Z711" s="6">
        <f t="shared" ca="1" si="277"/>
        <v>8.4572072329081038E-4</v>
      </c>
      <c r="AA711" s="71">
        <f t="shared" ca="1" si="298"/>
        <v>-3.858616898355649E-5</v>
      </c>
      <c r="AB711" s="6">
        <f t="shared" ca="1" si="296"/>
        <v>-1</v>
      </c>
      <c r="AC711" s="6">
        <f t="shared" ca="1" si="297"/>
        <v>0</v>
      </c>
    </row>
    <row r="712" spans="1:29" x14ac:dyDescent="0.25">
      <c r="A712" s="7">
        <v>668</v>
      </c>
      <c r="B712" s="25">
        <f t="shared" si="278"/>
        <v>11.133333333333333</v>
      </c>
      <c r="C712" s="5">
        <f t="shared" ca="1" si="279"/>
        <v>5.0004897498140881</v>
      </c>
      <c r="D712" s="5">
        <f t="shared" ca="1" si="280"/>
        <v>12.00078359970254</v>
      </c>
      <c r="E712" s="7">
        <f t="shared" si="281"/>
        <v>5</v>
      </c>
      <c r="F712" s="5">
        <f t="shared" si="282"/>
        <v>12</v>
      </c>
      <c r="G712" s="26">
        <f t="shared" ca="1" si="283"/>
        <v>69.616500593553525</v>
      </c>
      <c r="H712" s="7">
        <f t="shared" si="284"/>
        <v>40</v>
      </c>
      <c r="I712" s="5">
        <f t="shared" ca="1" si="285"/>
        <v>-7.8359970254027189E-4</v>
      </c>
      <c r="J712" s="6">
        <f t="shared" ca="1" si="272"/>
        <v>3.5105304423629793</v>
      </c>
      <c r="K712" s="6">
        <f t="shared" ca="1" si="273"/>
        <v>6.2121020750538491E-5</v>
      </c>
      <c r="L712" s="27">
        <f t="shared" ca="1" si="286"/>
        <v>-1.0901091757817791E-2</v>
      </c>
      <c r="M712" s="8">
        <f t="shared" ca="1" si="287"/>
        <v>4.7495411867263835</v>
      </c>
      <c r="N712" s="7">
        <f t="shared" ca="1" si="288"/>
        <v>0</v>
      </c>
      <c r="O712" s="7">
        <f t="shared" ca="1" si="274"/>
        <v>4.7386400949685656</v>
      </c>
      <c r="Q712" s="27">
        <f t="shared" ca="1" si="289"/>
        <v>15.138640094968565</v>
      </c>
      <c r="R712" s="7">
        <f t="shared" ca="1" si="290"/>
        <v>4</v>
      </c>
      <c r="S712" s="7">
        <f t="shared" ca="1" si="291"/>
        <v>15.138640094968565</v>
      </c>
      <c r="T712" s="7">
        <f t="shared" ca="1" si="292"/>
        <v>69.616500593553525</v>
      </c>
      <c r="U712" s="5">
        <f t="shared" ca="1" si="295"/>
        <v>34.808250296776762</v>
      </c>
      <c r="V712" s="33">
        <f t="shared" si="275"/>
        <v>15</v>
      </c>
      <c r="W712" s="7">
        <f t="shared" si="293"/>
        <v>35</v>
      </c>
      <c r="X712" s="6">
        <f t="shared" ca="1" si="276"/>
        <v>-0.19174970322323759</v>
      </c>
      <c r="Y712" s="7">
        <f t="shared" ca="1" si="294"/>
        <v>2.0168870706983668</v>
      </c>
      <c r="Z712" s="6">
        <f t="shared" ca="1" si="277"/>
        <v>7.8359970254027189E-4</v>
      </c>
      <c r="AA712" s="71">
        <f t="shared" ca="1" si="298"/>
        <v>-3.8825637968642468E-5</v>
      </c>
      <c r="AB712" s="6">
        <f t="shared" ca="1" si="296"/>
        <v>-1</v>
      </c>
      <c r="AC712" s="6">
        <f t="shared" ca="1" si="297"/>
        <v>0</v>
      </c>
    </row>
    <row r="713" spans="1:29" x14ac:dyDescent="0.25">
      <c r="A713" s="7">
        <v>669</v>
      </c>
      <c r="B713" s="25">
        <f t="shared" si="278"/>
        <v>11.15</v>
      </c>
      <c r="C713" s="5">
        <f t="shared" ca="1" si="279"/>
        <v>5.0004507421987592</v>
      </c>
      <c r="D713" s="5">
        <f t="shared" ca="1" si="280"/>
        <v>12.000721187518016</v>
      </c>
      <c r="E713" s="7">
        <f t="shared" si="281"/>
        <v>5</v>
      </c>
      <c r="F713" s="5">
        <f t="shared" si="282"/>
        <v>12</v>
      </c>
      <c r="G713" s="26">
        <f t="shared" ca="1" si="283"/>
        <v>69.615828883303195</v>
      </c>
      <c r="H713" s="7">
        <f t="shared" si="284"/>
        <v>40</v>
      </c>
      <c r="I713" s="5">
        <f t="shared" ca="1" si="285"/>
        <v>-7.2118751801575343E-4</v>
      </c>
      <c r="J713" s="6">
        <f t="shared" ca="1" si="272"/>
        <v>3.5098092548449635</v>
      </c>
      <c r="K713" s="6">
        <f t="shared" ca="1" si="273"/>
        <v>6.2412184524518466E-5</v>
      </c>
      <c r="L713" s="27">
        <f t="shared" ca="1" si="286"/>
        <v>-1.0032841108791204E-2</v>
      </c>
      <c r="M713" s="8">
        <f t="shared" ca="1" si="287"/>
        <v>4.7485654624373028</v>
      </c>
      <c r="N713" s="7">
        <f t="shared" ca="1" si="288"/>
        <v>0</v>
      </c>
      <c r="O713" s="7">
        <f t="shared" ca="1" si="274"/>
        <v>4.7385326213285115</v>
      </c>
      <c r="Q713" s="27">
        <f t="shared" ca="1" si="289"/>
        <v>15.138532621328512</v>
      </c>
      <c r="R713" s="7">
        <f t="shared" ca="1" si="290"/>
        <v>4</v>
      </c>
      <c r="S713" s="7">
        <f t="shared" ca="1" si="291"/>
        <v>15.138532621328512</v>
      </c>
      <c r="T713" s="7">
        <f t="shared" ca="1" si="292"/>
        <v>69.615828883303195</v>
      </c>
      <c r="U713" s="5">
        <f t="shared" ca="1" si="295"/>
        <v>34.807914441651597</v>
      </c>
      <c r="V713" s="33">
        <f t="shared" si="275"/>
        <v>15</v>
      </c>
      <c r="W713" s="7">
        <f t="shared" si="293"/>
        <v>35</v>
      </c>
      <c r="X713" s="6">
        <f t="shared" ca="1" si="276"/>
        <v>-0.19208555834840269</v>
      </c>
      <c r="Y713" s="7">
        <f t="shared" ca="1" si="294"/>
        <v>1.8248015123499641</v>
      </c>
      <c r="Z713" s="6">
        <f t="shared" ca="1" si="277"/>
        <v>7.2118751801575343E-4</v>
      </c>
      <c r="AA713" s="71">
        <f t="shared" ca="1" si="298"/>
        <v>-3.9007615328934264E-5</v>
      </c>
      <c r="AB713" s="6">
        <f t="shared" ca="1" si="296"/>
        <v>-1</v>
      </c>
      <c r="AC713" s="6">
        <f t="shared" ca="1" si="297"/>
        <v>0</v>
      </c>
    </row>
    <row r="714" spans="1:29" x14ac:dyDescent="0.25">
      <c r="A714" s="7">
        <v>670</v>
      </c>
      <c r="B714" s="25">
        <f t="shared" si="278"/>
        <v>11.166666666666666</v>
      </c>
      <c r="C714" s="5">
        <f t="shared" ca="1" si="279"/>
        <v>5.0004116096062647</v>
      </c>
      <c r="D714" s="5">
        <f t="shared" ca="1" si="280"/>
        <v>12.000658575370023</v>
      </c>
      <c r="E714" s="7">
        <f t="shared" si="281"/>
        <v>5</v>
      </c>
      <c r="F714" s="5">
        <f t="shared" si="282"/>
        <v>12</v>
      </c>
      <c r="G714" s="26">
        <f t="shared" ca="1" si="283"/>
        <v>69.615704000279777</v>
      </c>
      <c r="H714" s="7">
        <f t="shared" si="284"/>
        <v>40</v>
      </c>
      <c r="I714" s="5">
        <f t="shared" ca="1" si="285"/>
        <v>-6.5857537002322886E-4</v>
      </c>
      <c r="J714" s="6">
        <f t="shared" ca="1" si="272"/>
        <v>3.5091506794749403</v>
      </c>
      <c r="K714" s="6">
        <f t="shared" ca="1" si="273"/>
        <v>6.2612147992524569E-5</v>
      </c>
      <c r="L714" s="27">
        <f t="shared" ca="1" si="286"/>
        <v>-9.1618086566247238E-3</v>
      </c>
      <c r="M714" s="8">
        <f t="shared" ca="1" si="287"/>
        <v>4.7476744487013889</v>
      </c>
      <c r="N714" s="7">
        <f t="shared" ca="1" si="288"/>
        <v>0</v>
      </c>
      <c r="O714" s="7">
        <f t="shared" ca="1" si="274"/>
        <v>4.7385126400447639</v>
      </c>
      <c r="Q714" s="27">
        <f t="shared" ca="1" si="289"/>
        <v>15.138512640044764</v>
      </c>
      <c r="R714" s="7">
        <f t="shared" ca="1" si="290"/>
        <v>4</v>
      </c>
      <c r="S714" s="7">
        <f t="shared" ca="1" si="291"/>
        <v>15.138512640044764</v>
      </c>
      <c r="T714" s="7">
        <f t="shared" ca="1" si="292"/>
        <v>69.615704000279777</v>
      </c>
      <c r="U714" s="5">
        <f t="shared" ca="1" si="295"/>
        <v>34.807852000139889</v>
      </c>
      <c r="V714" s="33">
        <f t="shared" si="275"/>
        <v>15</v>
      </c>
      <c r="W714" s="7">
        <f t="shared" si="293"/>
        <v>35</v>
      </c>
      <c r="X714" s="6">
        <f t="shared" ca="1" si="276"/>
        <v>-0.19214799986011144</v>
      </c>
      <c r="Y714" s="7">
        <f t="shared" ca="1" si="294"/>
        <v>1.6326535124898527</v>
      </c>
      <c r="Z714" s="6">
        <f t="shared" ca="1" si="277"/>
        <v>6.5857537002322886E-4</v>
      </c>
      <c r="AA714" s="71">
        <f t="shared" ca="1" si="298"/>
        <v>-3.9132592494439677E-5</v>
      </c>
      <c r="AB714" s="6">
        <f t="shared" ca="1" si="296"/>
        <v>-1</v>
      </c>
      <c r="AC714" s="6">
        <f t="shared" ca="1" si="297"/>
        <v>0</v>
      </c>
    </row>
    <row r="715" spans="1:29" x14ac:dyDescent="0.25">
      <c r="A715" s="7">
        <v>671</v>
      </c>
      <c r="B715" s="25">
        <f t="shared" si="278"/>
        <v>11.183333333333334</v>
      </c>
      <c r="C715" s="5">
        <f t="shared" ca="1" si="279"/>
        <v>5.0003724084719083</v>
      </c>
      <c r="D715" s="5">
        <f t="shared" ca="1" si="280"/>
        <v>12.000595853555053</v>
      </c>
      <c r="E715" s="7">
        <f t="shared" si="281"/>
        <v>5</v>
      </c>
      <c r="F715" s="5">
        <f t="shared" si="282"/>
        <v>12</v>
      </c>
      <c r="G715" s="26">
        <f t="shared" ca="1" si="283"/>
        <v>69.616119020784637</v>
      </c>
      <c r="H715" s="7">
        <f t="shared" si="284"/>
        <v>40</v>
      </c>
      <c r="I715" s="5">
        <f t="shared" ca="1" si="285"/>
        <v>-5.958535550529831E-4</v>
      </c>
      <c r="J715" s="6">
        <f t="shared" ca="1" si="272"/>
        <v>3.5085548259198873</v>
      </c>
      <c r="K715" s="6">
        <f t="shared" ca="1" si="273"/>
        <v>6.2721814970245759E-5</v>
      </c>
      <c r="L715" s="27">
        <f t="shared" ca="1" si="286"/>
        <v>-8.2892505660703449E-3</v>
      </c>
      <c r="M715" s="8">
        <f t="shared" ca="1" si="287"/>
        <v>4.7468682938916116</v>
      </c>
      <c r="N715" s="7">
        <f t="shared" ca="1" si="288"/>
        <v>0</v>
      </c>
      <c r="O715" s="7">
        <f t="shared" ca="1" si="274"/>
        <v>4.738579043325541</v>
      </c>
      <c r="Q715" s="27">
        <f t="shared" ca="1" si="289"/>
        <v>15.138579043325542</v>
      </c>
      <c r="R715" s="7">
        <f t="shared" ca="1" si="290"/>
        <v>4</v>
      </c>
      <c r="S715" s="7">
        <f t="shared" ca="1" si="291"/>
        <v>15.138579043325542</v>
      </c>
      <c r="T715" s="7">
        <f t="shared" ca="1" si="292"/>
        <v>69.616119020784637</v>
      </c>
      <c r="U715" s="5">
        <f t="shared" ca="1" si="295"/>
        <v>34.808059510392319</v>
      </c>
      <c r="V715" s="33">
        <f t="shared" si="275"/>
        <v>15</v>
      </c>
      <c r="W715" s="7">
        <f t="shared" si="293"/>
        <v>35</v>
      </c>
      <c r="X715" s="6">
        <f t="shared" ca="1" si="276"/>
        <v>-0.19194048960768129</v>
      </c>
      <c r="Y715" s="7">
        <f t="shared" ca="1" si="294"/>
        <v>1.4407130228821714</v>
      </c>
      <c r="Z715" s="6">
        <f t="shared" ca="1" si="277"/>
        <v>5.958535550529831E-4</v>
      </c>
      <c r="AA715" s="71">
        <f t="shared" ca="1" si="298"/>
        <v>-3.92011343564036E-5</v>
      </c>
      <c r="AB715" s="6">
        <f t="shared" ca="1" si="296"/>
        <v>-1</v>
      </c>
      <c r="AC715" s="6">
        <f t="shared" ca="1" si="297"/>
        <v>0</v>
      </c>
    </row>
    <row r="716" spans="1:29" x14ac:dyDescent="0.25">
      <c r="A716" s="7">
        <v>672</v>
      </c>
      <c r="B716" s="25">
        <f t="shared" si="278"/>
        <v>11.2</v>
      </c>
      <c r="C716" s="5">
        <f t="shared" ca="1" si="279"/>
        <v>5.0003331945943854</v>
      </c>
      <c r="D716" s="5">
        <f t="shared" ca="1" si="280"/>
        <v>12.000533111351015</v>
      </c>
      <c r="E716" s="7">
        <f t="shared" si="281"/>
        <v>5</v>
      </c>
      <c r="F716" s="5">
        <f t="shared" si="282"/>
        <v>12</v>
      </c>
      <c r="G716" s="26">
        <f t="shared" ca="1" si="283"/>
        <v>69.617066354758407</v>
      </c>
      <c r="H716" s="7">
        <f t="shared" si="284"/>
        <v>40</v>
      </c>
      <c r="I716" s="5">
        <f t="shared" ca="1" si="285"/>
        <v>-5.3311135101452578E-4</v>
      </c>
      <c r="J716" s="6">
        <f t="shared" ca="1" si="272"/>
        <v>3.5080217145688728</v>
      </c>
      <c r="K716" s="6">
        <f t="shared" ca="1" si="273"/>
        <v>6.2742204038457317E-5</v>
      </c>
      <c r="L716" s="27">
        <f t="shared" ca="1" si="286"/>
        <v>-7.4164088318357689E-3</v>
      </c>
      <c r="M716" s="8">
        <f t="shared" ca="1" si="287"/>
        <v>4.7461470255931806</v>
      </c>
      <c r="N716" s="7">
        <f t="shared" ca="1" si="288"/>
        <v>0</v>
      </c>
      <c r="O716" s="7">
        <f t="shared" ca="1" si="274"/>
        <v>4.7387306167613445</v>
      </c>
      <c r="Q716" s="27">
        <f t="shared" ca="1" si="289"/>
        <v>15.138730616761345</v>
      </c>
      <c r="R716" s="7">
        <f t="shared" ca="1" si="290"/>
        <v>4</v>
      </c>
      <c r="S716" s="7">
        <f t="shared" ca="1" si="291"/>
        <v>15.138730616761345</v>
      </c>
      <c r="T716" s="7">
        <f t="shared" ca="1" si="292"/>
        <v>69.617066354758407</v>
      </c>
      <c r="U716" s="5">
        <f t="shared" ca="1" si="295"/>
        <v>34.808533177379203</v>
      </c>
      <c r="V716" s="33">
        <f t="shared" si="275"/>
        <v>15</v>
      </c>
      <c r="W716" s="7">
        <f t="shared" si="293"/>
        <v>35</v>
      </c>
      <c r="X716" s="6">
        <f t="shared" ca="1" si="276"/>
        <v>-0.19146682262079651</v>
      </c>
      <c r="Y716" s="7">
        <f t="shared" ca="1" si="294"/>
        <v>1.2492462002613749</v>
      </c>
      <c r="Z716" s="6">
        <f t="shared" ca="1" si="277"/>
        <v>5.3311135101452578E-4</v>
      </c>
      <c r="AA716" s="71">
        <f t="shared" ca="1" si="298"/>
        <v>-3.92138775229256E-5</v>
      </c>
      <c r="AB716" s="6">
        <f t="shared" ca="1" si="296"/>
        <v>-1</v>
      </c>
      <c r="AC716" s="6">
        <f t="shared" ca="1" si="297"/>
        <v>0</v>
      </c>
    </row>
    <row r="717" spans="1:29" x14ac:dyDescent="0.25">
      <c r="A717" s="7">
        <v>673</v>
      </c>
      <c r="B717" s="25">
        <f t="shared" si="278"/>
        <v>11.216666666666667</v>
      </c>
      <c r="C717" s="5">
        <f t="shared" ca="1" si="279"/>
        <v>5.0002940230658943</v>
      </c>
      <c r="D717" s="5">
        <f t="shared" ca="1" si="280"/>
        <v>12.000470436905429</v>
      </c>
      <c r="E717" s="7">
        <f t="shared" si="281"/>
        <v>5</v>
      </c>
      <c r="F717" s="5">
        <f t="shared" si="282"/>
        <v>12</v>
      </c>
      <c r="G717" s="26">
        <f t="shared" ca="1" si="283"/>
        <v>69.618537765060779</v>
      </c>
      <c r="H717" s="7">
        <f t="shared" si="284"/>
        <v>40</v>
      </c>
      <c r="I717" s="5">
        <f t="shared" ca="1" si="285"/>
        <v>-4.7043690542913907E-4</v>
      </c>
      <c r="J717" s="6">
        <f t="shared" ca="1" si="272"/>
        <v>3.5075512776634437</v>
      </c>
      <c r="K717" s="6">
        <f t="shared" ca="1" si="273"/>
        <v>6.2674445585386707E-5</v>
      </c>
      <c r="L717" s="27">
        <f t="shared" ca="1" si="286"/>
        <v>-6.5445097231686808E-3</v>
      </c>
      <c r="M717" s="8">
        <f t="shared" ca="1" si="287"/>
        <v>4.7455105521328935</v>
      </c>
      <c r="N717" s="7">
        <f t="shared" ca="1" si="288"/>
        <v>0</v>
      </c>
      <c r="O717" s="7">
        <f t="shared" ca="1" si="274"/>
        <v>4.7389660424097251</v>
      </c>
      <c r="Q717" s="27">
        <f t="shared" ca="1" si="289"/>
        <v>15.138966042409725</v>
      </c>
      <c r="R717" s="7">
        <f t="shared" ca="1" si="290"/>
        <v>4</v>
      </c>
      <c r="S717" s="7">
        <f t="shared" ca="1" si="291"/>
        <v>15.138966042409725</v>
      </c>
      <c r="T717" s="7">
        <f t="shared" ca="1" si="292"/>
        <v>69.618537765060779</v>
      </c>
      <c r="U717" s="5">
        <f t="shared" ca="1" si="295"/>
        <v>34.80926888253039</v>
      </c>
      <c r="V717" s="33">
        <f t="shared" si="275"/>
        <v>15</v>
      </c>
      <c r="W717" s="7">
        <f t="shared" si="293"/>
        <v>35</v>
      </c>
      <c r="X717" s="6">
        <f t="shared" ca="1" si="276"/>
        <v>-0.19073111746961047</v>
      </c>
      <c r="Y717" s="7">
        <f t="shared" ca="1" si="294"/>
        <v>1.0585150827917644</v>
      </c>
      <c r="Z717" s="6">
        <f t="shared" ca="1" si="277"/>
        <v>4.7043690542913907E-4</v>
      </c>
      <c r="AA717" s="71">
        <f t="shared" ca="1" si="298"/>
        <v>-3.9171528491088736E-5</v>
      </c>
      <c r="AB717" s="6">
        <f t="shared" ca="1" si="296"/>
        <v>-1</v>
      </c>
      <c r="AC717" s="6">
        <f t="shared" ca="1" si="297"/>
        <v>0</v>
      </c>
    </row>
    <row r="718" spans="1:29" x14ac:dyDescent="0.25">
      <c r="A718" s="7">
        <v>674</v>
      </c>
      <c r="B718" s="25">
        <f t="shared" si="278"/>
        <v>11.233333333333333</v>
      </c>
      <c r="C718" s="5">
        <f t="shared" ca="1" si="279"/>
        <v>5.0002549482041347</v>
      </c>
      <c r="D718" s="5">
        <f t="shared" ca="1" si="280"/>
        <v>12.000407917126616</v>
      </c>
      <c r="E718" s="7">
        <f t="shared" si="281"/>
        <v>5</v>
      </c>
      <c r="F718" s="5">
        <f t="shared" si="282"/>
        <v>12</v>
      </c>
      <c r="G718" s="26">
        <f t="shared" ca="1" si="283"/>
        <v>69.620524387410171</v>
      </c>
      <c r="H718" s="7">
        <f t="shared" si="284"/>
        <v>40</v>
      </c>
      <c r="I718" s="5">
        <f t="shared" ca="1" si="285"/>
        <v>-4.0791712661558677E-4</v>
      </c>
      <c r="J718" s="6">
        <f t="shared" ca="1" si="272"/>
        <v>3.5071433605368281</v>
      </c>
      <c r="K718" s="6">
        <f t="shared" ca="1" si="273"/>
        <v>6.2519778813552307E-5</v>
      </c>
      <c r="L718" s="27">
        <f t="shared" ca="1" si="286"/>
        <v>-5.6747622700805654E-3</v>
      </c>
      <c r="M718" s="8">
        <f t="shared" ca="1" si="287"/>
        <v>4.7449586642557078</v>
      </c>
      <c r="N718" s="7">
        <f t="shared" ca="1" si="288"/>
        <v>0</v>
      </c>
      <c r="O718" s="7">
        <f t="shared" ca="1" si="274"/>
        <v>4.739283901985627</v>
      </c>
      <c r="Q718" s="27">
        <f t="shared" ca="1" si="289"/>
        <v>15.139283901985628</v>
      </c>
      <c r="R718" s="7">
        <f t="shared" ca="1" si="290"/>
        <v>4</v>
      </c>
      <c r="S718" s="7">
        <f t="shared" ca="1" si="291"/>
        <v>15.139283901985628</v>
      </c>
      <c r="T718" s="7">
        <f t="shared" ca="1" si="292"/>
        <v>69.620524387410171</v>
      </c>
      <c r="U718" s="5">
        <f t="shared" ca="1" si="295"/>
        <v>34.810262193705086</v>
      </c>
      <c r="V718" s="33">
        <f t="shared" si="275"/>
        <v>15</v>
      </c>
      <c r="W718" s="7">
        <f t="shared" si="293"/>
        <v>35</v>
      </c>
      <c r="X718" s="6">
        <f t="shared" ca="1" si="276"/>
        <v>-0.18973780629491444</v>
      </c>
      <c r="Y718" s="7">
        <f t="shared" ca="1" si="294"/>
        <v>0.86877727649684999</v>
      </c>
      <c r="Z718" s="6">
        <f t="shared" ca="1" si="277"/>
        <v>4.0791712661558677E-4</v>
      </c>
      <c r="AA718" s="71">
        <f t="shared" ca="1" si="298"/>
        <v>-3.9074861759580415E-5</v>
      </c>
      <c r="AB718" s="6">
        <f t="shared" ca="1" si="296"/>
        <v>-1</v>
      </c>
      <c r="AC718" s="6">
        <f t="shared" ca="1" si="297"/>
        <v>0</v>
      </c>
    </row>
    <row r="719" spans="1:29" x14ac:dyDescent="0.25">
      <c r="A719" s="7">
        <v>675</v>
      </c>
      <c r="B719" s="25">
        <f t="shared" si="278"/>
        <v>11.25</v>
      </c>
      <c r="C719" s="5">
        <f t="shared" ca="1" si="279"/>
        <v>5.000216023486284</v>
      </c>
      <c r="D719" s="5">
        <f t="shared" ca="1" si="280"/>
        <v>12.000345637578052</v>
      </c>
      <c r="E719" s="7">
        <f t="shared" si="281"/>
        <v>5</v>
      </c>
      <c r="F719" s="5">
        <f t="shared" si="282"/>
        <v>12</v>
      </c>
      <c r="G719" s="26">
        <f t="shared" ca="1" si="283"/>
        <v>69.623016750940451</v>
      </c>
      <c r="H719" s="7">
        <f t="shared" si="284"/>
        <v>40</v>
      </c>
      <c r="I719" s="5">
        <f t="shared" ca="1" si="285"/>
        <v>-3.4563757805194939E-4</v>
      </c>
      <c r="J719" s="6">
        <f t="shared" ca="1" si="272"/>
        <v>3.5067977229587761</v>
      </c>
      <c r="K719" s="6">
        <f t="shared" ca="1" si="273"/>
        <v>6.2279548563637377E-5</v>
      </c>
      <c r="L719" s="27">
        <f t="shared" ca="1" si="286"/>
        <v>-4.8083567937553771E-3</v>
      </c>
      <c r="M719" s="8">
        <f t="shared" ca="1" si="287"/>
        <v>4.7444910369442264</v>
      </c>
      <c r="N719" s="7">
        <f t="shared" ca="1" si="288"/>
        <v>0</v>
      </c>
      <c r="O719" s="7">
        <f t="shared" ca="1" si="274"/>
        <v>4.7396826801504712</v>
      </c>
      <c r="Q719" s="27">
        <f t="shared" ca="1" si="289"/>
        <v>15.139682680150472</v>
      </c>
      <c r="R719" s="7">
        <f t="shared" ca="1" si="290"/>
        <v>4</v>
      </c>
      <c r="S719" s="7">
        <f t="shared" ca="1" si="291"/>
        <v>15.139682680150472</v>
      </c>
      <c r="T719" s="7">
        <f t="shared" ca="1" si="292"/>
        <v>69.623016750940451</v>
      </c>
      <c r="U719" s="5">
        <f t="shared" ca="1" si="295"/>
        <v>34.811508375470225</v>
      </c>
      <c r="V719" s="33">
        <f t="shared" si="275"/>
        <v>15</v>
      </c>
      <c r="W719" s="7">
        <f t="shared" si="293"/>
        <v>35</v>
      </c>
      <c r="X719" s="6">
        <f t="shared" ca="1" si="276"/>
        <v>-0.18849162452977453</v>
      </c>
      <c r="Y719" s="7">
        <f t="shared" ca="1" si="294"/>
        <v>0.68028565196707547</v>
      </c>
      <c r="Z719" s="6">
        <f t="shared" ca="1" si="277"/>
        <v>3.4563757805194939E-4</v>
      </c>
      <c r="AA719" s="71">
        <f t="shared" ca="1" si="298"/>
        <v>-3.8924717850719048E-5</v>
      </c>
      <c r="AB719" s="6">
        <f t="shared" ca="1" si="296"/>
        <v>-1</v>
      </c>
      <c r="AC719" s="6">
        <f t="shared" ca="1" si="297"/>
        <v>0</v>
      </c>
    </row>
    <row r="720" spans="1:29" x14ac:dyDescent="0.25">
      <c r="A720" s="7">
        <v>676</v>
      </c>
      <c r="B720" s="25">
        <f t="shared" si="278"/>
        <v>11.266666666666667</v>
      </c>
      <c r="C720" s="5">
        <f t="shared" ca="1" si="279"/>
        <v>5.0001773014849995</v>
      </c>
      <c r="D720" s="5">
        <f t="shared" ca="1" si="280"/>
        <v>12.000283682375999</v>
      </c>
      <c r="E720" s="7">
        <f t="shared" si="281"/>
        <v>5</v>
      </c>
      <c r="F720" s="5">
        <f t="shared" si="282"/>
        <v>12</v>
      </c>
      <c r="G720" s="26">
        <f t="shared" ca="1" si="283"/>
        <v>69.626004799339796</v>
      </c>
      <c r="H720" s="7">
        <f t="shared" si="284"/>
        <v>40</v>
      </c>
      <c r="I720" s="5">
        <f t="shared" ca="1" si="285"/>
        <v>-2.8368237599885049E-4</v>
      </c>
      <c r="J720" s="6">
        <f t="shared" ca="1" si="272"/>
        <v>3.5065140405827773</v>
      </c>
      <c r="K720" s="6">
        <f t="shared" ca="1" si="273"/>
        <v>6.1955202053098901E-5</v>
      </c>
      <c r="L720" s="27">
        <f t="shared" ca="1" si="286"/>
        <v>-3.9464634823292381E-3</v>
      </c>
      <c r="M720" s="8">
        <f t="shared" ca="1" si="287"/>
        <v>4.7441072313766979</v>
      </c>
      <c r="N720" s="7">
        <f t="shared" ca="1" si="288"/>
        <v>0</v>
      </c>
      <c r="O720" s="7">
        <f t="shared" ca="1" si="274"/>
        <v>4.7401607678943689</v>
      </c>
      <c r="Q720" s="27">
        <f t="shared" ca="1" si="289"/>
        <v>15.140160767894368</v>
      </c>
      <c r="R720" s="7">
        <f t="shared" ca="1" si="290"/>
        <v>4</v>
      </c>
      <c r="S720" s="7">
        <f t="shared" ca="1" si="291"/>
        <v>15.140160767894368</v>
      </c>
      <c r="T720" s="7">
        <f t="shared" ca="1" si="292"/>
        <v>69.626004799339796</v>
      </c>
      <c r="U720" s="5">
        <f t="shared" ca="1" si="295"/>
        <v>34.813002399669898</v>
      </c>
      <c r="V720" s="33">
        <f t="shared" si="275"/>
        <v>15</v>
      </c>
      <c r="W720" s="7">
        <f t="shared" si="293"/>
        <v>35</v>
      </c>
      <c r="X720" s="6">
        <f t="shared" ca="1" si="276"/>
        <v>-0.18699760033010193</v>
      </c>
      <c r="Y720" s="7">
        <f t="shared" ca="1" si="294"/>
        <v>0.49328805163697353</v>
      </c>
      <c r="Z720" s="6">
        <f t="shared" ca="1" si="277"/>
        <v>2.8368237599885049E-4</v>
      </c>
      <c r="AA720" s="71">
        <f t="shared" ca="1" si="298"/>
        <v>-3.8722001284519081E-5</v>
      </c>
      <c r="AB720" s="6">
        <f t="shared" ca="1" si="296"/>
        <v>-1</v>
      </c>
      <c r="AC720" s="6">
        <f t="shared" ca="1" si="297"/>
        <v>0</v>
      </c>
    </row>
    <row r="721" spans="1:29" x14ac:dyDescent="0.25">
      <c r="A721" s="7">
        <v>677</v>
      </c>
      <c r="B721" s="25">
        <f t="shared" si="278"/>
        <v>11.283333333333333</v>
      </c>
      <c r="C721" s="5">
        <f t="shared" ca="1" si="279"/>
        <v>5.000138833806524</v>
      </c>
      <c r="D721" s="5">
        <f t="shared" ca="1" si="280"/>
        <v>12.000222134090441</v>
      </c>
      <c r="E721" s="7">
        <f t="shared" si="281"/>
        <v>5</v>
      </c>
      <c r="F721" s="5">
        <f t="shared" si="282"/>
        <v>12</v>
      </c>
      <c r="G721" s="26">
        <f t="shared" ca="1" si="283"/>
        <v>69.629477912538817</v>
      </c>
      <c r="H721" s="7">
        <f t="shared" si="284"/>
        <v>40</v>
      </c>
      <c r="I721" s="5">
        <f t="shared" ca="1" si="285"/>
        <v>-2.2213409044091748E-4</v>
      </c>
      <c r="J721" s="6">
        <f t="shared" ca="1" si="272"/>
        <v>3.5062919064923364</v>
      </c>
      <c r="K721" s="6">
        <f t="shared" ca="1" si="273"/>
        <v>6.1548285557933013E-5</v>
      </c>
      <c r="L721" s="27">
        <f t="shared" ca="1" si="286"/>
        <v>-3.0902310128319475E-3</v>
      </c>
      <c r="M721" s="8">
        <f t="shared" ca="1" si="287"/>
        <v>4.7438066970190427</v>
      </c>
      <c r="N721" s="7">
        <f t="shared" ca="1" si="288"/>
        <v>0</v>
      </c>
      <c r="O721" s="7">
        <f t="shared" ca="1" si="274"/>
        <v>4.7407164660062104</v>
      </c>
      <c r="Q721" s="27">
        <f t="shared" ca="1" si="289"/>
        <v>15.140716466006211</v>
      </c>
      <c r="R721" s="7">
        <f t="shared" ca="1" si="290"/>
        <v>4</v>
      </c>
      <c r="S721" s="7">
        <f t="shared" ca="1" si="291"/>
        <v>15.140716466006211</v>
      </c>
      <c r="T721" s="7">
        <f t="shared" ca="1" si="292"/>
        <v>69.629477912538817</v>
      </c>
      <c r="U721" s="5">
        <f t="shared" ca="1" si="295"/>
        <v>34.814738956269409</v>
      </c>
      <c r="V721" s="33">
        <f t="shared" si="275"/>
        <v>15</v>
      </c>
      <c r="W721" s="7">
        <f t="shared" si="293"/>
        <v>35</v>
      </c>
      <c r="X721" s="6">
        <f t="shared" ca="1" si="276"/>
        <v>-0.18526104373059127</v>
      </c>
      <c r="Y721" s="7">
        <f t="shared" ca="1" si="294"/>
        <v>0.30802700790638227</v>
      </c>
      <c r="Z721" s="6">
        <f t="shared" ca="1" si="277"/>
        <v>2.2213409044091748E-4</v>
      </c>
      <c r="AA721" s="71">
        <f t="shared" ca="1" si="298"/>
        <v>-3.846767847548449E-5</v>
      </c>
      <c r="AB721" s="6">
        <f t="shared" ca="1" si="296"/>
        <v>-1</v>
      </c>
      <c r="AC721" s="6">
        <f t="shared" ca="1" si="297"/>
        <v>0</v>
      </c>
    </row>
    <row r="722" spans="1:29" x14ac:dyDescent="0.25">
      <c r="A722" s="7">
        <v>678</v>
      </c>
      <c r="B722" s="25">
        <f t="shared" si="278"/>
        <v>11.3</v>
      </c>
      <c r="C722" s="5">
        <f t="shared" ca="1" si="279"/>
        <v>5.0001006710309461</v>
      </c>
      <c r="D722" s="5">
        <f t="shared" ca="1" si="280"/>
        <v>12.000161073649515</v>
      </c>
      <c r="E722" s="7">
        <f t="shared" si="281"/>
        <v>5</v>
      </c>
      <c r="F722" s="5">
        <f t="shared" si="282"/>
        <v>12</v>
      </c>
      <c r="G722" s="26">
        <f t="shared" ca="1" si="283"/>
        <v>69.633424928903324</v>
      </c>
      <c r="H722" s="7">
        <f t="shared" si="284"/>
        <v>40</v>
      </c>
      <c r="I722" s="5">
        <f t="shared" ca="1" si="285"/>
        <v>-1.6107364951523095E-4</v>
      </c>
      <c r="J722" s="6">
        <f t="shared" ca="1" si="272"/>
        <v>3.5061308328428211</v>
      </c>
      <c r="K722" s="6">
        <f t="shared" ca="1" si="273"/>
        <v>6.1060440925686521E-5</v>
      </c>
      <c r="L722" s="27">
        <f t="shared" ca="1" si="286"/>
        <v>-2.2407852216379258E-3</v>
      </c>
      <c r="M722" s="8">
        <f t="shared" ca="1" si="287"/>
        <v>4.7435887738461693</v>
      </c>
      <c r="N722" s="7">
        <f t="shared" ca="1" si="288"/>
        <v>0</v>
      </c>
      <c r="O722" s="7">
        <f t="shared" ca="1" si="274"/>
        <v>4.7413479886245318</v>
      </c>
      <c r="Q722" s="27">
        <f t="shared" ca="1" si="289"/>
        <v>15.141347988624531</v>
      </c>
      <c r="R722" s="7">
        <f t="shared" ca="1" si="290"/>
        <v>4</v>
      </c>
      <c r="S722" s="7">
        <f t="shared" ca="1" si="291"/>
        <v>15.141347988624531</v>
      </c>
      <c r="T722" s="7">
        <f t="shared" ca="1" si="292"/>
        <v>69.633424928903324</v>
      </c>
      <c r="U722" s="5">
        <f t="shared" ca="1" si="295"/>
        <v>34.816712464451662</v>
      </c>
      <c r="V722" s="33">
        <f t="shared" si="275"/>
        <v>15</v>
      </c>
      <c r="W722" s="7">
        <f t="shared" si="293"/>
        <v>35</v>
      </c>
      <c r="X722" s="6">
        <f t="shared" ca="1" si="276"/>
        <v>-0.1832875355483381</v>
      </c>
      <c r="Y722" s="7">
        <f t="shared" ca="1" si="294"/>
        <v>0.12473947235804417</v>
      </c>
      <c r="Z722" s="6">
        <f t="shared" ca="1" si="277"/>
        <v>1.6107364951523095E-4</v>
      </c>
      <c r="AA722" s="71">
        <f t="shared" ca="1" si="298"/>
        <v>-3.8162775577887942E-5</v>
      </c>
      <c r="AB722" s="6">
        <f t="shared" ca="1" si="296"/>
        <v>-1</v>
      </c>
      <c r="AC722" s="6">
        <f t="shared" ca="1" si="297"/>
        <v>0</v>
      </c>
    </row>
    <row r="723" spans="1:29" x14ac:dyDescent="0.25">
      <c r="A723" s="7">
        <v>679</v>
      </c>
      <c r="B723" s="25">
        <f t="shared" si="278"/>
        <v>11.316666666666666</v>
      </c>
      <c r="C723" s="5">
        <f t="shared" ca="1" si="279"/>
        <v>5.0000628626546746</v>
      </c>
      <c r="D723" s="5">
        <f t="shared" ca="1" si="280"/>
        <v>12.000100580247482</v>
      </c>
      <c r="E723" s="7">
        <f t="shared" si="281"/>
        <v>5</v>
      </c>
      <c r="F723" s="5">
        <f t="shared" si="282"/>
        <v>12</v>
      </c>
      <c r="G723" s="26">
        <f t="shared" ca="1" si="283"/>
        <v>69.637834167897623</v>
      </c>
      <c r="H723" s="7">
        <f t="shared" si="284"/>
        <v>40</v>
      </c>
      <c r="I723" s="5">
        <f t="shared" ca="1" si="285"/>
        <v>-1.0058024748182959E-4</v>
      </c>
      <c r="J723" s="6">
        <f t="shared" ca="1" si="272"/>
        <v>3.5060302525953393</v>
      </c>
      <c r="K723" s="6">
        <f t="shared" ca="1" si="273"/>
        <v>6.0493402033401367E-5</v>
      </c>
      <c r="L723" s="27">
        <f t="shared" ca="1" si="286"/>
        <v>-1.3992278241926675E-3</v>
      </c>
      <c r="M723" s="8">
        <f t="shared" ca="1" si="287"/>
        <v>4.7434526946878117</v>
      </c>
      <c r="N723" s="7">
        <f t="shared" ca="1" si="288"/>
        <v>0</v>
      </c>
      <c r="O723" s="7">
        <f t="shared" ca="1" si="274"/>
        <v>4.7420534668636192</v>
      </c>
      <c r="Q723" s="27">
        <f t="shared" ca="1" si="289"/>
        <v>15.142053466863619</v>
      </c>
      <c r="R723" s="7">
        <f t="shared" ca="1" si="290"/>
        <v>4</v>
      </c>
      <c r="S723" s="7">
        <f t="shared" ca="1" si="291"/>
        <v>15.142053466863619</v>
      </c>
      <c r="T723" s="7">
        <f t="shared" ca="1" si="292"/>
        <v>69.637834167897623</v>
      </c>
      <c r="U723" s="5">
        <f t="shared" ca="1" si="295"/>
        <v>34.818917083948811</v>
      </c>
      <c r="V723" s="33">
        <f t="shared" si="275"/>
        <v>15</v>
      </c>
      <c r="W723" s="7">
        <f t="shared" si="293"/>
        <v>35</v>
      </c>
      <c r="X723" s="6">
        <f t="shared" ca="1" si="276"/>
        <v>-0.18108291605118865</v>
      </c>
      <c r="Y723" s="7">
        <f t="shared" ca="1" si="294"/>
        <v>-5.6343443693144479E-2</v>
      </c>
      <c r="Z723" s="6">
        <f t="shared" ca="1" si="277"/>
        <v>1.0058024748182959E-4</v>
      </c>
      <c r="AA723" s="71">
        <f t="shared" ca="1" si="298"/>
        <v>-3.7808376271541988E-5</v>
      </c>
      <c r="AB723" s="6">
        <f t="shared" ca="1" si="296"/>
        <v>-1</v>
      </c>
      <c r="AC723" s="6">
        <f t="shared" ca="1" si="297"/>
        <v>0</v>
      </c>
    </row>
    <row r="724" spans="1:29" x14ac:dyDescent="0.25">
      <c r="A724" s="7">
        <v>680</v>
      </c>
      <c r="B724" s="25">
        <f t="shared" si="278"/>
        <v>11.333333333333334</v>
      </c>
      <c r="C724" s="5">
        <f t="shared" ca="1" si="279"/>
        <v>5.000025457035175</v>
      </c>
      <c r="D724" s="5">
        <f t="shared" ca="1" si="280"/>
        <v>12.000040731256281</v>
      </c>
      <c r="E724" s="7">
        <f t="shared" si="281"/>
        <v>5</v>
      </c>
      <c r="F724" s="5">
        <f t="shared" si="282"/>
        <v>12</v>
      </c>
      <c r="G724" s="26">
        <f t="shared" ca="1" si="283"/>
        <v>69.642693453183682</v>
      </c>
      <c r="H724" s="7">
        <f t="shared" si="284"/>
        <v>40</v>
      </c>
      <c r="I724" s="5">
        <f t="shared" ca="1" si="285"/>
        <v>-4.0731256280679418E-5</v>
      </c>
      <c r="J724" s="6">
        <f t="shared" ca="1" si="272"/>
        <v>3.5059895213390586</v>
      </c>
      <c r="K724" s="6">
        <f t="shared" ca="1" si="273"/>
        <v>5.984899120115017E-5</v>
      </c>
      <c r="L724" s="27">
        <f t="shared" ca="1" si="286"/>
        <v>-5.666351846324993E-4</v>
      </c>
      <c r="M724" s="8">
        <f t="shared" ca="1" si="287"/>
        <v>4.7433975876940195</v>
      </c>
      <c r="N724" s="7">
        <f t="shared" ca="1" si="288"/>
        <v>0</v>
      </c>
      <c r="O724" s="7">
        <f t="shared" ca="1" si="274"/>
        <v>4.7428309525093875</v>
      </c>
      <c r="Q724" s="27">
        <f t="shared" ca="1" si="289"/>
        <v>15.142830952509389</v>
      </c>
      <c r="R724" s="7">
        <f t="shared" ca="1" si="290"/>
        <v>4</v>
      </c>
      <c r="S724" s="7">
        <f t="shared" ca="1" si="291"/>
        <v>15.142830952509389</v>
      </c>
      <c r="T724" s="7">
        <f t="shared" ca="1" si="292"/>
        <v>69.642693453183682</v>
      </c>
      <c r="U724" s="5">
        <f t="shared" ca="1" si="295"/>
        <v>34.821346726591841</v>
      </c>
      <c r="V724" s="33">
        <f t="shared" si="275"/>
        <v>15</v>
      </c>
      <c r="W724" s="7">
        <f t="shared" si="293"/>
        <v>35</v>
      </c>
      <c r="X724" s="6">
        <f t="shared" ca="1" si="276"/>
        <v>-0.17865327340815895</v>
      </c>
      <c r="Y724" s="7">
        <f t="shared" ca="1" si="294"/>
        <v>-0.23499671710130343</v>
      </c>
      <c r="Z724" s="6">
        <f t="shared" ca="1" si="277"/>
        <v>4.0731256280679418E-5</v>
      </c>
      <c r="AA724" s="71">
        <f t="shared" ca="1" si="298"/>
        <v>-3.7405619499608633E-5</v>
      </c>
      <c r="AB724" s="6">
        <f t="shared" ca="1" si="296"/>
        <v>-1</v>
      </c>
      <c r="AC724" s="6">
        <f t="shared" ca="1" si="297"/>
        <v>0</v>
      </c>
    </row>
    <row r="725" spans="1:29" x14ac:dyDescent="0.25">
      <c r="A725" s="7">
        <v>681</v>
      </c>
      <c r="B725" s="25">
        <f t="shared" si="278"/>
        <v>11.35</v>
      </c>
      <c r="C725" s="5">
        <f t="shared" ca="1" si="279"/>
        <v>4.9999885013380219</v>
      </c>
      <c r="D725" s="5">
        <f t="shared" ca="1" si="280"/>
        <v>11.999981602140835</v>
      </c>
      <c r="E725" s="7">
        <f t="shared" si="281"/>
        <v>5</v>
      </c>
      <c r="F725" s="5">
        <f t="shared" si="282"/>
        <v>12</v>
      </c>
      <c r="G725" s="26">
        <f t="shared" ca="1" si="283"/>
        <v>69.647990136110764</v>
      </c>
      <c r="H725" s="7">
        <f t="shared" si="284"/>
        <v>40</v>
      </c>
      <c r="I725" s="5">
        <f t="shared" ca="1" si="285"/>
        <v>1.8397859165020236E-5</v>
      </c>
      <c r="J725" s="6">
        <f t="shared" ca="1" si="272"/>
        <v>3.5060079191982236</v>
      </c>
      <c r="K725" s="6">
        <f t="shared" ca="1" si="273"/>
        <v>5.9129115445699654E-5</v>
      </c>
      <c r="L725" s="27">
        <f t="shared" ca="1" si="286"/>
        <v>2.5594286247829109E-4</v>
      </c>
      <c r="M725" s="8">
        <f t="shared" ca="1" si="287"/>
        <v>4.7434224789152433</v>
      </c>
      <c r="N725" s="7">
        <f t="shared" ca="1" si="288"/>
        <v>0</v>
      </c>
      <c r="O725" s="7">
        <f t="shared" ca="1" si="274"/>
        <v>4.7436784217777213</v>
      </c>
      <c r="Q725" s="27">
        <f t="shared" ca="1" si="289"/>
        <v>15.143678421777722</v>
      </c>
      <c r="R725" s="7">
        <f t="shared" ca="1" si="290"/>
        <v>4</v>
      </c>
      <c r="S725" s="7">
        <f t="shared" ca="1" si="291"/>
        <v>15.143678421777722</v>
      </c>
      <c r="T725" s="7">
        <f t="shared" ca="1" si="292"/>
        <v>69.647990136110764</v>
      </c>
      <c r="U725" s="5">
        <f t="shared" ca="1" si="295"/>
        <v>34.823995068055382</v>
      </c>
      <c r="V725" s="33">
        <f t="shared" si="275"/>
        <v>15</v>
      </c>
      <c r="W725" s="7">
        <f t="shared" si="293"/>
        <v>35</v>
      </c>
      <c r="X725" s="6">
        <f t="shared" ca="1" si="276"/>
        <v>-0.17600493194461819</v>
      </c>
      <c r="Y725" s="7">
        <f t="shared" ca="1" si="294"/>
        <v>-0.41100164904592162</v>
      </c>
      <c r="Z725" s="6">
        <f t="shared" ca="1" si="277"/>
        <v>1.8397859165020236E-5</v>
      </c>
      <c r="AA725" s="71">
        <f t="shared" ca="1" si="298"/>
        <v>-3.6955697153118194E-5</v>
      </c>
      <c r="AB725" s="6">
        <f t="shared" ca="1" si="296"/>
        <v>-1</v>
      </c>
      <c r="AC725" s="6">
        <f t="shared" ca="1" si="297"/>
        <v>0</v>
      </c>
    </row>
    <row r="726" spans="1:29" x14ac:dyDescent="0.25">
      <c r="A726" s="7">
        <v>682</v>
      </c>
      <c r="B726" s="25">
        <f t="shared" si="278"/>
        <v>11.366666666666667</v>
      </c>
      <c r="C726" s="5">
        <f t="shared" ca="1" si="279"/>
        <v>4.9999520414863055</v>
      </c>
      <c r="D726" s="5">
        <f t="shared" ca="1" si="280"/>
        <v>11.999923266378087</v>
      </c>
      <c r="E726" s="7">
        <f t="shared" si="281"/>
        <v>5</v>
      </c>
      <c r="F726" s="5">
        <f t="shared" si="282"/>
        <v>12</v>
      </c>
      <c r="G726" s="26">
        <f t="shared" ca="1" si="283"/>
        <v>69.653711119565259</v>
      </c>
      <c r="H726" s="7">
        <f t="shared" si="284"/>
        <v>40</v>
      </c>
      <c r="I726" s="5">
        <f t="shared" ca="1" si="285"/>
        <v>7.6733621913405159E-5</v>
      </c>
      <c r="J726" s="6">
        <f t="shared" ca="1" si="272"/>
        <v>3.506084652820137</v>
      </c>
      <c r="K726" s="6">
        <f t="shared" ca="1" si="273"/>
        <v>5.8335762748384923E-5</v>
      </c>
      <c r="L726" s="27">
        <f t="shared" ca="1" si="286"/>
        <v>1.0674841384906448E-3</v>
      </c>
      <c r="M726" s="8">
        <f t="shared" ca="1" si="287"/>
        <v>4.7435262949919492</v>
      </c>
      <c r="N726" s="7">
        <f t="shared" ca="1" si="288"/>
        <v>0</v>
      </c>
      <c r="O726" s="7">
        <f t="shared" ca="1" si="274"/>
        <v>4.7445937791304402</v>
      </c>
      <c r="Q726" s="27">
        <f t="shared" ca="1" si="289"/>
        <v>15.144593779130441</v>
      </c>
      <c r="R726" s="7">
        <f t="shared" ca="1" si="290"/>
        <v>4</v>
      </c>
      <c r="S726" s="7">
        <f t="shared" ca="1" si="291"/>
        <v>15.144593779130441</v>
      </c>
      <c r="T726" s="7">
        <f t="shared" ca="1" si="292"/>
        <v>69.653711119565259</v>
      </c>
      <c r="U726" s="5">
        <f t="shared" ca="1" si="295"/>
        <v>34.826855559782629</v>
      </c>
      <c r="V726" s="33">
        <f t="shared" si="275"/>
        <v>15</v>
      </c>
      <c r="W726" s="7">
        <f t="shared" si="293"/>
        <v>35</v>
      </c>
      <c r="X726" s="6">
        <f t="shared" ca="1" si="276"/>
        <v>-0.17314444021737074</v>
      </c>
      <c r="Y726" s="7">
        <f t="shared" ca="1" si="294"/>
        <v>-0.58414608926329237</v>
      </c>
      <c r="Z726" s="6">
        <f t="shared" ca="1" si="277"/>
        <v>7.6733621913405159E-5</v>
      </c>
      <c r="AA726" s="71">
        <f t="shared" ca="1" si="298"/>
        <v>-3.6459851716408309E-5</v>
      </c>
      <c r="AB726" s="6">
        <f t="shared" ca="1" si="296"/>
        <v>-1</v>
      </c>
      <c r="AC726" s="6">
        <f t="shared" ca="1" si="297"/>
        <v>0</v>
      </c>
    </row>
    <row r="727" spans="1:29" x14ac:dyDescent="0.25">
      <c r="A727" s="7">
        <v>683</v>
      </c>
      <c r="B727" s="25">
        <f t="shared" si="278"/>
        <v>11.383333333333333</v>
      </c>
      <c r="C727" s="5">
        <f t="shared" ca="1" si="279"/>
        <v>4.99991612211244</v>
      </c>
      <c r="D727" s="5">
        <f t="shared" ca="1" si="280"/>
        <v>11.999865795379904</v>
      </c>
      <c r="E727" s="7">
        <f t="shared" si="281"/>
        <v>5</v>
      </c>
      <c r="F727" s="5">
        <f t="shared" si="282"/>
        <v>12</v>
      </c>
      <c r="G727" s="26">
        <f t="shared" ca="1" si="283"/>
        <v>69.659842882135578</v>
      </c>
      <c r="H727" s="7">
        <f t="shared" si="284"/>
        <v>40</v>
      </c>
      <c r="I727" s="5">
        <f t="shared" ca="1" si="285"/>
        <v>1.3420462009605671E-4</v>
      </c>
      <c r="J727" s="6">
        <f t="shared" ca="1" si="272"/>
        <v>3.5062188574402331</v>
      </c>
      <c r="K727" s="6">
        <f t="shared" ca="1" si="273"/>
        <v>5.7470998182651556E-5</v>
      </c>
      <c r="L727" s="27">
        <f t="shared" ca="1" si="286"/>
        <v>1.8669951931420039E-3</v>
      </c>
      <c r="M727" s="8">
        <f t="shared" ca="1" si="287"/>
        <v>4.7437078659485499</v>
      </c>
      <c r="N727" s="7">
        <f t="shared" ca="1" si="288"/>
        <v>0</v>
      </c>
      <c r="O727" s="7">
        <f t="shared" ca="1" si="274"/>
        <v>4.7455748611416917</v>
      </c>
      <c r="Q727" s="27">
        <f t="shared" ca="1" si="289"/>
        <v>15.145574861141693</v>
      </c>
      <c r="R727" s="7">
        <f t="shared" ca="1" si="290"/>
        <v>4</v>
      </c>
      <c r="S727" s="7">
        <f t="shared" ca="1" si="291"/>
        <v>15.145574861141693</v>
      </c>
      <c r="T727" s="7">
        <f t="shared" ca="1" si="292"/>
        <v>69.659842882135578</v>
      </c>
      <c r="U727" s="5">
        <f t="shared" ca="1" si="295"/>
        <v>34.829921441067789</v>
      </c>
      <c r="V727" s="33">
        <f t="shared" si="275"/>
        <v>15</v>
      </c>
      <c r="W727" s="7">
        <f t="shared" si="293"/>
        <v>35</v>
      </c>
      <c r="X727" s="6">
        <f t="shared" ca="1" si="276"/>
        <v>-0.17007855893221091</v>
      </c>
      <c r="Y727" s="7">
        <f t="shared" ca="1" si="294"/>
        <v>-0.75422464819550328</v>
      </c>
      <c r="Z727" s="6">
        <f t="shared" ca="1" si="277"/>
        <v>1.3420462009605671E-4</v>
      </c>
      <c r="AA727" s="71">
        <f t="shared" ca="1" si="298"/>
        <v>-3.591937386548949E-5</v>
      </c>
      <c r="AB727" s="6">
        <f t="shared" ca="1" si="296"/>
        <v>-1</v>
      </c>
      <c r="AC727" s="6">
        <f t="shared" ca="1" si="297"/>
        <v>0</v>
      </c>
    </row>
    <row r="728" spans="1:29" x14ac:dyDescent="0.25">
      <c r="A728" s="7">
        <v>684</v>
      </c>
      <c r="B728" s="25">
        <f t="shared" si="278"/>
        <v>11.4</v>
      </c>
      <c r="C728" s="5">
        <f t="shared" ca="1" si="279"/>
        <v>4.9998807865123949</v>
      </c>
      <c r="D728" s="5">
        <f t="shared" ca="1" si="280"/>
        <v>11.999809258419832</v>
      </c>
      <c r="E728" s="7">
        <f t="shared" si="281"/>
        <v>5</v>
      </c>
      <c r="F728" s="5">
        <f t="shared" si="282"/>
        <v>12</v>
      </c>
      <c r="G728" s="26">
        <f t="shared" ca="1" si="283"/>
        <v>69.666371502562498</v>
      </c>
      <c r="H728" s="7">
        <f t="shared" si="284"/>
        <v>40</v>
      </c>
      <c r="I728" s="5">
        <f t="shared" ca="1" si="285"/>
        <v>1.9074158016785248E-4</v>
      </c>
      <c r="J728" s="6">
        <f t="shared" ca="1" si="272"/>
        <v>3.5064095990204009</v>
      </c>
      <c r="K728" s="6">
        <f t="shared" ca="1" si="273"/>
        <v>5.6536960071795761E-5</v>
      </c>
      <c r="L728" s="27">
        <f t="shared" ca="1" si="286"/>
        <v>2.6535123235757688E-3</v>
      </c>
      <c r="M728" s="8">
        <f t="shared" ca="1" si="287"/>
        <v>4.7439659280864239</v>
      </c>
      <c r="N728" s="7">
        <f t="shared" ca="1" si="288"/>
        <v>0</v>
      </c>
      <c r="O728" s="7">
        <f t="shared" ca="1" si="274"/>
        <v>4.7466194404099999</v>
      </c>
      <c r="Q728" s="27">
        <f t="shared" ca="1" si="289"/>
        <v>15.146619440409999</v>
      </c>
      <c r="R728" s="7">
        <f t="shared" ca="1" si="290"/>
        <v>4</v>
      </c>
      <c r="S728" s="7">
        <f t="shared" ca="1" si="291"/>
        <v>15.146619440409999</v>
      </c>
      <c r="T728" s="7">
        <f t="shared" ca="1" si="292"/>
        <v>69.666371502562498</v>
      </c>
      <c r="U728" s="5">
        <f t="shared" ca="1" si="295"/>
        <v>34.833185751281249</v>
      </c>
      <c r="V728" s="33">
        <f t="shared" si="275"/>
        <v>15</v>
      </c>
      <c r="W728" s="7">
        <f t="shared" si="293"/>
        <v>35</v>
      </c>
      <c r="X728" s="6">
        <f t="shared" ca="1" si="276"/>
        <v>-0.16681424871875095</v>
      </c>
      <c r="Y728" s="7">
        <f t="shared" ca="1" si="294"/>
        <v>-0.92103889691425422</v>
      </c>
      <c r="Z728" s="6">
        <f t="shared" ca="1" si="277"/>
        <v>1.9074158016785248E-4</v>
      </c>
      <c r="AA728" s="71">
        <f t="shared" ca="1" si="298"/>
        <v>-3.5335600045094395E-5</v>
      </c>
      <c r="AB728" s="6">
        <f t="shared" ca="1" si="296"/>
        <v>-1</v>
      </c>
      <c r="AC728" s="6">
        <f t="shared" ca="1" si="297"/>
        <v>0</v>
      </c>
    </row>
    <row r="729" spans="1:29" x14ac:dyDescent="0.25">
      <c r="A729" s="7">
        <v>685</v>
      </c>
      <c r="B729" s="25">
        <f t="shared" si="278"/>
        <v>11.416666666666666</v>
      </c>
      <c r="C729" s="5">
        <f t="shared" ca="1" si="279"/>
        <v>4.9998460766024087</v>
      </c>
      <c r="D729" s="5">
        <f t="shared" ca="1" si="280"/>
        <v>11.999753722563856</v>
      </c>
      <c r="E729" s="7">
        <f t="shared" si="281"/>
        <v>5</v>
      </c>
      <c r="F729" s="5">
        <f t="shared" si="282"/>
        <v>12</v>
      </c>
      <c r="G729" s="26">
        <f t="shared" ca="1" si="283"/>
        <v>69.673282684425971</v>
      </c>
      <c r="H729" s="7">
        <f t="shared" si="284"/>
        <v>40</v>
      </c>
      <c r="I729" s="5">
        <f t="shared" ca="1" si="285"/>
        <v>2.4627743614402675E-4</v>
      </c>
      <c r="J729" s="6">
        <f t="shared" ca="1" si="272"/>
        <v>3.506655876456545</v>
      </c>
      <c r="K729" s="6">
        <f t="shared" ca="1" si="273"/>
        <v>5.5535855976174275E-5</v>
      </c>
      <c r="L729" s="27">
        <f t="shared" ca="1" si="286"/>
        <v>3.4261025375365958E-3</v>
      </c>
      <c r="M729" s="8">
        <f t="shared" ca="1" si="287"/>
        <v>4.7442991269706187</v>
      </c>
      <c r="N729" s="7">
        <f t="shared" ca="1" si="288"/>
        <v>0</v>
      </c>
      <c r="O729" s="7">
        <f t="shared" ca="1" si="274"/>
        <v>4.7477252295081556</v>
      </c>
      <c r="Q729" s="27">
        <f t="shared" ca="1" si="289"/>
        <v>15.147725229508156</v>
      </c>
      <c r="R729" s="7">
        <f t="shared" ca="1" si="290"/>
        <v>4</v>
      </c>
      <c r="S729" s="7">
        <f t="shared" ca="1" si="291"/>
        <v>15.147725229508156</v>
      </c>
      <c r="T729" s="7">
        <f t="shared" ca="1" si="292"/>
        <v>69.673282684425971</v>
      </c>
      <c r="U729" s="5">
        <f t="shared" ca="1" si="295"/>
        <v>34.836641342212985</v>
      </c>
      <c r="V729" s="33">
        <f t="shared" si="275"/>
        <v>15</v>
      </c>
      <c r="W729" s="7">
        <f t="shared" si="293"/>
        <v>35</v>
      </c>
      <c r="X729" s="6">
        <f t="shared" ca="1" si="276"/>
        <v>-0.16335865778701475</v>
      </c>
      <c r="Y729" s="7">
        <f t="shared" ca="1" si="294"/>
        <v>-1.084397554701269</v>
      </c>
      <c r="Z729" s="6">
        <f t="shared" ca="1" si="277"/>
        <v>2.4627743614402675E-4</v>
      </c>
      <c r="AA729" s="71">
        <f t="shared" ca="1" si="298"/>
        <v>-3.4709909986219145E-5</v>
      </c>
      <c r="AB729" s="6">
        <f t="shared" ca="1" si="296"/>
        <v>-1</v>
      </c>
      <c r="AC729" s="6">
        <f t="shared" ca="1" si="297"/>
        <v>0</v>
      </c>
    </row>
    <row r="730" spans="1:29" x14ac:dyDescent="0.25">
      <c r="A730" s="7">
        <v>686</v>
      </c>
      <c r="B730" s="25">
        <f t="shared" si="278"/>
        <v>11.433333333333334</v>
      </c>
      <c r="C730" s="5">
        <f t="shared" ca="1" si="279"/>
        <v>4.9998120328781805</v>
      </c>
      <c r="D730" s="5">
        <f t="shared" ca="1" si="280"/>
        <v>11.999699252605087</v>
      </c>
      <c r="E730" s="7">
        <f t="shared" si="281"/>
        <v>5</v>
      </c>
      <c r="F730" s="5">
        <f t="shared" si="282"/>
        <v>12</v>
      </c>
      <c r="G730" s="26">
        <f t="shared" ca="1" si="283"/>
        <v>69.680561781043068</v>
      </c>
      <c r="H730" s="7">
        <f t="shared" si="284"/>
        <v>40</v>
      </c>
      <c r="I730" s="5">
        <f t="shared" ca="1" si="285"/>
        <v>3.0074739491325886E-4</v>
      </c>
      <c r="J730" s="6">
        <f t="shared" ca="1" si="272"/>
        <v>3.5069566238514582</v>
      </c>
      <c r="K730" s="6">
        <f t="shared" ca="1" si="273"/>
        <v>5.4469958769232107E-5</v>
      </c>
      <c r="L730" s="27">
        <f t="shared" ca="1" si="286"/>
        <v>4.183864461977136E-3</v>
      </c>
      <c r="M730" s="8">
        <f t="shared" ca="1" si="287"/>
        <v>4.7447060205049132</v>
      </c>
      <c r="N730" s="7">
        <f t="shared" ca="1" si="288"/>
        <v>0</v>
      </c>
      <c r="O730" s="7">
        <f t="shared" ca="1" si="274"/>
        <v>4.7488898849668901</v>
      </c>
      <c r="Q730" s="27">
        <f t="shared" ca="1" si="289"/>
        <v>15.148889884966891</v>
      </c>
      <c r="R730" s="7">
        <f t="shared" ca="1" si="290"/>
        <v>4</v>
      </c>
      <c r="S730" s="7">
        <f t="shared" ca="1" si="291"/>
        <v>15.148889884966891</v>
      </c>
      <c r="T730" s="7">
        <f t="shared" ca="1" si="292"/>
        <v>69.680561781043068</v>
      </c>
      <c r="U730" s="5">
        <f t="shared" ca="1" si="295"/>
        <v>34.840280890521534</v>
      </c>
      <c r="V730" s="33">
        <f t="shared" si="275"/>
        <v>15</v>
      </c>
      <c r="W730" s="7">
        <f t="shared" si="293"/>
        <v>35</v>
      </c>
      <c r="X730" s="6">
        <f t="shared" ca="1" si="276"/>
        <v>-0.15971910947846624</v>
      </c>
      <c r="Y730" s="7">
        <f t="shared" ca="1" si="294"/>
        <v>-1.2441166641797352</v>
      </c>
      <c r="Z730" s="6">
        <f t="shared" ca="1" si="277"/>
        <v>3.0074739491325886E-4</v>
      </c>
      <c r="AA730" s="71">
        <f t="shared" ca="1" si="298"/>
        <v>-3.4043724228105532E-5</v>
      </c>
      <c r="AB730" s="6">
        <f t="shared" ca="1" si="296"/>
        <v>-1</v>
      </c>
      <c r="AC730" s="6">
        <f t="shared" ca="1" si="297"/>
        <v>0</v>
      </c>
    </row>
    <row r="731" spans="1:29" x14ac:dyDescent="0.25">
      <c r="A731" s="7">
        <v>687</v>
      </c>
      <c r="B731" s="25">
        <f t="shared" si="278"/>
        <v>11.45</v>
      </c>
      <c r="C731" s="5">
        <f t="shared" ca="1" si="279"/>
        <v>4.9997786943765918</v>
      </c>
      <c r="D731" s="5">
        <f t="shared" ca="1" si="280"/>
        <v>11.999645911002549</v>
      </c>
      <c r="E731" s="7">
        <f t="shared" si="281"/>
        <v>5</v>
      </c>
      <c r="F731" s="5">
        <f t="shared" si="282"/>
        <v>12</v>
      </c>
      <c r="G731" s="26">
        <f t="shared" ca="1" si="283"/>
        <v>69.688193820527061</v>
      </c>
      <c r="H731" s="7">
        <f t="shared" si="284"/>
        <v>40</v>
      </c>
      <c r="I731" s="5">
        <f t="shared" ca="1" si="285"/>
        <v>3.5408899745092981E-4</v>
      </c>
      <c r="J731" s="6">
        <f t="shared" ca="1" si="272"/>
        <v>3.5073107128489092</v>
      </c>
      <c r="K731" s="6">
        <f t="shared" ca="1" si="273"/>
        <v>5.3341602537670951E-5</v>
      </c>
      <c r="L731" s="27">
        <f t="shared" ca="1" si="286"/>
        <v>4.925929194629728E-3</v>
      </c>
      <c r="M731" s="8">
        <f t="shared" ca="1" si="287"/>
        <v>4.7451850820896997</v>
      </c>
      <c r="N731" s="7">
        <f t="shared" ca="1" si="288"/>
        <v>0</v>
      </c>
      <c r="O731" s="7">
        <f t="shared" ca="1" si="274"/>
        <v>4.7501110112843294</v>
      </c>
      <c r="Q731" s="27">
        <f t="shared" ca="1" si="289"/>
        <v>15.150111011284331</v>
      </c>
      <c r="R731" s="7">
        <f t="shared" ca="1" si="290"/>
        <v>4</v>
      </c>
      <c r="S731" s="7">
        <f t="shared" ca="1" si="291"/>
        <v>15.150111011284331</v>
      </c>
      <c r="T731" s="7">
        <f t="shared" ca="1" si="292"/>
        <v>69.688193820527061</v>
      </c>
      <c r="U731" s="5">
        <f t="shared" ca="1" si="295"/>
        <v>34.844096910263531</v>
      </c>
      <c r="V731" s="33">
        <f t="shared" si="275"/>
        <v>15</v>
      </c>
      <c r="W731" s="7">
        <f t="shared" si="293"/>
        <v>35</v>
      </c>
      <c r="X731" s="6">
        <f t="shared" ca="1" si="276"/>
        <v>-0.15590308973646927</v>
      </c>
      <c r="Y731" s="7">
        <f t="shared" ca="1" si="294"/>
        <v>-1.4000197539162045</v>
      </c>
      <c r="Z731" s="6">
        <f t="shared" ca="1" si="277"/>
        <v>3.5408899745092981E-4</v>
      </c>
      <c r="AA731" s="71">
        <f t="shared" ca="1" si="298"/>
        <v>-3.333850158870888E-5</v>
      </c>
      <c r="AB731" s="6">
        <f t="shared" ca="1" si="296"/>
        <v>-1</v>
      </c>
      <c r="AC731" s="6">
        <f t="shared" ca="1" si="297"/>
        <v>0</v>
      </c>
    </row>
    <row r="732" spans="1:29" x14ac:dyDescent="0.25">
      <c r="A732" s="7">
        <v>688</v>
      </c>
      <c r="B732" s="25">
        <f t="shared" si="278"/>
        <v>11.466666666666667</v>
      </c>
      <c r="C732" s="5">
        <f t="shared" ca="1" si="279"/>
        <v>4.9997460986399629</v>
      </c>
      <c r="D732" s="5">
        <f t="shared" ca="1" si="280"/>
        <v>11.999593757823941</v>
      </c>
      <c r="E732" s="7">
        <f t="shared" si="281"/>
        <v>5</v>
      </c>
      <c r="F732" s="5">
        <f t="shared" si="282"/>
        <v>12</v>
      </c>
      <c r="G732" s="26">
        <f t="shared" ca="1" si="283"/>
        <v>69.696163530985046</v>
      </c>
      <c r="H732" s="7">
        <f t="shared" si="284"/>
        <v>40</v>
      </c>
      <c r="I732" s="5">
        <f t="shared" ca="1" si="285"/>
        <v>4.0624217605866875E-4</v>
      </c>
      <c r="J732" s="6">
        <f t="shared" ca="1" si="272"/>
        <v>3.5077169550249678</v>
      </c>
      <c r="K732" s="6">
        <f t="shared" ca="1" si="273"/>
        <v>5.2153178607738937E-5</v>
      </c>
      <c r="L732" s="27">
        <f t="shared" ca="1" si="286"/>
        <v>5.6514611002976009E-3</v>
      </c>
      <c r="M732" s="8">
        <f t="shared" ca="1" si="287"/>
        <v>4.745734703857309</v>
      </c>
      <c r="N732" s="7">
        <f t="shared" ca="1" si="288"/>
        <v>0</v>
      </c>
      <c r="O732" s="7">
        <f t="shared" ca="1" si="274"/>
        <v>4.7513861649576068</v>
      </c>
      <c r="Q732" s="27">
        <f t="shared" ca="1" si="289"/>
        <v>15.151386164957607</v>
      </c>
      <c r="R732" s="7">
        <f t="shared" ca="1" si="290"/>
        <v>4</v>
      </c>
      <c r="S732" s="7">
        <f t="shared" ca="1" si="291"/>
        <v>15.151386164957607</v>
      </c>
      <c r="T732" s="7">
        <f t="shared" ca="1" si="292"/>
        <v>69.696163530985046</v>
      </c>
      <c r="U732" s="5">
        <f t="shared" ca="1" si="295"/>
        <v>34.848081765492523</v>
      </c>
      <c r="V732" s="33">
        <f t="shared" si="275"/>
        <v>15</v>
      </c>
      <c r="W732" s="7">
        <f t="shared" si="293"/>
        <v>35</v>
      </c>
      <c r="X732" s="6">
        <f t="shared" ca="1" si="276"/>
        <v>-0.15191823450747677</v>
      </c>
      <c r="Y732" s="7">
        <f t="shared" ca="1" si="294"/>
        <v>-1.5519379884236812</v>
      </c>
      <c r="Z732" s="6">
        <f t="shared" ca="1" si="277"/>
        <v>4.0624217605866875E-4</v>
      </c>
      <c r="AA732" s="71">
        <f t="shared" ca="1" si="298"/>
        <v>-3.2595736628948657E-5</v>
      </c>
      <c r="AB732" s="6">
        <f t="shared" ca="1" si="296"/>
        <v>-1</v>
      </c>
      <c r="AC732" s="6">
        <f t="shared" ca="1" si="297"/>
        <v>0</v>
      </c>
    </row>
    <row r="733" spans="1:29" x14ac:dyDescent="0.25">
      <c r="A733" s="7">
        <v>689</v>
      </c>
      <c r="B733" s="25">
        <f t="shared" si="278"/>
        <v>11.483333333333333</v>
      </c>
      <c r="C733" s="5">
        <f t="shared" ca="1" si="279"/>
        <v>4.9997142816828744</v>
      </c>
      <c r="D733" s="5">
        <f t="shared" ca="1" si="280"/>
        <v>11.999542850692599</v>
      </c>
      <c r="E733" s="7">
        <f t="shared" si="281"/>
        <v>5</v>
      </c>
      <c r="F733" s="5">
        <f t="shared" si="282"/>
        <v>12</v>
      </c>
      <c r="G733" s="26">
        <f t="shared" ca="1" si="283"/>
        <v>69.704455365798523</v>
      </c>
      <c r="H733" s="7">
        <f t="shared" si="284"/>
        <v>40</v>
      </c>
      <c r="I733" s="5">
        <f t="shared" ca="1" si="285"/>
        <v>4.571493074010391E-4</v>
      </c>
      <c r="J733" s="6">
        <f t="shared" ca="1" si="272"/>
        <v>3.5081741043323689</v>
      </c>
      <c r="K733" s="6">
        <f t="shared" ca="1" si="273"/>
        <v>5.0907131342370349E-5</v>
      </c>
      <c r="L733" s="27">
        <f t="shared" ca="1" si="286"/>
        <v>6.3596585486777454E-3</v>
      </c>
      <c r="M733" s="8">
        <f t="shared" ca="1" si="287"/>
        <v>4.7463531999790867</v>
      </c>
      <c r="N733" s="7">
        <f t="shared" ca="1" si="288"/>
        <v>0</v>
      </c>
      <c r="O733" s="7">
        <f t="shared" ca="1" si="274"/>
        <v>4.7527128585277643</v>
      </c>
      <c r="Q733" s="27">
        <f t="shared" ca="1" si="289"/>
        <v>15.152712858527764</v>
      </c>
      <c r="R733" s="7">
        <f t="shared" ca="1" si="290"/>
        <v>4</v>
      </c>
      <c r="S733" s="7">
        <f t="shared" ca="1" si="291"/>
        <v>15.152712858527764</v>
      </c>
      <c r="T733" s="7">
        <f t="shared" ca="1" si="292"/>
        <v>69.704455365798523</v>
      </c>
      <c r="U733" s="5">
        <f t="shared" ca="1" si="295"/>
        <v>34.852227682899262</v>
      </c>
      <c r="V733" s="33">
        <f t="shared" si="275"/>
        <v>15</v>
      </c>
      <c r="W733" s="7">
        <f t="shared" si="293"/>
        <v>35</v>
      </c>
      <c r="X733" s="6">
        <f t="shared" ca="1" si="276"/>
        <v>-0.14777231710073835</v>
      </c>
      <c r="Y733" s="7">
        <f t="shared" ca="1" si="294"/>
        <v>-1.6997103055244196</v>
      </c>
      <c r="Z733" s="6">
        <f t="shared" ca="1" si="277"/>
        <v>4.571493074010391E-4</v>
      </c>
      <c r="AA733" s="71">
        <f t="shared" ca="1" si="298"/>
        <v>-3.1816957088537379E-5</v>
      </c>
      <c r="AB733" s="6">
        <f t="shared" ca="1" si="296"/>
        <v>-1</v>
      </c>
      <c r="AC733" s="6">
        <f t="shared" ca="1" si="297"/>
        <v>0</v>
      </c>
    </row>
    <row r="734" spans="1:29" x14ac:dyDescent="0.25">
      <c r="A734" s="7">
        <v>690</v>
      </c>
      <c r="B734" s="25">
        <f t="shared" si="278"/>
        <v>11.5</v>
      </c>
      <c r="C734" s="5">
        <f t="shared" ca="1" si="279"/>
        <v>4.9996832779615463</v>
      </c>
      <c r="D734" s="5">
        <f t="shared" ca="1" si="280"/>
        <v>11.999493244738474</v>
      </c>
      <c r="E734" s="7">
        <f t="shared" si="281"/>
        <v>5</v>
      </c>
      <c r="F734" s="5">
        <f t="shared" si="282"/>
        <v>12</v>
      </c>
      <c r="G734" s="26">
        <f t="shared" ca="1" si="283"/>
        <v>69.713053528969439</v>
      </c>
      <c r="H734" s="7">
        <f t="shared" si="284"/>
        <v>40</v>
      </c>
      <c r="I734" s="5">
        <f t="shared" ca="1" si="285"/>
        <v>5.0675526152588191E-4</v>
      </c>
      <c r="J734" s="6">
        <f t="shared" ca="1" si="272"/>
        <v>3.5086808595938948</v>
      </c>
      <c r="K734" s="6">
        <f t="shared" ca="1" si="273"/>
        <v>4.960595412484281E-5</v>
      </c>
      <c r="L734" s="27">
        <f t="shared" ca="1" si="286"/>
        <v>7.0497545963102036E-3</v>
      </c>
      <c r="M734" s="8">
        <f t="shared" ca="1" si="287"/>
        <v>4.7470388100387986</v>
      </c>
      <c r="N734" s="7">
        <f t="shared" ca="1" si="288"/>
        <v>0</v>
      </c>
      <c r="O734" s="7">
        <f t="shared" ca="1" si="274"/>
        <v>4.7540885646351088</v>
      </c>
      <c r="Q734" s="27">
        <f t="shared" ca="1" si="289"/>
        <v>15.15408856463511</v>
      </c>
      <c r="R734" s="7">
        <f t="shared" ca="1" si="290"/>
        <v>4</v>
      </c>
      <c r="S734" s="7">
        <f t="shared" ca="1" si="291"/>
        <v>15.15408856463511</v>
      </c>
      <c r="T734" s="7">
        <f t="shared" ca="1" si="292"/>
        <v>69.713053528969439</v>
      </c>
      <c r="U734" s="5">
        <f t="shared" ca="1" si="295"/>
        <v>34.85652676448472</v>
      </c>
      <c r="V734" s="33">
        <f t="shared" si="275"/>
        <v>15</v>
      </c>
      <c r="W734" s="7">
        <f t="shared" si="293"/>
        <v>35</v>
      </c>
      <c r="X734" s="6">
        <f t="shared" ca="1" si="276"/>
        <v>-0.14347323551528035</v>
      </c>
      <c r="Y734" s="7">
        <f t="shared" ca="1" si="294"/>
        <v>-1.8431835410396999</v>
      </c>
      <c r="Z734" s="6">
        <f t="shared" ca="1" si="277"/>
        <v>5.0675526152588191E-4</v>
      </c>
      <c r="AA734" s="71">
        <f t="shared" ca="1" si="298"/>
        <v>-3.1003721328026757E-5</v>
      </c>
      <c r="AB734" s="6">
        <f t="shared" ca="1" si="296"/>
        <v>-1</v>
      </c>
      <c r="AC734" s="6">
        <f t="shared" ca="1" si="297"/>
        <v>0</v>
      </c>
    </row>
    <row r="735" spans="1:29" x14ac:dyDescent="0.25">
      <c r="A735" s="7">
        <v>691</v>
      </c>
      <c r="B735" s="25">
        <f t="shared" si="278"/>
        <v>11.516666666666667</v>
      </c>
      <c r="C735" s="5">
        <f t="shared" ca="1" si="279"/>
        <v>4.999653120345811</v>
      </c>
      <c r="D735" s="5">
        <f t="shared" ca="1" si="280"/>
        <v>11.999444992553299</v>
      </c>
      <c r="E735" s="7">
        <f t="shared" si="281"/>
        <v>5</v>
      </c>
      <c r="F735" s="5">
        <f t="shared" si="282"/>
        <v>12</v>
      </c>
      <c r="G735" s="26">
        <f t="shared" ca="1" si="283"/>
        <v>69.721942000481377</v>
      </c>
      <c r="H735" s="7">
        <f t="shared" si="284"/>
        <v>40</v>
      </c>
      <c r="I735" s="5">
        <f t="shared" ca="1" si="285"/>
        <v>5.5500744670133884E-4</v>
      </c>
      <c r="J735" s="6">
        <f t="shared" ca="1" si="272"/>
        <v>3.5092358670405961</v>
      </c>
      <c r="K735" s="6">
        <f t="shared" ca="1" si="273"/>
        <v>4.825218517545693E-5</v>
      </c>
      <c r="L735" s="27">
        <f t="shared" ca="1" si="286"/>
        <v>7.7210176103308581E-3</v>
      </c>
      <c r="M735" s="8">
        <f t="shared" ca="1" si="287"/>
        <v>4.7477897024666884</v>
      </c>
      <c r="N735" s="7">
        <f t="shared" ca="1" si="288"/>
        <v>0</v>
      </c>
      <c r="O735" s="7">
        <f t="shared" ca="1" si="274"/>
        <v>4.7555107200770195</v>
      </c>
      <c r="Q735" s="27">
        <f t="shared" ca="1" si="289"/>
        <v>15.15551072007702</v>
      </c>
      <c r="R735" s="7">
        <f t="shared" ca="1" si="290"/>
        <v>4</v>
      </c>
      <c r="S735" s="7">
        <f t="shared" ca="1" si="291"/>
        <v>15.15551072007702</v>
      </c>
      <c r="T735" s="7">
        <f t="shared" ca="1" si="292"/>
        <v>69.721942000481377</v>
      </c>
      <c r="U735" s="5">
        <f t="shared" ca="1" si="295"/>
        <v>34.860971000240689</v>
      </c>
      <c r="V735" s="33">
        <f t="shared" si="275"/>
        <v>15</v>
      </c>
      <c r="W735" s="7">
        <f t="shared" si="293"/>
        <v>35</v>
      </c>
      <c r="X735" s="6">
        <f t="shared" ca="1" si="276"/>
        <v>-0.13902899975931149</v>
      </c>
      <c r="Y735" s="7">
        <f t="shared" ca="1" si="294"/>
        <v>-1.9822125407990114</v>
      </c>
      <c r="Z735" s="6">
        <f t="shared" ca="1" si="277"/>
        <v>5.5500744670133884E-4</v>
      </c>
      <c r="AA735" s="71">
        <f t="shared" ca="1" si="298"/>
        <v>-3.0157615735326715E-5</v>
      </c>
      <c r="AB735" s="6">
        <f t="shared" ca="1" si="296"/>
        <v>-1</v>
      </c>
      <c r="AC735" s="6">
        <f t="shared" ca="1" si="297"/>
        <v>0</v>
      </c>
    </row>
    <row r="736" spans="1:29" x14ac:dyDescent="0.25">
      <c r="A736" s="7">
        <v>692</v>
      </c>
      <c r="B736" s="25">
        <f t="shared" si="278"/>
        <v>11.533333333333333</v>
      </c>
      <c r="C736" s="5">
        <f t="shared" ca="1" si="279"/>
        <v>4.9996238400936655</v>
      </c>
      <c r="D736" s="5">
        <f t="shared" ca="1" si="280"/>
        <v>11.999398144149863</v>
      </c>
      <c r="E736" s="7">
        <f t="shared" si="281"/>
        <v>5</v>
      </c>
      <c r="F736" s="5">
        <f t="shared" si="282"/>
        <v>12</v>
      </c>
      <c r="G736" s="26">
        <f t="shared" ca="1" si="283"/>
        <v>69.731104561647541</v>
      </c>
      <c r="H736" s="7">
        <f t="shared" si="284"/>
        <v>40</v>
      </c>
      <c r="I736" s="5">
        <f t="shared" ca="1" si="285"/>
        <v>6.0185585013705634E-4</v>
      </c>
      <c r="J736" s="6">
        <f t="shared" ca="1" si="272"/>
        <v>3.5098377228907331</v>
      </c>
      <c r="K736" s="6">
        <f t="shared" ca="1" si="273"/>
        <v>4.6848403435717501E-5</v>
      </c>
      <c r="L736" s="27">
        <f t="shared" ca="1" si="286"/>
        <v>8.3727518349667792E-3</v>
      </c>
      <c r="M736" s="8">
        <f t="shared" ca="1" si="287"/>
        <v>4.7486039780286387</v>
      </c>
      <c r="N736" s="7">
        <f t="shared" ca="1" si="288"/>
        <v>0</v>
      </c>
      <c r="O736" s="7">
        <f t="shared" ca="1" si="274"/>
        <v>4.7569767298636059</v>
      </c>
      <c r="Q736" s="27">
        <f t="shared" ca="1" si="289"/>
        <v>15.156976729863606</v>
      </c>
      <c r="R736" s="7">
        <f t="shared" ca="1" si="290"/>
        <v>4</v>
      </c>
      <c r="S736" s="7">
        <f t="shared" ca="1" si="291"/>
        <v>15.156976729863606</v>
      </c>
      <c r="T736" s="7">
        <f t="shared" ca="1" si="292"/>
        <v>69.731104561647541</v>
      </c>
      <c r="U736" s="5">
        <f t="shared" ca="1" si="295"/>
        <v>34.865552280823771</v>
      </c>
      <c r="V736" s="33">
        <f t="shared" si="275"/>
        <v>15</v>
      </c>
      <c r="W736" s="7">
        <f t="shared" si="293"/>
        <v>35</v>
      </c>
      <c r="X736" s="6">
        <f t="shared" ca="1" si="276"/>
        <v>-0.13444771917622944</v>
      </c>
      <c r="Y736" s="7">
        <f t="shared" ca="1" si="294"/>
        <v>-2.1166602599752409</v>
      </c>
      <c r="Z736" s="6">
        <f t="shared" ca="1" si="277"/>
        <v>6.0185585013705634E-4</v>
      </c>
      <c r="AA736" s="71">
        <f t="shared" ca="1" si="298"/>
        <v>-2.9280252145547081E-5</v>
      </c>
      <c r="AB736" s="6">
        <f t="shared" ca="1" si="296"/>
        <v>-1</v>
      </c>
      <c r="AC736" s="6">
        <f t="shared" ca="1" si="297"/>
        <v>0</v>
      </c>
    </row>
    <row r="737" spans="1:29" x14ac:dyDescent="0.25">
      <c r="A737" s="7">
        <v>693</v>
      </c>
      <c r="B737" s="25">
        <f t="shared" si="278"/>
        <v>11.55</v>
      </c>
      <c r="C737" s="5">
        <f t="shared" ca="1" si="279"/>
        <v>4.9995954668284082</v>
      </c>
      <c r="D737" s="5">
        <f t="shared" ca="1" si="280"/>
        <v>11.999352746925453</v>
      </c>
      <c r="E737" s="7">
        <f t="shared" si="281"/>
        <v>5</v>
      </c>
      <c r="F737" s="5">
        <f t="shared" si="282"/>
        <v>12</v>
      </c>
      <c r="G737" s="26">
        <f t="shared" ca="1" si="283"/>
        <v>69.740524820406065</v>
      </c>
      <c r="H737" s="7">
        <f t="shared" si="284"/>
        <v>40</v>
      </c>
      <c r="I737" s="5">
        <f t="shared" ca="1" si="285"/>
        <v>6.4725307454693848E-4</v>
      </c>
      <c r="J737" s="6">
        <f t="shared" ca="1" si="272"/>
        <v>3.5104849759652801</v>
      </c>
      <c r="K737" s="6">
        <f t="shared" ca="1" si="273"/>
        <v>4.5397224409882142E-5</v>
      </c>
      <c r="L737" s="27">
        <f t="shared" ca="1" si="286"/>
        <v>9.004297900181037E-3</v>
      </c>
      <c r="M737" s="8">
        <f t="shared" ca="1" si="287"/>
        <v>4.7494796733647906</v>
      </c>
      <c r="N737" s="7">
        <f t="shared" ca="1" si="288"/>
        <v>0</v>
      </c>
      <c r="O737" s="7">
        <f t="shared" ca="1" si="274"/>
        <v>4.7584839712649716</v>
      </c>
      <c r="Q737" s="27">
        <f t="shared" ca="1" si="289"/>
        <v>15.158483971264971</v>
      </c>
      <c r="R737" s="7">
        <f t="shared" ca="1" si="290"/>
        <v>4</v>
      </c>
      <c r="S737" s="7">
        <f t="shared" ca="1" si="291"/>
        <v>15.158483971264971</v>
      </c>
      <c r="T737" s="7">
        <f t="shared" ca="1" si="292"/>
        <v>69.740524820406065</v>
      </c>
      <c r="U737" s="5">
        <f t="shared" ca="1" si="295"/>
        <v>34.870262410203033</v>
      </c>
      <c r="V737" s="33">
        <f t="shared" si="275"/>
        <v>15</v>
      </c>
      <c r="W737" s="7">
        <f t="shared" si="293"/>
        <v>35</v>
      </c>
      <c r="X737" s="6">
        <f t="shared" ca="1" si="276"/>
        <v>-0.12973758979696726</v>
      </c>
      <c r="Y737" s="7">
        <f t="shared" ca="1" si="294"/>
        <v>-2.2463978497722081</v>
      </c>
      <c r="Z737" s="6">
        <f t="shared" ca="1" si="277"/>
        <v>6.4725307454693848E-4</v>
      </c>
      <c r="AA737" s="71">
        <f t="shared" ca="1" si="298"/>
        <v>-2.8373265257286562E-5</v>
      </c>
      <c r="AB737" s="6">
        <f t="shared" ca="1" si="296"/>
        <v>-1</v>
      </c>
      <c r="AC737" s="6">
        <f t="shared" ca="1" si="297"/>
        <v>0</v>
      </c>
    </row>
    <row r="738" spans="1:29" x14ac:dyDescent="0.25">
      <c r="A738" s="7">
        <v>694</v>
      </c>
      <c r="B738" s="25">
        <f t="shared" si="278"/>
        <v>11.566666666666666</v>
      </c>
      <c r="C738" s="5">
        <f t="shared" ca="1" si="279"/>
        <v>4.9995680285183726</v>
      </c>
      <c r="D738" s="5">
        <f t="shared" ca="1" si="280"/>
        <v>11.999308845629395</v>
      </c>
      <c r="E738" s="7">
        <f t="shared" si="281"/>
        <v>5</v>
      </c>
      <c r="F738" s="5">
        <f t="shared" si="282"/>
        <v>12</v>
      </c>
      <c r="G738" s="26">
        <f t="shared" ca="1" si="283"/>
        <v>69.750186236532898</v>
      </c>
      <c r="H738" s="7">
        <f t="shared" si="284"/>
        <v>40</v>
      </c>
      <c r="I738" s="5">
        <f t="shared" ca="1" si="285"/>
        <v>6.9115437060496276E-4</v>
      </c>
      <c r="J738" s="6">
        <f t="shared" ca="1" si="272"/>
        <v>3.511176130335885</v>
      </c>
      <c r="K738" s="6">
        <f t="shared" ca="1" si="273"/>
        <v>4.3901296058024286E-5</v>
      </c>
      <c r="L738" s="27">
        <f t="shared" ca="1" si="286"/>
        <v>9.6150332731836218E-3</v>
      </c>
      <c r="M738" s="8">
        <f t="shared" ca="1" si="287"/>
        <v>4.7504147645720796</v>
      </c>
      <c r="N738" s="7">
        <f t="shared" ca="1" si="288"/>
        <v>0</v>
      </c>
      <c r="O738" s="7">
        <f t="shared" ca="1" si="274"/>
        <v>4.760029797845263</v>
      </c>
      <c r="Q738" s="27">
        <f t="shared" ca="1" si="289"/>
        <v>15.160029797845263</v>
      </c>
      <c r="R738" s="7">
        <f t="shared" ca="1" si="290"/>
        <v>4</v>
      </c>
      <c r="S738" s="7">
        <f t="shared" ca="1" si="291"/>
        <v>15.160029797845263</v>
      </c>
      <c r="T738" s="7">
        <f t="shared" ca="1" si="292"/>
        <v>69.750186236532898</v>
      </c>
      <c r="U738" s="5">
        <f t="shared" ca="1" si="295"/>
        <v>34.875093118266449</v>
      </c>
      <c r="V738" s="33">
        <f t="shared" si="275"/>
        <v>15</v>
      </c>
      <c r="W738" s="7">
        <f t="shared" si="293"/>
        <v>35</v>
      </c>
      <c r="X738" s="6">
        <f t="shared" ca="1" si="276"/>
        <v>-0.12490688173355124</v>
      </c>
      <c r="Y738" s="7">
        <f t="shared" ca="1" si="294"/>
        <v>-2.3713047315057594</v>
      </c>
      <c r="Z738" s="6">
        <f t="shared" ca="1" si="277"/>
        <v>6.9115437060496276E-4</v>
      </c>
      <c r="AA738" s="71">
        <f t="shared" ca="1" si="298"/>
        <v>-2.7438310035599045E-5</v>
      </c>
      <c r="AB738" s="6">
        <f t="shared" ca="1" si="296"/>
        <v>-1</v>
      </c>
      <c r="AC738" s="6">
        <f t="shared" ca="1" si="297"/>
        <v>0</v>
      </c>
    </row>
    <row r="739" spans="1:29" x14ac:dyDescent="0.25">
      <c r="A739" s="7">
        <v>695</v>
      </c>
      <c r="B739" s="25">
        <f t="shared" si="278"/>
        <v>11.583333333333334</v>
      </c>
      <c r="C739" s="5">
        <f t="shared" ca="1" si="279"/>
        <v>4.9995415514592301</v>
      </c>
      <c r="D739" s="5">
        <f t="shared" ca="1" si="280"/>
        <v>11.99926648233477</v>
      </c>
      <c r="E739" s="7">
        <f t="shared" si="281"/>
        <v>5</v>
      </c>
      <c r="F739" s="5">
        <f t="shared" si="282"/>
        <v>12</v>
      </c>
      <c r="G739" s="26">
        <f t="shared" ca="1" si="283"/>
        <v>69.760072146730991</v>
      </c>
      <c r="H739" s="7">
        <f t="shared" si="284"/>
        <v>40</v>
      </c>
      <c r="I739" s="5">
        <f t="shared" ca="1" si="285"/>
        <v>7.3351766523011008E-4</v>
      </c>
      <c r="J739" s="6">
        <f t="shared" ca="1" si="272"/>
        <v>3.5119096480011152</v>
      </c>
      <c r="K739" s="6">
        <f t="shared" ca="1" si="273"/>
        <v>4.2363294625147319E-5</v>
      </c>
      <c r="L739" s="27">
        <f t="shared" ca="1" si="286"/>
        <v>1.0204372651918857E-2</v>
      </c>
      <c r="M739" s="8">
        <f t="shared" ca="1" si="287"/>
        <v>4.7514071708250381</v>
      </c>
      <c r="N739" s="7">
        <f t="shared" ca="1" si="288"/>
        <v>0</v>
      </c>
      <c r="O739" s="7">
        <f t="shared" ca="1" si="274"/>
        <v>4.761611543476957</v>
      </c>
      <c r="Q739" s="27">
        <f t="shared" ca="1" si="289"/>
        <v>15.161611543476958</v>
      </c>
      <c r="R739" s="7">
        <f t="shared" ca="1" si="290"/>
        <v>4</v>
      </c>
      <c r="S739" s="7">
        <f t="shared" ca="1" si="291"/>
        <v>15.161611543476958</v>
      </c>
      <c r="T739" s="7">
        <f t="shared" ca="1" si="292"/>
        <v>69.760072146730991</v>
      </c>
      <c r="U739" s="5">
        <f t="shared" ca="1" si="295"/>
        <v>34.880036073365495</v>
      </c>
      <c r="V739" s="33">
        <f t="shared" si="275"/>
        <v>15</v>
      </c>
      <c r="W739" s="7">
        <f t="shared" si="293"/>
        <v>35</v>
      </c>
      <c r="X739" s="6">
        <f t="shared" ca="1" si="276"/>
        <v>-0.1199639266345045</v>
      </c>
      <c r="Y739" s="7">
        <f t="shared" ca="1" si="294"/>
        <v>-2.4912686581402639</v>
      </c>
      <c r="Z739" s="6">
        <f t="shared" ca="1" si="277"/>
        <v>7.3351766523011008E-4</v>
      </c>
      <c r="AA739" s="71">
        <f t="shared" ca="1" si="298"/>
        <v>-2.6477059142493431E-5</v>
      </c>
      <c r="AB739" s="6">
        <f t="shared" ca="1" si="296"/>
        <v>-1</v>
      </c>
      <c r="AC739" s="6">
        <f t="shared" ca="1" si="297"/>
        <v>0</v>
      </c>
    </row>
    <row r="740" spans="1:29" x14ac:dyDescent="0.25">
      <c r="A740" s="7">
        <v>696</v>
      </c>
      <c r="B740" s="25">
        <f t="shared" si="278"/>
        <v>11.6</v>
      </c>
      <c r="C740" s="5">
        <f t="shared" ca="1" si="279"/>
        <v>4.999516060258876</v>
      </c>
      <c r="D740" s="5">
        <f t="shared" ca="1" si="280"/>
        <v>11.9992256964142</v>
      </c>
      <c r="E740" s="7">
        <f t="shared" si="281"/>
        <v>5</v>
      </c>
      <c r="F740" s="5">
        <f t="shared" si="282"/>
        <v>12</v>
      </c>
      <c r="G740" s="26">
        <f t="shared" ca="1" si="283"/>
        <v>69.770165789570427</v>
      </c>
      <c r="H740" s="7">
        <f t="shared" si="284"/>
        <v>40</v>
      </c>
      <c r="I740" s="5">
        <f t="shared" ca="1" si="285"/>
        <v>7.7430358579988479E-4</v>
      </c>
      <c r="J740" s="6">
        <f t="shared" ca="1" si="272"/>
        <v>3.512683951586915</v>
      </c>
      <c r="K740" s="6">
        <f t="shared" ca="1" si="273"/>
        <v>4.0785920569774703E-5</v>
      </c>
      <c r="L740" s="27">
        <f t="shared" ca="1" si="286"/>
        <v>1.0771768301913164E-2</v>
      </c>
      <c r="M740" s="8">
        <f t="shared" ca="1" si="287"/>
        <v>4.752454758029355</v>
      </c>
      <c r="N740" s="7">
        <f t="shared" ca="1" si="288"/>
        <v>0</v>
      </c>
      <c r="O740" s="7">
        <f t="shared" ca="1" si="274"/>
        <v>4.7632265263312679</v>
      </c>
      <c r="Q740" s="27">
        <f t="shared" ca="1" si="289"/>
        <v>15.163226526331268</v>
      </c>
      <c r="R740" s="7">
        <f t="shared" ca="1" si="290"/>
        <v>4</v>
      </c>
      <c r="S740" s="7">
        <f t="shared" ca="1" si="291"/>
        <v>15.163226526331268</v>
      </c>
      <c r="T740" s="7">
        <f t="shared" ca="1" si="292"/>
        <v>69.770165789570427</v>
      </c>
      <c r="U740" s="5">
        <f t="shared" ca="1" si="295"/>
        <v>34.885082894785214</v>
      </c>
      <c r="V740" s="33">
        <f t="shared" si="275"/>
        <v>15</v>
      </c>
      <c r="W740" s="7">
        <f t="shared" si="293"/>
        <v>35</v>
      </c>
      <c r="X740" s="6">
        <f t="shared" ca="1" si="276"/>
        <v>-0.11491710521478637</v>
      </c>
      <c r="Y740" s="7">
        <f t="shared" ca="1" si="294"/>
        <v>-2.6061857633550503</v>
      </c>
      <c r="Z740" s="6">
        <f t="shared" ca="1" si="277"/>
        <v>7.7430358579988479E-4</v>
      </c>
      <c r="AA740" s="71">
        <f t="shared" ca="1" si="298"/>
        <v>-2.5491200354110788E-5</v>
      </c>
      <c r="AB740" s="6">
        <f t="shared" ca="1" si="296"/>
        <v>-1</v>
      </c>
      <c r="AC740" s="6">
        <f t="shared" ca="1" si="297"/>
        <v>0</v>
      </c>
    </row>
    <row r="741" spans="1:29" x14ac:dyDescent="0.25">
      <c r="A741" s="7">
        <v>697</v>
      </c>
      <c r="B741" s="25">
        <f t="shared" si="278"/>
        <v>11.616666666666667</v>
      </c>
      <c r="C741" s="5">
        <f t="shared" ca="1" si="279"/>
        <v>4.9994915778248696</v>
      </c>
      <c r="D741" s="5">
        <f t="shared" ca="1" si="280"/>
        <v>11.999186524519791</v>
      </c>
      <c r="E741" s="7">
        <f t="shared" si="281"/>
        <v>5</v>
      </c>
      <c r="F741" s="5">
        <f t="shared" si="282"/>
        <v>12</v>
      </c>
      <c r="G741" s="26">
        <f t="shared" ca="1" si="283"/>
        <v>69.780450330236874</v>
      </c>
      <c r="H741" s="7">
        <f t="shared" si="284"/>
        <v>40</v>
      </c>
      <c r="I741" s="5">
        <f t="shared" ca="1" si="285"/>
        <v>8.1347548020893612E-4</v>
      </c>
      <c r="J741" s="6">
        <f t="shared" ca="1" si="272"/>
        <v>3.513497427067124</v>
      </c>
      <c r="K741" s="6">
        <f t="shared" ca="1" si="273"/>
        <v>3.9171894409051333E-5</v>
      </c>
      <c r="L741" s="27">
        <f t="shared" ca="1" si="286"/>
        <v>1.1316710335321698E-2</v>
      </c>
      <c r="M741" s="8">
        <f t="shared" ca="1" si="287"/>
        <v>4.7535553425025787</v>
      </c>
      <c r="N741" s="7">
        <f t="shared" ca="1" si="288"/>
        <v>0</v>
      </c>
      <c r="O741" s="7">
        <f t="shared" ca="1" si="274"/>
        <v>4.7648720528379007</v>
      </c>
      <c r="Q741" s="27">
        <f t="shared" ca="1" si="289"/>
        <v>15.1648720528379</v>
      </c>
      <c r="R741" s="7">
        <f t="shared" ca="1" si="290"/>
        <v>4</v>
      </c>
      <c r="S741" s="7">
        <f t="shared" ca="1" si="291"/>
        <v>15.1648720528379</v>
      </c>
      <c r="T741" s="7">
        <f t="shared" ca="1" si="292"/>
        <v>69.780450330236874</v>
      </c>
      <c r="U741" s="5">
        <f t="shared" ca="1" si="295"/>
        <v>34.890225165118437</v>
      </c>
      <c r="V741" s="33">
        <f t="shared" si="275"/>
        <v>15</v>
      </c>
      <c r="W741" s="7">
        <f t="shared" si="293"/>
        <v>35</v>
      </c>
      <c r="X741" s="6">
        <f t="shared" ca="1" si="276"/>
        <v>-0.10977483488156281</v>
      </c>
      <c r="Y741" s="7">
        <f t="shared" ca="1" si="294"/>
        <v>-2.7159605982366131</v>
      </c>
      <c r="Z741" s="6">
        <f t="shared" ca="1" si="277"/>
        <v>8.1347548020893612E-4</v>
      </c>
      <c r="AA741" s="71">
        <f t="shared" ca="1" si="298"/>
        <v>-2.4482434006323217E-5</v>
      </c>
      <c r="AB741" s="6">
        <f t="shared" ca="1" si="296"/>
        <v>-1</v>
      </c>
      <c r="AC741" s="6">
        <f t="shared" ca="1" si="297"/>
        <v>0</v>
      </c>
    </row>
    <row r="742" spans="1:29" x14ac:dyDescent="0.25">
      <c r="A742" s="7">
        <v>698</v>
      </c>
      <c r="B742" s="25">
        <f t="shared" si="278"/>
        <v>11.633333333333333</v>
      </c>
      <c r="C742" s="5">
        <f t="shared" ca="1" si="279"/>
        <v>4.9994681253544178</v>
      </c>
      <c r="D742" s="5">
        <f t="shared" ca="1" si="280"/>
        <v>11.999149000567067</v>
      </c>
      <c r="E742" s="7">
        <f t="shared" si="281"/>
        <v>5</v>
      </c>
      <c r="F742" s="5">
        <f t="shared" si="282"/>
        <v>12</v>
      </c>
      <c r="G742" s="26">
        <f t="shared" ca="1" si="283"/>
        <v>69.790908885068404</v>
      </c>
      <c r="H742" s="7">
        <f t="shared" si="284"/>
        <v>40</v>
      </c>
      <c r="I742" s="5">
        <f t="shared" ca="1" si="285"/>
        <v>8.5099943293265312E-4</v>
      </c>
      <c r="J742" s="6">
        <f t="shared" ca="1" si="272"/>
        <v>3.5143484265000566</v>
      </c>
      <c r="K742" s="6">
        <f t="shared" ca="1" si="273"/>
        <v>3.7523952723717002E-5</v>
      </c>
      <c r="L742" s="27">
        <f t="shared" ca="1" si="286"/>
        <v>1.1838726934397976E-2</v>
      </c>
      <c r="M742" s="8">
        <f t="shared" ca="1" si="287"/>
        <v>4.7547066946765471</v>
      </c>
      <c r="N742" s="7">
        <f t="shared" ca="1" si="288"/>
        <v>0</v>
      </c>
      <c r="O742" s="7">
        <f t="shared" ca="1" si="274"/>
        <v>4.7665454216109451</v>
      </c>
      <c r="Q742" s="27">
        <f t="shared" ca="1" si="289"/>
        <v>15.166545421610945</v>
      </c>
      <c r="R742" s="7">
        <f t="shared" ca="1" si="290"/>
        <v>4</v>
      </c>
      <c r="S742" s="7">
        <f t="shared" ca="1" si="291"/>
        <v>15.166545421610945</v>
      </c>
      <c r="T742" s="7">
        <f t="shared" ca="1" si="292"/>
        <v>69.790908885068404</v>
      </c>
      <c r="U742" s="5">
        <f t="shared" ca="1" si="295"/>
        <v>34.895454442534202</v>
      </c>
      <c r="V742" s="33">
        <f t="shared" si="275"/>
        <v>15</v>
      </c>
      <c r="W742" s="7">
        <f t="shared" si="293"/>
        <v>35</v>
      </c>
      <c r="X742" s="6">
        <f t="shared" ca="1" si="276"/>
        <v>-0.10454555746579786</v>
      </c>
      <c r="Y742" s="7">
        <f t="shared" ca="1" si="294"/>
        <v>-2.8205061557024109</v>
      </c>
      <c r="Z742" s="6">
        <f t="shared" ca="1" si="277"/>
        <v>8.5099943293265312E-4</v>
      </c>
      <c r="AA742" s="71">
        <f t="shared" ca="1" si="298"/>
        <v>-2.3452470451879037E-5</v>
      </c>
      <c r="AB742" s="6">
        <f t="shared" ca="1" si="296"/>
        <v>-1</v>
      </c>
      <c r="AC742" s="6">
        <f t="shared" ca="1" si="297"/>
        <v>0</v>
      </c>
    </row>
    <row r="743" spans="1:29" x14ac:dyDescent="0.25">
      <c r="A743" s="7">
        <v>699</v>
      </c>
      <c r="B743" s="25">
        <f t="shared" si="278"/>
        <v>11.65</v>
      </c>
      <c r="C743" s="5">
        <f t="shared" ca="1" si="279"/>
        <v>4.9994457223268904</v>
      </c>
      <c r="D743" s="5">
        <f t="shared" ca="1" si="280"/>
        <v>11.999113155723025</v>
      </c>
      <c r="E743" s="7">
        <f t="shared" si="281"/>
        <v>5</v>
      </c>
      <c r="F743" s="5">
        <f t="shared" si="282"/>
        <v>12</v>
      </c>
      <c r="G743" s="26">
        <f t="shared" ca="1" si="283"/>
        <v>69.801524545835576</v>
      </c>
      <c r="H743" s="7">
        <f t="shared" si="284"/>
        <v>40</v>
      </c>
      <c r="I743" s="5">
        <f t="shared" ca="1" si="285"/>
        <v>8.8684427697494073E-4</v>
      </c>
      <c r="J743" s="6">
        <f t="shared" ca="1" si="272"/>
        <v>3.5152352707770316</v>
      </c>
      <c r="K743" s="6">
        <f t="shared" ca="1" si="273"/>
        <v>3.5844844042287605E-5</v>
      </c>
      <c r="L743" s="27">
        <f t="shared" ca="1" si="286"/>
        <v>1.2337384517706034E-2</v>
      </c>
      <c r="M743" s="8">
        <f t="shared" ca="1" si="287"/>
        <v>4.7559065428159837</v>
      </c>
      <c r="N743" s="7">
        <f t="shared" ca="1" si="288"/>
        <v>0</v>
      </c>
      <c r="O743" s="7">
        <f t="shared" ca="1" si="274"/>
        <v>4.7682439273336898</v>
      </c>
      <c r="Q743" s="27">
        <f t="shared" ca="1" si="289"/>
        <v>15.168243927333691</v>
      </c>
      <c r="R743" s="7">
        <f t="shared" ca="1" si="290"/>
        <v>4</v>
      </c>
      <c r="S743" s="7">
        <f t="shared" ca="1" si="291"/>
        <v>15.168243927333691</v>
      </c>
      <c r="T743" s="7">
        <f t="shared" ca="1" si="292"/>
        <v>69.801524545835576</v>
      </c>
      <c r="U743" s="5">
        <f t="shared" ca="1" si="295"/>
        <v>34.900762272917788</v>
      </c>
      <c r="V743" s="33">
        <f t="shared" si="275"/>
        <v>15</v>
      </c>
      <c r="W743" s="7">
        <f t="shared" si="293"/>
        <v>35</v>
      </c>
      <c r="X743" s="6">
        <f t="shared" ca="1" si="276"/>
        <v>-9.9237727082211791E-2</v>
      </c>
      <c r="Y743" s="7">
        <f t="shared" ca="1" si="294"/>
        <v>-2.9197438827846227</v>
      </c>
      <c r="Z743" s="6">
        <f t="shared" ca="1" si="277"/>
        <v>8.8684427697494073E-4</v>
      </c>
      <c r="AA743" s="71">
        <f t="shared" ca="1" si="298"/>
        <v>-2.2403027527317931E-5</v>
      </c>
      <c r="AB743" s="6">
        <f t="shared" ca="1" si="296"/>
        <v>-1</v>
      </c>
      <c r="AC743" s="6">
        <f t="shared" ca="1" si="297"/>
        <v>0</v>
      </c>
    </row>
    <row r="744" spans="1:29" x14ac:dyDescent="0.25">
      <c r="A744" s="7">
        <v>700</v>
      </c>
      <c r="B744" s="25">
        <f t="shared" si="278"/>
        <v>11.666666666666666</v>
      </c>
      <c r="C744" s="5">
        <f t="shared" ca="1" si="279"/>
        <v>4.9994243864988359</v>
      </c>
      <c r="D744" s="5">
        <f t="shared" ca="1" si="280"/>
        <v>11.999079018398138</v>
      </c>
      <c r="E744" s="7">
        <f t="shared" si="281"/>
        <v>5</v>
      </c>
      <c r="F744" s="5">
        <f t="shared" si="282"/>
        <v>12</v>
      </c>
      <c r="G744" s="26">
        <f t="shared" ca="1" si="283"/>
        <v>69.812280403745234</v>
      </c>
      <c r="H744" s="7">
        <f t="shared" si="284"/>
        <v>40</v>
      </c>
      <c r="I744" s="5">
        <f t="shared" ca="1" si="285"/>
        <v>9.2098160186182554E-4</v>
      </c>
      <c r="J744" s="6">
        <f t="shared" ca="1" si="272"/>
        <v>3.5161562523788934</v>
      </c>
      <c r="K744" s="6">
        <f t="shared" ca="1" si="273"/>
        <v>3.4137324886884812E-5</v>
      </c>
      <c r="L744" s="27">
        <f t="shared" ca="1" si="286"/>
        <v>1.2812287851323932E-2</v>
      </c>
      <c r="M744" s="8">
        <f t="shared" ca="1" si="287"/>
        <v>4.7571525767479139</v>
      </c>
      <c r="N744" s="7">
        <f t="shared" ca="1" si="288"/>
        <v>0</v>
      </c>
      <c r="O744" s="7">
        <f t="shared" ca="1" si="274"/>
        <v>4.7699648645992374</v>
      </c>
      <c r="Q744" s="27">
        <f t="shared" ca="1" si="289"/>
        <v>15.169964864599237</v>
      </c>
      <c r="R744" s="7">
        <f t="shared" ca="1" si="290"/>
        <v>4</v>
      </c>
      <c r="S744" s="7">
        <f t="shared" ca="1" si="291"/>
        <v>15.169964864599237</v>
      </c>
      <c r="T744" s="7">
        <f t="shared" ca="1" si="292"/>
        <v>69.812280403745234</v>
      </c>
      <c r="U744" s="5">
        <f t="shared" ca="1" si="295"/>
        <v>34.906140201872617</v>
      </c>
      <c r="V744" s="33">
        <f t="shared" si="275"/>
        <v>15</v>
      </c>
      <c r="W744" s="7">
        <f t="shared" si="293"/>
        <v>35</v>
      </c>
      <c r="X744" s="6">
        <f t="shared" ca="1" si="276"/>
        <v>-9.3859798127382987E-2</v>
      </c>
      <c r="Y744" s="7">
        <f t="shared" ca="1" si="294"/>
        <v>-3.0136036809120057</v>
      </c>
      <c r="Z744" s="6">
        <f t="shared" ca="1" si="277"/>
        <v>9.2098160186182554E-4</v>
      </c>
      <c r="AA744" s="71">
        <f t="shared" ca="1" si="298"/>
        <v>-2.1335828054525052E-5</v>
      </c>
      <c r="AB744" s="6">
        <f t="shared" ca="1" si="296"/>
        <v>-1</v>
      </c>
      <c r="AC744" s="6">
        <f t="shared" ca="1" si="297"/>
        <v>0</v>
      </c>
    </row>
    <row r="745" spans="1:29" x14ac:dyDescent="0.25">
      <c r="A745" s="7">
        <v>701</v>
      </c>
      <c r="B745" s="25">
        <f t="shared" si="278"/>
        <v>11.683333333333334</v>
      </c>
      <c r="C745" s="5">
        <f t="shared" ca="1" si="279"/>
        <v>4.9994041339014723</v>
      </c>
      <c r="D745" s="5">
        <f t="shared" ca="1" si="280"/>
        <v>11.999046614242356</v>
      </c>
      <c r="E745" s="7">
        <f t="shared" si="281"/>
        <v>5</v>
      </c>
      <c r="F745" s="5">
        <f t="shared" si="282"/>
        <v>12</v>
      </c>
      <c r="G745" s="26">
        <f t="shared" ca="1" si="283"/>
        <v>69.823159573131321</v>
      </c>
      <c r="H745" s="7">
        <f t="shared" si="284"/>
        <v>40</v>
      </c>
      <c r="I745" s="5">
        <f t="shared" ca="1" si="285"/>
        <v>9.5338575764358779E-4</v>
      </c>
      <c r="J745" s="6">
        <f t="shared" ca="1" si="272"/>
        <v>3.517109638136537</v>
      </c>
      <c r="K745" s="6">
        <f t="shared" ca="1" si="273"/>
        <v>3.2404155781762256E-5</v>
      </c>
      <c r="L745" s="27">
        <f t="shared" ca="1" si="286"/>
        <v>1.3263080104519636E-2</v>
      </c>
      <c r="M745" s="8">
        <f t="shared" ca="1" si="287"/>
        <v>4.7584424515964905</v>
      </c>
      <c r="N745" s="7">
        <f t="shared" ca="1" si="288"/>
        <v>0</v>
      </c>
      <c r="O745" s="7">
        <f t="shared" ca="1" si="274"/>
        <v>4.7717055317010102</v>
      </c>
      <c r="Q745" s="27">
        <f t="shared" ca="1" si="289"/>
        <v>15.171705531701011</v>
      </c>
      <c r="R745" s="7">
        <f t="shared" ca="1" si="290"/>
        <v>4</v>
      </c>
      <c r="S745" s="7">
        <f t="shared" ca="1" si="291"/>
        <v>15.171705531701011</v>
      </c>
      <c r="T745" s="7">
        <f t="shared" ca="1" si="292"/>
        <v>69.823159573131321</v>
      </c>
      <c r="U745" s="5">
        <f t="shared" ca="1" si="295"/>
        <v>34.91157978656566</v>
      </c>
      <c r="V745" s="33">
        <f t="shared" si="275"/>
        <v>15</v>
      </c>
      <c r="W745" s="7">
        <f t="shared" si="293"/>
        <v>35</v>
      </c>
      <c r="X745" s="6">
        <f t="shared" ca="1" si="276"/>
        <v>-8.8420213434339701E-2</v>
      </c>
      <c r="Y745" s="7">
        <f t="shared" ca="1" si="294"/>
        <v>-3.1020238943463454</v>
      </c>
      <c r="Z745" s="6">
        <f t="shared" ca="1" si="277"/>
        <v>9.5338575764358779E-4</v>
      </c>
      <c r="AA745" s="71">
        <f t="shared" ca="1" si="298"/>
        <v>-2.025259736360141E-5</v>
      </c>
      <c r="AB745" s="6">
        <f t="shared" ca="1" si="296"/>
        <v>-1</v>
      </c>
      <c r="AC745" s="6">
        <f t="shared" ca="1" si="297"/>
        <v>0</v>
      </c>
    </row>
    <row r="746" spans="1:29" x14ac:dyDescent="0.25">
      <c r="A746" s="7">
        <v>702</v>
      </c>
      <c r="B746" s="25">
        <f t="shared" si="278"/>
        <v>11.7</v>
      </c>
      <c r="C746" s="5">
        <f t="shared" ca="1" si="279"/>
        <v>4.9993849788406299</v>
      </c>
      <c r="D746" s="5">
        <f t="shared" ca="1" si="280"/>
        <v>11.999015966145008</v>
      </c>
      <c r="E746" s="7">
        <f t="shared" si="281"/>
        <v>5</v>
      </c>
      <c r="F746" s="5">
        <f t="shared" si="282"/>
        <v>12</v>
      </c>
      <c r="G746" s="26">
        <f t="shared" ca="1" si="283"/>
        <v>69.834145214806625</v>
      </c>
      <c r="H746" s="7">
        <f t="shared" si="284"/>
        <v>40</v>
      </c>
      <c r="I746" s="5">
        <f t="shared" ca="1" si="285"/>
        <v>9.8403385499246099E-4</v>
      </c>
      <c r="J746" s="6">
        <f t="shared" ca="1" si="272"/>
        <v>3.5180936719915294</v>
      </c>
      <c r="K746" s="6">
        <f t="shared" ca="1" si="273"/>
        <v>3.0648097348873193E-5</v>
      </c>
      <c r="L746" s="27">
        <f t="shared" ca="1" si="286"/>
        <v>1.3689442851110173E-2</v>
      </c>
      <c r="M746" s="8">
        <f t="shared" ca="1" si="287"/>
        <v>4.7597737915179508</v>
      </c>
      <c r="N746" s="7">
        <f t="shared" ca="1" si="288"/>
        <v>0</v>
      </c>
      <c r="O746" s="7">
        <f t="shared" ca="1" si="274"/>
        <v>4.7734632343690606</v>
      </c>
      <c r="Q746" s="27">
        <f t="shared" ca="1" si="289"/>
        <v>15.173463234369061</v>
      </c>
      <c r="R746" s="7">
        <f t="shared" ca="1" si="290"/>
        <v>4</v>
      </c>
      <c r="S746" s="7">
        <f t="shared" ca="1" si="291"/>
        <v>15.173463234369061</v>
      </c>
      <c r="T746" s="7">
        <f t="shared" ca="1" si="292"/>
        <v>69.834145214806625</v>
      </c>
      <c r="U746" s="5">
        <f t="shared" ca="1" si="295"/>
        <v>34.917072607403313</v>
      </c>
      <c r="V746" s="33">
        <f t="shared" si="275"/>
        <v>15</v>
      </c>
      <c r="W746" s="7">
        <f t="shared" si="293"/>
        <v>35</v>
      </c>
      <c r="X746" s="6">
        <f t="shared" ca="1" si="276"/>
        <v>-8.2927392596687355E-2</v>
      </c>
      <c r="Y746" s="7">
        <f t="shared" ca="1" si="294"/>
        <v>-3.1849512869430328</v>
      </c>
      <c r="Z746" s="6">
        <f t="shared" ca="1" si="277"/>
        <v>9.8403385499246099E-4</v>
      </c>
      <c r="AA746" s="71">
        <f t="shared" ca="1" si="298"/>
        <v>-1.9155060842379612E-5</v>
      </c>
      <c r="AB746" s="6">
        <f t="shared" ca="1" si="296"/>
        <v>-1</v>
      </c>
      <c r="AC746" s="6">
        <f t="shared" ca="1" si="297"/>
        <v>0</v>
      </c>
    </row>
    <row r="747" spans="1:29" x14ac:dyDescent="0.25">
      <c r="A747" s="7">
        <v>703</v>
      </c>
      <c r="B747" s="25">
        <f t="shared" si="278"/>
        <v>11.716666666666667</v>
      </c>
      <c r="C747" s="5">
        <f t="shared" ca="1" si="279"/>
        <v>4.9993669338991129</v>
      </c>
      <c r="D747" s="5">
        <f t="shared" ca="1" si="280"/>
        <v>11.998987094238583</v>
      </c>
      <c r="E747" s="7">
        <f t="shared" si="281"/>
        <v>5</v>
      </c>
      <c r="F747" s="5">
        <f t="shared" si="282"/>
        <v>12</v>
      </c>
      <c r="G747" s="26">
        <f t="shared" ca="1" si="283"/>
        <v>69.845220559045359</v>
      </c>
      <c r="H747" s="7">
        <f t="shared" si="284"/>
        <v>40</v>
      </c>
      <c r="I747" s="5">
        <f t="shared" ca="1" si="285"/>
        <v>1.0129057614172154E-3</v>
      </c>
      <c r="J747" s="6">
        <f t="shared" ca="1" si="272"/>
        <v>3.5191065777529467</v>
      </c>
      <c r="K747" s="6">
        <f t="shared" ca="1" si="273"/>
        <v>2.8871906424754457E-5</v>
      </c>
      <c r="L747" s="27">
        <f t="shared" ca="1" si="286"/>
        <v>1.40910960168006E-2</v>
      </c>
      <c r="M747" s="8">
        <f t="shared" ca="1" si="287"/>
        <v>4.7611441934304564</v>
      </c>
      <c r="N747" s="7">
        <f t="shared" ca="1" si="288"/>
        <v>0</v>
      </c>
      <c r="O747" s="7">
        <f t="shared" ca="1" si="274"/>
        <v>4.7752352894472567</v>
      </c>
      <c r="Q747" s="27">
        <f t="shared" ca="1" si="289"/>
        <v>15.175235289447258</v>
      </c>
      <c r="R747" s="7">
        <f t="shared" ca="1" si="290"/>
        <v>4</v>
      </c>
      <c r="S747" s="7">
        <f t="shared" ca="1" si="291"/>
        <v>15.175235289447258</v>
      </c>
      <c r="T747" s="7">
        <f t="shared" ca="1" si="292"/>
        <v>69.845220559045359</v>
      </c>
      <c r="U747" s="5">
        <f t="shared" ca="1" si="295"/>
        <v>34.922610279522679</v>
      </c>
      <c r="V747" s="33">
        <f t="shared" si="275"/>
        <v>15</v>
      </c>
      <c r="W747" s="7">
        <f t="shared" si="293"/>
        <v>35</v>
      </c>
      <c r="X747" s="6">
        <f t="shared" ca="1" si="276"/>
        <v>-7.7389720477320623E-2</v>
      </c>
      <c r="Y747" s="7">
        <f t="shared" ca="1" si="294"/>
        <v>-3.2623410074203534</v>
      </c>
      <c r="Z747" s="6">
        <f t="shared" ca="1" si="277"/>
        <v>1.0129057614172154E-3</v>
      </c>
      <c r="AA747" s="71">
        <f t="shared" ca="1" si="298"/>
        <v>-1.8044941517025848E-5</v>
      </c>
      <c r="AB747" s="6">
        <f t="shared" ca="1" si="296"/>
        <v>-1</v>
      </c>
      <c r="AC747" s="6">
        <f t="shared" ca="1" si="297"/>
        <v>0</v>
      </c>
    </row>
    <row r="748" spans="1:29" x14ac:dyDescent="0.25">
      <c r="A748" s="7">
        <v>704</v>
      </c>
      <c r="B748" s="25">
        <f t="shared" si="278"/>
        <v>11.733333333333333</v>
      </c>
      <c r="C748" s="5">
        <f t="shared" ca="1" si="279"/>
        <v>4.9993500099414403</v>
      </c>
      <c r="D748" s="5">
        <f t="shared" ca="1" si="280"/>
        <v>11.998960015906304</v>
      </c>
      <c r="E748" s="7">
        <f t="shared" si="281"/>
        <v>5</v>
      </c>
      <c r="F748" s="5">
        <f t="shared" si="282"/>
        <v>12</v>
      </c>
      <c r="G748" s="26">
        <f t="shared" ca="1" si="283"/>
        <v>69.856368928172529</v>
      </c>
      <c r="H748" s="7">
        <f t="shared" si="284"/>
        <v>40</v>
      </c>
      <c r="I748" s="5">
        <f t="shared" ca="1" si="285"/>
        <v>1.0399840936958782E-3</v>
      </c>
      <c r="J748" s="6">
        <f t="shared" ref="J748:J811" ca="1" si="299">J747+I748</f>
        <v>3.5201465618466425</v>
      </c>
      <c r="K748" s="6">
        <f t="shared" ref="K748:K811" ca="1" si="300">I748-I747</f>
        <v>2.7078332278662742E-5</v>
      </c>
      <c r="L748" s="27">
        <f t="shared" ca="1" si="286"/>
        <v>1.4467797773911351E-2</v>
      </c>
      <c r="M748" s="8">
        <f t="shared" ca="1" si="287"/>
        <v>4.7625512307336919</v>
      </c>
      <c r="N748" s="7">
        <f t="shared" ca="1" si="288"/>
        <v>0</v>
      </c>
      <c r="O748" s="7">
        <f t="shared" ref="O748:O811" ca="1" si="301">SUM(L748:N748)</f>
        <v>4.7770190285076035</v>
      </c>
      <c r="Q748" s="27">
        <f t="shared" ca="1" si="289"/>
        <v>15.177019028507605</v>
      </c>
      <c r="R748" s="7">
        <f t="shared" ca="1" si="290"/>
        <v>4</v>
      </c>
      <c r="S748" s="7">
        <f t="shared" ca="1" si="291"/>
        <v>15.177019028507605</v>
      </c>
      <c r="T748" s="7">
        <f t="shared" ca="1" si="292"/>
        <v>69.856368928172529</v>
      </c>
      <c r="U748" s="5">
        <f t="shared" ca="1" si="295"/>
        <v>34.928184464086264</v>
      </c>
      <c r="V748" s="33">
        <f t="shared" ref="V748:V811" si="302">$J$24</f>
        <v>15</v>
      </c>
      <c r="W748" s="7">
        <f t="shared" si="293"/>
        <v>35</v>
      </c>
      <c r="X748" s="6">
        <f t="shared" ref="X748:X811" ca="1" si="303">U748-W748</f>
        <v>-7.1815535913735573E-2</v>
      </c>
      <c r="Y748" s="7">
        <f t="shared" ca="1" si="294"/>
        <v>-3.334156543334089</v>
      </c>
      <c r="Z748" s="6">
        <f t="shared" ref="Z748:Z811" ca="1" si="304">ABS(I748)</f>
        <v>1.0399840936958782E-3</v>
      </c>
      <c r="AA748" s="71">
        <f t="shared" ca="1" si="298"/>
        <v>-1.6923957672609902E-5</v>
      </c>
      <c r="AB748" s="6">
        <f t="shared" ca="1" si="296"/>
        <v>-1</v>
      </c>
      <c r="AC748" s="6">
        <f t="shared" ca="1" si="297"/>
        <v>0</v>
      </c>
    </row>
    <row r="749" spans="1:29" x14ac:dyDescent="0.25">
      <c r="A749" s="7">
        <v>705</v>
      </c>
      <c r="B749" s="25">
        <f t="shared" ref="B749:B812" si="305">A749/60</f>
        <v>11.75</v>
      </c>
      <c r="C749" s="5">
        <f t="shared" ref="C749:C812" ca="1" si="306">IF(A749&lt;$J$25,E749,OFFSET(Y748,-$J$25,0)/$J$23/1000+E749)</f>
        <v>4.9993342161209346</v>
      </c>
      <c r="D749" s="5">
        <f t="shared" ref="D749:D812" ca="1" si="307">(((C749-$J$18)/($J$19-$J$18)*100)+25)/6.25</f>
        <v>11.998934745793495</v>
      </c>
      <c r="E749" s="7">
        <f t="shared" ref="E749:E812" si="308">$J$20</f>
        <v>5</v>
      </c>
      <c r="F749" s="5">
        <f t="shared" ref="F749:F812" si="309">(((E749-$J$18)/($J$19-$J$18)*100)+25)/6.25</f>
        <v>12</v>
      </c>
      <c r="G749" s="26">
        <f t="shared" ref="G749:G812" ca="1" si="310">T749</f>
        <v>69.867573758726735</v>
      </c>
      <c r="H749" s="7">
        <f t="shared" ref="H749:H812" si="311">$J$10</f>
        <v>40</v>
      </c>
      <c r="I749" s="5">
        <f t="shared" ref="I749:I812" ca="1" si="312">IF($J$11="Direct",D749-F749,F749-D749)</f>
        <v>1.0652542065052728E-3</v>
      </c>
      <c r="J749" s="6">
        <f t="shared" ca="1" si="299"/>
        <v>3.5212118160531478</v>
      </c>
      <c r="K749" s="6">
        <f t="shared" ca="1" si="300"/>
        <v>2.5270112809394618E-5</v>
      </c>
      <c r="L749" s="27">
        <f t="shared" ref="L749:L812" ca="1" si="313">$J$6*I749</f>
        <v>1.4819344383197436E-2</v>
      </c>
      <c r="M749" s="8">
        <f t="shared" ref="M749:M812" ca="1" si="314">$J$9*$J$6/$J$7*J749</f>
        <v>4.7639924570130816</v>
      </c>
      <c r="N749" s="7">
        <f t="shared" ref="N749:N812" ca="1" si="315">$J$6*$J$8*K749</f>
        <v>0</v>
      </c>
      <c r="O749" s="7">
        <f t="shared" ca="1" si="301"/>
        <v>4.7788118013962793</v>
      </c>
      <c r="Q749" s="27">
        <f t="shared" ref="Q749:Q812" ca="1" si="316">IF($J$16="Fail close",((($J$10-0)/(100-0)*100+25)/6.25)+O749,((($J$10-0)/100)*(-16)+20)+O749)</f>
        <v>15.178811801396279</v>
      </c>
      <c r="R749" s="7">
        <f t="shared" ref="R749:R812" ca="1" si="317">IF(Q749&gt;20,20,4)</f>
        <v>4</v>
      </c>
      <c r="S749" s="7">
        <f t="shared" ref="S749:S812" ca="1" si="318">IF(OR(Q749&lt;4,Q749&gt;20),R749,Q749)</f>
        <v>15.178811801396279</v>
      </c>
      <c r="T749" s="7">
        <f t="shared" ref="T749:T812" ca="1" si="319">IF($J$16="Fail close",(S749-4)/16*100,(S749-20)/(-16)*100)</f>
        <v>69.867573758726735</v>
      </c>
      <c r="U749" s="5">
        <f t="shared" ca="1" si="295"/>
        <v>34.933786879363367</v>
      </c>
      <c r="V749" s="33">
        <f t="shared" si="302"/>
        <v>15</v>
      </c>
      <c r="W749" s="7">
        <f t="shared" ref="W749:W812" si="320">$J$21+V749</f>
        <v>35</v>
      </c>
      <c r="X749" s="6">
        <f t="shared" ca="1" si="303"/>
        <v>-6.6213120636632539E-2</v>
      </c>
      <c r="Y749" s="7">
        <f t="shared" ref="Y749:Y812" ca="1" si="321">Y748+X749</f>
        <v>-3.4003696639707215</v>
      </c>
      <c r="Z749" s="6">
        <f t="shared" ca="1" si="304"/>
        <v>1.0652542065052728E-3</v>
      </c>
      <c r="AA749" s="71">
        <f t="shared" ca="1" si="298"/>
        <v>-1.5793820505649592E-5</v>
      </c>
      <c r="AB749" s="6">
        <f t="shared" ca="1" si="296"/>
        <v>-1</v>
      </c>
      <c r="AC749" s="6">
        <f t="shared" ca="1" si="297"/>
        <v>0</v>
      </c>
    </row>
    <row r="750" spans="1:29" x14ac:dyDescent="0.25">
      <c r="A750" s="7">
        <v>706</v>
      </c>
      <c r="B750" s="25">
        <f t="shared" si="305"/>
        <v>11.766666666666667</v>
      </c>
      <c r="C750" s="5">
        <f t="shared" ca="1" si="306"/>
        <v>4.9993195598891154</v>
      </c>
      <c r="D750" s="5">
        <f t="shared" ca="1" si="307"/>
        <v>11.998911295822586</v>
      </c>
      <c r="E750" s="7">
        <f t="shared" si="308"/>
        <v>5</v>
      </c>
      <c r="F750" s="5">
        <f t="shared" si="309"/>
        <v>12</v>
      </c>
      <c r="G750" s="26">
        <f t="shared" ca="1" si="310"/>
        <v>69.87881862317991</v>
      </c>
      <c r="H750" s="7">
        <f t="shared" si="311"/>
        <v>40</v>
      </c>
      <c r="I750" s="5">
        <f t="shared" ca="1" si="312"/>
        <v>1.0887041774143569E-3</v>
      </c>
      <c r="J750" s="6">
        <f t="shared" ca="1" si="299"/>
        <v>3.5223005202305622</v>
      </c>
      <c r="K750" s="6">
        <f t="shared" ca="1" si="300"/>
        <v>2.3449970909084072E-5</v>
      </c>
      <c r="L750" s="27">
        <f t="shared" ca="1" si="313"/>
        <v>1.5145569985082406E-2</v>
      </c>
      <c r="M750" s="8">
        <f t="shared" ca="1" si="314"/>
        <v>4.765465409723701</v>
      </c>
      <c r="N750" s="7">
        <f t="shared" ca="1" si="315"/>
        <v>0</v>
      </c>
      <c r="O750" s="7">
        <f t="shared" ca="1" si="301"/>
        <v>4.7806109797087837</v>
      </c>
      <c r="Q750" s="27">
        <f t="shared" ca="1" si="316"/>
        <v>15.180610979708785</v>
      </c>
      <c r="R750" s="7">
        <f t="shared" ca="1" si="317"/>
        <v>4</v>
      </c>
      <c r="S750" s="7">
        <f t="shared" ca="1" si="318"/>
        <v>15.180610979708785</v>
      </c>
      <c r="T750" s="7">
        <f t="shared" ca="1" si="319"/>
        <v>69.87881862317991</v>
      </c>
      <c r="U750" s="5">
        <f t="shared" ref="U750:U813" ca="1" si="322">$J$17*T750/100</f>
        <v>34.939409311589955</v>
      </c>
      <c r="V750" s="33">
        <f t="shared" si="302"/>
        <v>15</v>
      </c>
      <c r="W750" s="7">
        <f t="shared" si="320"/>
        <v>35</v>
      </c>
      <c r="X750" s="6">
        <f t="shared" ca="1" si="303"/>
        <v>-6.0590688410044891E-2</v>
      </c>
      <c r="Y750" s="7">
        <f t="shared" ca="1" si="321"/>
        <v>-3.4609603523807664</v>
      </c>
      <c r="Z750" s="6">
        <f t="shared" ca="1" si="304"/>
        <v>1.0887041774143569E-3</v>
      </c>
      <c r="AA750" s="71">
        <f t="shared" ca="1" si="298"/>
        <v>-1.4656231819287768E-5</v>
      </c>
      <c r="AB750" s="6">
        <f t="shared" ref="AB750:AB813" ca="1" si="323">AA750/IF(Z750=0,1,ABS(AA750))</f>
        <v>-1</v>
      </c>
      <c r="AC750" s="6">
        <f t="shared" ca="1" si="297"/>
        <v>0</v>
      </c>
    </row>
    <row r="751" spans="1:29" x14ac:dyDescent="0.25">
      <c r="A751" s="7">
        <v>707</v>
      </c>
      <c r="B751" s="25">
        <f t="shared" si="305"/>
        <v>11.783333333333333</v>
      </c>
      <c r="C751" s="5">
        <f t="shared" ca="1" si="306"/>
        <v>4.9993060470073525</v>
      </c>
      <c r="D751" s="5">
        <f t="shared" ca="1" si="307"/>
        <v>11.998889675211762</v>
      </c>
      <c r="E751" s="7">
        <f t="shared" si="308"/>
        <v>5</v>
      </c>
      <c r="F751" s="5">
        <f t="shared" si="309"/>
        <v>12</v>
      </c>
      <c r="G751" s="26">
        <f t="shared" ca="1" si="310"/>
        <v>69.890087251182649</v>
      </c>
      <c r="H751" s="7">
        <f t="shared" si="311"/>
        <v>40</v>
      </c>
      <c r="I751" s="5">
        <f t="shared" ca="1" si="312"/>
        <v>1.1103247882378042E-3</v>
      </c>
      <c r="J751" s="6">
        <f t="shared" ca="1" si="299"/>
        <v>3.5234108450188</v>
      </c>
      <c r="K751" s="6">
        <f t="shared" ca="1" si="300"/>
        <v>2.162061082344735E-5</v>
      </c>
      <c r="L751" s="27">
        <f t="shared" ca="1" si="313"/>
        <v>1.544634634025765E-2</v>
      </c>
      <c r="M751" s="8">
        <f t="shared" ca="1" si="314"/>
        <v>4.7669676138489638</v>
      </c>
      <c r="N751" s="7">
        <f t="shared" ca="1" si="315"/>
        <v>0</v>
      </c>
      <c r="O751" s="7">
        <f t="shared" ca="1" si="301"/>
        <v>4.7824139601892215</v>
      </c>
      <c r="Q751" s="27">
        <f t="shared" ca="1" si="316"/>
        <v>15.182413960189223</v>
      </c>
      <c r="R751" s="7">
        <f t="shared" ca="1" si="317"/>
        <v>4</v>
      </c>
      <c r="S751" s="7">
        <f t="shared" ca="1" si="318"/>
        <v>15.182413960189223</v>
      </c>
      <c r="T751" s="7">
        <f t="shared" ca="1" si="319"/>
        <v>69.890087251182649</v>
      </c>
      <c r="U751" s="5">
        <f t="shared" ca="1" si="322"/>
        <v>34.945043625591325</v>
      </c>
      <c r="V751" s="33">
        <f t="shared" si="302"/>
        <v>15</v>
      </c>
      <c r="W751" s="7">
        <f t="shared" si="320"/>
        <v>35</v>
      </c>
      <c r="X751" s="6">
        <f t="shared" ca="1" si="303"/>
        <v>-5.4956374408675401E-2</v>
      </c>
      <c r="Y751" s="7">
        <f t="shared" ca="1" si="321"/>
        <v>-3.5159167267894418</v>
      </c>
      <c r="Z751" s="6">
        <f t="shared" ca="1" si="304"/>
        <v>1.1103247882378042E-3</v>
      </c>
      <c r="AA751" s="71">
        <f t="shared" ca="1" si="298"/>
        <v>-1.3512881762878237E-5</v>
      </c>
      <c r="AB751" s="6">
        <f t="shared" ca="1" si="323"/>
        <v>-1</v>
      </c>
      <c r="AC751" s="6">
        <f t="shared" ref="AC751:AC814" ca="1" si="324">IF(ISERROR(AB751-AB750),0,(AB751-AB750))</f>
        <v>0</v>
      </c>
    </row>
    <row r="752" spans="1:29" x14ac:dyDescent="0.25">
      <c r="A752" s="7">
        <v>708</v>
      </c>
      <c r="B752" s="25">
        <f t="shared" si="305"/>
        <v>11.8</v>
      </c>
      <c r="C752" s="5">
        <f t="shared" ca="1" si="306"/>
        <v>4.9992936815607383</v>
      </c>
      <c r="D752" s="5">
        <f t="shared" ca="1" si="307"/>
        <v>11.998869890497181</v>
      </c>
      <c r="E752" s="7">
        <f t="shared" si="308"/>
        <v>5</v>
      </c>
      <c r="F752" s="5">
        <f t="shared" si="309"/>
        <v>12</v>
      </c>
      <c r="G752" s="26">
        <f t="shared" ca="1" si="310"/>
        <v>69.901363550311629</v>
      </c>
      <c r="H752" s="7">
        <f t="shared" si="311"/>
        <v>40</v>
      </c>
      <c r="I752" s="5">
        <f t="shared" ca="1" si="312"/>
        <v>1.1301095028191099E-3</v>
      </c>
      <c r="J752" s="6">
        <f t="shared" ca="1" si="299"/>
        <v>3.5245409545216191</v>
      </c>
      <c r="K752" s="6">
        <f t="shared" ca="1" si="300"/>
        <v>1.9784714581305707E-5</v>
      </c>
      <c r="L752" s="27">
        <f t="shared" ca="1" si="313"/>
        <v>1.5721582520610799E-2</v>
      </c>
      <c r="M752" s="8">
        <f t="shared" ca="1" si="314"/>
        <v>4.7684965855292489</v>
      </c>
      <c r="N752" s="7">
        <f t="shared" ca="1" si="315"/>
        <v>0</v>
      </c>
      <c r="O752" s="7">
        <f t="shared" ca="1" si="301"/>
        <v>4.7842181680498594</v>
      </c>
      <c r="Q752" s="27">
        <f t="shared" ca="1" si="316"/>
        <v>15.18421816804986</v>
      </c>
      <c r="R752" s="7">
        <f t="shared" ca="1" si="317"/>
        <v>4</v>
      </c>
      <c r="S752" s="7">
        <f t="shared" ca="1" si="318"/>
        <v>15.18421816804986</v>
      </c>
      <c r="T752" s="7">
        <f t="shared" ca="1" si="319"/>
        <v>69.901363550311629</v>
      </c>
      <c r="U752" s="5">
        <f t="shared" ca="1" si="322"/>
        <v>34.950681775155815</v>
      </c>
      <c r="V752" s="33">
        <f t="shared" si="302"/>
        <v>15</v>
      </c>
      <c r="W752" s="7">
        <f t="shared" si="320"/>
        <v>35</v>
      </c>
      <c r="X752" s="6">
        <f t="shared" ca="1" si="303"/>
        <v>-4.9318224844185465E-2</v>
      </c>
      <c r="Y752" s="7">
        <f t="shared" ca="1" si="321"/>
        <v>-3.5652349516336272</v>
      </c>
      <c r="Z752" s="6">
        <f t="shared" ca="1" si="304"/>
        <v>1.1301095028191099E-3</v>
      </c>
      <c r="AA752" s="71">
        <f t="shared" ca="1" si="298"/>
        <v>-1.2365446614204245E-5</v>
      </c>
      <c r="AB752" s="6">
        <f t="shared" ca="1" si="323"/>
        <v>-1</v>
      </c>
      <c r="AC752" s="6">
        <f t="shared" ca="1" si="324"/>
        <v>0</v>
      </c>
    </row>
    <row r="753" spans="1:29" x14ac:dyDescent="0.25">
      <c r="A753" s="7">
        <v>709</v>
      </c>
      <c r="B753" s="25">
        <f t="shared" si="305"/>
        <v>11.816666666666666</v>
      </c>
      <c r="C753" s="5">
        <f t="shared" ca="1" si="306"/>
        <v>4.9992824659741242</v>
      </c>
      <c r="D753" s="5">
        <f t="shared" ca="1" si="307"/>
        <v>11.998851945558599</v>
      </c>
      <c r="E753" s="7">
        <f t="shared" si="308"/>
        <v>5</v>
      </c>
      <c r="F753" s="5">
        <f t="shared" si="309"/>
        <v>12</v>
      </c>
      <c r="G753" s="26">
        <f t="shared" ca="1" si="310"/>
        <v>69.912631626303337</v>
      </c>
      <c r="H753" s="7">
        <f t="shared" si="311"/>
        <v>40</v>
      </c>
      <c r="I753" s="5">
        <f t="shared" ca="1" si="312"/>
        <v>1.1480544414013139E-3</v>
      </c>
      <c r="J753" s="6">
        <f t="shared" ca="1" si="299"/>
        <v>3.5256890089630204</v>
      </c>
      <c r="K753" s="6">
        <f t="shared" ca="1" si="300"/>
        <v>1.7944938582203918E-5</v>
      </c>
      <c r="L753" s="27">
        <f t="shared" ca="1" si="313"/>
        <v>1.5971224552682597E-2</v>
      </c>
      <c r="M753" s="8">
        <f t="shared" ca="1" si="314"/>
        <v>4.7700498356558505</v>
      </c>
      <c r="N753" s="7">
        <f t="shared" ca="1" si="315"/>
        <v>0</v>
      </c>
      <c r="O753" s="7">
        <f t="shared" ca="1" si="301"/>
        <v>4.7860210602085331</v>
      </c>
      <c r="Q753" s="27">
        <f t="shared" ca="1" si="316"/>
        <v>15.186021060208533</v>
      </c>
      <c r="R753" s="7">
        <f t="shared" ca="1" si="317"/>
        <v>4</v>
      </c>
      <c r="S753" s="7">
        <f t="shared" ca="1" si="318"/>
        <v>15.186021060208533</v>
      </c>
      <c r="T753" s="7">
        <f t="shared" ca="1" si="319"/>
        <v>69.912631626303337</v>
      </c>
      <c r="U753" s="5">
        <f t="shared" ca="1" si="322"/>
        <v>34.956315813151669</v>
      </c>
      <c r="V753" s="33">
        <f t="shared" si="302"/>
        <v>15</v>
      </c>
      <c r="W753" s="7">
        <f t="shared" si="320"/>
        <v>35</v>
      </c>
      <c r="X753" s="6">
        <f t="shared" ca="1" si="303"/>
        <v>-4.3684186848331308E-2</v>
      </c>
      <c r="Y753" s="7">
        <f t="shared" ca="1" si="321"/>
        <v>-3.6089191384819586</v>
      </c>
      <c r="Z753" s="6">
        <f t="shared" ca="1" si="304"/>
        <v>1.1480544414013139E-3</v>
      </c>
      <c r="AA753" s="71">
        <f t="shared" ca="1" si="298"/>
        <v>-1.1215586614099493E-5</v>
      </c>
      <c r="AB753" s="6">
        <f t="shared" ca="1" si="323"/>
        <v>-1</v>
      </c>
      <c r="AC753" s="6">
        <f t="shared" ca="1" si="324"/>
        <v>0</v>
      </c>
    </row>
    <row r="754" spans="1:29" x14ac:dyDescent="0.25">
      <c r="A754" s="7">
        <v>710</v>
      </c>
      <c r="B754" s="25">
        <f t="shared" si="305"/>
        <v>11.833333333333334</v>
      </c>
      <c r="C754" s="5">
        <f t="shared" ca="1" si="306"/>
        <v>4.9992724010302787</v>
      </c>
      <c r="D754" s="5">
        <f t="shared" ca="1" si="307"/>
        <v>11.998835841648447</v>
      </c>
      <c r="E754" s="7">
        <f t="shared" si="308"/>
        <v>5</v>
      </c>
      <c r="F754" s="5">
        <f t="shared" si="309"/>
        <v>12</v>
      </c>
      <c r="G754" s="26">
        <f t="shared" ca="1" si="310"/>
        <v>69.923875802742558</v>
      </c>
      <c r="H754" s="7">
        <f t="shared" si="311"/>
        <v>40</v>
      </c>
      <c r="I754" s="5">
        <f t="shared" ca="1" si="312"/>
        <v>1.1641583515533682E-3</v>
      </c>
      <c r="J754" s="6">
        <f t="shared" ca="1" si="299"/>
        <v>3.5268531673145738</v>
      </c>
      <c r="K754" s="6">
        <f t="shared" ca="1" si="300"/>
        <v>1.6103910152054368E-5</v>
      </c>
      <c r="L754" s="27">
        <f t="shared" ca="1" si="313"/>
        <v>1.6195255013207403E-2</v>
      </c>
      <c r="M754" s="8">
        <f t="shared" ca="1" si="314"/>
        <v>4.7716248734255995</v>
      </c>
      <c r="N754" s="7">
        <f t="shared" ca="1" si="315"/>
        <v>0</v>
      </c>
      <c r="O754" s="7">
        <f t="shared" ca="1" si="301"/>
        <v>4.7878201284388071</v>
      </c>
      <c r="Q754" s="27">
        <f t="shared" ca="1" si="316"/>
        <v>15.187820128438808</v>
      </c>
      <c r="R754" s="7">
        <f t="shared" ca="1" si="317"/>
        <v>4</v>
      </c>
      <c r="S754" s="7">
        <f t="shared" ca="1" si="318"/>
        <v>15.187820128438808</v>
      </c>
      <c r="T754" s="7">
        <f t="shared" ca="1" si="319"/>
        <v>69.923875802742558</v>
      </c>
      <c r="U754" s="5">
        <f t="shared" ca="1" si="322"/>
        <v>34.961937901371279</v>
      </c>
      <c r="V754" s="33">
        <f t="shared" si="302"/>
        <v>15</v>
      </c>
      <c r="W754" s="7">
        <f t="shared" si="320"/>
        <v>35</v>
      </c>
      <c r="X754" s="6">
        <f t="shared" ca="1" si="303"/>
        <v>-3.806209862872123E-2</v>
      </c>
      <c r="Y754" s="7">
        <f t="shared" ca="1" si="321"/>
        <v>-3.6469812371106798</v>
      </c>
      <c r="Z754" s="6">
        <f t="shared" ca="1" si="304"/>
        <v>1.1641583515533682E-3</v>
      </c>
      <c r="AA754" s="71">
        <f t="shared" ca="1" si="298"/>
        <v>-1.0064943845478069E-5</v>
      </c>
      <c r="AB754" s="6">
        <f t="shared" ca="1" si="323"/>
        <v>-1</v>
      </c>
      <c r="AC754" s="6">
        <f t="shared" ca="1" si="324"/>
        <v>0</v>
      </c>
    </row>
    <row r="755" spans="1:29" x14ac:dyDescent="0.25">
      <c r="A755" s="7">
        <v>711</v>
      </c>
      <c r="B755" s="25">
        <f t="shared" si="305"/>
        <v>11.85</v>
      </c>
      <c r="C755" s="5">
        <f t="shared" ca="1" si="306"/>
        <v>4.9992634858901059</v>
      </c>
      <c r="D755" s="5">
        <f t="shared" ca="1" si="307"/>
        <v>11.998821577424168</v>
      </c>
      <c r="E755" s="7">
        <f t="shared" si="308"/>
        <v>5</v>
      </c>
      <c r="F755" s="5">
        <f t="shared" si="309"/>
        <v>12</v>
      </c>
      <c r="G755" s="26">
        <f t="shared" ca="1" si="310"/>
        <v>69.93508064019349</v>
      </c>
      <c r="H755" s="7">
        <f t="shared" si="311"/>
        <v>40</v>
      </c>
      <c r="I755" s="5">
        <f t="shared" ca="1" si="312"/>
        <v>1.1784225758315614E-3</v>
      </c>
      <c r="J755" s="6">
        <f t="shared" ca="1" si="299"/>
        <v>3.5280315898904053</v>
      </c>
      <c r="K755" s="6">
        <f t="shared" ca="1" si="300"/>
        <v>1.4264224278193183E-5</v>
      </c>
      <c r="L755" s="27">
        <f t="shared" ca="1" si="313"/>
        <v>1.639369257923326E-2</v>
      </c>
      <c r="M755" s="8">
        <f t="shared" ca="1" si="314"/>
        <v>4.7732192098517245</v>
      </c>
      <c r="N755" s="7">
        <f t="shared" ca="1" si="315"/>
        <v>0</v>
      </c>
      <c r="O755" s="7">
        <f t="shared" ca="1" si="301"/>
        <v>4.7896129024309575</v>
      </c>
      <c r="Q755" s="27">
        <f t="shared" ca="1" si="316"/>
        <v>15.189612902430959</v>
      </c>
      <c r="R755" s="7">
        <f t="shared" ca="1" si="317"/>
        <v>4</v>
      </c>
      <c r="S755" s="7">
        <f t="shared" ca="1" si="318"/>
        <v>15.189612902430959</v>
      </c>
      <c r="T755" s="7">
        <f t="shared" ca="1" si="319"/>
        <v>69.93508064019349</v>
      </c>
      <c r="U755" s="5">
        <f t="shared" ca="1" si="322"/>
        <v>34.967540320096745</v>
      </c>
      <c r="V755" s="33">
        <f t="shared" si="302"/>
        <v>15</v>
      </c>
      <c r="W755" s="7">
        <f t="shared" si="320"/>
        <v>35</v>
      </c>
      <c r="X755" s="6">
        <f t="shared" ca="1" si="303"/>
        <v>-3.2459679903254823E-2</v>
      </c>
      <c r="Y755" s="7">
        <f t="shared" ca="1" si="321"/>
        <v>-3.6794409170139346</v>
      </c>
      <c r="Z755" s="6">
        <f t="shared" ca="1" si="304"/>
        <v>1.1784225758315614E-3</v>
      </c>
      <c r="AA755" s="71">
        <f t="shared" ca="1" si="298"/>
        <v>-8.9151401727605162E-6</v>
      </c>
      <c r="AB755" s="6">
        <f t="shared" ca="1" si="323"/>
        <v>-1</v>
      </c>
      <c r="AC755" s="6">
        <f t="shared" ca="1" si="324"/>
        <v>0</v>
      </c>
    </row>
    <row r="756" spans="1:29" x14ac:dyDescent="0.25">
      <c r="A756" s="7">
        <v>712</v>
      </c>
      <c r="B756" s="25">
        <f t="shared" si="305"/>
        <v>11.866666666666667</v>
      </c>
      <c r="C756" s="5">
        <f t="shared" ca="1" si="306"/>
        <v>4.9992557181148758</v>
      </c>
      <c r="D756" s="5">
        <f t="shared" ca="1" si="307"/>
        <v>11.998809148983801</v>
      </c>
      <c r="E756" s="7">
        <f t="shared" si="308"/>
        <v>5</v>
      </c>
      <c r="F756" s="5">
        <f t="shared" si="309"/>
        <v>12</v>
      </c>
      <c r="G756" s="26">
        <f t="shared" ca="1" si="310"/>
        <v>69.946230954748273</v>
      </c>
      <c r="H756" s="7">
        <f t="shared" si="311"/>
        <v>40</v>
      </c>
      <c r="I756" s="5">
        <f t="shared" ca="1" si="312"/>
        <v>1.1908510161990904E-3</v>
      </c>
      <c r="J756" s="6">
        <f t="shared" ca="1" si="299"/>
        <v>3.5292224409066044</v>
      </c>
      <c r="K756" s="6">
        <f t="shared" ca="1" si="300"/>
        <v>1.2428440367528992E-5</v>
      </c>
      <c r="L756" s="27">
        <f t="shared" ca="1" si="313"/>
        <v>1.6566591533142747E-2</v>
      </c>
      <c r="M756" s="8">
        <f t="shared" ca="1" si="314"/>
        <v>4.7748303612265817</v>
      </c>
      <c r="N756" s="7">
        <f t="shared" ca="1" si="315"/>
        <v>0</v>
      </c>
      <c r="O756" s="7">
        <f t="shared" ca="1" si="301"/>
        <v>4.7913969527597242</v>
      </c>
      <c r="Q756" s="27">
        <f t="shared" ca="1" si="316"/>
        <v>15.191396952759725</v>
      </c>
      <c r="R756" s="7">
        <f t="shared" ca="1" si="317"/>
        <v>4</v>
      </c>
      <c r="S756" s="7">
        <f t="shared" ca="1" si="318"/>
        <v>15.191396952759725</v>
      </c>
      <c r="T756" s="7">
        <f t="shared" ca="1" si="319"/>
        <v>69.946230954748273</v>
      </c>
      <c r="U756" s="5">
        <f t="shared" ca="1" si="322"/>
        <v>34.973115477374137</v>
      </c>
      <c r="V756" s="33">
        <f t="shared" si="302"/>
        <v>15</v>
      </c>
      <c r="W756" s="7">
        <f t="shared" si="320"/>
        <v>35</v>
      </c>
      <c r="X756" s="6">
        <f t="shared" ca="1" si="303"/>
        <v>-2.6884522625863383E-2</v>
      </c>
      <c r="Y756" s="7">
        <f t="shared" ca="1" si="321"/>
        <v>-3.706325439639798</v>
      </c>
      <c r="Z756" s="6">
        <f t="shared" ca="1" si="304"/>
        <v>1.1908510161990904E-3</v>
      </c>
      <c r="AA756" s="71">
        <f t="shared" ca="1" si="298"/>
        <v>-7.7677752301497094E-6</v>
      </c>
      <c r="AB756" s="6">
        <f t="shared" ca="1" si="323"/>
        <v>-1</v>
      </c>
      <c r="AC756" s="6">
        <f t="shared" ca="1" si="324"/>
        <v>0</v>
      </c>
    </row>
    <row r="757" spans="1:29" x14ac:dyDescent="0.25">
      <c r="A757" s="7">
        <v>713</v>
      </c>
      <c r="B757" s="25">
        <f t="shared" si="305"/>
        <v>11.883333333333333</v>
      </c>
      <c r="C757" s="5">
        <f t="shared" ca="1" si="306"/>
        <v>4.9992490936904055</v>
      </c>
      <c r="D757" s="5">
        <f t="shared" ca="1" si="307"/>
        <v>11.998798549904651</v>
      </c>
      <c r="E757" s="7">
        <f t="shared" si="308"/>
        <v>5</v>
      </c>
      <c r="F757" s="5">
        <f t="shared" si="309"/>
        <v>12</v>
      </c>
      <c r="G757" s="26">
        <f t="shared" ca="1" si="310"/>
        <v>69.957311835979112</v>
      </c>
      <c r="H757" s="7">
        <f t="shared" si="311"/>
        <v>40</v>
      </c>
      <c r="I757" s="5">
        <f t="shared" ca="1" si="312"/>
        <v>1.2014500953494434E-3</v>
      </c>
      <c r="J757" s="6">
        <f t="shared" ca="1" si="299"/>
        <v>3.5304238910019539</v>
      </c>
      <c r="K757" s="6">
        <f t="shared" ca="1" si="300"/>
        <v>1.0599079150352964E-5</v>
      </c>
      <c r="L757" s="27">
        <f t="shared" ca="1" si="313"/>
        <v>1.6714041224601038E-2</v>
      </c>
      <c r="M757" s="8">
        <f t="shared" ca="1" si="314"/>
        <v>4.7764558525320551</v>
      </c>
      <c r="N757" s="7">
        <f t="shared" ca="1" si="315"/>
        <v>0</v>
      </c>
      <c r="O757" s="7">
        <f t="shared" ca="1" si="301"/>
        <v>4.793169893756656</v>
      </c>
      <c r="Q757" s="27">
        <f t="shared" ca="1" si="316"/>
        <v>15.193169893756657</v>
      </c>
      <c r="R757" s="7">
        <f t="shared" ca="1" si="317"/>
        <v>4</v>
      </c>
      <c r="S757" s="7">
        <f t="shared" ca="1" si="318"/>
        <v>15.193169893756657</v>
      </c>
      <c r="T757" s="7">
        <f t="shared" ca="1" si="319"/>
        <v>69.957311835979112</v>
      </c>
      <c r="U757" s="5">
        <f t="shared" ca="1" si="322"/>
        <v>34.978655917989556</v>
      </c>
      <c r="V757" s="33">
        <f t="shared" si="302"/>
        <v>15</v>
      </c>
      <c r="W757" s="7">
        <f t="shared" si="320"/>
        <v>35</v>
      </c>
      <c r="X757" s="6">
        <f t="shared" ca="1" si="303"/>
        <v>-2.1344082010443799E-2</v>
      </c>
      <c r="Y757" s="7">
        <f t="shared" ca="1" si="321"/>
        <v>-3.7276695216502418</v>
      </c>
      <c r="Z757" s="6">
        <f t="shared" ca="1" si="304"/>
        <v>1.2014500953494434E-3</v>
      </c>
      <c r="AA757" s="71">
        <f t="shared" ref="AA757:AA820" ca="1" si="325">C757-C756</f>
        <v>-6.6244244703028698E-6</v>
      </c>
      <c r="AB757" s="6">
        <f t="shared" ca="1" si="323"/>
        <v>-1</v>
      </c>
      <c r="AC757" s="6">
        <f t="shared" ca="1" si="324"/>
        <v>0</v>
      </c>
    </row>
    <row r="758" spans="1:29" x14ac:dyDescent="0.25">
      <c r="A758" s="7">
        <v>714</v>
      </c>
      <c r="B758" s="25">
        <f t="shared" si="305"/>
        <v>11.9</v>
      </c>
      <c r="C758" s="5">
        <f t="shared" ca="1" si="306"/>
        <v>4.9992436070531348</v>
      </c>
      <c r="D758" s="5">
        <f t="shared" ca="1" si="307"/>
        <v>11.998789771285015</v>
      </c>
      <c r="E758" s="7">
        <f t="shared" si="308"/>
        <v>5</v>
      </c>
      <c r="F758" s="5">
        <f t="shared" si="309"/>
        <v>12</v>
      </c>
      <c r="G758" s="26">
        <f t="shared" ca="1" si="310"/>
        <v>69.96830866427284</v>
      </c>
      <c r="H758" s="7">
        <f t="shared" si="311"/>
        <v>40</v>
      </c>
      <c r="I758" s="5">
        <f t="shared" ca="1" si="312"/>
        <v>1.2102287149851065E-3</v>
      </c>
      <c r="J758" s="6">
        <f t="shared" ca="1" si="299"/>
        <v>3.531634119716939</v>
      </c>
      <c r="K758" s="6">
        <f t="shared" ca="1" si="300"/>
        <v>8.7786196356631763E-6</v>
      </c>
      <c r="L758" s="27">
        <f t="shared" ca="1" si="313"/>
        <v>1.6836165490147742E-2</v>
      </c>
      <c r="M758" s="8">
        <f t="shared" ca="1" si="314"/>
        <v>4.7780932207935054</v>
      </c>
      <c r="N758" s="7">
        <f t="shared" ca="1" si="315"/>
        <v>0</v>
      </c>
      <c r="O758" s="7">
        <f t="shared" ca="1" si="301"/>
        <v>4.7949293862836528</v>
      </c>
      <c r="Q758" s="27">
        <f t="shared" ca="1" si="316"/>
        <v>15.194929386283654</v>
      </c>
      <c r="R758" s="7">
        <f t="shared" ca="1" si="317"/>
        <v>4</v>
      </c>
      <c r="S758" s="7">
        <f t="shared" ca="1" si="318"/>
        <v>15.194929386283654</v>
      </c>
      <c r="T758" s="7">
        <f t="shared" ca="1" si="319"/>
        <v>69.96830866427284</v>
      </c>
      <c r="U758" s="5">
        <f t="shared" ca="1" si="322"/>
        <v>34.98415433213642</v>
      </c>
      <c r="V758" s="33">
        <f t="shared" si="302"/>
        <v>15</v>
      </c>
      <c r="W758" s="7">
        <f t="shared" si="320"/>
        <v>35</v>
      </c>
      <c r="X758" s="6">
        <f t="shared" ca="1" si="303"/>
        <v>-1.5845667863580104E-2</v>
      </c>
      <c r="Y758" s="7">
        <f t="shared" ca="1" si="321"/>
        <v>-3.7435151895138219</v>
      </c>
      <c r="Z758" s="6">
        <f t="shared" ca="1" si="304"/>
        <v>1.2102287149851065E-3</v>
      </c>
      <c r="AA758" s="71">
        <f t="shared" ca="1" si="325"/>
        <v>-5.4866372707351729E-6</v>
      </c>
      <c r="AB758" s="6">
        <f t="shared" ca="1" si="323"/>
        <v>-1</v>
      </c>
      <c r="AC758" s="6">
        <f t="shared" ca="1" si="324"/>
        <v>0</v>
      </c>
    </row>
    <row r="759" spans="1:29" x14ac:dyDescent="0.25">
      <c r="A759" s="7">
        <v>715</v>
      </c>
      <c r="B759" s="25">
        <f t="shared" si="305"/>
        <v>11.916666666666666</v>
      </c>
      <c r="C759" s="5">
        <f t="shared" ca="1" si="306"/>
        <v>4.9992392511180306</v>
      </c>
      <c r="D759" s="5">
        <f t="shared" ca="1" si="307"/>
        <v>11.998782801788847</v>
      </c>
      <c r="E759" s="7">
        <f t="shared" si="308"/>
        <v>5</v>
      </c>
      <c r="F759" s="5">
        <f t="shared" si="309"/>
        <v>12</v>
      </c>
      <c r="G759" s="26">
        <f t="shared" ca="1" si="310"/>
        <v>69.979207127532135</v>
      </c>
      <c r="H759" s="7">
        <f t="shared" si="311"/>
        <v>40</v>
      </c>
      <c r="I759" s="5">
        <f t="shared" ca="1" si="312"/>
        <v>1.2171982111528479E-3</v>
      </c>
      <c r="J759" s="6">
        <f t="shared" ca="1" si="299"/>
        <v>3.5328513179280918</v>
      </c>
      <c r="K759" s="6">
        <f t="shared" ca="1" si="300"/>
        <v>6.9694961677413403E-6</v>
      </c>
      <c r="L759" s="27">
        <f t="shared" ca="1" si="313"/>
        <v>1.6933122031841174E-2</v>
      </c>
      <c r="M759" s="8">
        <f t="shared" ca="1" si="314"/>
        <v>4.7797400183733005</v>
      </c>
      <c r="N759" s="7">
        <f t="shared" ca="1" si="315"/>
        <v>0</v>
      </c>
      <c r="O759" s="7">
        <f t="shared" ca="1" si="301"/>
        <v>4.7966731404051419</v>
      </c>
      <c r="Q759" s="27">
        <f t="shared" ca="1" si="316"/>
        <v>15.196673140405142</v>
      </c>
      <c r="R759" s="7">
        <f t="shared" ca="1" si="317"/>
        <v>4</v>
      </c>
      <c r="S759" s="7">
        <f t="shared" ca="1" si="318"/>
        <v>15.196673140405142</v>
      </c>
      <c r="T759" s="7">
        <f t="shared" ca="1" si="319"/>
        <v>69.979207127532135</v>
      </c>
      <c r="U759" s="5">
        <f t="shared" ca="1" si="322"/>
        <v>34.989603563766067</v>
      </c>
      <c r="V759" s="33">
        <f t="shared" si="302"/>
        <v>15</v>
      </c>
      <c r="W759" s="7">
        <f t="shared" si="320"/>
        <v>35</v>
      </c>
      <c r="X759" s="6">
        <f t="shared" ca="1" si="303"/>
        <v>-1.0396436233932604E-2</v>
      </c>
      <c r="Y759" s="7">
        <f t="shared" ca="1" si="321"/>
        <v>-3.7539116257477545</v>
      </c>
      <c r="Z759" s="6">
        <f t="shared" ca="1" si="304"/>
        <v>1.2171982111528479E-3</v>
      </c>
      <c r="AA759" s="71">
        <f t="shared" ca="1" si="325"/>
        <v>-4.3559351041722039E-6</v>
      </c>
      <c r="AB759" s="6">
        <f t="shared" ca="1" si="323"/>
        <v>-1</v>
      </c>
      <c r="AC759" s="6">
        <f t="shared" ca="1" si="324"/>
        <v>0</v>
      </c>
    </row>
    <row r="760" spans="1:29" x14ac:dyDescent="0.25">
      <c r="A760" s="7">
        <v>716</v>
      </c>
      <c r="B760" s="25">
        <f t="shared" si="305"/>
        <v>11.933333333333334</v>
      </c>
      <c r="C760" s="5">
        <f t="shared" ca="1" si="306"/>
        <v>4.9992360173082622</v>
      </c>
      <c r="D760" s="5">
        <f t="shared" ca="1" si="307"/>
        <v>11.998777627693221</v>
      </c>
      <c r="E760" s="7">
        <f t="shared" si="308"/>
        <v>5</v>
      </c>
      <c r="F760" s="5">
        <f t="shared" si="309"/>
        <v>12</v>
      </c>
      <c r="G760" s="26">
        <f t="shared" ca="1" si="310"/>
        <v>69.989993237231729</v>
      </c>
      <c r="H760" s="7">
        <f t="shared" si="311"/>
        <v>40</v>
      </c>
      <c r="I760" s="5">
        <f t="shared" ca="1" si="312"/>
        <v>1.2223723067794623E-3</v>
      </c>
      <c r="J760" s="6">
        <f t="shared" ca="1" si="299"/>
        <v>3.5340736902348713</v>
      </c>
      <c r="K760" s="6">
        <f t="shared" ca="1" si="300"/>
        <v>5.1740956266144167E-6</v>
      </c>
      <c r="L760" s="27">
        <f t="shared" ca="1" si="313"/>
        <v>1.700510175695669E-2</v>
      </c>
      <c r="M760" s="8">
        <f t="shared" ca="1" si="314"/>
        <v>4.7813938162001195</v>
      </c>
      <c r="N760" s="7">
        <f t="shared" ca="1" si="315"/>
        <v>0</v>
      </c>
      <c r="O760" s="7">
        <f t="shared" ca="1" si="301"/>
        <v>4.7983989179570763</v>
      </c>
      <c r="Q760" s="27">
        <f t="shared" ca="1" si="316"/>
        <v>15.198398917957077</v>
      </c>
      <c r="R760" s="7">
        <f t="shared" ca="1" si="317"/>
        <v>4</v>
      </c>
      <c r="S760" s="7">
        <f t="shared" ca="1" si="318"/>
        <v>15.198398917957077</v>
      </c>
      <c r="T760" s="7">
        <f t="shared" ca="1" si="319"/>
        <v>69.989993237231729</v>
      </c>
      <c r="U760" s="5">
        <f t="shared" ca="1" si="322"/>
        <v>34.994996618615865</v>
      </c>
      <c r="V760" s="33">
        <f t="shared" si="302"/>
        <v>15</v>
      </c>
      <c r="W760" s="7">
        <f t="shared" si="320"/>
        <v>35</v>
      </c>
      <c r="X760" s="6">
        <f t="shared" ca="1" si="303"/>
        <v>-5.0033813841352526E-3</v>
      </c>
      <c r="Y760" s="7">
        <f t="shared" ca="1" si="321"/>
        <v>-3.7589150071318898</v>
      </c>
      <c r="Z760" s="6">
        <f t="shared" ca="1" si="304"/>
        <v>1.2223723067794623E-3</v>
      </c>
      <c r="AA760" s="71">
        <f t="shared" ca="1" si="325"/>
        <v>-3.2338097684103673E-6</v>
      </c>
      <c r="AB760" s="6">
        <f t="shared" ca="1" si="323"/>
        <v>-1</v>
      </c>
      <c r="AC760" s="6">
        <f t="shared" ca="1" si="324"/>
        <v>0</v>
      </c>
    </row>
    <row r="761" spans="1:29" x14ac:dyDescent="0.25">
      <c r="A761" s="7">
        <v>717</v>
      </c>
      <c r="B761" s="25">
        <f t="shared" si="305"/>
        <v>11.95</v>
      </c>
      <c r="C761" s="5">
        <f t="shared" ca="1" si="306"/>
        <v>4.999233895586582</v>
      </c>
      <c r="D761" s="5">
        <f t="shared" ca="1" si="307"/>
        <v>11.998774232938532</v>
      </c>
      <c r="E761" s="7">
        <f t="shared" si="308"/>
        <v>5</v>
      </c>
      <c r="F761" s="5">
        <f t="shared" si="309"/>
        <v>12</v>
      </c>
      <c r="G761" s="26">
        <f t="shared" ca="1" si="310"/>
        <v>70.000653343812004</v>
      </c>
      <c r="H761" s="7">
        <f t="shared" si="311"/>
        <v>40</v>
      </c>
      <c r="I761" s="5">
        <f t="shared" ca="1" si="312"/>
        <v>1.2257670614683747E-3</v>
      </c>
      <c r="J761" s="6">
        <f t="shared" ca="1" si="299"/>
        <v>3.5352994572963397</v>
      </c>
      <c r="K761" s="6">
        <f t="shared" ca="1" si="300"/>
        <v>3.3947546889123714E-6</v>
      </c>
      <c r="L761" s="27">
        <f t="shared" ca="1" si="313"/>
        <v>1.7052328079579258E-2</v>
      </c>
      <c r="M761" s="8">
        <f t="shared" ca="1" si="314"/>
        <v>4.7830522069303409</v>
      </c>
      <c r="N761" s="7">
        <f t="shared" ca="1" si="315"/>
        <v>0</v>
      </c>
      <c r="O761" s="7">
        <f t="shared" ca="1" si="301"/>
        <v>4.8001045350099201</v>
      </c>
      <c r="Q761" s="27">
        <f t="shared" ca="1" si="316"/>
        <v>15.20010453500992</v>
      </c>
      <c r="R761" s="7">
        <f t="shared" ca="1" si="317"/>
        <v>4</v>
      </c>
      <c r="S761" s="7">
        <f t="shared" ca="1" si="318"/>
        <v>15.20010453500992</v>
      </c>
      <c r="T761" s="7">
        <f t="shared" ca="1" si="319"/>
        <v>70.000653343812004</v>
      </c>
      <c r="U761" s="5">
        <f t="shared" ca="1" si="322"/>
        <v>35.000326671906002</v>
      </c>
      <c r="V761" s="33">
        <f t="shared" si="302"/>
        <v>15</v>
      </c>
      <c r="W761" s="7">
        <f t="shared" si="320"/>
        <v>35</v>
      </c>
      <c r="X761" s="6">
        <f t="shared" ca="1" si="303"/>
        <v>3.2667190600221829E-4</v>
      </c>
      <c r="Y761" s="7">
        <f t="shared" ca="1" si="321"/>
        <v>-3.7585883352258875</v>
      </c>
      <c r="Z761" s="6">
        <f t="shared" ca="1" si="304"/>
        <v>1.2257670614683747E-3</v>
      </c>
      <c r="AA761" s="71">
        <f t="shared" ca="1" si="325"/>
        <v>-2.1217216801261429E-6</v>
      </c>
      <c r="AB761" s="6">
        <f t="shared" ca="1" si="323"/>
        <v>-1</v>
      </c>
      <c r="AC761" s="6">
        <f t="shared" ca="1" si="324"/>
        <v>0</v>
      </c>
    </row>
    <row r="762" spans="1:29" x14ac:dyDescent="0.25">
      <c r="A762" s="7">
        <v>718</v>
      </c>
      <c r="B762" s="25">
        <f t="shared" si="305"/>
        <v>11.966666666666667</v>
      </c>
      <c r="C762" s="5">
        <f t="shared" ca="1" si="306"/>
        <v>4.9992328744883405</v>
      </c>
      <c r="D762" s="5">
        <f t="shared" ca="1" si="307"/>
        <v>11.998772599181345</v>
      </c>
      <c r="E762" s="7">
        <f t="shared" si="308"/>
        <v>5</v>
      </c>
      <c r="F762" s="5">
        <f t="shared" si="309"/>
        <v>12</v>
      </c>
      <c r="G762" s="26">
        <f t="shared" ca="1" si="310"/>
        <v>70.011174151396148</v>
      </c>
      <c r="H762" s="7">
        <f t="shared" si="311"/>
        <v>40</v>
      </c>
      <c r="I762" s="5">
        <f t="shared" ca="1" si="312"/>
        <v>1.2274008186548002E-3</v>
      </c>
      <c r="J762" s="6">
        <f t="shared" ca="1" si="299"/>
        <v>3.5365268581149945</v>
      </c>
      <c r="K762" s="6">
        <f t="shared" ca="1" si="300"/>
        <v>1.6337571864255551E-6</v>
      </c>
      <c r="L762" s="27">
        <f t="shared" ca="1" si="313"/>
        <v>1.7075056185449491E-2</v>
      </c>
      <c r="M762" s="8">
        <f t="shared" ca="1" si="314"/>
        <v>4.7847128080379333</v>
      </c>
      <c r="N762" s="7">
        <f t="shared" ca="1" si="315"/>
        <v>0</v>
      </c>
      <c r="O762" s="7">
        <f t="shared" ca="1" si="301"/>
        <v>4.8017878642233827</v>
      </c>
      <c r="Q762" s="27">
        <f t="shared" ca="1" si="316"/>
        <v>15.201787864223384</v>
      </c>
      <c r="R762" s="7">
        <f t="shared" ca="1" si="317"/>
        <v>4</v>
      </c>
      <c r="S762" s="7">
        <f t="shared" ca="1" si="318"/>
        <v>15.201787864223384</v>
      </c>
      <c r="T762" s="7">
        <f t="shared" ca="1" si="319"/>
        <v>70.011174151396148</v>
      </c>
      <c r="U762" s="5">
        <f t="shared" ca="1" si="322"/>
        <v>35.005587075698074</v>
      </c>
      <c r="V762" s="33">
        <f t="shared" si="302"/>
        <v>15</v>
      </c>
      <c r="W762" s="7">
        <f t="shared" si="320"/>
        <v>35</v>
      </c>
      <c r="X762" s="6">
        <f t="shared" ca="1" si="303"/>
        <v>5.5870756980738179E-3</v>
      </c>
      <c r="Y762" s="7">
        <f t="shared" ca="1" si="321"/>
        <v>-3.7530012595278137</v>
      </c>
      <c r="Z762" s="6">
        <f t="shared" ca="1" si="304"/>
        <v>1.2274008186548002E-3</v>
      </c>
      <c r="AA762" s="71">
        <f t="shared" ca="1" si="325"/>
        <v>-1.0210982415159719E-6</v>
      </c>
      <c r="AB762" s="6">
        <f t="shared" ca="1" si="323"/>
        <v>-1</v>
      </c>
      <c r="AC762" s="6">
        <f t="shared" ca="1" si="324"/>
        <v>0</v>
      </c>
    </row>
    <row r="763" spans="1:29" x14ac:dyDescent="0.25">
      <c r="A763" s="7">
        <v>719</v>
      </c>
      <c r="B763" s="25">
        <f t="shared" si="305"/>
        <v>11.983333333333333</v>
      </c>
      <c r="C763" s="5">
        <f t="shared" ca="1" si="306"/>
        <v>4.9992329411560767</v>
      </c>
      <c r="D763" s="5">
        <f t="shared" ca="1" si="307"/>
        <v>11.998772705849724</v>
      </c>
      <c r="E763" s="7">
        <f t="shared" si="308"/>
        <v>5</v>
      </c>
      <c r="F763" s="5">
        <f t="shared" si="309"/>
        <v>12</v>
      </c>
      <c r="G763" s="26">
        <f t="shared" ca="1" si="310"/>
        <v>70.02154273182326</v>
      </c>
      <c r="H763" s="7">
        <f t="shared" si="311"/>
        <v>40</v>
      </c>
      <c r="I763" s="5">
        <f t="shared" ca="1" si="312"/>
        <v>1.2272941502757817E-3</v>
      </c>
      <c r="J763" s="6">
        <f t="shared" ca="1" si="299"/>
        <v>3.5377541522652702</v>
      </c>
      <c r="K763" s="6">
        <f t="shared" ca="1" si="300"/>
        <v>-1.0666837901851522E-7</v>
      </c>
      <c r="L763" s="27">
        <f t="shared" ca="1" si="313"/>
        <v>1.707357226223772E-2</v>
      </c>
      <c r="M763" s="8">
        <f t="shared" ca="1" si="314"/>
        <v>4.786373264829483</v>
      </c>
      <c r="N763" s="7">
        <f t="shared" ca="1" si="315"/>
        <v>0</v>
      </c>
      <c r="O763" s="7">
        <f t="shared" ca="1" si="301"/>
        <v>4.8034468370917205</v>
      </c>
      <c r="Q763" s="27">
        <f t="shared" ca="1" si="316"/>
        <v>15.203446837091722</v>
      </c>
      <c r="R763" s="7">
        <f t="shared" ca="1" si="317"/>
        <v>4</v>
      </c>
      <c r="S763" s="7">
        <f t="shared" ca="1" si="318"/>
        <v>15.203446837091722</v>
      </c>
      <c r="T763" s="7">
        <f t="shared" ca="1" si="319"/>
        <v>70.02154273182326</v>
      </c>
      <c r="U763" s="5">
        <f t="shared" ca="1" si="322"/>
        <v>35.01077136591163</v>
      </c>
      <c r="V763" s="33">
        <f t="shared" si="302"/>
        <v>15</v>
      </c>
      <c r="W763" s="7">
        <f t="shared" si="320"/>
        <v>35</v>
      </c>
      <c r="X763" s="6">
        <f t="shared" ca="1" si="303"/>
        <v>1.0771365911629971E-2</v>
      </c>
      <c r="Y763" s="7">
        <f t="shared" ca="1" si="321"/>
        <v>-3.7422298936161837</v>
      </c>
      <c r="Z763" s="6">
        <f t="shared" ca="1" si="304"/>
        <v>1.2272941502757817E-3</v>
      </c>
      <c r="AA763" s="71">
        <f t="shared" ca="1" si="325"/>
        <v>6.6667736220438201E-8</v>
      </c>
      <c r="AB763" s="6">
        <f t="shared" ca="1" si="323"/>
        <v>1</v>
      </c>
      <c r="AC763" s="6">
        <f t="shared" ca="1" si="324"/>
        <v>2</v>
      </c>
    </row>
    <row r="764" spans="1:29" x14ac:dyDescent="0.25">
      <c r="A764" s="7">
        <v>720</v>
      </c>
      <c r="B764" s="25">
        <f t="shared" si="305"/>
        <v>12</v>
      </c>
      <c r="C764" s="5">
        <f t="shared" ca="1" si="306"/>
        <v>4.9992340813756062</v>
      </c>
      <c r="D764" s="5">
        <f t="shared" ca="1" si="307"/>
        <v>11.998774530200972</v>
      </c>
      <c r="E764" s="7">
        <f t="shared" si="308"/>
        <v>5</v>
      </c>
      <c r="F764" s="5">
        <f t="shared" si="309"/>
        <v>12</v>
      </c>
      <c r="G764" s="26">
        <f t="shared" ca="1" si="310"/>
        <v>70.031746537983551</v>
      </c>
      <c r="H764" s="7">
        <f t="shared" si="311"/>
        <v>40</v>
      </c>
      <c r="I764" s="5">
        <f t="shared" ca="1" si="312"/>
        <v>1.225469799027934E-3</v>
      </c>
      <c r="J764" s="6">
        <f t="shared" ca="1" si="299"/>
        <v>3.5389796220642982</v>
      </c>
      <c r="K764" s="6">
        <f t="shared" ca="1" si="300"/>
        <v>-1.8243512478477442E-6</v>
      </c>
      <c r="L764" s="27">
        <f t="shared" ca="1" si="313"/>
        <v>1.7048192696259314E-2</v>
      </c>
      <c r="M764" s="8">
        <f t="shared" ca="1" si="314"/>
        <v>4.7880312533811091</v>
      </c>
      <c r="N764" s="7">
        <f t="shared" ca="1" si="315"/>
        <v>0</v>
      </c>
      <c r="O764" s="7">
        <f t="shared" ca="1" si="301"/>
        <v>4.805079446077368</v>
      </c>
      <c r="Q764" s="27">
        <f t="shared" ca="1" si="316"/>
        <v>15.205079446077368</v>
      </c>
      <c r="R764" s="7">
        <f t="shared" ca="1" si="317"/>
        <v>4</v>
      </c>
      <c r="S764" s="7">
        <f t="shared" ca="1" si="318"/>
        <v>15.205079446077368</v>
      </c>
      <c r="T764" s="7">
        <f t="shared" ca="1" si="319"/>
        <v>70.031746537983551</v>
      </c>
      <c r="U764" s="5">
        <f t="shared" ca="1" si="322"/>
        <v>35.015873268991776</v>
      </c>
      <c r="V764" s="33">
        <f t="shared" si="302"/>
        <v>15</v>
      </c>
      <c r="W764" s="7">
        <f t="shared" si="320"/>
        <v>35</v>
      </c>
      <c r="X764" s="6">
        <f t="shared" ca="1" si="303"/>
        <v>1.5873268991775547E-2</v>
      </c>
      <c r="Y764" s="7">
        <f t="shared" ca="1" si="321"/>
        <v>-3.7263566246244082</v>
      </c>
      <c r="Z764" s="6">
        <f t="shared" ca="1" si="304"/>
        <v>1.225469799027934E-3</v>
      </c>
      <c r="AA764" s="71">
        <f t="shared" ca="1" si="325"/>
        <v>1.1402195294607509E-6</v>
      </c>
      <c r="AB764" s="6">
        <f t="shared" ca="1" si="323"/>
        <v>1</v>
      </c>
      <c r="AC764" s="6">
        <f t="shared" ca="1" si="324"/>
        <v>0</v>
      </c>
    </row>
    <row r="765" spans="1:29" x14ac:dyDescent="0.25">
      <c r="A765" s="7">
        <v>721</v>
      </c>
      <c r="B765" s="25">
        <f t="shared" si="305"/>
        <v>12.016666666666667</v>
      </c>
      <c r="C765" s="5">
        <f t="shared" ca="1" si="306"/>
        <v>4.9992362796135481</v>
      </c>
      <c r="D765" s="5">
        <f t="shared" ca="1" si="307"/>
        <v>11.998778047381677</v>
      </c>
      <c r="E765" s="7">
        <f t="shared" si="308"/>
        <v>5</v>
      </c>
      <c r="F765" s="5">
        <f t="shared" si="309"/>
        <v>12</v>
      </c>
      <c r="G765" s="26">
        <f t="shared" ca="1" si="310"/>
        <v>70.041773416445622</v>
      </c>
      <c r="H765" s="7">
        <f t="shared" si="311"/>
        <v>40</v>
      </c>
      <c r="I765" s="5">
        <f t="shared" ca="1" si="312"/>
        <v>1.22195261832303E-3</v>
      </c>
      <c r="J765" s="6">
        <f t="shared" ca="1" si="299"/>
        <v>3.5402015746826212</v>
      </c>
      <c r="K765" s="6">
        <f t="shared" ca="1" si="300"/>
        <v>-3.5171807049039217E-6</v>
      </c>
      <c r="L765" s="27">
        <f t="shared" ca="1" si="313"/>
        <v>1.6999263237163439E-2</v>
      </c>
      <c r="M765" s="8">
        <f t="shared" ca="1" si="314"/>
        <v>4.7896844833941339</v>
      </c>
      <c r="N765" s="7">
        <f t="shared" ca="1" si="315"/>
        <v>0</v>
      </c>
      <c r="O765" s="7">
        <f t="shared" ca="1" si="301"/>
        <v>4.8066837466312977</v>
      </c>
      <c r="Q765" s="27">
        <f t="shared" ca="1" si="316"/>
        <v>15.206683746631299</v>
      </c>
      <c r="R765" s="7">
        <f t="shared" ca="1" si="317"/>
        <v>4</v>
      </c>
      <c r="S765" s="7">
        <f t="shared" ca="1" si="318"/>
        <v>15.206683746631299</v>
      </c>
      <c r="T765" s="7">
        <f t="shared" ca="1" si="319"/>
        <v>70.041773416445622</v>
      </c>
      <c r="U765" s="5">
        <f t="shared" ca="1" si="322"/>
        <v>35.020886708222811</v>
      </c>
      <c r="V765" s="33">
        <f t="shared" si="302"/>
        <v>15</v>
      </c>
      <c r="W765" s="7">
        <f t="shared" si="320"/>
        <v>35</v>
      </c>
      <c r="X765" s="6">
        <f t="shared" ca="1" si="303"/>
        <v>2.0886708222811023E-2</v>
      </c>
      <c r="Y765" s="7">
        <f t="shared" ca="1" si="321"/>
        <v>-3.7054699164015972</v>
      </c>
      <c r="Z765" s="6">
        <f t="shared" ca="1" si="304"/>
        <v>1.22195261832303E-3</v>
      </c>
      <c r="AA765" s="71">
        <f t="shared" ca="1" si="325"/>
        <v>2.1982379418972187E-6</v>
      </c>
      <c r="AB765" s="6">
        <f t="shared" ca="1" si="323"/>
        <v>1</v>
      </c>
      <c r="AC765" s="6">
        <f t="shared" ca="1" si="324"/>
        <v>0</v>
      </c>
    </row>
    <row r="766" spans="1:29" x14ac:dyDescent="0.25">
      <c r="A766" s="7">
        <v>722</v>
      </c>
      <c r="B766" s="25">
        <f t="shared" si="305"/>
        <v>12.033333333333333</v>
      </c>
      <c r="C766" s="5">
        <f t="shared" ca="1" si="306"/>
        <v>4.9992395190561991</v>
      </c>
      <c r="D766" s="5">
        <f t="shared" ca="1" si="307"/>
        <v>11.998783230489916</v>
      </c>
      <c r="E766" s="7">
        <f t="shared" si="308"/>
        <v>5</v>
      </c>
      <c r="F766" s="5">
        <f t="shared" si="309"/>
        <v>12</v>
      </c>
      <c r="G766" s="26">
        <f t="shared" ca="1" si="310"/>
        <v>70.051611619369822</v>
      </c>
      <c r="H766" s="7">
        <f t="shared" si="311"/>
        <v>40</v>
      </c>
      <c r="I766" s="5">
        <f t="shared" ca="1" si="312"/>
        <v>1.2167695100835374E-3</v>
      </c>
      <c r="J766" s="6">
        <f t="shared" ca="1" si="299"/>
        <v>3.5414183441927047</v>
      </c>
      <c r="K766" s="6">
        <f t="shared" ca="1" si="300"/>
        <v>-5.1831082394926398E-6</v>
      </c>
      <c r="L766" s="27">
        <f t="shared" ca="1" si="313"/>
        <v>1.69271581325721E-2</v>
      </c>
      <c r="M766" s="8">
        <f t="shared" ca="1" si="314"/>
        <v>4.7913307009665997</v>
      </c>
      <c r="N766" s="7">
        <f t="shared" ca="1" si="315"/>
        <v>0</v>
      </c>
      <c r="O766" s="7">
        <f t="shared" ca="1" si="301"/>
        <v>4.8082578590991716</v>
      </c>
      <c r="Q766" s="27">
        <f t="shared" ca="1" si="316"/>
        <v>15.208257859099172</v>
      </c>
      <c r="R766" s="7">
        <f t="shared" ca="1" si="317"/>
        <v>4</v>
      </c>
      <c r="S766" s="7">
        <f t="shared" ca="1" si="318"/>
        <v>15.208257859099172</v>
      </c>
      <c r="T766" s="7">
        <f t="shared" ca="1" si="319"/>
        <v>70.051611619369822</v>
      </c>
      <c r="U766" s="5">
        <f t="shared" ca="1" si="322"/>
        <v>35.025805809684911</v>
      </c>
      <c r="V766" s="33">
        <f t="shared" si="302"/>
        <v>15</v>
      </c>
      <c r="W766" s="7">
        <f t="shared" si="320"/>
        <v>35</v>
      </c>
      <c r="X766" s="6">
        <f t="shared" ca="1" si="303"/>
        <v>2.5805809684911196E-2</v>
      </c>
      <c r="Y766" s="7">
        <f t="shared" ca="1" si="321"/>
        <v>-3.679664106716686</v>
      </c>
      <c r="Z766" s="6">
        <f t="shared" ca="1" si="304"/>
        <v>1.2167695100835374E-3</v>
      </c>
      <c r="AA766" s="71">
        <f t="shared" ca="1" si="325"/>
        <v>3.2394426510151675E-6</v>
      </c>
      <c r="AB766" s="6">
        <f t="shared" ca="1" si="323"/>
        <v>1</v>
      </c>
      <c r="AC766" s="6">
        <f t="shared" ca="1" si="324"/>
        <v>0</v>
      </c>
    </row>
    <row r="767" spans="1:29" x14ac:dyDescent="0.25">
      <c r="A767" s="7">
        <v>723</v>
      </c>
      <c r="B767" s="25">
        <f t="shared" si="305"/>
        <v>12.05</v>
      </c>
      <c r="C767" s="5">
        <f t="shared" ca="1" si="306"/>
        <v>4.9992437816497137</v>
      </c>
      <c r="D767" s="5">
        <f t="shared" ca="1" si="307"/>
        <v>11.99879005063954</v>
      </c>
      <c r="E767" s="7">
        <f t="shared" si="308"/>
        <v>5</v>
      </c>
      <c r="F767" s="5">
        <f t="shared" si="309"/>
        <v>12</v>
      </c>
      <c r="G767" s="26">
        <f t="shared" ca="1" si="310"/>
        <v>70.061249815697607</v>
      </c>
      <c r="H767" s="7">
        <f t="shared" si="311"/>
        <v>40</v>
      </c>
      <c r="I767" s="5">
        <f t="shared" ca="1" si="312"/>
        <v>1.2099493604598166E-3</v>
      </c>
      <c r="J767" s="6">
        <f t="shared" ca="1" si="299"/>
        <v>3.5426282935531646</v>
      </c>
      <c r="K767" s="6">
        <f t="shared" ca="1" si="300"/>
        <v>-6.8201496237207948E-6</v>
      </c>
      <c r="L767" s="27">
        <f t="shared" ca="1" si="313"/>
        <v>1.6832279233806303E-2</v>
      </c>
      <c r="M767" s="8">
        <f t="shared" ca="1" si="314"/>
        <v>4.7929676912778101</v>
      </c>
      <c r="N767" s="7">
        <f t="shared" ca="1" si="315"/>
        <v>0</v>
      </c>
      <c r="O767" s="7">
        <f t="shared" ca="1" si="301"/>
        <v>4.8097999705116168</v>
      </c>
      <c r="Q767" s="27">
        <f t="shared" ca="1" si="316"/>
        <v>15.209799970511618</v>
      </c>
      <c r="R767" s="7">
        <f t="shared" ca="1" si="317"/>
        <v>4</v>
      </c>
      <c r="S767" s="7">
        <f t="shared" ca="1" si="318"/>
        <v>15.209799970511618</v>
      </c>
      <c r="T767" s="7">
        <f t="shared" ca="1" si="319"/>
        <v>70.061249815697607</v>
      </c>
      <c r="U767" s="5">
        <f t="shared" ca="1" si="322"/>
        <v>35.030624907848804</v>
      </c>
      <c r="V767" s="33">
        <f t="shared" si="302"/>
        <v>15</v>
      </c>
      <c r="W767" s="7">
        <f t="shared" si="320"/>
        <v>35</v>
      </c>
      <c r="X767" s="6">
        <f t="shared" ca="1" si="303"/>
        <v>3.0624907848803673E-2</v>
      </c>
      <c r="Y767" s="7">
        <f t="shared" ca="1" si="321"/>
        <v>-3.6490391988678823</v>
      </c>
      <c r="Z767" s="6">
        <f t="shared" ca="1" si="304"/>
        <v>1.2099493604598166E-3</v>
      </c>
      <c r="AA767" s="71">
        <f t="shared" ca="1" si="325"/>
        <v>4.2625935146034521E-6</v>
      </c>
      <c r="AB767" s="6">
        <f t="shared" ca="1" si="323"/>
        <v>1</v>
      </c>
      <c r="AC767" s="6">
        <f t="shared" ca="1" si="324"/>
        <v>0</v>
      </c>
    </row>
    <row r="768" spans="1:29" x14ac:dyDescent="0.25">
      <c r="A768" s="7">
        <v>724</v>
      </c>
      <c r="B768" s="25">
        <f t="shared" si="305"/>
        <v>12.066666666666666</v>
      </c>
      <c r="C768" s="5">
        <f t="shared" ca="1" si="306"/>
        <v>4.9992490481414862</v>
      </c>
      <c r="D768" s="5">
        <f t="shared" ca="1" si="307"/>
        <v>11.998798477026378</v>
      </c>
      <c r="E768" s="7">
        <f t="shared" si="308"/>
        <v>5</v>
      </c>
      <c r="F768" s="5">
        <f t="shared" si="309"/>
        <v>12</v>
      </c>
      <c r="G768" s="26">
        <f t="shared" ca="1" si="310"/>
        <v>70.070677101613271</v>
      </c>
      <c r="H768" s="7">
        <f t="shared" si="311"/>
        <v>40</v>
      </c>
      <c r="I768" s="5">
        <f t="shared" ca="1" si="312"/>
        <v>1.2015229736217492E-3</v>
      </c>
      <c r="J768" s="6">
        <f t="shared" ca="1" si="299"/>
        <v>3.5438298165267863</v>
      </c>
      <c r="K768" s="6">
        <f t="shared" ca="1" si="300"/>
        <v>-8.4263868380674012E-6</v>
      </c>
      <c r="L768" s="27">
        <f t="shared" ca="1" si="313"/>
        <v>1.6715055074824542E-2</v>
      </c>
      <c r="M768" s="8">
        <f t="shared" ca="1" si="314"/>
        <v>4.7945932811832987</v>
      </c>
      <c r="N768" s="7">
        <f t="shared" ca="1" si="315"/>
        <v>0</v>
      </c>
      <c r="O768" s="7">
        <f t="shared" ca="1" si="301"/>
        <v>4.811308336258123</v>
      </c>
      <c r="Q768" s="27">
        <f t="shared" ca="1" si="316"/>
        <v>15.211308336258124</v>
      </c>
      <c r="R768" s="7">
        <f t="shared" ca="1" si="317"/>
        <v>4</v>
      </c>
      <c r="S768" s="7">
        <f t="shared" ca="1" si="318"/>
        <v>15.211308336258124</v>
      </c>
      <c r="T768" s="7">
        <f t="shared" ca="1" si="319"/>
        <v>70.070677101613271</v>
      </c>
      <c r="U768" s="5">
        <f t="shared" ca="1" si="322"/>
        <v>35.035338550806635</v>
      </c>
      <c r="V768" s="33">
        <f t="shared" si="302"/>
        <v>15</v>
      </c>
      <c r="W768" s="7">
        <f t="shared" si="320"/>
        <v>35</v>
      </c>
      <c r="X768" s="6">
        <f t="shared" ca="1" si="303"/>
        <v>3.5338550806635283E-2</v>
      </c>
      <c r="Y768" s="7">
        <f t="shared" ca="1" si="321"/>
        <v>-3.613700648061247</v>
      </c>
      <c r="Z768" s="6">
        <f t="shared" ca="1" si="304"/>
        <v>1.2015229736217492E-3</v>
      </c>
      <c r="AA768" s="71">
        <f t="shared" ca="1" si="325"/>
        <v>5.2664917724598581E-6</v>
      </c>
      <c r="AB768" s="6">
        <f t="shared" ca="1" si="323"/>
        <v>1</v>
      </c>
      <c r="AC768" s="6">
        <f t="shared" ca="1" si="324"/>
        <v>0</v>
      </c>
    </row>
    <row r="769" spans="1:29" x14ac:dyDescent="0.25">
      <c r="A769" s="7">
        <v>725</v>
      </c>
      <c r="B769" s="25">
        <f t="shared" si="305"/>
        <v>12.083333333333334</v>
      </c>
      <c r="C769" s="5">
        <f t="shared" ca="1" si="306"/>
        <v>4.9992552981226801</v>
      </c>
      <c r="D769" s="5">
        <f t="shared" ca="1" si="307"/>
        <v>11.998808476996286</v>
      </c>
      <c r="E769" s="7">
        <f t="shared" si="308"/>
        <v>5</v>
      </c>
      <c r="F769" s="5">
        <f t="shared" si="309"/>
        <v>12</v>
      </c>
      <c r="G769" s="26">
        <f t="shared" ca="1" si="310"/>
        <v>70.079883010270905</v>
      </c>
      <c r="H769" s="7">
        <f t="shared" si="311"/>
        <v>40</v>
      </c>
      <c r="I769" s="5">
        <f t="shared" ca="1" si="312"/>
        <v>1.1915230037136126E-3</v>
      </c>
      <c r="J769" s="6">
        <f t="shared" ca="1" si="299"/>
        <v>3.5450213395304999</v>
      </c>
      <c r="K769" s="6">
        <f t="shared" ca="1" si="300"/>
        <v>-9.9999699081365634E-6</v>
      </c>
      <c r="L769" s="27">
        <f t="shared" ca="1" si="313"/>
        <v>1.6575939925609167E-2</v>
      </c>
      <c r="M769" s="8">
        <f t="shared" ca="1" si="314"/>
        <v>4.7962053417177346</v>
      </c>
      <c r="N769" s="7">
        <f t="shared" ca="1" si="315"/>
        <v>0</v>
      </c>
      <c r="O769" s="7">
        <f t="shared" ca="1" si="301"/>
        <v>4.8127812816433435</v>
      </c>
      <c r="Q769" s="27">
        <f t="shared" ca="1" si="316"/>
        <v>15.212781281643345</v>
      </c>
      <c r="R769" s="7">
        <f t="shared" ca="1" si="317"/>
        <v>4</v>
      </c>
      <c r="S769" s="7">
        <f t="shared" ca="1" si="318"/>
        <v>15.212781281643345</v>
      </c>
      <c r="T769" s="7">
        <f t="shared" ca="1" si="319"/>
        <v>70.079883010270905</v>
      </c>
      <c r="U769" s="5">
        <f t="shared" ca="1" si="322"/>
        <v>35.039941505135452</v>
      </c>
      <c r="V769" s="33">
        <f t="shared" si="302"/>
        <v>15</v>
      </c>
      <c r="W769" s="7">
        <f t="shared" si="320"/>
        <v>35</v>
      </c>
      <c r="X769" s="6">
        <f t="shared" ca="1" si="303"/>
        <v>3.994150513545236E-2</v>
      </c>
      <c r="Y769" s="7">
        <f t="shared" ca="1" si="321"/>
        <v>-3.5737591429257947</v>
      </c>
      <c r="Z769" s="6">
        <f t="shared" ca="1" si="304"/>
        <v>1.1915230037136126E-3</v>
      </c>
      <c r="AA769" s="71">
        <f t="shared" ca="1" si="325"/>
        <v>6.2499811939176197E-6</v>
      </c>
      <c r="AB769" s="6">
        <f t="shared" ca="1" si="323"/>
        <v>1</v>
      </c>
      <c r="AC769" s="6">
        <f t="shared" ca="1" si="324"/>
        <v>0</v>
      </c>
    </row>
    <row r="770" spans="1:29" x14ac:dyDescent="0.25">
      <c r="A770" s="7">
        <v>726</v>
      </c>
      <c r="B770" s="25">
        <f t="shared" si="305"/>
        <v>12.1</v>
      </c>
      <c r="C770" s="5">
        <f t="shared" ca="1" si="306"/>
        <v>4.9992625100718247</v>
      </c>
      <c r="D770" s="5">
        <f t="shared" ca="1" si="307"/>
        <v>11.998820016114919</v>
      </c>
      <c r="E770" s="7">
        <f t="shared" si="308"/>
        <v>5</v>
      </c>
      <c r="F770" s="5">
        <f t="shared" si="309"/>
        <v>12</v>
      </c>
      <c r="G770" s="26">
        <f t="shared" ca="1" si="310"/>
        <v>70.088857520780877</v>
      </c>
      <c r="H770" s="7">
        <f t="shared" si="311"/>
        <v>40</v>
      </c>
      <c r="I770" s="5">
        <f t="shared" ca="1" si="312"/>
        <v>1.17998388508056E-3</v>
      </c>
      <c r="J770" s="6">
        <f t="shared" ca="1" si="299"/>
        <v>3.5462013234155805</v>
      </c>
      <c r="K770" s="6">
        <f t="shared" ca="1" si="300"/>
        <v>-1.1539118633052681E-5</v>
      </c>
      <c r="L770" s="27">
        <f t="shared" ca="1" si="313"/>
        <v>1.6415412821508095E-2</v>
      </c>
      <c r="M770" s="8">
        <f t="shared" ca="1" si="314"/>
        <v>4.7978017905034323</v>
      </c>
      <c r="N770" s="7">
        <f t="shared" ca="1" si="315"/>
        <v>0</v>
      </c>
      <c r="O770" s="7">
        <f t="shared" ca="1" si="301"/>
        <v>4.8142172033249402</v>
      </c>
      <c r="Q770" s="27">
        <f t="shared" ca="1" si="316"/>
        <v>15.214217203324941</v>
      </c>
      <c r="R770" s="7">
        <f t="shared" ca="1" si="317"/>
        <v>4</v>
      </c>
      <c r="S770" s="7">
        <f t="shared" ca="1" si="318"/>
        <v>15.214217203324941</v>
      </c>
      <c r="T770" s="7">
        <f t="shared" ca="1" si="319"/>
        <v>70.088857520780877</v>
      </c>
      <c r="U770" s="5">
        <f t="shared" ca="1" si="322"/>
        <v>35.044428760390439</v>
      </c>
      <c r="V770" s="33">
        <f t="shared" si="302"/>
        <v>15</v>
      </c>
      <c r="W770" s="7">
        <f t="shared" si="320"/>
        <v>35</v>
      </c>
      <c r="X770" s="6">
        <f t="shared" ca="1" si="303"/>
        <v>4.4428760390438526E-2</v>
      </c>
      <c r="Y770" s="7">
        <f t="shared" ca="1" si="321"/>
        <v>-3.5293303825353561</v>
      </c>
      <c r="Z770" s="6">
        <f t="shared" ca="1" si="304"/>
        <v>1.17998388508056E-3</v>
      </c>
      <c r="AA770" s="71">
        <f t="shared" ca="1" si="325"/>
        <v>7.2119491445477024E-6</v>
      </c>
      <c r="AB770" s="6">
        <f t="shared" ca="1" si="323"/>
        <v>1</v>
      </c>
      <c r="AC770" s="6">
        <f t="shared" ca="1" si="324"/>
        <v>0</v>
      </c>
    </row>
    <row r="771" spans="1:29" x14ac:dyDescent="0.25">
      <c r="A771" s="7">
        <v>727</v>
      </c>
      <c r="B771" s="25">
        <f t="shared" si="305"/>
        <v>12.116666666666667</v>
      </c>
      <c r="C771" s="5">
        <f t="shared" ca="1" si="306"/>
        <v>4.9992706613994029</v>
      </c>
      <c r="D771" s="5">
        <f t="shared" ca="1" si="307"/>
        <v>11.998833058239045</v>
      </c>
      <c r="E771" s="7">
        <f t="shared" si="308"/>
        <v>5</v>
      </c>
      <c r="F771" s="5">
        <f t="shared" si="309"/>
        <v>12</v>
      </c>
      <c r="G771" s="26">
        <f t="shared" ca="1" si="310"/>
        <v>70.097591066459515</v>
      </c>
      <c r="H771" s="7">
        <f t="shared" si="311"/>
        <v>40</v>
      </c>
      <c r="I771" s="5">
        <f t="shared" ca="1" si="312"/>
        <v>1.1669417609549981E-3</v>
      </c>
      <c r="J771" s="6">
        <f t="shared" ca="1" si="299"/>
        <v>3.5473682651765355</v>
      </c>
      <c r="K771" s="6">
        <f t="shared" ca="1" si="300"/>
        <v>-1.3042124125561827E-5</v>
      </c>
      <c r="L771" s="27">
        <f t="shared" ca="1" si="313"/>
        <v>1.6233976571151307E-2</v>
      </c>
      <c r="M771" s="8">
        <f t="shared" ca="1" si="314"/>
        <v>4.7993805940623711</v>
      </c>
      <c r="N771" s="7">
        <f t="shared" ca="1" si="315"/>
        <v>0</v>
      </c>
      <c r="O771" s="7">
        <f t="shared" ca="1" si="301"/>
        <v>4.8156145706335227</v>
      </c>
      <c r="Q771" s="27">
        <f t="shared" ca="1" si="316"/>
        <v>15.215614570633523</v>
      </c>
      <c r="R771" s="7">
        <f t="shared" ca="1" si="317"/>
        <v>4</v>
      </c>
      <c r="S771" s="7">
        <f t="shared" ca="1" si="318"/>
        <v>15.215614570633523</v>
      </c>
      <c r="T771" s="7">
        <f t="shared" ca="1" si="319"/>
        <v>70.097591066459515</v>
      </c>
      <c r="U771" s="5">
        <f t="shared" ca="1" si="322"/>
        <v>35.048795533229757</v>
      </c>
      <c r="V771" s="33">
        <f t="shared" si="302"/>
        <v>15</v>
      </c>
      <c r="W771" s="7">
        <f t="shared" si="320"/>
        <v>35</v>
      </c>
      <c r="X771" s="6">
        <f t="shared" ca="1" si="303"/>
        <v>4.8795533229757382E-2</v>
      </c>
      <c r="Y771" s="7">
        <f t="shared" ca="1" si="321"/>
        <v>-3.4805348493055988</v>
      </c>
      <c r="Z771" s="6">
        <f t="shared" ca="1" si="304"/>
        <v>1.1669417609549981E-3</v>
      </c>
      <c r="AA771" s="71">
        <f t="shared" ca="1" si="325"/>
        <v>8.1513275782540973E-6</v>
      </c>
      <c r="AB771" s="6">
        <f t="shared" ca="1" si="323"/>
        <v>1</v>
      </c>
      <c r="AC771" s="6">
        <f t="shared" ca="1" si="324"/>
        <v>0</v>
      </c>
    </row>
    <row r="772" spans="1:29" x14ac:dyDescent="0.25">
      <c r="A772" s="7">
        <v>728</v>
      </c>
      <c r="B772" s="25">
        <f t="shared" si="305"/>
        <v>12.133333333333333</v>
      </c>
      <c r="C772" s="5">
        <f t="shared" ca="1" si="306"/>
        <v>4.9992797284933603</v>
      </c>
      <c r="D772" s="5">
        <f t="shared" ca="1" si="307"/>
        <v>11.998847565589376</v>
      </c>
      <c r="E772" s="7">
        <f t="shared" si="308"/>
        <v>5</v>
      </c>
      <c r="F772" s="5">
        <f t="shared" si="309"/>
        <v>12</v>
      </c>
      <c r="G772" s="26">
        <f t="shared" ca="1" si="310"/>
        <v>70.106074542330774</v>
      </c>
      <c r="H772" s="7">
        <f t="shared" si="311"/>
        <v>40</v>
      </c>
      <c r="I772" s="5">
        <f t="shared" ca="1" si="312"/>
        <v>1.1524344106241813E-3</v>
      </c>
      <c r="J772" s="6">
        <f t="shared" ca="1" si="299"/>
        <v>3.5485206995871597</v>
      </c>
      <c r="K772" s="6">
        <f t="shared" ca="1" si="300"/>
        <v>-1.4507350330816848E-5</v>
      </c>
      <c r="L772" s="27">
        <f t="shared" ca="1" si="313"/>
        <v>1.6032156743238709E-2</v>
      </c>
      <c r="M772" s="8">
        <f t="shared" ca="1" si="314"/>
        <v>4.8009397700296859</v>
      </c>
      <c r="N772" s="7">
        <f t="shared" ca="1" si="315"/>
        <v>0</v>
      </c>
      <c r="O772" s="7">
        <f t="shared" ca="1" si="301"/>
        <v>4.8169719267729247</v>
      </c>
      <c r="Q772" s="27">
        <f t="shared" ca="1" si="316"/>
        <v>15.216971926772924</v>
      </c>
      <c r="R772" s="7">
        <f t="shared" ca="1" si="317"/>
        <v>4</v>
      </c>
      <c r="S772" s="7">
        <f t="shared" ca="1" si="318"/>
        <v>15.216971926772924</v>
      </c>
      <c r="T772" s="7">
        <f t="shared" ca="1" si="319"/>
        <v>70.106074542330774</v>
      </c>
      <c r="U772" s="5">
        <f t="shared" ca="1" si="322"/>
        <v>35.053037271165387</v>
      </c>
      <c r="V772" s="33">
        <f t="shared" si="302"/>
        <v>15</v>
      </c>
      <c r="W772" s="7">
        <f t="shared" si="320"/>
        <v>35</v>
      </c>
      <c r="X772" s="6">
        <f t="shared" ca="1" si="303"/>
        <v>5.3037271165386812E-2</v>
      </c>
      <c r="Y772" s="7">
        <f t="shared" ca="1" si="321"/>
        <v>-3.4274975781402119</v>
      </c>
      <c r="Z772" s="6">
        <f t="shared" ca="1" si="304"/>
        <v>1.1524344106241813E-3</v>
      </c>
      <c r="AA772" s="71">
        <f t="shared" ca="1" si="325"/>
        <v>9.067093957426664E-6</v>
      </c>
      <c r="AB772" s="6">
        <f t="shared" ca="1" si="323"/>
        <v>1</v>
      </c>
      <c r="AC772" s="6">
        <f t="shared" ca="1" si="324"/>
        <v>0</v>
      </c>
    </row>
    <row r="773" spans="1:29" x14ac:dyDescent="0.25">
      <c r="A773" s="7">
        <v>729</v>
      </c>
      <c r="B773" s="25">
        <f t="shared" si="305"/>
        <v>12.15</v>
      </c>
      <c r="C773" s="5">
        <f t="shared" ca="1" si="306"/>
        <v>4.9992896867654482</v>
      </c>
      <c r="D773" s="5">
        <f t="shared" ca="1" si="307"/>
        <v>11.998863498824717</v>
      </c>
      <c r="E773" s="7">
        <f t="shared" si="308"/>
        <v>5</v>
      </c>
      <c r="F773" s="5">
        <f t="shared" si="309"/>
        <v>12</v>
      </c>
      <c r="G773" s="26">
        <f t="shared" ca="1" si="310"/>
        <v>70.114299311886725</v>
      </c>
      <c r="H773" s="7">
        <f t="shared" si="311"/>
        <v>40</v>
      </c>
      <c r="I773" s="5">
        <f t="shared" ca="1" si="312"/>
        <v>1.1365011752832999E-3</v>
      </c>
      <c r="J773" s="6">
        <f t="shared" ca="1" si="299"/>
        <v>3.549657200762443</v>
      </c>
      <c r="K773" s="6">
        <f t="shared" ca="1" si="300"/>
        <v>-1.5933235340881424E-5</v>
      </c>
      <c r="L773" s="27">
        <f t="shared" ca="1" si="313"/>
        <v>1.5810500635041132E-2</v>
      </c>
      <c r="M773" s="8">
        <f t="shared" ca="1" si="314"/>
        <v>4.8024773892668344</v>
      </c>
      <c r="N773" s="7">
        <f t="shared" ca="1" si="315"/>
        <v>0</v>
      </c>
      <c r="O773" s="7">
        <f t="shared" ca="1" si="301"/>
        <v>4.8182878899018755</v>
      </c>
      <c r="Q773" s="27">
        <f t="shared" ca="1" si="316"/>
        <v>15.218287889901877</v>
      </c>
      <c r="R773" s="7">
        <f t="shared" ca="1" si="317"/>
        <v>4</v>
      </c>
      <c r="S773" s="7">
        <f t="shared" ca="1" si="318"/>
        <v>15.218287889901877</v>
      </c>
      <c r="T773" s="7">
        <f t="shared" ca="1" si="319"/>
        <v>70.114299311886725</v>
      </c>
      <c r="U773" s="5">
        <f t="shared" ca="1" si="322"/>
        <v>35.057149655943363</v>
      </c>
      <c r="V773" s="33">
        <f t="shared" si="302"/>
        <v>15</v>
      </c>
      <c r="W773" s="7">
        <f t="shared" si="320"/>
        <v>35</v>
      </c>
      <c r="X773" s="6">
        <f t="shared" ca="1" si="303"/>
        <v>5.7149655943362632E-2</v>
      </c>
      <c r="Y773" s="7">
        <f t="shared" ca="1" si="321"/>
        <v>-3.3703479221968493</v>
      </c>
      <c r="Z773" s="6">
        <f t="shared" ca="1" si="304"/>
        <v>1.1365011752832999E-3</v>
      </c>
      <c r="AA773" s="71">
        <f t="shared" ca="1" si="325"/>
        <v>9.9582720878288455E-6</v>
      </c>
      <c r="AB773" s="6">
        <f t="shared" ca="1" si="323"/>
        <v>1</v>
      </c>
      <c r="AC773" s="6">
        <f t="shared" ca="1" si="324"/>
        <v>0</v>
      </c>
    </row>
    <row r="774" spans="1:29" x14ac:dyDescent="0.25">
      <c r="A774" s="7">
        <v>730</v>
      </c>
      <c r="B774" s="25">
        <f t="shared" si="305"/>
        <v>12.166666666666666</v>
      </c>
      <c r="C774" s="5">
        <f t="shared" ca="1" si="306"/>
        <v>4.9993005106983386</v>
      </c>
      <c r="D774" s="5">
        <f t="shared" ca="1" si="307"/>
        <v>11.998880817117342</v>
      </c>
      <c r="E774" s="7">
        <f t="shared" si="308"/>
        <v>5</v>
      </c>
      <c r="F774" s="5">
        <f t="shared" si="309"/>
        <v>12</v>
      </c>
      <c r="G774" s="26">
        <f t="shared" ca="1" si="310"/>
        <v>70.122257213103495</v>
      </c>
      <c r="H774" s="7">
        <f t="shared" si="311"/>
        <v>40</v>
      </c>
      <c r="I774" s="5">
        <f t="shared" ca="1" si="312"/>
        <v>1.1191828826575545E-3</v>
      </c>
      <c r="J774" s="6">
        <f t="shared" ca="1" si="299"/>
        <v>3.5507763836451005</v>
      </c>
      <c r="K774" s="6">
        <f t="shared" ca="1" si="300"/>
        <v>-1.7318292625745357E-5</v>
      </c>
      <c r="L774" s="27">
        <f t="shared" ca="1" si="313"/>
        <v>1.5569576223776076E-2</v>
      </c>
      <c r="M774" s="8">
        <f t="shared" ca="1" si="314"/>
        <v>4.8039915778727824</v>
      </c>
      <c r="N774" s="7">
        <f t="shared" ca="1" si="315"/>
        <v>0</v>
      </c>
      <c r="O774" s="7">
        <f t="shared" ca="1" si="301"/>
        <v>4.8195611540965588</v>
      </c>
      <c r="Q774" s="27">
        <f t="shared" ca="1" si="316"/>
        <v>15.21956115409656</v>
      </c>
      <c r="R774" s="7">
        <f t="shared" ca="1" si="317"/>
        <v>4</v>
      </c>
      <c r="S774" s="7">
        <f t="shared" ca="1" si="318"/>
        <v>15.21956115409656</v>
      </c>
      <c r="T774" s="7">
        <f t="shared" ca="1" si="319"/>
        <v>70.122257213103495</v>
      </c>
      <c r="U774" s="5">
        <f t="shared" ca="1" si="322"/>
        <v>35.061128606551748</v>
      </c>
      <c r="V774" s="33">
        <f t="shared" si="302"/>
        <v>15</v>
      </c>
      <c r="W774" s="7">
        <f t="shared" si="320"/>
        <v>35</v>
      </c>
      <c r="X774" s="6">
        <f t="shared" ca="1" si="303"/>
        <v>6.1128606551747566E-2</v>
      </c>
      <c r="Y774" s="7">
        <f t="shared" ca="1" si="321"/>
        <v>-3.3092193156451017</v>
      </c>
      <c r="Z774" s="6">
        <f t="shared" ca="1" si="304"/>
        <v>1.1191828826575545E-3</v>
      </c>
      <c r="AA774" s="71">
        <f t="shared" ca="1" si="325"/>
        <v>1.0823932890424715E-5</v>
      </c>
      <c r="AB774" s="6">
        <f t="shared" ca="1" si="323"/>
        <v>1</v>
      </c>
      <c r="AC774" s="6">
        <f t="shared" ca="1" si="324"/>
        <v>0</v>
      </c>
    </row>
    <row r="775" spans="1:29" x14ac:dyDescent="0.25">
      <c r="A775" s="7">
        <v>731</v>
      </c>
      <c r="B775" s="25">
        <f t="shared" si="305"/>
        <v>12.183333333333334</v>
      </c>
      <c r="C775" s="5">
        <f t="shared" ca="1" si="306"/>
        <v>4.9993121738934292</v>
      </c>
      <c r="D775" s="5">
        <f t="shared" ca="1" si="307"/>
        <v>11.998899478229486</v>
      </c>
      <c r="E775" s="7">
        <f t="shared" si="308"/>
        <v>5</v>
      </c>
      <c r="F775" s="5">
        <f t="shared" si="309"/>
        <v>12</v>
      </c>
      <c r="G775" s="26">
        <f t="shared" ca="1" si="310"/>
        <v>70.129940563714072</v>
      </c>
      <c r="H775" s="7">
        <f t="shared" si="311"/>
        <v>40</v>
      </c>
      <c r="I775" s="5">
        <f t="shared" ca="1" si="312"/>
        <v>1.1005217705140069E-3</v>
      </c>
      <c r="J775" s="6">
        <f t="shared" ca="1" si="299"/>
        <v>3.5518769054156145</v>
      </c>
      <c r="K775" s="6">
        <f t="shared" ca="1" si="300"/>
        <v>-1.8661112143547598E-5</v>
      </c>
      <c r="L775" s="27">
        <f t="shared" ca="1" si="313"/>
        <v>1.5309971102538443E-2</v>
      </c>
      <c r="M775" s="8">
        <f t="shared" ca="1" si="314"/>
        <v>4.8054805190917129</v>
      </c>
      <c r="N775" s="7">
        <f t="shared" ca="1" si="315"/>
        <v>0</v>
      </c>
      <c r="O775" s="7">
        <f t="shared" ca="1" si="301"/>
        <v>4.8207904901942511</v>
      </c>
      <c r="Q775" s="27">
        <f t="shared" ca="1" si="316"/>
        <v>15.220790490194251</v>
      </c>
      <c r="R775" s="7">
        <f t="shared" ca="1" si="317"/>
        <v>4</v>
      </c>
      <c r="S775" s="7">
        <f t="shared" ca="1" si="318"/>
        <v>15.220790490194251</v>
      </c>
      <c r="T775" s="7">
        <f t="shared" ca="1" si="319"/>
        <v>70.129940563714072</v>
      </c>
      <c r="U775" s="5">
        <f t="shared" ca="1" si="322"/>
        <v>35.064970281857036</v>
      </c>
      <c r="V775" s="33">
        <f t="shared" si="302"/>
        <v>15</v>
      </c>
      <c r="W775" s="7">
        <f t="shared" si="320"/>
        <v>35</v>
      </c>
      <c r="X775" s="6">
        <f t="shared" ca="1" si="303"/>
        <v>6.4970281857036127E-2</v>
      </c>
      <c r="Y775" s="7">
        <f t="shared" ca="1" si="321"/>
        <v>-3.2442490337880656</v>
      </c>
      <c r="Z775" s="6">
        <f t="shared" ca="1" si="304"/>
        <v>1.1005217705140069E-3</v>
      </c>
      <c r="AA775" s="71">
        <f t="shared" ca="1" si="325"/>
        <v>1.1663195090605427E-5</v>
      </c>
      <c r="AB775" s="6">
        <f t="shared" ca="1" si="323"/>
        <v>1</v>
      </c>
      <c r="AC775" s="6">
        <f t="shared" ca="1" si="324"/>
        <v>0</v>
      </c>
    </row>
    <row r="776" spans="1:29" x14ac:dyDescent="0.25">
      <c r="A776" s="7">
        <v>732</v>
      </c>
      <c r="B776" s="25">
        <f t="shared" si="305"/>
        <v>12.2</v>
      </c>
      <c r="C776" s="5">
        <f t="shared" ca="1" si="306"/>
        <v>4.9993246491192558</v>
      </c>
      <c r="D776" s="5">
        <f t="shared" ca="1" si="307"/>
        <v>11.998919438590811</v>
      </c>
      <c r="E776" s="7">
        <f t="shared" si="308"/>
        <v>5</v>
      </c>
      <c r="F776" s="5">
        <f t="shared" si="309"/>
        <v>12</v>
      </c>
      <c r="G776" s="26">
        <f t="shared" ca="1" si="310"/>
        <v>70.137342165740321</v>
      </c>
      <c r="H776" s="7">
        <f t="shared" si="311"/>
        <v>40</v>
      </c>
      <c r="I776" s="5">
        <f t="shared" ca="1" si="312"/>
        <v>1.080561409189329E-3</v>
      </c>
      <c r="J776" s="6">
        <f t="shared" ca="1" si="299"/>
        <v>3.5529574668248038</v>
      </c>
      <c r="K776" s="6">
        <f t="shared" ca="1" si="300"/>
        <v>-1.9960361324677933E-5</v>
      </c>
      <c r="L776" s="27">
        <f t="shared" ca="1" si="313"/>
        <v>1.5032291402540945E-2</v>
      </c>
      <c r="M776" s="8">
        <f t="shared" ca="1" si="314"/>
        <v>4.8069424551159106</v>
      </c>
      <c r="N776" s="7">
        <f t="shared" ca="1" si="315"/>
        <v>0</v>
      </c>
      <c r="O776" s="7">
        <f t="shared" ca="1" si="301"/>
        <v>4.8219747465184515</v>
      </c>
      <c r="Q776" s="27">
        <f t="shared" ca="1" si="316"/>
        <v>15.221974746518452</v>
      </c>
      <c r="R776" s="7">
        <f t="shared" ca="1" si="317"/>
        <v>4</v>
      </c>
      <c r="S776" s="7">
        <f t="shared" ca="1" si="318"/>
        <v>15.221974746518452</v>
      </c>
      <c r="T776" s="7">
        <f t="shared" ca="1" si="319"/>
        <v>70.137342165740321</v>
      </c>
      <c r="U776" s="5">
        <f t="shared" ca="1" si="322"/>
        <v>35.068671082870161</v>
      </c>
      <c r="V776" s="33">
        <f t="shared" si="302"/>
        <v>15</v>
      </c>
      <c r="W776" s="7">
        <f t="shared" si="320"/>
        <v>35</v>
      </c>
      <c r="X776" s="6">
        <f t="shared" ca="1" si="303"/>
        <v>6.867108287016066E-2</v>
      </c>
      <c r="Y776" s="7">
        <f t="shared" ca="1" si="321"/>
        <v>-3.175577950917905</v>
      </c>
      <c r="Z776" s="6">
        <f t="shared" ca="1" si="304"/>
        <v>1.080561409189329E-3</v>
      </c>
      <c r="AA776" s="71">
        <f t="shared" ca="1" si="325"/>
        <v>1.2475225826591441E-5</v>
      </c>
      <c r="AB776" s="6">
        <f t="shared" ca="1" si="323"/>
        <v>1</v>
      </c>
      <c r="AC776" s="6">
        <f t="shared" ca="1" si="324"/>
        <v>0</v>
      </c>
    </row>
    <row r="777" spans="1:29" x14ac:dyDescent="0.25">
      <c r="A777" s="7">
        <v>733</v>
      </c>
      <c r="B777" s="25">
        <f t="shared" si="305"/>
        <v>12.216666666666667</v>
      </c>
      <c r="C777" s="5">
        <f t="shared" ca="1" si="306"/>
        <v>4.9993379083604514</v>
      </c>
      <c r="D777" s="5">
        <f t="shared" ca="1" si="307"/>
        <v>11.998940653376721</v>
      </c>
      <c r="E777" s="7">
        <f t="shared" si="308"/>
        <v>5</v>
      </c>
      <c r="F777" s="5">
        <f t="shared" si="309"/>
        <v>12</v>
      </c>
      <c r="G777" s="26">
        <f t="shared" ca="1" si="310"/>
        <v>70.144455309289938</v>
      </c>
      <c r="H777" s="7">
        <f t="shared" si="311"/>
        <v>40</v>
      </c>
      <c r="I777" s="5">
        <f t="shared" ca="1" si="312"/>
        <v>1.0593466232791116E-3</v>
      </c>
      <c r="J777" s="6">
        <f t="shared" ca="1" si="299"/>
        <v>3.554016813448083</v>
      </c>
      <c r="K777" s="6">
        <f t="shared" ca="1" si="300"/>
        <v>-2.1214785910217415E-5</v>
      </c>
      <c r="L777" s="27">
        <f t="shared" ca="1" si="313"/>
        <v>1.4737160703690463E-2</v>
      </c>
      <c r="M777" s="8">
        <f t="shared" ca="1" si="314"/>
        <v>4.8083756887827001</v>
      </c>
      <c r="N777" s="7">
        <f t="shared" ca="1" si="315"/>
        <v>0</v>
      </c>
      <c r="O777" s="7">
        <f t="shared" ca="1" si="301"/>
        <v>4.8231128494863906</v>
      </c>
      <c r="Q777" s="27">
        <f t="shared" ca="1" si="316"/>
        <v>15.223112849486391</v>
      </c>
      <c r="R777" s="7">
        <f t="shared" ca="1" si="317"/>
        <v>4</v>
      </c>
      <c r="S777" s="7">
        <f t="shared" ca="1" si="318"/>
        <v>15.223112849486391</v>
      </c>
      <c r="T777" s="7">
        <f t="shared" ca="1" si="319"/>
        <v>70.144455309289938</v>
      </c>
      <c r="U777" s="5">
        <f t="shared" ca="1" si="322"/>
        <v>35.072227654644969</v>
      </c>
      <c r="V777" s="33">
        <f t="shared" si="302"/>
        <v>15</v>
      </c>
      <c r="W777" s="7">
        <f t="shared" si="320"/>
        <v>35</v>
      </c>
      <c r="X777" s="6">
        <f t="shared" ca="1" si="303"/>
        <v>7.2227654644969164E-2</v>
      </c>
      <c r="Y777" s="7">
        <f t="shared" ca="1" si="321"/>
        <v>-3.1033502962729358</v>
      </c>
      <c r="Z777" s="6">
        <f t="shared" ca="1" si="304"/>
        <v>1.0593466232791116E-3</v>
      </c>
      <c r="AA777" s="71">
        <f t="shared" ca="1" si="325"/>
        <v>1.3259241195662241E-5</v>
      </c>
      <c r="AB777" s="6">
        <f t="shared" ca="1" si="323"/>
        <v>1</v>
      </c>
      <c r="AC777" s="6">
        <f t="shared" ca="1" si="324"/>
        <v>0</v>
      </c>
    </row>
    <row r="778" spans="1:29" x14ac:dyDescent="0.25">
      <c r="A778" s="7">
        <v>734</v>
      </c>
      <c r="B778" s="25">
        <f t="shared" si="305"/>
        <v>12.233333333333333</v>
      </c>
      <c r="C778" s="5">
        <f t="shared" ca="1" si="306"/>
        <v>4.9993519228671595</v>
      </c>
      <c r="D778" s="5">
        <f t="shared" ca="1" si="307"/>
        <v>11.998963076587456</v>
      </c>
      <c r="E778" s="7">
        <f t="shared" si="308"/>
        <v>5</v>
      </c>
      <c r="F778" s="5">
        <f t="shared" si="309"/>
        <v>12</v>
      </c>
      <c r="G778" s="26">
        <f t="shared" ca="1" si="310"/>
        <v>70.151273775616517</v>
      </c>
      <c r="H778" s="7">
        <f t="shared" si="311"/>
        <v>40</v>
      </c>
      <c r="I778" s="5">
        <f t="shared" ca="1" si="312"/>
        <v>1.0369234125437998E-3</v>
      </c>
      <c r="J778" s="6">
        <f t="shared" ca="1" si="299"/>
        <v>3.5550537368606268</v>
      </c>
      <c r="K778" s="6">
        <f t="shared" ca="1" si="300"/>
        <v>-2.2423210735311727E-5</v>
      </c>
      <c r="L778" s="27">
        <f t="shared" ca="1" si="313"/>
        <v>1.4425218934266482E-2</v>
      </c>
      <c r="M778" s="8">
        <f t="shared" ca="1" si="314"/>
        <v>4.8097785851643771</v>
      </c>
      <c r="N778" s="7">
        <f t="shared" ca="1" si="315"/>
        <v>0</v>
      </c>
      <c r="O778" s="7">
        <f t="shared" ca="1" si="301"/>
        <v>4.8242038040986435</v>
      </c>
      <c r="Q778" s="27">
        <f t="shared" ca="1" si="316"/>
        <v>15.224203804098643</v>
      </c>
      <c r="R778" s="7">
        <f t="shared" ca="1" si="317"/>
        <v>4</v>
      </c>
      <c r="S778" s="7">
        <f t="shared" ca="1" si="318"/>
        <v>15.224203804098643</v>
      </c>
      <c r="T778" s="7">
        <f t="shared" ca="1" si="319"/>
        <v>70.151273775616517</v>
      </c>
      <c r="U778" s="5">
        <f t="shared" ca="1" si="322"/>
        <v>35.075636887808258</v>
      </c>
      <c r="V778" s="33">
        <f t="shared" si="302"/>
        <v>15</v>
      </c>
      <c r="W778" s="7">
        <f t="shared" si="320"/>
        <v>35</v>
      </c>
      <c r="X778" s="6">
        <f t="shared" ca="1" si="303"/>
        <v>7.563688780825828E-2</v>
      </c>
      <c r="Y778" s="7">
        <f t="shared" ca="1" si="321"/>
        <v>-3.0277134084646775</v>
      </c>
      <c r="Z778" s="6">
        <f t="shared" ca="1" si="304"/>
        <v>1.0369234125437998E-3</v>
      </c>
      <c r="AA778" s="71">
        <f t="shared" ca="1" si="325"/>
        <v>1.4014506708015517E-5</v>
      </c>
      <c r="AB778" s="6">
        <f t="shared" ca="1" si="323"/>
        <v>1</v>
      </c>
      <c r="AC778" s="6">
        <f t="shared" ca="1" si="324"/>
        <v>0</v>
      </c>
    </row>
    <row r="779" spans="1:29" x14ac:dyDescent="0.25">
      <c r="A779" s="7">
        <v>735</v>
      </c>
      <c r="B779" s="25">
        <f t="shared" si="305"/>
        <v>12.25</v>
      </c>
      <c r="C779" s="5">
        <f t="shared" ca="1" si="306"/>
        <v>4.9993666632048424</v>
      </c>
      <c r="D779" s="5">
        <f t="shared" ca="1" si="307"/>
        <v>11.998986661127747</v>
      </c>
      <c r="E779" s="7">
        <f t="shared" si="308"/>
        <v>5</v>
      </c>
      <c r="F779" s="5">
        <f t="shared" si="309"/>
        <v>12</v>
      </c>
      <c r="G779" s="26">
        <f t="shared" ca="1" si="310"/>
        <v>70.157791839457232</v>
      </c>
      <c r="H779" s="7">
        <f t="shared" si="311"/>
        <v>40</v>
      </c>
      <c r="I779" s="5">
        <f t="shared" ca="1" si="312"/>
        <v>1.0133388722532999E-3</v>
      </c>
      <c r="J779" s="6">
        <f t="shared" ca="1" si="299"/>
        <v>3.5560670757328801</v>
      </c>
      <c r="K779" s="6">
        <f t="shared" ca="1" si="300"/>
        <v>-2.3584540290499945E-5</v>
      </c>
      <c r="L779" s="27">
        <f t="shared" ca="1" si="313"/>
        <v>1.4097121262790557E-2</v>
      </c>
      <c r="M779" s="8">
        <f t="shared" ca="1" si="314"/>
        <v>4.8111495730503666</v>
      </c>
      <c r="N779" s="7">
        <f t="shared" ca="1" si="315"/>
        <v>0</v>
      </c>
      <c r="O779" s="7">
        <f t="shared" ca="1" si="301"/>
        <v>4.8252466943131571</v>
      </c>
      <c r="Q779" s="27">
        <f t="shared" ca="1" si="316"/>
        <v>15.225246694313157</v>
      </c>
      <c r="R779" s="7">
        <f t="shared" ca="1" si="317"/>
        <v>4</v>
      </c>
      <c r="S779" s="7">
        <f t="shared" ca="1" si="318"/>
        <v>15.225246694313157</v>
      </c>
      <c r="T779" s="7">
        <f t="shared" ca="1" si="319"/>
        <v>70.157791839457232</v>
      </c>
      <c r="U779" s="5">
        <f t="shared" ca="1" si="322"/>
        <v>35.078895919728616</v>
      </c>
      <c r="V779" s="33">
        <f t="shared" si="302"/>
        <v>15</v>
      </c>
      <c r="W779" s="7">
        <f t="shared" si="320"/>
        <v>35</v>
      </c>
      <c r="X779" s="6">
        <f t="shared" ca="1" si="303"/>
        <v>7.8895919728616093E-2</v>
      </c>
      <c r="Y779" s="7">
        <f t="shared" ca="1" si="321"/>
        <v>-2.9488174887360614</v>
      </c>
      <c r="Z779" s="6">
        <f t="shared" ca="1" si="304"/>
        <v>1.0133388722532999E-3</v>
      </c>
      <c r="AA779" s="71">
        <f t="shared" ca="1" si="325"/>
        <v>1.4740337682894733E-5</v>
      </c>
      <c r="AB779" s="6">
        <f t="shared" ca="1" si="323"/>
        <v>1</v>
      </c>
      <c r="AC779" s="6">
        <f t="shared" ca="1" si="324"/>
        <v>0</v>
      </c>
    </row>
    <row r="780" spans="1:29" x14ac:dyDescent="0.25">
      <c r="A780" s="7">
        <v>736</v>
      </c>
      <c r="B780" s="25">
        <f t="shared" si="305"/>
        <v>12.266666666666667</v>
      </c>
      <c r="C780" s="5">
        <f t="shared" ca="1" si="306"/>
        <v>4.9993820993043947</v>
      </c>
      <c r="D780" s="5">
        <f t="shared" ca="1" si="307"/>
        <v>11.999011358887033</v>
      </c>
      <c r="E780" s="7">
        <f t="shared" si="308"/>
        <v>5</v>
      </c>
      <c r="F780" s="5">
        <f t="shared" si="309"/>
        <v>12</v>
      </c>
      <c r="G780" s="26">
        <f t="shared" ca="1" si="310"/>
        <v>70.164004270643062</v>
      </c>
      <c r="H780" s="7">
        <f t="shared" si="311"/>
        <v>40</v>
      </c>
      <c r="I780" s="5">
        <f t="shared" ca="1" si="312"/>
        <v>9.8864111296670387E-4</v>
      </c>
      <c r="J780" s="6">
        <f t="shared" ca="1" si="299"/>
        <v>3.5570557168458468</v>
      </c>
      <c r="K780" s="6">
        <f t="shared" ca="1" si="300"/>
        <v>-2.469775928659601E-5</v>
      </c>
      <c r="L780" s="27">
        <f t="shared" ca="1" si="313"/>
        <v>1.375353698203741E-2</v>
      </c>
      <c r="M780" s="8">
        <f t="shared" ca="1" si="314"/>
        <v>4.8124871463208514</v>
      </c>
      <c r="N780" s="7">
        <f t="shared" ca="1" si="315"/>
        <v>0</v>
      </c>
      <c r="O780" s="7">
        <f t="shared" ca="1" si="301"/>
        <v>4.8262406833028892</v>
      </c>
      <c r="Q780" s="27">
        <f t="shared" ca="1" si="316"/>
        <v>15.22624068330289</v>
      </c>
      <c r="R780" s="7">
        <f t="shared" ca="1" si="317"/>
        <v>4</v>
      </c>
      <c r="S780" s="7">
        <f t="shared" ca="1" si="318"/>
        <v>15.22624068330289</v>
      </c>
      <c r="T780" s="7">
        <f t="shared" ca="1" si="319"/>
        <v>70.164004270643062</v>
      </c>
      <c r="U780" s="5">
        <f t="shared" ca="1" si="322"/>
        <v>35.082002135321531</v>
      </c>
      <c r="V780" s="33">
        <f t="shared" si="302"/>
        <v>15</v>
      </c>
      <c r="W780" s="7">
        <f t="shared" si="320"/>
        <v>35</v>
      </c>
      <c r="X780" s="6">
        <f t="shared" ca="1" si="303"/>
        <v>8.2002135321531E-2</v>
      </c>
      <c r="Y780" s="7">
        <f t="shared" ca="1" si="321"/>
        <v>-2.8668153534145304</v>
      </c>
      <c r="Z780" s="6">
        <f t="shared" ca="1" si="304"/>
        <v>9.8864111296670387E-4</v>
      </c>
      <c r="AA780" s="71">
        <f t="shared" ca="1" si="325"/>
        <v>1.543609955234615E-5</v>
      </c>
      <c r="AB780" s="6">
        <f t="shared" ca="1" si="323"/>
        <v>1</v>
      </c>
      <c r="AC780" s="6">
        <f t="shared" ca="1" si="324"/>
        <v>0</v>
      </c>
    </row>
    <row r="781" spans="1:29" x14ac:dyDescent="0.25">
      <c r="A781" s="7">
        <v>737</v>
      </c>
      <c r="B781" s="25">
        <f t="shared" si="305"/>
        <v>12.283333333333333</v>
      </c>
      <c r="C781" s="5">
        <f t="shared" ca="1" si="306"/>
        <v>4.9993982005125028</v>
      </c>
      <c r="D781" s="5">
        <f t="shared" ca="1" si="307"/>
        <v>11.999037120820002</v>
      </c>
      <c r="E781" s="7">
        <f t="shared" si="308"/>
        <v>5</v>
      </c>
      <c r="F781" s="5">
        <f t="shared" si="309"/>
        <v>12</v>
      </c>
      <c r="G781" s="26">
        <f t="shared" ca="1" si="310"/>
        <v>70.169906335000675</v>
      </c>
      <c r="H781" s="7">
        <f t="shared" si="311"/>
        <v>40</v>
      </c>
      <c r="I781" s="5">
        <f t="shared" ca="1" si="312"/>
        <v>9.6287917999759998E-4</v>
      </c>
      <c r="J781" s="6">
        <f t="shared" ca="1" si="299"/>
        <v>3.5580185960258444</v>
      </c>
      <c r="K781" s="6">
        <f t="shared" ca="1" si="300"/>
        <v>-2.5761932969103896E-5</v>
      </c>
      <c r="L781" s="27">
        <f t="shared" ca="1" si="313"/>
        <v>1.339514838867201E-2</v>
      </c>
      <c r="M781" s="8">
        <f t="shared" ca="1" si="314"/>
        <v>4.8137898652114357</v>
      </c>
      <c r="N781" s="7">
        <f t="shared" ca="1" si="315"/>
        <v>0</v>
      </c>
      <c r="O781" s="7">
        <f t="shared" ca="1" si="301"/>
        <v>4.8271850136001078</v>
      </c>
      <c r="Q781" s="27">
        <f t="shared" ca="1" si="316"/>
        <v>15.227185013600108</v>
      </c>
      <c r="R781" s="7">
        <f t="shared" ca="1" si="317"/>
        <v>4</v>
      </c>
      <c r="S781" s="7">
        <f t="shared" ca="1" si="318"/>
        <v>15.227185013600108</v>
      </c>
      <c r="T781" s="7">
        <f t="shared" ca="1" si="319"/>
        <v>70.169906335000675</v>
      </c>
      <c r="U781" s="5">
        <f t="shared" ca="1" si="322"/>
        <v>35.084953167500338</v>
      </c>
      <c r="V781" s="33">
        <f t="shared" si="302"/>
        <v>15</v>
      </c>
      <c r="W781" s="7">
        <f t="shared" si="320"/>
        <v>35</v>
      </c>
      <c r="X781" s="6">
        <f t="shared" ca="1" si="303"/>
        <v>8.4953167500337656E-2</v>
      </c>
      <c r="Y781" s="7">
        <f t="shared" ca="1" si="321"/>
        <v>-2.7818621859141928</v>
      </c>
      <c r="Z781" s="6">
        <f t="shared" ca="1" si="304"/>
        <v>9.6287917999759998E-4</v>
      </c>
      <c r="AA781" s="71">
        <f t="shared" ca="1" si="325"/>
        <v>1.6101208108132425E-5</v>
      </c>
      <c r="AB781" s="6">
        <f t="shared" ca="1" si="323"/>
        <v>1</v>
      </c>
      <c r="AC781" s="6">
        <f t="shared" ca="1" si="324"/>
        <v>0</v>
      </c>
    </row>
    <row r="782" spans="1:29" x14ac:dyDescent="0.25">
      <c r="A782" s="7">
        <v>738</v>
      </c>
      <c r="B782" s="25">
        <f t="shared" si="305"/>
        <v>12.3</v>
      </c>
      <c r="C782" s="5">
        <f t="shared" ca="1" si="306"/>
        <v>4.99941493564216</v>
      </c>
      <c r="D782" s="5">
        <f t="shared" ca="1" si="307"/>
        <v>11.999063897027456</v>
      </c>
      <c r="E782" s="7">
        <f t="shared" si="308"/>
        <v>5</v>
      </c>
      <c r="F782" s="5">
        <f t="shared" si="309"/>
        <v>12</v>
      </c>
      <c r="G782" s="26">
        <f t="shared" ca="1" si="310"/>
        <v>70.175493794541396</v>
      </c>
      <c r="H782" s="7">
        <f t="shared" si="311"/>
        <v>40</v>
      </c>
      <c r="I782" s="5">
        <f t="shared" ca="1" si="312"/>
        <v>9.3610297254365094E-4</v>
      </c>
      <c r="J782" s="6">
        <f t="shared" ca="1" si="299"/>
        <v>3.558954698998388</v>
      </c>
      <c r="K782" s="6">
        <f t="shared" ca="1" si="300"/>
        <v>-2.6776207453949041E-5</v>
      </c>
      <c r="L782" s="27">
        <f t="shared" ca="1" si="313"/>
        <v>1.3022649658216123E-2</v>
      </c>
      <c r="M782" s="8">
        <f t="shared" ca="1" si="314"/>
        <v>4.8150563574684071</v>
      </c>
      <c r="N782" s="7">
        <f t="shared" ca="1" si="315"/>
        <v>0</v>
      </c>
      <c r="O782" s="7">
        <f t="shared" ca="1" si="301"/>
        <v>4.8280790071266235</v>
      </c>
      <c r="Q782" s="27">
        <f t="shared" ca="1" si="316"/>
        <v>15.228079007126624</v>
      </c>
      <c r="R782" s="7">
        <f t="shared" ca="1" si="317"/>
        <v>4</v>
      </c>
      <c r="S782" s="7">
        <f t="shared" ca="1" si="318"/>
        <v>15.228079007126624</v>
      </c>
      <c r="T782" s="7">
        <f t="shared" ca="1" si="319"/>
        <v>70.175493794541396</v>
      </c>
      <c r="U782" s="5">
        <f t="shared" ca="1" si="322"/>
        <v>35.087746897270698</v>
      </c>
      <c r="V782" s="33">
        <f t="shared" si="302"/>
        <v>15</v>
      </c>
      <c r="W782" s="7">
        <f t="shared" si="320"/>
        <v>35</v>
      </c>
      <c r="X782" s="6">
        <f t="shared" ca="1" si="303"/>
        <v>8.7746897270697843E-2</v>
      </c>
      <c r="Y782" s="7">
        <f t="shared" ca="1" si="321"/>
        <v>-2.6941152886434949</v>
      </c>
      <c r="Z782" s="6">
        <f t="shared" ca="1" si="304"/>
        <v>9.3610297254365094E-4</v>
      </c>
      <c r="AA782" s="71">
        <f t="shared" ca="1" si="325"/>
        <v>1.6735129657163839E-5</v>
      </c>
      <c r="AB782" s="6">
        <f t="shared" ca="1" si="323"/>
        <v>1</v>
      </c>
      <c r="AC782" s="6">
        <f t="shared" ca="1" si="324"/>
        <v>0</v>
      </c>
    </row>
    <row r="783" spans="1:29" x14ac:dyDescent="0.25">
      <c r="A783" s="7">
        <v>739</v>
      </c>
      <c r="B783" s="25">
        <f t="shared" si="305"/>
        <v>12.316666666666666</v>
      </c>
      <c r="C783" s="5">
        <f t="shared" ca="1" si="306"/>
        <v>4.9994322730232827</v>
      </c>
      <c r="D783" s="5">
        <f t="shared" ca="1" si="307"/>
        <v>11.999091636837251</v>
      </c>
      <c r="E783" s="7">
        <f t="shared" si="308"/>
        <v>5</v>
      </c>
      <c r="F783" s="5">
        <f t="shared" si="309"/>
        <v>12</v>
      </c>
      <c r="G783" s="26">
        <f t="shared" ca="1" si="310"/>
        <v>70.180762906959714</v>
      </c>
      <c r="H783" s="7">
        <f t="shared" si="311"/>
        <v>40</v>
      </c>
      <c r="I783" s="5">
        <f t="shared" ca="1" si="312"/>
        <v>9.0836316274867102E-4</v>
      </c>
      <c r="J783" s="6">
        <f t="shared" ca="1" si="299"/>
        <v>3.5598630621611367</v>
      </c>
      <c r="K783" s="6">
        <f t="shared" ca="1" si="300"/>
        <v>-2.7739809794979919E-5</v>
      </c>
      <c r="L783" s="27">
        <f t="shared" ca="1" si="313"/>
        <v>1.2636745719075783E-2</v>
      </c>
      <c r="M783" s="8">
        <f t="shared" ca="1" si="314"/>
        <v>4.8162853193944786</v>
      </c>
      <c r="N783" s="7">
        <f t="shared" ca="1" si="315"/>
        <v>0</v>
      </c>
      <c r="O783" s="7">
        <f t="shared" ca="1" si="301"/>
        <v>4.828922065113554</v>
      </c>
      <c r="Q783" s="27">
        <f t="shared" ca="1" si="316"/>
        <v>15.228922065113554</v>
      </c>
      <c r="R783" s="7">
        <f t="shared" ca="1" si="317"/>
        <v>4</v>
      </c>
      <c r="S783" s="7">
        <f t="shared" ca="1" si="318"/>
        <v>15.228922065113554</v>
      </c>
      <c r="T783" s="7">
        <f t="shared" ca="1" si="319"/>
        <v>70.180762906959714</v>
      </c>
      <c r="U783" s="5">
        <f t="shared" ca="1" si="322"/>
        <v>35.090381453479857</v>
      </c>
      <c r="V783" s="33">
        <f t="shared" si="302"/>
        <v>15</v>
      </c>
      <c r="W783" s="7">
        <f t="shared" si="320"/>
        <v>35</v>
      </c>
      <c r="X783" s="6">
        <f t="shared" ca="1" si="303"/>
        <v>9.0381453479857043E-2</v>
      </c>
      <c r="Y783" s="7">
        <f t="shared" ca="1" si="321"/>
        <v>-2.6037338351636379</v>
      </c>
      <c r="Z783" s="6">
        <f t="shared" ca="1" si="304"/>
        <v>9.0836316274867102E-4</v>
      </c>
      <c r="AA783" s="71">
        <f t="shared" ca="1" si="325"/>
        <v>1.7337381122750628E-5</v>
      </c>
      <c r="AB783" s="6">
        <f t="shared" ca="1" si="323"/>
        <v>1</v>
      </c>
      <c r="AC783" s="6">
        <f t="shared" ca="1" si="324"/>
        <v>0</v>
      </c>
    </row>
    <row r="784" spans="1:29" x14ac:dyDescent="0.25">
      <c r="A784" s="7">
        <v>740</v>
      </c>
      <c r="B784" s="25">
        <f t="shared" si="305"/>
        <v>12.333333333333334</v>
      </c>
      <c r="C784" s="5">
        <f t="shared" ca="1" si="306"/>
        <v>4.999450180553338</v>
      </c>
      <c r="D784" s="5">
        <f t="shared" ca="1" si="307"/>
        <v>11.999120288885342</v>
      </c>
      <c r="E784" s="7">
        <f t="shared" si="308"/>
        <v>5</v>
      </c>
      <c r="F784" s="5">
        <f t="shared" si="309"/>
        <v>12</v>
      </c>
      <c r="G784" s="26">
        <f t="shared" ca="1" si="310"/>
        <v>70.185710424437403</v>
      </c>
      <c r="H784" s="7">
        <f t="shared" si="311"/>
        <v>40</v>
      </c>
      <c r="I784" s="5">
        <f t="shared" ca="1" si="312"/>
        <v>8.7971111465812157E-4</v>
      </c>
      <c r="J784" s="6">
        <f t="shared" ca="1" si="299"/>
        <v>3.5607427732757948</v>
      </c>
      <c r="K784" s="6">
        <f t="shared" ca="1" si="300"/>
        <v>-2.8652048090549442E-5</v>
      </c>
      <c r="L784" s="27">
        <f t="shared" ca="1" si="313"/>
        <v>1.2238151125086087E-2</v>
      </c>
      <c r="M784" s="8">
        <f t="shared" ca="1" si="314"/>
        <v>4.8174755167848984</v>
      </c>
      <c r="N784" s="7">
        <f t="shared" ca="1" si="315"/>
        <v>0</v>
      </c>
      <c r="O784" s="7">
        <f t="shared" ca="1" si="301"/>
        <v>4.8297136679099841</v>
      </c>
      <c r="Q784" s="27">
        <f t="shared" ca="1" si="316"/>
        <v>15.229713667909984</v>
      </c>
      <c r="R784" s="7">
        <f t="shared" ca="1" si="317"/>
        <v>4</v>
      </c>
      <c r="S784" s="7">
        <f t="shared" ca="1" si="318"/>
        <v>15.229713667909984</v>
      </c>
      <c r="T784" s="7">
        <f t="shared" ca="1" si="319"/>
        <v>70.185710424437403</v>
      </c>
      <c r="U784" s="5">
        <f t="shared" ca="1" si="322"/>
        <v>35.092855212218701</v>
      </c>
      <c r="V784" s="33">
        <f t="shared" si="302"/>
        <v>15</v>
      </c>
      <c r="W784" s="7">
        <f t="shared" si="320"/>
        <v>35</v>
      </c>
      <c r="X784" s="6">
        <f t="shared" ca="1" si="303"/>
        <v>9.2855212218701411E-2</v>
      </c>
      <c r="Y784" s="7">
        <f t="shared" ca="1" si="321"/>
        <v>-2.5108786229449365</v>
      </c>
      <c r="Z784" s="6">
        <f t="shared" ca="1" si="304"/>
        <v>8.7971111465812157E-4</v>
      </c>
      <c r="AA784" s="71">
        <f t="shared" ca="1" si="325"/>
        <v>1.7907530055261134E-5</v>
      </c>
      <c r="AB784" s="6">
        <f t="shared" ca="1" si="323"/>
        <v>1</v>
      </c>
      <c r="AC784" s="6">
        <f t="shared" ca="1" si="324"/>
        <v>0</v>
      </c>
    </row>
    <row r="785" spans="1:29" x14ac:dyDescent="0.25">
      <c r="A785" s="7">
        <v>741</v>
      </c>
      <c r="B785" s="25">
        <f t="shared" si="305"/>
        <v>12.35</v>
      </c>
      <c r="C785" s="5">
        <f t="shared" ca="1" si="306"/>
        <v>4.9994686257479257</v>
      </c>
      <c r="D785" s="5">
        <f t="shared" ca="1" si="307"/>
        <v>11.999149801196682</v>
      </c>
      <c r="E785" s="7">
        <f t="shared" si="308"/>
        <v>5</v>
      </c>
      <c r="F785" s="5">
        <f t="shared" si="309"/>
        <v>12</v>
      </c>
      <c r="G785" s="26">
        <f t="shared" ca="1" si="310"/>
        <v>70.190333591775953</v>
      </c>
      <c r="H785" s="7">
        <f t="shared" si="311"/>
        <v>40</v>
      </c>
      <c r="I785" s="5">
        <f t="shared" ca="1" si="312"/>
        <v>8.5019880331849151E-4</v>
      </c>
      <c r="J785" s="6">
        <f t="shared" ca="1" si="299"/>
        <v>3.5615929720791133</v>
      </c>
      <c r="K785" s="6">
        <f t="shared" ca="1" si="300"/>
        <v>-2.951231133963006E-5</v>
      </c>
      <c r="L785" s="27">
        <f t="shared" ca="1" si="313"/>
        <v>1.1827588930057611E-2</v>
      </c>
      <c r="M785" s="8">
        <f t="shared" ca="1" si="314"/>
        <v>4.8186257857540937</v>
      </c>
      <c r="N785" s="7">
        <f t="shared" ca="1" si="315"/>
        <v>0</v>
      </c>
      <c r="O785" s="7">
        <f t="shared" ca="1" si="301"/>
        <v>4.8304533746841516</v>
      </c>
      <c r="Q785" s="27">
        <f t="shared" ca="1" si="316"/>
        <v>15.230453374684153</v>
      </c>
      <c r="R785" s="7">
        <f t="shared" ca="1" si="317"/>
        <v>4</v>
      </c>
      <c r="S785" s="7">
        <f t="shared" ca="1" si="318"/>
        <v>15.230453374684153</v>
      </c>
      <c r="T785" s="7">
        <f t="shared" ca="1" si="319"/>
        <v>70.190333591775953</v>
      </c>
      <c r="U785" s="5">
        <f t="shared" ca="1" si="322"/>
        <v>35.095166795887977</v>
      </c>
      <c r="V785" s="33">
        <f t="shared" si="302"/>
        <v>15</v>
      </c>
      <c r="W785" s="7">
        <f t="shared" si="320"/>
        <v>35</v>
      </c>
      <c r="X785" s="6">
        <f t="shared" ca="1" si="303"/>
        <v>9.5166795887976718E-2</v>
      </c>
      <c r="Y785" s="7">
        <f t="shared" ca="1" si="321"/>
        <v>-2.4157118270569597</v>
      </c>
      <c r="Z785" s="6">
        <f t="shared" ca="1" si="304"/>
        <v>8.5019880331849151E-4</v>
      </c>
      <c r="AA785" s="71">
        <f t="shared" ca="1" si="325"/>
        <v>1.8445194587712876E-5</v>
      </c>
      <c r="AB785" s="6">
        <f t="shared" ca="1" si="323"/>
        <v>1</v>
      </c>
      <c r="AC785" s="6">
        <f t="shared" ca="1" si="324"/>
        <v>0</v>
      </c>
    </row>
    <row r="786" spans="1:29" x14ac:dyDescent="0.25">
      <c r="A786" s="7">
        <v>742</v>
      </c>
      <c r="B786" s="25">
        <f t="shared" si="305"/>
        <v>12.366666666666667</v>
      </c>
      <c r="C786" s="5">
        <f t="shared" ca="1" si="306"/>
        <v>4.9994875757912354</v>
      </c>
      <c r="D786" s="5">
        <f t="shared" ca="1" si="307"/>
        <v>11.999180121265976</v>
      </c>
      <c r="E786" s="7">
        <f t="shared" si="308"/>
        <v>5</v>
      </c>
      <c r="F786" s="5">
        <f t="shared" si="309"/>
        <v>12</v>
      </c>
      <c r="G786" s="26">
        <f t="shared" ca="1" si="310"/>
        <v>70.194630143859001</v>
      </c>
      <c r="H786" s="7">
        <f t="shared" si="311"/>
        <v>40</v>
      </c>
      <c r="I786" s="5">
        <f t="shared" ca="1" si="312"/>
        <v>8.1987873402411537E-4</v>
      </c>
      <c r="J786" s="6">
        <f t="shared" ca="1" si="299"/>
        <v>3.5624128508131374</v>
      </c>
      <c r="K786" s="6">
        <f t="shared" ca="1" si="300"/>
        <v>-3.032006929437614E-5</v>
      </c>
      <c r="L786" s="27">
        <f t="shared" ca="1" si="313"/>
        <v>1.1405789564373955E-2</v>
      </c>
      <c r="M786" s="8">
        <f t="shared" ca="1" si="314"/>
        <v>4.8197350334530675</v>
      </c>
      <c r="N786" s="7">
        <f t="shared" ca="1" si="315"/>
        <v>0</v>
      </c>
      <c r="O786" s="7">
        <f t="shared" ca="1" si="301"/>
        <v>4.8311408230174413</v>
      </c>
      <c r="Q786" s="27">
        <f t="shared" ca="1" si="316"/>
        <v>15.231140823017441</v>
      </c>
      <c r="R786" s="7">
        <f t="shared" ca="1" si="317"/>
        <v>4</v>
      </c>
      <c r="S786" s="7">
        <f t="shared" ca="1" si="318"/>
        <v>15.231140823017441</v>
      </c>
      <c r="T786" s="7">
        <f t="shared" ca="1" si="319"/>
        <v>70.194630143859001</v>
      </c>
      <c r="U786" s="5">
        <f t="shared" ca="1" si="322"/>
        <v>35.097315071929501</v>
      </c>
      <c r="V786" s="33">
        <f t="shared" si="302"/>
        <v>15</v>
      </c>
      <c r="W786" s="7">
        <f t="shared" si="320"/>
        <v>35</v>
      </c>
      <c r="X786" s="6">
        <f t="shared" ca="1" si="303"/>
        <v>9.7315071929500618E-2</v>
      </c>
      <c r="Y786" s="7">
        <f t="shared" ca="1" si="321"/>
        <v>-2.3183967551274591</v>
      </c>
      <c r="Z786" s="6">
        <f t="shared" ca="1" si="304"/>
        <v>8.1987873402411537E-4</v>
      </c>
      <c r="AA786" s="71">
        <f t="shared" ca="1" si="325"/>
        <v>1.8950043309651221E-5</v>
      </c>
      <c r="AB786" s="6">
        <f t="shared" ca="1" si="323"/>
        <v>1</v>
      </c>
      <c r="AC786" s="6">
        <f t="shared" ca="1" si="324"/>
        <v>0</v>
      </c>
    </row>
    <row r="787" spans="1:29" x14ac:dyDescent="0.25">
      <c r="A787" s="7">
        <v>743</v>
      </c>
      <c r="B787" s="25">
        <f t="shared" si="305"/>
        <v>12.383333333333333</v>
      </c>
      <c r="C787" s="5">
        <f t="shared" ca="1" si="306"/>
        <v>4.9995069975863151</v>
      </c>
      <c r="D787" s="5">
        <f t="shared" ca="1" si="307"/>
        <v>11.999211196138104</v>
      </c>
      <c r="E787" s="7">
        <f t="shared" si="308"/>
        <v>5</v>
      </c>
      <c r="F787" s="5">
        <f t="shared" si="309"/>
        <v>12</v>
      </c>
      <c r="G787" s="26">
        <f t="shared" ca="1" si="310"/>
        <v>70.198598302463736</v>
      </c>
      <c r="H787" s="7">
        <f t="shared" si="311"/>
        <v>40</v>
      </c>
      <c r="I787" s="5">
        <f t="shared" ca="1" si="312"/>
        <v>7.8880386189617013E-4</v>
      </c>
      <c r="J787" s="6">
        <f t="shared" ca="1" si="299"/>
        <v>3.5632016546750336</v>
      </c>
      <c r="K787" s="6">
        <f t="shared" ca="1" si="300"/>
        <v>-3.1074872127945241E-5</v>
      </c>
      <c r="L787" s="27">
        <f t="shared" ca="1" si="313"/>
        <v>1.0973489716210375E-2</v>
      </c>
      <c r="M787" s="8">
        <f t="shared" ca="1" si="314"/>
        <v>4.8208022386779863</v>
      </c>
      <c r="N787" s="7">
        <f t="shared" ca="1" si="315"/>
        <v>0</v>
      </c>
      <c r="O787" s="7">
        <f t="shared" ca="1" si="301"/>
        <v>4.8317757283941969</v>
      </c>
      <c r="Q787" s="27">
        <f t="shared" ca="1" si="316"/>
        <v>15.231775728394197</v>
      </c>
      <c r="R787" s="7">
        <f t="shared" ca="1" si="317"/>
        <v>4</v>
      </c>
      <c r="S787" s="7">
        <f t="shared" ca="1" si="318"/>
        <v>15.231775728394197</v>
      </c>
      <c r="T787" s="7">
        <f t="shared" ca="1" si="319"/>
        <v>70.198598302463736</v>
      </c>
      <c r="U787" s="5">
        <f t="shared" ca="1" si="322"/>
        <v>35.099299151231868</v>
      </c>
      <c r="V787" s="33">
        <f t="shared" si="302"/>
        <v>15</v>
      </c>
      <c r="W787" s="7">
        <f t="shared" si="320"/>
        <v>35</v>
      </c>
      <c r="X787" s="6">
        <f t="shared" ca="1" si="303"/>
        <v>9.9299151231868166E-2</v>
      </c>
      <c r="Y787" s="7">
        <f t="shared" ca="1" si="321"/>
        <v>-2.219097603895591</v>
      </c>
      <c r="Z787" s="6">
        <f t="shared" ca="1" si="304"/>
        <v>7.8880386189617013E-4</v>
      </c>
      <c r="AA787" s="71">
        <f t="shared" ca="1" si="325"/>
        <v>1.9421795079743731E-5</v>
      </c>
      <c r="AB787" s="6">
        <f t="shared" ca="1" si="323"/>
        <v>1</v>
      </c>
      <c r="AC787" s="6">
        <f t="shared" ca="1" si="324"/>
        <v>0</v>
      </c>
    </row>
    <row r="788" spans="1:29" x14ac:dyDescent="0.25">
      <c r="A788" s="7">
        <v>744</v>
      </c>
      <c r="B788" s="25">
        <f t="shared" si="305"/>
        <v>12.4</v>
      </c>
      <c r="C788" s="5">
        <f t="shared" ca="1" si="306"/>
        <v>4.9995268578050762</v>
      </c>
      <c r="D788" s="5">
        <f t="shared" ca="1" si="307"/>
        <v>11.999242972488123</v>
      </c>
      <c r="E788" s="7">
        <f t="shared" si="308"/>
        <v>5</v>
      </c>
      <c r="F788" s="5">
        <f t="shared" si="309"/>
        <v>12</v>
      </c>
      <c r="G788" s="26">
        <f t="shared" ca="1" si="310"/>
        <v>70.202236772431633</v>
      </c>
      <c r="H788" s="7">
        <f t="shared" si="311"/>
        <v>40</v>
      </c>
      <c r="I788" s="5">
        <f t="shared" ca="1" si="312"/>
        <v>7.5702751187733952E-4</v>
      </c>
      <c r="J788" s="6">
        <f t="shared" ca="1" si="299"/>
        <v>3.5639586821869109</v>
      </c>
      <c r="K788" s="6">
        <f t="shared" ca="1" si="300"/>
        <v>-3.1776350018830612E-5</v>
      </c>
      <c r="L788" s="27">
        <f t="shared" ca="1" si="313"/>
        <v>1.0531431218535021E-2</v>
      </c>
      <c r="M788" s="8">
        <f t="shared" ca="1" si="314"/>
        <v>4.8218264523705257</v>
      </c>
      <c r="N788" s="7">
        <f t="shared" ca="1" si="315"/>
        <v>0</v>
      </c>
      <c r="O788" s="7">
        <f t="shared" ca="1" si="301"/>
        <v>4.8323578835890606</v>
      </c>
      <c r="Q788" s="27">
        <f t="shared" ca="1" si="316"/>
        <v>15.23235788358906</v>
      </c>
      <c r="R788" s="7">
        <f t="shared" ca="1" si="317"/>
        <v>4</v>
      </c>
      <c r="S788" s="7">
        <f t="shared" ca="1" si="318"/>
        <v>15.23235788358906</v>
      </c>
      <c r="T788" s="7">
        <f t="shared" ca="1" si="319"/>
        <v>70.202236772431633</v>
      </c>
      <c r="U788" s="5">
        <f t="shared" ca="1" si="322"/>
        <v>35.101118386215816</v>
      </c>
      <c r="V788" s="33">
        <f t="shared" si="302"/>
        <v>15</v>
      </c>
      <c r="W788" s="7">
        <f t="shared" si="320"/>
        <v>35</v>
      </c>
      <c r="X788" s="6">
        <f t="shared" ca="1" si="303"/>
        <v>0.10111838621581626</v>
      </c>
      <c r="Y788" s="7">
        <f t="shared" ca="1" si="321"/>
        <v>-2.1179792176797747</v>
      </c>
      <c r="Z788" s="6">
        <f t="shared" ca="1" si="304"/>
        <v>7.5702751187733952E-4</v>
      </c>
      <c r="AA788" s="71">
        <f t="shared" ca="1" si="325"/>
        <v>1.9860218761102999E-5</v>
      </c>
      <c r="AB788" s="6">
        <f t="shared" ca="1" si="323"/>
        <v>1</v>
      </c>
      <c r="AC788" s="6">
        <f t="shared" ca="1" si="324"/>
        <v>0</v>
      </c>
    </row>
    <row r="789" spans="1:29" x14ac:dyDescent="0.25">
      <c r="A789" s="7">
        <v>745</v>
      </c>
      <c r="B789" s="25">
        <f t="shared" si="305"/>
        <v>12.416666666666666</v>
      </c>
      <c r="C789" s="5">
        <f t="shared" ca="1" si="306"/>
        <v>4.9995471229379804</v>
      </c>
      <c r="D789" s="5">
        <f t="shared" ca="1" si="307"/>
        <v>11.999275396700769</v>
      </c>
      <c r="E789" s="7">
        <f t="shared" si="308"/>
        <v>5</v>
      </c>
      <c r="F789" s="5">
        <f t="shared" si="309"/>
        <v>12</v>
      </c>
      <c r="G789" s="26">
        <f t="shared" ca="1" si="310"/>
        <v>70.205544737211184</v>
      </c>
      <c r="H789" s="7">
        <f t="shared" si="311"/>
        <v>40</v>
      </c>
      <c r="I789" s="5">
        <f t="shared" ca="1" si="312"/>
        <v>7.2460329923096367E-4</v>
      </c>
      <c r="J789" s="6">
        <f t="shared" ca="1" si="299"/>
        <v>3.5646832854861419</v>
      </c>
      <c r="K789" s="6">
        <f t="shared" ca="1" si="300"/>
        <v>-3.242421264637585E-5</v>
      </c>
      <c r="L789" s="27">
        <f t="shared" ca="1" si="313"/>
        <v>1.0080359943128336E-2</v>
      </c>
      <c r="M789" s="8">
        <f t="shared" ca="1" si="314"/>
        <v>4.8228067980106619</v>
      </c>
      <c r="N789" s="7">
        <f t="shared" ca="1" si="315"/>
        <v>0</v>
      </c>
      <c r="O789" s="7">
        <f t="shared" ca="1" si="301"/>
        <v>4.83288715795379</v>
      </c>
      <c r="Q789" s="27">
        <f t="shared" ca="1" si="316"/>
        <v>15.23288715795379</v>
      </c>
      <c r="R789" s="7">
        <f t="shared" ca="1" si="317"/>
        <v>4</v>
      </c>
      <c r="S789" s="7">
        <f t="shared" ca="1" si="318"/>
        <v>15.23288715795379</v>
      </c>
      <c r="T789" s="7">
        <f t="shared" ca="1" si="319"/>
        <v>70.205544737211184</v>
      </c>
      <c r="U789" s="5">
        <f t="shared" ca="1" si="322"/>
        <v>35.102772368605592</v>
      </c>
      <c r="V789" s="33">
        <f t="shared" si="302"/>
        <v>15</v>
      </c>
      <c r="W789" s="7">
        <f t="shared" si="320"/>
        <v>35</v>
      </c>
      <c r="X789" s="6">
        <f t="shared" ca="1" si="303"/>
        <v>0.10277236860559213</v>
      </c>
      <c r="Y789" s="7">
        <f t="shared" ca="1" si="321"/>
        <v>-2.0152068490741826</v>
      </c>
      <c r="Z789" s="6">
        <f t="shared" ca="1" si="304"/>
        <v>7.2460329923096367E-4</v>
      </c>
      <c r="AA789" s="71">
        <f t="shared" ca="1" si="325"/>
        <v>2.0265132904206951E-5</v>
      </c>
      <c r="AB789" s="6">
        <f t="shared" ca="1" si="323"/>
        <v>1</v>
      </c>
      <c r="AC789" s="6">
        <f t="shared" ca="1" si="324"/>
        <v>0</v>
      </c>
    </row>
    <row r="790" spans="1:29" x14ac:dyDescent="0.25">
      <c r="A790" s="7">
        <v>746</v>
      </c>
      <c r="B790" s="25">
        <f t="shared" si="305"/>
        <v>12.433333333333334</v>
      </c>
      <c r="C790" s="5">
        <f t="shared" ca="1" si="306"/>
        <v>4.9995677593433303</v>
      </c>
      <c r="D790" s="5">
        <f t="shared" ca="1" si="307"/>
        <v>11.999308414949327</v>
      </c>
      <c r="E790" s="7">
        <f t="shared" si="308"/>
        <v>5</v>
      </c>
      <c r="F790" s="5">
        <f t="shared" si="309"/>
        <v>12</v>
      </c>
      <c r="G790" s="26">
        <f t="shared" ca="1" si="310"/>
        <v>70.208521853788426</v>
      </c>
      <c r="H790" s="7">
        <f t="shared" si="311"/>
        <v>40</v>
      </c>
      <c r="I790" s="5">
        <f t="shared" ca="1" si="312"/>
        <v>6.9158505067257181E-4</v>
      </c>
      <c r="J790" s="6">
        <f t="shared" ca="1" si="299"/>
        <v>3.5653748705368145</v>
      </c>
      <c r="K790" s="6">
        <f t="shared" ca="1" si="300"/>
        <v>-3.3018248558391861E-5</v>
      </c>
      <c r="L790" s="27">
        <f t="shared" ca="1" si="313"/>
        <v>9.6210247033999031E-3</v>
      </c>
      <c r="M790" s="8">
        <f t="shared" ca="1" si="314"/>
        <v>4.8237424719027482</v>
      </c>
      <c r="N790" s="7">
        <f t="shared" ca="1" si="315"/>
        <v>0</v>
      </c>
      <c r="O790" s="7">
        <f t="shared" ca="1" si="301"/>
        <v>4.8333634966061485</v>
      </c>
      <c r="Q790" s="27">
        <f t="shared" ca="1" si="316"/>
        <v>15.233363496606149</v>
      </c>
      <c r="R790" s="7">
        <f t="shared" ca="1" si="317"/>
        <v>4</v>
      </c>
      <c r="S790" s="7">
        <f t="shared" ca="1" si="318"/>
        <v>15.233363496606149</v>
      </c>
      <c r="T790" s="7">
        <f t="shared" ca="1" si="319"/>
        <v>70.208521853788426</v>
      </c>
      <c r="U790" s="5">
        <f t="shared" ca="1" si="322"/>
        <v>35.104260926894213</v>
      </c>
      <c r="V790" s="33">
        <f t="shared" si="302"/>
        <v>15</v>
      </c>
      <c r="W790" s="7">
        <f t="shared" si="320"/>
        <v>35</v>
      </c>
      <c r="X790" s="6">
        <f t="shared" ca="1" si="303"/>
        <v>0.10426092689421296</v>
      </c>
      <c r="Y790" s="7">
        <f t="shared" ca="1" si="321"/>
        <v>-1.9109459221799696</v>
      </c>
      <c r="Z790" s="6">
        <f t="shared" ca="1" si="304"/>
        <v>6.9158505067257181E-4</v>
      </c>
      <c r="AA790" s="71">
        <f t="shared" ca="1" si="325"/>
        <v>2.0636405349883091E-5</v>
      </c>
      <c r="AB790" s="6">
        <f t="shared" ca="1" si="323"/>
        <v>1</v>
      </c>
      <c r="AC790" s="6">
        <f t="shared" ca="1" si="324"/>
        <v>0</v>
      </c>
    </row>
    <row r="791" spans="1:29" x14ac:dyDescent="0.25">
      <c r="A791" s="7">
        <v>747</v>
      </c>
      <c r="B791" s="25">
        <f t="shared" si="305"/>
        <v>12.45</v>
      </c>
      <c r="C791" s="5">
        <f t="shared" ca="1" si="306"/>
        <v>4.9995887332961075</v>
      </c>
      <c r="D791" s="5">
        <f t="shared" ca="1" si="307"/>
        <v>11.999341973273772</v>
      </c>
      <c r="E791" s="7">
        <f t="shared" si="308"/>
        <v>5</v>
      </c>
      <c r="F791" s="5">
        <f t="shared" si="309"/>
        <v>12</v>
      </c>
      <c r="G791" s="26">
        <f t="shared" ca="1" si="310"/>
        <v>70.211168247019955</v>
      </c>
      <c r="H791" s="7">
        <f t="shared" si="311"/>
        <v>40</v>
      </c>
      <c r="I791" s="5">
        <f t="shared" ca="1" si="312"/>
        <v>6.5802672622794489E-4</v>
      </c>
      <c r="J791" s="6">
        <f t="shared" ca="1" si="299"/>
        <v>3.5660328972630424</v>
      </c>
      <c r="K791" s="6">
        <f t="shared" ca="1" si="300"/>
        <v>-3.3558324444626919E-5</v>
      </c>
      <c r="L791" s="27">
        <f t="shared" ca="1" si="313"/>
        <v>9.1541761673124399E-3</v>
      </c>
      <c r="M791" s="8">
        <f t="shared" ca="1" si="314"/>
        <v>4.8246327433558802</v>
      </c>
      <c r="N791" s="7">
        <f t="shared" ca="1" si="315"/>
        <v>0</v>
      </c>
      <c r="O791" s="7">
        <f t="shared" ca="1" si="301"/>
        <v>4.8337869195231926</v>
      </c>
      <c r="Q791" s="27">
        <f t="shared" ca="1" si="316"/>
        <v>15.233786919523194</v>
      </c>
      <c r="R791" s="7">
        <f t="shared" ca="1" si="317"/>
        <v>4</v>
      </c>
      <c r="S791" s="7">
        <f t="shared" ca="1" si="318"/>
        <v>15.233786919523194</v>
      </c>
      <c r="T791" s="7">
        <f t="shared" ca="1" si="319"/>
        <v>70.211168247019955</v>
      </c>
      <c r="U791" s="5">
        <f t="shared" ca="1" si="322"/>
        <v>35.105584123509978</v>
      </c>
      <c r="V791" s="33">
        <f t="shared" si="302"/>
        <v>15</v>
      </c>
      <c r="W791" s="7">
        <f t="shared" si="320"/>
        <v>35</v>
      </c>
      <c r="X791" s="6">
        <f t="shared" ca="1" si="303"/>
        <v>0.1055841235099777</v>
      </c>
      <c r="Y791" s="7">
        <f t="shared" ca="1" si="321"/>
        <v>-1.8053617986699919</v>
      </c>
      <c r="Z791" s="6">
        <f t="shared" ca="1" si="304"/>
        <v>6.5802672622794489E-4</v>
      </c>
      <c r="AA791" s="71">
        <f t="shared" ca="1" si="325"/>
        <v>2.0973952777225691E-5</v>
      </c>
      <c r="AB791" s="6">
        <f t="shared" ca="1" si="323"/>
        <v>1</v>
      </c>
      <c r="AC791" s="6">
        <f t="shared" ca="1" si="324"/>
        <v>0</v>
      </c>
    </row>
    <row r="792" spans="1:29" x14ac:dyDescent="0.25">
      <c r="A792" s="7">
        <v>748</v>
      </c>
      <c r="B792" s="25">
        <f t="shared" si="305"/>
        <v>12.466666666666667</v>
      </c>
      <c r="C792" s="5">
        <f t="shared" ca="1" si="306"/>
        <v>4.9996100110362898</v>
      </c>
      <c r="D792" s="5">
        <f t="shared" ca="1" si="307"/>
        <v>11.999376017658065</v>
      </c>
      <c r="E792" s="7">
        <f t="shared" si="308"/>
        <v>5</v>
      </c>
      <c r="F792" s="5">
        <f t="shared" si="309"/>
        <v>12</v>
      </c>
      <c r="G792" s="26">
        <f t="shared" ca="1" si="310"/>
        <v>70.213484503385743</v>
      </c>
      <c r="H792" s="7">
        <f t="shared" si="311"/>
        <v>40</v>
      </c>
      <c r="I792" s="5">
        <f t="shared" ca="1" si="312"/>
        <v>6.2398234193494773E-4</v>
      </c>
      <c r="J792" s="6">
        <f t="shared" ca="1" si="299"/>
        <v>3.5666568796049773</v>
      </c>
      <c r="K792" s="6">
        <f t="shared" ca="1" si="300"/>
        <v>-3.4044384292997165E-5</v>
      </c>
      <c r="L792" s="27">
        <f t="shared" ca="1" si="313"/>
        <v>8.6805657820439482E-3</v>
      </c>
      <c r="M792" s="8">
        <f t="shared" ca="1" si="314"/>
        <v>4.825476954759675</v>
      </c>
      <c r="N792" s="7">
        <f t="shared" ca="1" si="315"/>
        <v>0</v>
      </c>
      <c r="O792" s="7">
        <f t="shared" ca="1" si="301"/>
        <v>4.8341575205417193</v>
      </c>
      <c r="Q792" s="27">
        <f t="shared" ca="1" si="316"/>
        <v>15.23415752054172</v>
      </c>
      <c r="R792" s="7">
        <f t="shared" ca="1" si="317"/>
        <v>4</v>
      </c>
      <c r="S792" s="7">
        <f t="shared" ca="1" si="318"/>
        <v>15.23415752054172</v>
      </c>
      <c r="T792" s="7">
        <f t="shared" ca="1" si="319"/>
        <v>70.213484503385743</v>
      </c>
      <c r="U792" s="5">
        <f t="shared" ca="1" si="322"/>
        <v>35.106742251692872</v>
      </c>
      <c r="V792" s="33">
        <f t="shared" si="302"/>
        <v>15</v>
      </c>
      <c r="W792" s="7">
        <f t="shared" si="320"/>
        <v>35</v>
      </c>
      <c r="X792" s="6">
        <f t="shared" ca="1" si="303"/>
        <v>0.10674225169287155</v>
      </c>
      <c r="Y792" s="7">
        <f t="shared" ca="1" si="321"/>
        <v>-1.6986195469771204</v>
      </c>
      <c r="Z792" s="6">
        <f t="shared" ca="1" si="304"/>
        <v>6.2398234193494773E-4</v>
      </c>
      <c r="AA792" s="71">
        <f t="shared" ca="1" si="325"/>
        <v>2.127774018223505E-5</v>
      </c>
      <c r="AB792" s="6">
        <f t="shared" ca="1" si="323"/>
        <v>1</v>
      </c>
      <c r="AC792" s="6">
        <f t="shared" ca="1" si="324"/>
        <v>0</v>
      </c>
    </row>
    <row r="793" spans="1:29" x14ac:dyDescent="0.25">
      <c r="A793" s="7">
        <v>749</v>
      </c>
      <c r="B793" s="25">
        <f t="shared" si="305"/>
        <v>12.483333333333333</v>
      </c>
      <c r="C793" s="5">
        <f t="shared" ca="1" si="306"/>
        <v>4.9996315588165983</v>
      </c>
      <c r="D793" s="5">
        <f t="shared" ca="1" si="307"/>
        <v>11.999410494106558</v>
      </c>
      <c r="E793" s="7">
        <f t="shared" si="308"/>
        <v>5</v>
      </c>
      <c r="F793" s="5">
        <f t="shared" si="309"/>
        <v>12</v>
      </c>
      <c r="G793" s="26">
        <f t="shared" ca="1" si="310"/>
        <v>70.215471664173833</v>
      </c>
      <c r="H793" s="7">
        <f t="shared" si="311"/>
        <v>40</v>
      </c>
      <c r="I793" s="5">
        <f t="shared" ca="1" si="312"/>
        <v>5.8950589344242132E-4</v>
      </c>
      <c r="J793" s="6">
        <f t="shared" ca="1" si="299"/>
        <v>3.5672463854984198</v>
      </c>
      <c r="K793" s="6">
        <f t="shared" ca="1" si="300"/>
        <v>-3.4476448492526401E-5</v>
      </c>
      <c r="L793" s="27">
        <f t="shared" ca="1" si="313"/>
        <v>8.2009447111293723E-3</v>
      </c>
      <c r="M793" s="8">
        <f t="shared" ca="1" si="314"/>
        <v>4.8262745215566847</v>
      </c>
      <c r="N793" s="7">
        <f t="shared" ca="1" si="315"/>
        <v>0</v>
      </c>
      <c r="O793" s="7">
        <f t="shared" ca="1" si="301"/>
        <v>4.834475466267814</v>
      </c>
      <c r="Q793" s="27">
        <f t="shared" ca="1" si="316"/>
        <v>15.234475466267813</v>
      </c>
      <c r="R793" s="7">
        <f t="shared" ca="1" si="317"/>
        <v>4</v>
      </c>
      <c r="S793" s="7">
        <f t="shared" ca="1" si="318"/>
        <v>15.234475466267813</v>
      </c>
      <c r="T793" s="7">
        <f t="shared" ca="1" si="319"/>
        <v>70.215471664173833</v>
      </c>
      <c r="U793" s="5">
        <f t="shared" ca="1" si="322"/>
        <v>35.107735832086917</v>
      </c>
      <c r="V793" s="33">
        <f t="shared" si="302"/>
        <v>15</v>
      </c>
      <c r="W793" s="7">
        <f t="shared" si="320"/>
        <v>35</v>
      </c>
      <c r="X793" s="6">
        <f t="shared" ca="1" si="303"/>
        <v>0.10773583208691662</v>
      </c>
      <c r="Y793" s="7">
        <f t="shared" ca="1" si="321"/>
        <v>-1.5908837148902037</v>
      </c>
      <c r="Z793" s="6">
        <f t="shared" ca="1" si="304"/>
        <v>5.8950589344242132E-4</v>
      </c>
      <c r="AA793" s="71">
        <f t="shared" ca="1" si="325"/>
        <v>2.1547780308495135E-5</v>
      </c>
      <c r="AB793" s="6">
        <f t="shared" ca="1" si="323"/>
        <v>1</v>
      </c>
      <c r="AC793" s="6">
        <f t="shared" ca="1" si="324"/>
        <v>0</v>
      </c>
    </row>
    <row r="794" spans="1:29" x14ac:dyDescent="0.25">
      <c r="A794" s="7">
        <v>750</v>
      </c>
      <c r="B794" s="25">
        <f t="shared" si="305"/>
        <v>12.5</v>
      </c>
      <c r="C794" s="5">
        <f t="shared" ca="1" si="306"/>
        <v>4.9996533429495962</v>
      </c>
      <c r="D794" s="5">
        <f t="shared" ca="1" si="307"/>
        <v>11.999445348719355</v>
      </c>
      <c r="E794" s="7">
        <f t="shared" si="308"/>
        <v>5</v>
      </c>
      <c r="F794" s="5">
        <f t="shared" si="309"/>
        <v>12</v>
      </c>
      <c r="G794" s="26">
        <f t="shared" ca="1" si="310"/>
        <v>70.217131218117885</v>
      </c>
      <c r="H794" s="7">
        <f t="shared" si="311"/>
        <v>40</v>
      </c>
      <c r="I794" s="5">
        <f t="shared" ca="1" si="312"/>
        <v>5.5465128064469127E-4</v>
      </c>
      <c r="J794" s="6">
        <f t="shared" ca="1" si="299"/>
        <v>3.5678010367790645</v>
      </c>
      <c r="K794" s="6">
        <f t="shared" ca="1" si="300"/>
        <v>-3.4854612797730056E-5</v>
      </c>
      <c r="L794" s="27">
        <f t="shared" ca="1" si="313"/>
        <v>7.7160627860092708E-3</v>
      </c>
      <c r="M794" s="8">
        <f t="shared" ca="1" si="314"/>
        <v>4.8270249321128516</v>
      </c>
      <c r="N794" s="7">
        <f t="shared" ca="1" si="315"/>
        <v>0</v>
      </c>
      <c r="O794" s="7">
        <f t="shared" ca="1" si="301"/>
        <v>4.8347409948988611</v>
      </c>
      <c r="Q794" s="27">
        <f t="shared" ca="1" si="316"/>
        <v>15.234740994898861</v>
      </c>
      <c r="R794" s="7">
        <f t="shared" ca="1" si="317"/>
        <v>4</v>
      </c>
      <c r="S794" s="7">
        <f t="shared" ca="1" si="318"/>
        <v>15.234740994898861</v>
      </c>
      <c r="T794" s="7">
        <f t="shared" ca="1" si="319"/>
        <v>70.217131218117885</v>
      </c>
      <c r="U794" s="5">
        <f t="shared" ca="1" si="322"/>
        <v>35.108565609058942</v>
      </c>
      <c r="V794" s="33">
        <f t="shared" si="302"/>
        <v>15</v>
      </c>
      <c r="W794" s="7">
        <f t="shared" si="320"/>
        <v>35</v>
      </c>
      <c r="X794" s="6">
        <f t="shared" ca="1" si="303"/>
        <v>0.10856560905894241</v>
      </c>
      <c r="Y794" s="7">
        <f t="shared" ca="1" si="321"/>
        <v>-1.4823181058312613</v>
      </c>
      <c r="Z794" s="6">
        <f t="shared" ca="1" si="304"/>
        <v>5.5465128064469127E-4</v>
      </c>
      <c r="AA794" s="71">
        <f t="shared" ca="1" si="325"/>
        <v>2.1784132997915151E-5</v>
      </c>
      <c r="AB794" s="6">
        <f t="shared" ca="1" si="323"/>
        <v>1</v>
      </c>
      <c r="AC794" s="6">
        <f t="shared" ca="1" si="324"/>
        <v>0</v>
      </c>
    </row>
    <row r="795" spans="1:29" x14ac:dyDescent="0.25">
      <c r="A795" s="7">
        <v>751</v>
      </c>
      <c r="B795" s="25">
        <f t="shared" si="305"/>
        <v>12.516666666666667</v>
      </c>
      <c r="C795" s="5">
        <f t="shared" ca="1" si="306"/>
        <v>4.9996753298541039</v>
      </c>
      <c r="D795" s="5">
        <f t="shared" ca="1" si="307"/>
        <v>11.999480527766568</v>
      </c>
      <c r="E795" s="7">
        <f t="shared" si="308"/>
        <v>5</v>
      </c>
      <c r="F795" s="5">
        <f t="shared" si="309"/>
        <v>12</v>
      </c>
      <c r="G795" s="26">
        <f t="shared" ca="1" si="310"/>
        <v>70.218465093503696</v>
      </c>
      <c r="H795" s="7">
        <f t="shared" si="311"/>
        <v>40</v>
      </c>
      <c r="I795" s="5">
        <f t="shared" ca="1" si="312"/>
        <v>5.1947223343162818E-4</v>
      </c>
      <c r="J795" s="6">
        <f t="shared" ca="1" si="299"/>
        <v>3.5683205090124961</v>
      </c>
      <c r="K795" s="6">
        <f t="shared" ca="1" si="300"/>
        <v>-3.5179047213063086E-5</v>
      </c>
      <c r="L795" s="27">
        <f t="shared" ca="1" si="313"/>
        <v>7.2266674730975793E-3</v>
      </c>
      <c r="M795" s="8">
        <f t="shared" ca="1" si="314"/>
        <v>4.8277277474874944</v>
      </c>
      <c r="N795" s="7">
        <f t="shared" ca="1" si="315"/>
        <v>0</v>
      </c>
      <c r="O795" s="7">
        <f t="shared" ca="1" si="301"/>
        <v>4.8349544149605919</v>
      </c>
      <c r="Q795" s="27">
        <f t="shared" ca="1" si="316"/>
        <v>15.234954414960592</v>
      </c>
      <c r="R795" s="7">
        <f t="shared" ca="1" si="317"/>
        <v>4</v>
      </c>
      <c r="S795" s="7">
        <f t="shared" ca="1" si="318"/>
        <v>15.234954414960592</v>
      </c>
      <c r="T795" s="7">
        <f t="shared" ca="1" si="319"/>
        <v>70.218465093503696</v>
      </c>
      <c r="U795" s="5">
        <f t="shared" ca="1" si="322"/>
        <v>35.109232546751848</v>
      </c>
      <c r="V795" s="33">
        <f t="shared" si="302"/>
        <v>15</v>
      </c>
      <c r="W795" s="7">
        <f t="shared" si="320"/>
        <v>35</v>
      </c>
      <c r="X795" s="6">
        <f t="shared" ca="1" si="303"/>
        <v>0.10923254675184779</v>
      </c>
      <c r="Y795" s="7">
        <f t="shared" ca="1" si="321"/>
        <v>-1.3730855590794135</v>
      </c>
      <c r="Z795" s="6">
        <f t="shared" ca="1" si="304"/>
        <v>5.1947223343162818E-4</v>
      </c>
      <c r="AA795" s="71">
        <f t="shared" ca="1" si="325"/>
        <v>2.198690450772034E-5</v>
      </c>
      <c r="AB795" s="6">
        <f t="shared" ca="1" si="323"/>
        <v>1</v>
      </c>
      <c r="AC795" s="6">
        <f t="shared" ca="1" si="324"/>
        <v>0</v>
      </c>
    </row>
    <row r="796" spans="1:29" x14ac:dyDescent="0.25">
      <c r="A796" s="7">
        <v>752</v>
      </c>
      <c r="B796" s="25">
        <f t="shared" si="305"/>
        <v>12.533333333333333</v>
      </c>
      <c r="C796" s="5">
        <f t="shared" ca="1" si="306"/>
        <v>4.9996974861008505</v>
      </c>
      <c r="D796" s="5">
        <f t="shared" ca="1" si="307"/>
        <v>11.999515977761362</v>
      </c>
      <c r="E796" s="7">
        <f t="shared" si="308"/>
        <v>5</v>
      </c>
      <c r="F796" s="5">
        <f t="shared" si="309"/>
        <v>12</v>
      </c>
      <c r="G796" s="26">
        <f t="shared" ca="1" si="310"/>
        <v>70.219475649762529</v>
      </c>
      <c r="H796" s="7">
        <f t="shared" si="311"/>
        <v>40</v>
      </c>
      <c r="I796" s="5">
        <f t="shared" ca="1" si="312"/>
        <v>4.8402223863774907E-4</v>
      </c>
      <c r="J796" s="6">
        <f t="shared" ca="1" si="299"/>
        <v>3.5688045312511338</v>
      </c>
      <c r="K796" s="6">
        <f t="shared" ca="1" si="300"/>
        <v>-3.5449994793879114E-5</v>
      </c>
      <c r="L796" s="27">
        <f t="shared" ca="1" si="313"/>
        <v>6.7335028575298767E-3</v>
      </c>
      <c r="M796" s="8">
        <f t="shared" ca="1" si="314"/>
        <v>4.828382601104475</v>
      </c>
      <c r="N796" s="7">
        <f t="shared" ca="1" si="315"/>
        <v>0</v>
      </c>
      <c r="O796" s="7">
        <f t="shared" ca="1" si="301"/>
        <v>4.8351161039620045</v>
      </c>
      <c r="Q796" s="27">
        <f t="shared" ca="1" si="316"/>
        <v>15.235116103962005</v>
      </c>
      <c r="R796" s="7">
        <f t="shared" ca="1" si="317"/>
        <v>4</v>
      </c>
      <c r="S796" s="7">
        <f t="shared" ca="1" si="318"/>
        <v>15.235116103962005</v>
      </c>
      <c r="T796" s="7">
        <f t="shared" ca="1" si="319"/>
        <v>70.219475649762529</v>
      </c>
      <c r="U796" s="5">
        <f t="shared" ca="1" si="322"/>
        <v>35.109737824881265</v>
      </c>
      <c r="V796" s="33">
        <f t="shared" si="302"/>
        <v>15</v>
      </c>
      <c r="W796" s="7">
        <f t="shared" si="320"/>
        <v>35</v>
      </c>
      <c r="X796" s="6">
        <f t="shared" ca="1" si="303"/>
        <v>0.1097378248812646</v>
      </c>
      <c r="Y796" s="7">
        <f t="shared" ca="1" si="321"/>
        <v>-1.2633477341981489</v>
      </c>
      <c r="Z796" s="6">
        <f t="shared" ca="1" si="304"/>
        <v>4.8402223863774907E-4</v>
      </c>
      <c r="AA796" s="71">
        <f t="shared" ca="1" si="325"/>
        <v>2.2156246746618535E-5</v>
      </c>
      <c r="AB796" s="6">
        <f t="shared" ca="1" si="323"/>
        <v>1</v>
      </c>
      <c r="AC796" s="6">
        <f t="shared" ca="1" si="324"/>
        <v>0</v>
      </c>
    </row>
    <row r="797" spans="1:29" x14ac:dyDescent="0.25">
      <c r="A797" s="7">
        <v>753</v>
      </c>
      <c r="B797" s="25">
        <f t="shared" si="305"/>
        <v>12.55</v>
      </c>
      <c r="C797" s="5">
        <f t="shared" ca="1" si="306"/>
        <v>4.9997197784573304</v>
      </c>
      <c r="D797" s="5">
        <f t="shared" ca="1" si="307"/>
        <v>11.999551645531728</v>
      </c>
      <c r="E797" s="7">
        <f t="shared" si="308"/>
        <v>5</v>
      </c>
      <c r="F797" s="5">
        <f t="shared" si="309"/>
        <v>12</v>
      </c>
      <c r="G797" s="26">
        <f t="shared" ca="1" si="310"/>
        <v>70.220165668568654</v>
      </c>
      <c r="H797" s="7">
        <f t="shared" si="311"/>
        <v>40</v>
      </c>
      <c r="I797" s="5">
        <f t="shared" ca="1" si="312"/>
        <v>4.4835446827207193E-4</v>
      </c>
      <c r="J797" s="6">
        <f t="shared" ca="1" si="299"/>
        <v>3.5692528857194059</v>
      </c>
      <c r="K797" s="6">
        <f t="shared" ca="1" si="300"/>
        <v>-3.5667770365677143E-5</v>
      </c>
      <c r="L797" s="27">
        <f t="shared" ca="1" si="313"/>
        <v>6.2373086447289373E-3</v>
      </c>
      <c r="M797" s="8">
        <f t="shared" ca="1" si="314"/>
        <v>4.828989198326255</v>
      </c>
      <c r="N797" s="7">
        <f t="shared" ca="1" si="315"/>
        <v>0</v>
      </c>
      <c r="O797" s="7">
        <f t="shared" ca="1" si="301"/>
        <v>4.8352265069709839</v>
      </c>
      <c r="Q797" s="27">
        <f t="shared" ca="1" si="316"/>
        <v>15.235226506970985</v>
      </c>
      <c r="R797" s="7">
        <f t="shared" ca="1" si="317"/>
        <v>4</v>
      </c>
      <c r="S797" s="7">
        <f t="shared" ca="1" si="318"/>
        <v>15.235226506970985</v>
      </c>
      <c r="T797" s="7">
        <f t="shared" ca="1" si="319"/>
        <v>70.220165668568654</v>
      </c>
      <c r="U797" s="5">
        <f t="shared" ca="1" si="322"/>
        <v>35.110082834284327</v>
      </c>
      <c r="V797" s="33">
        <f t="shared" si="302"/>
        <v>15</v>
      </c>
      <c r="W797" s="7">
        <f t="shared" si="320"/>
        <v>35</v>
      </c>
      <c r="X797" s="6">
        <f t="shared" ca="1" si="303"/>
        <v>0.11008283428432719</v>
      </c>
      <c r="Y797" s="7">
        <f t="shared" ca="1" si="321"/>
        <v>-1.1532648999138218</v>
      </c>
      <c r="Z797" s="6">
        <f t="shared" ca="1" si="304"/>
        <v>4.4835446827207193E-4</v>
      </c>
      <c r="AA797" s="71">
        <f t="shared" ca="1" si="325"/>
        <v>2.2292356479880482E-5</v>
      </c>
      <c r="AB797" s="6">
        <f t="shared" ca="1" si="323"/>
        <v>1</v>
      </c>
      <c r="AC797" s="6">
        <f t="shared" ca="1" si="324"/>
        <v>0</v>
      </c>
    </row>
    <row r="798" spans="1:29" x14ac:dyDescent="0.25">
      <c r="A798" s="7">
        <v>754</v>
      </c>
      <c r="B798" s="25">
        <f t="shared" si="305"/>
        <v>12.566666666666666</v>
      </c>
      <c r="C798" s="5">
        <f t="shared" ca="1" si="306"/>
        <v>4.9997421739317964</v>
      </c>
      <c r="D798" s="5">
        <f t="shared" ca="1" si="307"/>
        <v>11.999587478290874</v>
      </c>
      <c r="E798" s="7">
        <f t="shared" si="308"/>
        <v>5</v>
      </c>
      <c r="F798" s="5">
        <f t="shared" si="309"/>
        <v>12</v>
      </c>
      <c r="G798" s="26">
        <f t="shared" ca="1" si="310"/>
        <v>70.220538344461673</v>
      </c>
      <c r="H798" s="7">
        <f t="shared" si="311"/>
        <v>40</v>
      </c>
      <c r="I798" s="5">
        <f t="shared" ca="1" si="312"/>
        <v>4.1252170912642327E-4</v>
      </c>
      <c r="J798" s="6">
        <f t="shared" ca="1" si="299"/>
        <v>3.5696654074285323</v>
      </c>
      <c r="K798" s="6">
        <f t="shared" ca="1" si="300"/>
        <v>-3.5832759145648652E-5</v>
      </c>
      <c r="L798" s="27">
        <f t="shared" ca="1" si="313"/>
        <v>5.7388191811467001E-3</v>
      </c>
      <c r="M798" s="8">
        <f t="shared" ca="1" si="314"/>
        <v>4.8295473159327198</v>
      </c>
      <c r="N798" s="7">
        <f t="shared" ca="1" si="315"/>
        <v>0</v>
      </c>
      <c r="O798" s="7">
        <f t="shared" ca="1" si="301"/>
        <v>4.8352861351138667</v>
      </c>
      <c r="Q798" s="27">
        <f t="shared" ca="1" si="316"/>
        <v>15.235286135113867</v>
      </c>
      <c r="R798" s="7">
        <f t="shared" ca="1" si="317"/>
        <v>4</v>
      </c>
      <c r="S798" s="7">
        <f t="shared" ca="1" si="318"/>
        <v>15.235286135113867</v>
      </c>
      <c r="T798" s="7">
        <f t="shared" ca="1" si="319"/>
        <v>70.220538344461673</v>
      </c>
      <c r="U798" s="5">
        <f t="shared" ca="1" si="322"/>
        <v>35.110269172230836</v>
      </c>
      <c r="V798" s="33">
        <f t="shared" si="302"/>
        <v>15</v>
      </c>
      <c r="W798" s="7">
        <f t="shared" si="320"/>
        <v>35</v>
      </c>
      <c r="X798" s="6">
        <f t="shared" ca="1" si="303"/>
        <v>0.11026917223083643</v>
      </c>
      <c r="Y798" s="7">
        <f t="shared" ca="1" si="321"/>
        <v>-1.0429957276829853</v>
      </c>
      <c r="Z798" s="6">
        <f t="shared" ca="1" si="304"/>
        <v>4.1252170912642327E-4</v>
      </c>
      <c r="AA798" s="71">
        <f t="shared" ca="1" si="325"/>
        <v>2.2395474466030407E-5</v>
      </c>
      <c r="AB798" s="6">
        <f t="shared" ca="1" si="323"/>
        <v>1</v>
      </c>
      <c r="AC798" s="6">
        <f t="shared" ca="1" si="324"/>
        <v>0</v>
      </c>
    </row>
    <row r="799" spans="1:29" x14ac:dyDescent="0.25">
      <c r="A799" s="7">
        <v>755</v>
      </c>
      <c r="B799" s="25">
        <f t="shared" si="305"/>
        <v>12.583333333333334</v>
      </c>
      <c r="C799" s="5">
        <f t="shared" ca="1" si="306"/>
        <v>4.9997646398163438</v>
      </c>
      <c r="D799" s="5">
        <f t="shared" ca="1" si="307"/>
        <v>11.999623423706151</v>
      </c>
      <c r="E799" s="7">
        <f t="shared" si="308"/>
        <v>5</v>
      </c>
      <c r="F799" s="5">
        <f t="shared" si="309"/>
        <v>12</v>
      </c>
      <c r="G799" s="26">
        <f t="shared" ca="1" si="310"/>
        <v>70.220597275013404</v>
      </c>
      <c r="H799" s="7">
        <f t="shared" si="311"/>
        <v>40</v>
      </c>
      <c r="I799" s="5">
        <f t="shared" ca="1" si="312"/>
        <v>3.7657629384924007E-4</v>
      </c>
      <c r="J799" s="6">
        <f t="shared" ca="1" si="299"/>
        <v>3.5700419837223816</v>
      </c>
      <c r="K799" s="6">
        <f t="shared" ca="1" si="300"/>
        <v>-3.5945415277183201E-5</v>
      </c>
      <c r="L799" s="27">
        <f t="shared" ca="1" si="313"/>
        <v>5.2387624953935535E-3</v>
      </c>
      <c r="M799" s="8">
        <f t="shared" ca="1" si="314"/>
        <v>4.8300568015067507</v>
      </c>
      <c r="N799" s="7">
        <f t="shared" ca="1" si="315"/>
        <v>0</v>
      </c>
      <c r="O799" s="7">
        <f t="shared" ca="1" si="301"/>
        <v>4.835295564002144</v>
      </c>
      <c r="Q799" s="27">
        <f t="shared" ca="1" si="316"/>
        <v>15.235295564002143</v>
      </c>
      <c r="R799" s="7">
        <f t="shared" ca="1" si="317"/>
        <v>4</v>
      </c>
      <c r="S799" s="7">
        <f t="shared" ca="1" si="318"/>
        <v>15.235295564002143</v>
      </c>
      <c r="T799" s="7">
        <f t="shared" ca="1" si="319"/>
        <v>70.220597275013404</v>
      </c>
      <c r="U799" s="5">
        <f t="shared" ca="1" si="322"/>
        <v>35.110298637506702</v>
      </c>
      <c r="V799" s="33">
        <f t="shared" si="302"/>
        <v>15</v>
      </c>
      <c r="W799" s="7">
        <f t="shared" si="320"/>
        <v>35</v>
      </c>
      <c r="X799" s="6">
        <f t="shared" ca="1" si="303"/>
        <v>0.11029863750670188</v>
      </c>
      <c r="Y799" s="7">
        <f t="shared" ca="1" si="321"/>
        <v>-0.93269709017628344</v>
      </c>
      <c r="Z799" s="6">
        <f t="shared" ca="1" si="304"/>
        <v>3.7657629384924007E-4</v>
      </c>
      <c r="AA799" s="71">
        <f t="shared" ca="1" si="325"/>
        <v>2.2465884547351322E-5</v>
      </c>
      <c r="AB799" s="6">
        <f t="shared" ca="1" si="323"/>
        <v>1</v>
      </c>
      <c r="AC799" s="6">
        <f t="shared" ca="1" si="324"/>
        <v>0</v>
      </c>
    </row>
    <row r="800" spans="1:29" x14ac:dyDescent="0.25">
      <c r="A800" s="7">
        <v>756</v>
      </c>
      <c r="B800" s="25">
        <f t="shared" si="305"/>
        <v>12.6</v>
      </c>
      <c r="C800" s="5">
        <f t="shared" ca="1" si="306"/>
        <v>4.9997871437290442</v>
      </c>
      <c r="D800" s="5">
        <f t="shared" ca="1" si="307"/>
        <v>11.999659429966471</v>
      </c>
      <c r="E800" s="7">
        <f t="shared" si="308"/>
        <v>5</v>
      </c>
      <c r="F800" s="5">
        <f t="shared" si="309"/>
        <v>12</v>
      </c>
      <c r="G800" s="26">
        <f t="shared" ca="1" si="310"/>
        <v>70.220346450555994</v>
      </c>
      <c r="H800" s="7">
        <f t="shared" si="311"/>
        <v>40</v>
      </c>
      <c r="I800" s="5">
        <f t="shared" ca="1" si="312"/>
        <v>3.4057003352927495E-4</v>
      </c>
      <c r="J800" s="6">
        <f t="shared" ca="1" si="299"/>
        <v>3.5703825537559108</v>
      </c>
      <c r="K800" s="6">
        <f t="shared" ca="1" si="300"/>
        <v>-3.6006260319965122E-5</v>
      </c>
      <c r="L800" s="27">
        <f t="shared" ca="1" si="313"/>
        <v>4.7378593603727218E-3</v>
      </c>
      <c r="M800" s="8">
        <f t="shared" ca="1" si="314"/>
        <v>4.830517572728585</v>
      </c>
      <c r="N800" s="7">
        <f t="shared" ca="1" si="315"/>
        <v>0</v>
      </c>
      <c r="O800" s="7">
        <f t="shared" ca="1" si="301"/>
        <v>4.8352554320889576</v>
      </c>
      <c r="Q800" s="27">
        <f t="shared" ca="1" si="316"/>
        <v>15.235255432088959</v>
      </c>
      <c r="R800" s="7">
        <f t="shared" ca="1" si="317"/>
        <v>4</v>
      </c>
      <c r="S800" s="7">
        <f t="shared" ca="1" si="318"/>
        <v>15.235255432088959</v>
      </c>
      <c r="T800" s="7">
        <f t="shared" ca="1" si="319"/>
        <v>70.220346450555994</v>
      </c>
      <c r="U800" s="5">
        <f t="shared" ca="1" si="322"/>
        <v>35.110173225277997</v>
      </c>
      <c r="V800" s="33">
        <f t="shared" si="302"/>
        <v>15</v>
      </c>
      <c r="W800" s="7">
        <f t="shared" si="320"/>
        <v>35</v>
      </c>
      <c r="X800" s="6">
        <f t="shared" ca="1" si="303"/>
        <v>0.11017322527799678</v>
      </c>
      <c r="Y800" s="7">
        <f t="shared" ca="1" si="321"/>
        <v>-0.82252386489828666</v>
      </c>
      <c r="Z800" s="6">
        <f t="shared" ca="1" si="304"/>
        <v>3.4057003352927495E-4</v>
      </c>
      <c r="AA800" s="71">
        <f t="shared" ca="1" si="325"/>
        <v>2.2503912700422291E-5</v>
      </c>
      <c r="AB800" s="6">
        <f t="shared" ca="1" si="323"/>
        <v>1</v>
      </c>
      <c r="AC800" s="6">
        <f t="shared" ca="1" si="324"/>
        <v>0</v>
      </c>
    </row>
    <row r="801" spans="1:29" x14ac:dyDescent="0.25">
      <c r="A801" s="7">
        <v>757</v>
      </c>
      <c r="B801" s="25">
        <f t="shared" si="305"/>
        <v>12.616666666666667</v>
      </c>
      <c r="C801" s="5">
        <f t="shared" ca="1" si="306"/>
        <v>4.999809653655066</v>
      </c>
      <c r="D801" s="5">
        <f t="shared" ca="1" si="307"/>
        <v>11.999695445848106</v>
      </c>
      <c r="E801" s="7">
        <f t="shared" si="308"/>
        <v>5</v>
      </c>
      <c r="F801" s="5">
        <f t="shared" si="309"/>
        <v>12</v>
      </c>
      <c r="G801" s="26">
        <f t="shared" ca="1" si="310"/>
        <v>70.219790243493904</v>
      </c>
      <c r="H801" s="7">
        <f t="shared" si="311"/>
        <v>40</v>
      </c>
      <c r="I801" s="5">
        <f t="shared" ca="1" si="312"/>
        <v>3.0455415189400981E-4</v>
      </c>
      <c r="J801" s="6">
        <f t="shared" ca="1" si="299"/>
        <v>3.5706871079078049</v>
      </c>
      <c r="K801" s="6">
        <f t="shared" ca="1" si="300"/>
        <v>-3.6015881635265146E-5</v>
      </c>
      <c r="L801" s="27">
        <f t="shared" ca="1" si="313"/>
        <v>4.2368223778777572E-3</v>
      </c>
      <c r="M801" s="8">
        <f t="shared" ca="1" si="314"/>
        <v>4.8309296165811473</v>
      </c>
      <c r="N801" s="7">
        <f t="shared" ca="1" si="315"/>
        <v>0</v>
      </c>
      <c r="O801" s="7">
        <f t="shared" ca="1" si="301"/>
        <v>4.8351664389590248</v>
      </c>
      <c r="Q801" s="27">
        <f t="shared" ca="1" si="316"/>
        <v>15.235166438959025</v>
      </c>
      <c r="R801" s="7">
        <f t="shared" ca="1" si="317"/>
        <v>4</v>
      </c>
      <c r="S801" s="7">
        <f t="shared" ca="1" si="318"/>
        <v>15.235166438959025</v>
      </c>
      <c r="T801" s="7">
        <f t="shared" ca="1" si="319"/>
        <v>70.219790243493904</v>
      </c>
      <c r="U801" s="5">
        <f t="shared" ca="1" si="322"/>
        <v>35.109895121746952</v>
      </c>
      <c r="V801" s="33">
        <f t="shared" si="302"/>
        <v>15</v>
      </c>
      <c r="W801" s="7">
        <f t="shared" si="320"/>
        <v>35</v>
      </c>
      <c r="X801" s="6">
        <f t="shared" ca="1" si="303"/>
        <v>0.10989512174695193</v>
      </c>
      <c r="Y801" s="7">
        <f t="shared" ca="1" si="321"/>
        <v>-0.71262874315133473</v>
      </c>
      <c r="Z801" s="6">
        <f t="shared" ca="1" si="304"/>
        <v>3.0455415189400981E-4</v>
      </c>
      <c r="AA801" s="71">
        <f t="shared" ca="1" si="325"/>
        <v>2.2509926021818671E-5</v>
      </c>
      <c r="AB801" s="6">
        <f t="shared" ca="1" si="323"/>
        <v>1</v>
      </c>
      <c r="AC801" s="6">
        <f t="shared" ca="1" si="324"/>
        <v>0</v>
      </c>
    </row>
    <row r="802" spans="1:29" x14ac:dyDescent="0.25">
      <c r="A802" s="7">
        <v>758</v>
      </c>
      <c r="B802" s="25">
        <f t="shared" si="305"/>
        <v>12.633333333333333</v>
      </c>
      <c r="C802" s="5">
        <f t="shared" ca="1" si="306"/>
        <v>4.9998321379867559</v>
      </c>
      <c r="D802" s="5">
        <f t="shared" ca="1" si="307"/>
        <v>11.99973142077881</v>
      </c>
      <c r="E802" s="7">
        <f t="shared" si="308"/>
        <v>5</v>
      </c>
      <c r="F802" s="5">
        <f t="shared" si="309"/>
        <v>12</v>
      </c>
      <c r="G802" s="26">
        <f t="shared" ca="1" si="310"/>
        <v>70.218933397220212</v>
      </c>
      <c r="H802" s="7">
        <f t="shared" si="311"/>
        <v>40</v>
      </c>
      <c r="I802" s="5">
        <f t="shared" ca="1" si="312"/>
        <v>2.6857922119027933E-4</v>
      </c>
      <c r="J802" s="6">
        <f t="shared" ca="1" si="299"/>
        <v>3.5709556871289951</v>
      </c>
      <c r="K802" s="6">
        <f t="shared" ca="1" si="300"/>
        <v>-3.5974930703730479E-5</v>
      </c>
      <c r="L802" s="27">
        <f t="shared" ca="1" si="313"/>
        <v>3.7363550865921942E-3</v>
      </c>
      <c r="M802" s="8">
        <f t="shared" ca="1" si="314"/>
        <v>4.8312929884686397</v>
      </c>
      <c r="N802" s="7">
        <f t="shared" ca="1" si="315"/>
        <v>0</v>
      </c>
      <c r="O802" s="7">
        <f t="shared" ca="1" si="301"/>
        <v>4.8350293435552318</v>
      </c>
      <c r="Q802" s="27">
        <f t="shared" ca="1" si="316"/>
        <v>15.235029343555233</v>
      </c>
      <c r="R802" s="7">
        <f t="shared" ca="1" si="317"/>
        <v>4</v>
      </c>
      <c r="S802" s="7">
        <f t="shared" ca="1" si="318"/>
        <v>15.235029343555233</v>
      </c>
      <c r="T802" s="7">
        <f t="shared" ca="1" si="319"/>
        <v>70.218933397220212</v>
      </c>
      <c r="U802" s="5">
        <f t="shared" ca="1" si="322"/>
        <v>35.109466698610106</v>
      </c>
      <c r="V802" s="33">
        <f t="shared" si="302"/>
        <v>15</v>
      </c>
      <c r="W802" s="7">
        <f t="shared" si="320"/>
        <v>35</v>
      </c>
      <c r="X802" s="6">
        <f t="shared" ca="1" si="303"/>
        <v>0.10946669861010605</v>
      </c>
      <c r="Y802" s="7">
        <f t="shared" ca="1" si="321"/>
        <v>-0.60316204454122868</v>
      </c>
      <c r="Z802" s="6">
        <f t="shared" ca="1" si="304"/>
        <v>2.6857922119027933E-4</v>
      </c>
      <c r="AA802" s="71">
        <f t="shared" ca="1" si="325"/>
        <v>2.2484331689831549E-5</v>
      </c>
      <c r="AB802" s="6">
        <f t="shared" ca="1" si="323"/>
        <v>1</v>
      </c>
      <c r="AC802" s="6">
        <f t="shared" ca="1" si="324"/>
        <v>0</v>
      </c>
    </row>
    <row r="803" spans="1:29" x14ac:dyDescent="0.25">
      <c r="A803" s="7">
        <v>759</v>
      </c>
      <c r="B803" s="25">
        <f t="shared" si="305"/>
        <v>12.65</v>
      </c>
      <c r="C803" s="5">
        <f t="shared" ca="1" si="306"/>
        <v>4.9998545655626225</v>
      </c>
      <c r="D803" s="5">
        <f t="shared" ca="1" si="307"/>
        <v>11.999767304900196</v>
      </c>
      <c r="E803" s="7">
        <f t="shared" si="308"/>
        <v>5</v>
      </c>
      <c r="F803" s="5">
        <f t="shared" si="309"/>
        <v>12</v>
      </c>
      <c r="G803" s="26">
        <f t="shared" ca="1" si="310"/>
        <v>70.217781014656325</v>
      </c>
      <c r="H803" s="7">
        <f t="shared" si="311"/>
        <v>40</v>
      </c>
      <c r="I803" s="5">
        <f t="shared" ca="1" si="312"/>
        <v>2.3269509980394787E-4</v>
      </c>
      <c r="J803" s="6">
        <f t="shared" ca="1" si="299"/>
        <v>3.5711883822287991</v>
      </c>
      <c r="K803" s="6">
        <f t="shared" ca="1" si="300"/>
        <v>-3.5884121386331458E-5</v>
      </c>
      <c r="L803" s="27">
        <f t="shared" ca="1" si="313"/>
        <v>3.2371510942821448E-3</v>
      </c>
      <c r="M803" s="8">
        <f t="shared" ca="1" si="314"/>
        <v>4.8316078112507279</v>
      </c>
      <c r="N803" s="7">
        <f t="shared" ca="1" si="315"/>
        <v>0</v>
      </c>
      <c r="O803" s="7">
        <f t="shared" ca="1" si="301"/>
        <v>4.8348449623450103</v>
      </c>
      <c r="Q803" s="27">
        <f t="shared" ca="1" si="316"/>
        <v>15.234844962345012</v>
      </c>
      <c r="R803" s="7">
        <f t="shared" ca="1" si="317"/>
        <v>4</v>
      </c>
      <c r="S803" s="7">
        <f t="shared" ca="1" si="318"/>
        <v>15.234844962345012</v>
      </c>
      <c r="T803" s="7">
        <f t="shared" ca="1" si="319"/>
        <v>70.217781014656325</v>
      </c>
      <c r="U803" s="5">
        <f t="shared" ca="1" si="322"/>
        <v>35.108890507328162</v>
      </c>
      <c r="V803" s="33">
        <f t="shared" si="302"/>
        <v>15</v>
      </c>
      <c r="W803" s="7">
        <f t="shared" si="320"/>
        <v>35</v>
      </c>
      <c r="X803" s="6">
        <f t="shared" ca="1" si="303"/>
        <v>0.1088905073281623</v>
      </c>
      <c r="Y803" s="7">
        <f t="shared" ca="1" si="321"/>
        <v>-0.49427153721306638</v>
      </c>
      <c r="Z803" s="6">
        <f t="shared" ca="1" si="304"/>
        <v>2.3269509980394787E-4</v>
      </c>
      <c r="AA803" s="71">
        <f t="shared" ca="1" si="325"/>
        <v>2.2427575866679206E-5</v>
      </c>
      <c r="AB803" s="6">
        <f t="shared" ca="1" si="323"/>
        <v>1</v>
      </c>
      <c r="AC803" s="6">
        <f t="shared" ca="1" si="324"/>
        <v>0</v>
      </c>
    </row>
    <row r="804" spans="1:29" x14ac:dyDescent="0.25">
      <c r="A804" s="7">
        <v>760</v>
      </c>
      <c r="B804" s="25">
        <f t="shared" si="305"/>
        <v>12.666666666666666</v>
      </c>
      <c r="C804" s="5">
        <f t="shared" ca="1" si="306"/>
        <v>4.9998769057051957</v>
      </c>
      <c r="D804" s="5">
        <f t="shared" ca="1" si="307"/>
        <v>11.999803049128314</v>
      </c>
      <c r="E804" s="7">
        <f t="shared" si="308"/>
        <v>5</v>
      </c>
      <c r="F804" s="5">
        <f t="shared" si="309"/>
        <v>12</v>
      </c>
      <c r="G804" s="26">
        <f t="shared" ca="1" si="310"/>
        <v>70.216338546436845</v>
      </c>
      <c r="H804" s="7">
        <f t="shared" si="311"/>
        <v>40</v>
      </c>
      <c r="I804" s="5">
        <f t="shared" ca="1" si="312"/>
        <v>1.9695087168614123E-4</v>
      </c>
      <c r="J804" s="6">
        <f t="shared" ca="1" si="299"/>
        <v>3.5713853331004852</v>
      </c>
      <c r="K804" s="6">
        <f t="shared" ca="1" si="300"/>
        <v>-3.5744228117806642E-5</v>
      </c>
      <c r="L804" s="27">
        <f t="shared" ca="1" si="313"/>
        <v>2.7398932351208783E-3</v>
      </c>
      <c r="M804" s="8">
        <f t="shared" ca="1" si="314"/>
        <v>4.8318742741947736</v>
      </c>
      <c r="N804" s="7">
        <f t="shared" ca="1" si="315"/>
        <v>0</v>
      </c>
      <c r="O804" s="7">
        <f t="shared" ca="1" si="301"/>
        <v>4.8346141674298941</v>
      </c>
      <c r="Q804" s="27">
        <f t="shared" ca="1" si="316"/>
        <v>15.234614167429894</v>
      </c>
      <c r="R804" s="7">
        <f t="shared" ca="1" si="317"/>
        <v>4</v>
      </c>
      <c r="S804" s="7">
        <f t="shared" ca="1" si="318"/>
        <v>15.234614167429894</v>
      </c>
      <c r="T804" s="7">
        <f t="shared" ca="1" si="319"/>
        <v>70.216338546436845</v>
      </c>
      <c r="U804" s="5">
        <f t="shared" ca="1" si="322"/>
        <v>35.108169273218422</v>
      </c>
      <c r="V804" s="33">
        <f t="shared" si="302"/>
        <v>15</v>
      </c>
      <c r="W804" s="7">
        <f t="shared" si="320"/>
        <v>35</v>
      </c>
      <c r="X804" s="6">
        <f t="shared" ca="1" si="303"/>
        <v>0.10816927321842229</v>
      </c>
      <c r="Y804" s="7">
        <f t="shared" ca="1" si="321"/>
        <v>-0.38610226399464409</v>
      </c>
      <c r="Z804" s="6">
        <f t="shared" ca="1" si="304"/>
        <v>1.9695087168614123E-4</v>
      </c>
      <c r="AA804" s="71">
        <f t="shared" ca="1" si="325"/>
        <v>2.2340142573185062E-5</v>
      </c>
      <c r="AB804" s="6">
        <f t="shared" ca="1" si="323"/>
        <v>1</v>
      </c>
      <c r="AC804" s="6">
        <f t="shared" ca="1" si="324"/>
        <v>0</v>
      </c>
    </row>
    <row r="805" spans="1:29" x14ac:dyDescent="0.25">
      <c r="A805" s="7">
        <v>761</v>
      </c>
      <c r="B805" s="25">
        <f t="shared" si="305"/>
        <v>12.683333333333334</v>
      </c>
      <c r="C805" s="5">
        <f t="shared" ca="1" si="306"/>
        <v>4.9998991282577112</v>
      </c>
      <c r="D805" s="5">
        <f t="shared" ca="1" si="307"/>
        <v>11.999838605212338</v>
      </c>
      <c r="E805" s="7">
        <f t="shared" si="308"/>
        <v>5</v>
      </c>
      <c r="F805" s="5">
        <f t="shared" si="309"/>
        <v>12</v>
      </c>
      <c r="G805" s="26">
        <f t="shared" ca="1" si="310"/>
        <v>70.214611778761736</v>
      </c>
      <c r="H805" s="7">
        <f t="shared" si="311"/>
        <v>40</v>
      </c>
      <c r="I805" s="5">
        <f t="shared" ca="1" si="312"/>
        <v>1.6139478766241666E-4</v>
      </c>
      <c r="J805" s="6">
        <f t="shared" ca="1" si="299"/>
        <v>3.5715467278881476</v>
      </c>
      <c r="K805" s="6">
        <f t="shared" ca="1" si="300"/>
        <v>-3.5556084023724566E-5</v>
      </c>
      <c r="L805" s="27">
        <f t="shared" ca="1" si="313"/>
        <v>2.2452527532080095E-3</v>
      </c>
      <c r="M805" s="8">
        <f t="shared" ca="1" si="314"/>
        <v>4.8320926318486697</v>
      </c>
      <c r="N805" s="7">
        <f t="shared" ca="1" si="315"/>
        <v>0</v>
      </c>
      <c r="O805" s="7">
        <f t="shared" ca="1" si="301"/>
        <v>4.8343378846018776</v>
      </c>
      <c r="Q805" s="27">
        <f t="shared" ca="1" si="316"/>
        <v>15.234337884601878</v>
      </c>
      <c r="R805" s="7">
        <f t="shared" ca="1" si="317"/>
        <v>4</v>
      </c>
      <c r="S805" s="7">
        <f t="shared" ca="1" si="318"/>
        <v>15.234337884601878</v>
      </c>
      <c r="T805" s="7">
        <f t="shared" ca="1" si="319"/>
        <v>70.214611778761736</v>
      </c>
      <c r="U805" s="5">
        <f t="shared" ca="1" si="322"/>
        <v>35.107305889380868</v>
      </c>
      <c r="V805" s="33">
        <f t="shared" si="302"/>
        <v>15</v>
      </c>
      <c r="W805" s="7">
        <f t="shared" si="320"/>
        <v>35</v>
      </c>
      <c r="X805" s="6">
        <f t="shared" ca="1" si="303"/>
        <v>0.10730588938086782</v>
      </c>
      <c r="Y805" s="7">
        <f t="shared" ca="1" si="321"/>
        <v>-0.27879637461377627</v>
      </c>
      <c r="Z805" s="6">
        <f t="shared" ca="1" si="304"/>
        <v>1.6139478766241666E-4</v>
      </c>
      <c r="AA805" s="71">
        <f t="shared" ca="1" si="325"/>
        <v>2.2222552515493987E-5</v>
      </c>
      <c r="AB805" s="6">
        <f t="shared" ca="1" si="323"/>
        <v>1</v>
      </c>
      <c r="AC805" s="6">
        <f t="shared" ca="1" si="324"/>
        <v>0</v>
      </c>
    </row>
    <row r="806" spans="1:29" x14ac:dyDescent="0.25">
      <c r="A806" s="7">
        <v>762</v>
      </c>
      <c r="B806" s="25">
        <f t="shared" si="305"/>
        <v>12.7</v>
      </c>
      <c r="C806" s="5">
        <f t="shared" ca="1" si="306"/>
        <v>4.9999212036195928</v>
      </c>
      <c r="D806" s="5">
        <f t="shared" ca="1" si="307"/>
        <v>11.999873925791348</v>
      </c>
      <c r="E806" s="7">
        <f t="shared" si="308"/>
        <v>5</v>
      </c>
      <c r="F806" s="5">
        <f t="shared" si="309"/>
        <v>12</v>
      </c>
      <c r="G806" s="26">
        <f t="shared" ca="1" si="310"/>
        <v>70.212606820934383</v>
      </c>
      <c r="H806" s="7">
        <f t="shared" si="311"/>
        <v>40</v>
      </c>
      <c r="I806" s="5">
        <f t="shared" ca="1" si="312"/>
        <v>1.2607420865151653E-4</v>
      </c>
      <c r="J806" s="6">
        <f t="shared" ca="1" si="299"/>
        <v>3.5716728020967992</v>
      </c>
      <c r="K806" s="6">
        <f t="shared" ca="1" si="300"/>
        <v>-3.5320579010900133E-5</v>
      </c>
      <c r="L806" s="27">
        <f t="shared" ca="1" si="313"/>
        <v>1.7538885126539654E-3</v>
      </c>
      <c r="M806" s="8">
        <f t="shared" ca="1" si="314"/>
        <v>4.8322632028368453</v>
      </c>
      <c r="N806" s="7">
        <f t="shared" ca="1" si="315"/>
        <v>0</v>
      </c>
      <c r="O806" s="7">
        <f t="shared" ca="1" si="301"/>
        <v>4.8340170913494989</v>
      </c>
      <c r="Q806" s="27">
        <f t="shared" ca="1" si="316"/>
        <v>15.2340170913495</v>
      </c>
      <c r="R806" s="7">
        <f t="shared" ca="1" si="317"/>
        <v>4</v>
      </c>
      <c r="S806" s="7">
        <f t="shared" ca="1" si="318"/>
        <v>15.2340170913495</v>
      </c>
      <c r="T806" s="7">
        <f t="shared" ca="1" si="319"/>
        <v>70.212606820934383</v>
      </c>
      <c r="U806" s="5">
        <f t="shared" ca="1" si="322"/>
        <v>35.106303410467191</v>
      </c>
      <c r="V806" s="33">
        <f t="shared" si="302"/>
        <v>15</v>
      </c>
      <c r="W806" s="7">
        <f t="shared" si="320"/>
        <v>35</v>
      </c>
      <c r="X806" s="6">
        <f t="shared" ca="1" si="303"/>
        <v>0.10630341046719138</v>
      </c>
      <c r="Y806" s="7">
        <f t="shared" ca="1" si="321"/>
        <v>-0.17249296414658488</v>
      </c>
      <c r="Z806" s="6">
        <f t="shared" ca="1" si="304"/>
        <v>1.2607420865151653E-4</v>
      </c>
      <c r="AA806" s="71">
        <f t="shared" ca="1" si="325"/>
        <v>2.2075361881590538E-5</v>
      </c>
      <c r="AB806" s="6">
        <f t="shared" ca="1" si="323"/>
        <v>1</v>
      </c>
      <c r="AC806" s="6">
        <f t="shared" ca="1" si="324"/>
        <v>0</v>
      </c>
    </row>
    <row r="807" spans="1:29" x14ac:dyDescent="0.25">
      <c r="A807" s="7">
        <v>763</v>
      </c>
      <c r="B807" s="25">
        <f t="shared" si="305"/>
        <v>12.716666666666667</v>
      </c>
      <c r="C807" s="5">
        <f t="shared" ca="1" si="306"/>
        <v>4.9999431027806907</v>
      </c>
      <c r="D807" s="5">
        <f t="shared" ca="1" si="307"/>
        <v>11.999908964449105</v>
      </c>
      <c r="E807" s="7">
        <f t="shared" si="308"/>
        <v>5</v>
      </c>
      <c r="F807" s="5">
        <f t="shared" si="309"/>
        <v>12</v>
      </c>
      <c r="G807" s="26">
        <f t="shared" ca="1" si="310"/>
        <v>70.210330092611329</v>
      </c>
      <c r="H807" s="7">
        <f t="shared" si="311"/>
        <v>40</v>
      </c>
      <c r="I807" s="5">
        <f t="shared" ca="1" si="312"/>
        <v>9.1035550894957851E-5</v>
      </c>
      <c r="J807" s="6">
        <f t="shared" ca="1" si="299"/>
        <v>3.5717638376476941</v>
      </c>
      <c r="K807" s="6">
        <f t="shared" ca="1" si="300"/>
        <v>-3.5038657756558678E-5</v>
      </c>
      <c r="L807" s="27">
        <f t="shared" ca="1" si="313"/>
        <v>1.2664462356383104E-3</v>
      </c>
      <c r="M807" s="8">
        <f t="shared" ca="1" si="314"/>
        <v>4.8323863685821742</v>
      </c>
      <c r="N807" s="7">
        <f t="shared" ca="1" si="315"/>
        <v>0</v>
      </c>
      <c r="O807" s="7">
        <f t="shared" ca="1" si="301"/>
        <v>4.8336528148178122</v>
      </c>
      <c r="Q807" s="27">
        <f t="shared" ca="1" si="316"/>
        <v>15.233652814817813</v>
      </c>
      <c r="R807" s="7">
        <f t="shared" ca="1" si="317"/>
        <v>4</v>
      </c>
      <c r="S807" s="7">
        <f t="shared" ca="1" si="318"/>
        <v>15.233652814817813</v>
      </c>
      <c r="T807" s="7">
        <f t="shared" ca="1" si="319"/>
        <v>70.210330092611329</v>
      </c>
      <c r="U807" s="5">
        <f t="shared" ca="1" si="322"/>
        <v>35.105165046305665</v>
      </c>
      <c r="V807" s="33">
        <f t="shared" si="302"/>
        <v>15</v>
      </c>
      <c r="W807" s="7">
        <f t="shared" si="320"/>
        <v>35</v>
      </c>
      <c r="X807" s="6">
        <f t="shared" ca="1" si="303"/>
        <v>0.10516504630566459</v>
      </c>
      <c r="Y807" s="7">
        <f t="shared" ca="1" si="321"/>
        <v>-6.7327917840920293E-2</v>
      </c>
      <c r="Z807" s="6">
        <f t="shared" ca="1" si="304"/>
        <v>9.1035550894957851E-5</v>
      </c>
      <c r="AA807" s="71">
        <f t="shared" ca="1" si="325"/>
        <v>2.1899161097849174E-5</v>
      </c>
      <c r="AB807" s="6">
        <f t="shared" ca="1" si="323"/>
        <v>1</v>
      </c>
      <c r="AC807" s="6">
        <f t="shared" ca="1" si="324"/>
        <v>0</v>
      </c>
    </row>
    <row r="808" spans="1:29" x14ac:dyDescent="0.25">
      <c r="A808" s="7">
        <v>764</v>
      </c>
      <c r="B808" s="25">
        <f t="shared" si="305"/>
        <v>12.733333333333333</v>
      </c>
      <c r="C808" s="5">
        <f t="shared" ca="1" si="306"/>
        <v>4.9999647973542558</v>
      </c>
      <c r="D808" s="5">
        <f t="shared" ca="1" si="307"/>
        <v>11.999943675766808</v>
      </c>
      <c r="E808" s="7">
        <f t="shared" si="308"/>
        <v>5</v>
      </c>
      <c r="F808" s="5">
        <f t="shared" si="309"/>
        <v>12</v>
      </c>
      <c r="G808" s="26">
        <f t="shared" ca="1" si="310"/>
        <v>70.207788310780387</v>
      </c>
      <c r="H808" s="7">
        <f t="shared" si="311"/>
        <v>40</v>
      </c>
      <c r="I808" s="5">
        <f t="shared" ca="1" si="312"/>
        <v>5.6324233192128759E-5</v>
      </c>
      <c r="J808" s="6">
        <f t="shared" ca="1" si="299"/>
        <v>3.5718201618808862</v>
      </c>
      <c r="K808" s="6">
        <f t="shared" ca="1" si="300"/>
        <v>-3.4711317702829092E-5</v>
      </c>
      <c r="L808" s="27">
        <f t="shared" ca="1" si="313"/>
        <v>7.8355776836779327E-4</v>
      </c>
      <c r="M808" s="8">
        <f t="shared" ca="1" si="314"/>
        <v>4.8324625719564924</v>
      </c>
      <c r="N808" s="7">
        <f t="shared" ca="1" si="315"/>
        <v>0</v>
      </c>
      <c r="O808" s="7">
        <f t="shared" ca="1" si="301"/>
        <v>4.8332461297248601</v>
      </c>
      <c r="Q808" s="27">
        <f t="shared" ca="1" si="316"/>
        <v>15.233246129724861</v>
      </c>
      <c r="R808" s="7">
        <f t="shared" ca="1" si="317"/>
        <v>4</v>
      </c>
      <c r="S808" s="7">
        <f t="shared" ca="1" si="318"/>
        <v>15.233246129724861</v>
      </c>
      <c r="T808" s="7">
        <f t="shared" ca="1" si="319"/>
        <v>70.207788310780387</v>
      </c>
      <c r="U808" s="5">
        <f t="shared" ca="1" si="322"/>
        <v>35.103894155390194</v>
      </c>
      <c r="V808" s="33">
        <f t="shared" si="302"/>
        <v>15</v>
      </c>
      <c r="W808" s="7">
        <f t="shared" si="320"/>
        <v>35</v>
      </c>
      <c r="X808" s="6">
        <f t="shared" ca="1" si="303"/>
        <v>0.10389415539019353</v>
      </c>
      <c r="Y808" s="7">
        <f t="shared" ca="1" si="321"/>
        <v>3.6566237549273239E-2</v>
      </c>
      <c r="Z808" s="6">
        <f t="shared" ca="1" si="304"/>
        <v>5.6324233192128759E-5</v>
      </c>
      <c r="AA808" s="71">
        <f t="shared" ca="1" si="325"/>
        <v>2.1694573565156361E-5</v>
      </c>
      <c r="AB808" s="6">
        <f t="shared" ca="1" si="323"/>
        <v>1</v>
      </c>
      <c r="AC808" s="6">
        <f t="shared" ca="1" si="324"/>
        <v>0</v>
      </c>
    </row>
    <row r="809" spans="1:29" x14ac:dyDescent="0.25">
      <c r="A809" s="7">
        <v>765</v>
      </c>
      <c r="B809" s="25">
        <f t="shared" si="305"/>
        <v>12.75</v>
      </c>
      <c r="C809" s="5">
        <f t="shared" ca="1" si="306"/>
        <v>4.9999862596086038</v>
      </c>
      <c r="D809" s="5">
        <f t="shared" ca="1" si="307"/>
        <v>11.999978015373767</v>
      </c>
      <c r="E809" s="7">
        <f t="shared" si="308"/>
        <v>5</v>
      </c>
      <c r="F809" s="5">
        <f t="shared" si="309"/>
        <v>12</v>
      </c>
      <c r="G809" s="26">
        <f t="shared" ca="1" si="310"/>
        <v>70.20498847649246</v>
      </c>
      <c r="H809" s="7">
        <f t="shared" si="311"/>
        <v>40</v>
      </c>
      <c r="I809" s="5">
        <f t="shared" ca="1" si="312"/>
        <v>2.1984626233262361E-5</v>
      </c>
      <c r="J809" s="6">
        <f t="shared" ca="1" si="299"/>
        <v>3.5718421465071195</v>
      </c>
      <c r="K809" s="6">
        <f t="shared" ca="1" si="300"/>
        <v>-3.4339606958866398E-5</v>
      </c>
      <c r="L809" s="27">
        <f t="shared" ca="1" si="313"/>
        <v>3.0584037621913764E-4</v>
      </c>
      <c r="M809" s="8">
        <f t="shared" ca="1" si="314"/>
        <v>4.8324923158625728</v>
      </c>
      <c r="N809" s="7">
        <f t="shared" ca="1" si="315"/>
        <v>0</v>
      </c>
      <c r="O809" s="7">
        <f t="shared" ca="1" si="301"/>
        <v>4.8327981562387921</v>
      </c>
      <c r="Q809" s="27">
        <f t="shared" ca="1" si="316"/>
        <v>15.232798156238793</v>
      </c>
      <c r="R809" s="7">
        <f t="shared" ca="1" si="317"/>
        <v>4</v>
      </c>
      <c r="S809" s="7">
        <f t="shared" ca="1" si="318"/>
        <v>15.232798156238793</v>
      </c>
      <c r="T809" s="7">
        <f t="shared" ca="1" si="319"/>
        <v>70.20498847649246</v>
      </c>
      <c r="U809" s="5">
        <f t="shared" ca="1" si="322"/>
        <v>35.10249423824623</v>
      </c>
      <c r="V809" s="33">
        <f t="shared" si="302"/>
        <v>15</v>
      </c>
      <c r="W809" s="7">
        <f t="shared" si="320"/>
        <v>35</v>
      </c>
      <c r="X809" s="6">
        <f t="shared" ca="1" si="303"/>
        <v>0.10249423824622994</v>
      </c>
      <c r="Y809" s="7">
        <f t="shared" ca="1" si="321"/>
        <v>0.13906047579550318</v>
      </c>
      <c r="Z809" s="6">
        <f t="shared" ca="1" si="304"/>
        <v>2.1984626233262361E-5</v>
      </c>
      <c r="AA809" s="71">
        <f t="shared" ca="1" si="325"/>
        <v>2.1462254347959231E-5</v>
      </c>
      <c r="AB809" s="6">
        <f t="shared" ca="1" si="323"/>
        <v>1</v>
      </c>
      <c r="AC809" s="6">
        <f t="shared" ca="1" si="324"/>
        <v>0</v>
      </c>
    </row>
    <row r="810" spans="1:29" x14ac:dyDescent="0.25">
      <c r="A810" s="7">
        <v>766</v>
      </c>
      <c r="B810" s="25">
        <f t="shared" si="305"/>
        <v>12.766666666666667</v>
      </c>
      <c r="C810" s="5">
        <f t="shared" ca="1" si="306"/>
        <v>5.0000074624974591</v>
      </c>
      <c r="D810" s="5">
        <f t="shared" ca="1" si="307"/>
        <v>12.000011939995934</v>
      </c>
      <c r="E810" s="7">
        <f t="shared" si="308"/>
        <v>5</v>
      </c>
      <c r="F810" s="5">
        <f t="shared" si="309"/>
        <v>12</v>
      </c>
      <c r="G810" s="26">
        <f t="shared" ca="1" si="310"/>
        <v>70.201937861368677</v>
      </c>
      <c r="H810" s="7">
        <f t="shared" si="311"/>
        <v>40</v>
      </c>
      <c r="I810" s="5">
        <f t="shared" ca="1" si="312"/>
        <v>-1.1939995934184822E-5</v>
      </c>
      <c r="J810" s="6">
        <f t="shared" ca="1" si="299"/>
        <v>3.5718302065111853</v>
      </c>
      <c r="K810" s="6">
        <f t="shared" ca="1" si="300"/>
        <v>-3.3924622167447183E-5</v>
      </c>
      <c r="L810" s="27">
        <f t="shared" ca="1" si="313"/>
        <v>-1.6610393143919139E-4</v>
      </c>
      <c r="M810" s="8">
        <f t="shared" ca="1" si="314"/>
        <v>4.832476161750427</v>
      </c>
      <c r="N810" s="7">
        <f t="shared" ca="1" si="315"/>
        <v>0</v>
      </c>
      <c r="O810" s="7">
        <f t="shared" ca="1" si="301"/>
        <v>4.8323100578189875</v>
      </c>
      <c r="Q810" s="27">
        <f t="shared" ca="1" si="316"/>
        <v>15.232310057818989</v>
      </c>
      <c r="R810" s="7">
        <f t="shared" ca="1" si="317"/>
        <v>4</v>
      </c>
      <c r="S810" s="7">
        <f t="shared" ca="1" si="318"/>
        <v>15.232310057818989</v>
      </c>
      <c r="T810" s="7">
        <f t="shared" ca="1" si="319"/>
        <v>70.201937861368677</v>
      </c>
      <c r="U810" s="5">
        <f t="shared" ca="1" si="322"/>
        <v>35.100968930684338</v>
      </c>
      <c r="V810" s="33">
        <f t="shared" si="302"/>
        <v>15</v>
      </c>
      <c r="W810" s="7">
        <f t="shared" si="320"/>
        <v>35</v>
      </c>
      <c r="X810" s="6">
        <f t="shared" ca="1" si="303"/>
        <v>0.10096893068433843</v>
      </c>
      <c r="Y810" s="7">
        <f t="shared" ca="1" si="321"/>
        <v>0.24002940647984161</v>
      </c>
      <c r="Z810" s="6">
        <f t="shared" ca="1" si="304"/>
        <v>1.1939995934184822E-5</v>
      </c>
      <c r="AA810" s="71">
        <f t="shared" ca="1" si="325"/>
        <v>2.1202888855320623E-5</v>
      </c>
      <c r="AB810" s="6">
        <f t="shared" ca="1" si="323"/>
        <v>1</v>
      </c>
      <c r="AC810" s="6">
        <f t="shared" ca="1" si="324"/>
        <v>0</v>
      </c>
    </row>
    <row r="811" spans="1:29" x14ac:dyDescent="0.25">
      <c r="A811" s="7">
        <v>767</v>
      </c>
      <c r="B811" s="25">
        <f t="shared" si="305"/>
        <v>12.783333333333333</v>
      </c>
      <c r="C811" s="5">
        <f t="shared" ca="1" si="306"/>
        <v>5.0000283796889375</v>
      </c>
      <c r="D811" s="5">
        <f t="shared" ca="1" si="307"/>
        <v>12.0000454075023</v>
      </c>
      <c r="E811" s="7">
        <f t="shared" si="308"/>
        <v>5</v>
      </c>
      <c r="F811" s="5">
        <f t="shared" si="309"/>
        <v>12</v>
      </c>
      <c r="G811" s="26">
        <f t="shared" ca="1" si="310"/>
        <v>70.198643993901072</v>
      </c>
      <c r="H811" s="7">
        <f t="shared" si="311"/>
        <v>40</v>
      </c>
      <c r="I811" s="5">
        <f t="shared" ca="1" si="312"/>
        <v>-4.5407502300420788E-5</v>
      </c>
      <c r="J811" s="6">
        <f t="shared" ca="1" si="299"/>
        <v>3.5717847990088849</v>
      </c>
      <c r="K811" s="6">
        <f t="shared" ca="1" si="300"/>
        <v>-3.3467506366235966E-5</v>
      </c>
      <c r="L811" s="27">
        <f t="shared" ca="1" si="313"/>
        <v>-6.3168904667210504E-4</v>
      </c>
      <c r="M811" s="8">
        <f t="shared" ca="1" si="314"/>
        <v>4.8324147280708436</v>
      </c>
      <c r="N811" s="7">
        <f t="shared" ca="1" si="315"/>
        <v>0</v>
      </c>
      <c r="O811" s="7">
        <f t="shared" ca="1" si="301"/>
        <v>4.8317830390241712</v>
      </c>
      <c r="Q811" s="27">
        <f t="shared" ca="1" si="316"/>
        <v>15.231783039024172</v>
      </c>
      <c r="R811" s="7">
        <f t="shared" ca="1" si="317"/>
        <v>4</v>
      </c>
      <c r="S811" s="7">
        <f t="shared" ca="1" si="318"/>
        <v>15.231783039024172</v>
      </c>
      <c r="T811" s="7">
        <f t="shared" ca="1" si="319"/>
        <v>70.198643993901072</v>
      </c>
      <c r="U811" s="5">
        <f t="shared" ca="1" si="322"/>
        <v>35.099321996950536</v>
      </c>
      <c r="V811" s="33">
        <f t="shared" si="302"/>
        <v>15</v>
      </c>
      <c r="W811" s="7">
        <f t="shared" si="320"/>
        <v>35</v>
      </c>
      <c r="X811" s="6">
        <f t="shared" ca="1" si="303"/>
        <v>9.9321996950536118E-2</v>
      </c>
      <c r="Y811" s="7">
        <f t="shared" ca="1" si="321"/>
        <v>0.33935140343037773</v>
      </c>
      <c r="Z811" s="6">
        <f t="shared" ca="1" si="304"/>
        <v>4.5407502300420788E-5</v>
      </c>
      <c r="AA811" s="71">
        <f t="shared" ca="1" si="325"/>
        <v>2.091719147845339E-5</v>
      </c>
      <c r="AB811" s="6">
        <f t="shared" ca="1" si="323"/>
        <v>1</v>
      </c>
      <c r="AC811" s="6">
        <f t="shared" ca="1" si="324"/>
        <v>0</v>
      </c>
    </row>
    <row r="812" spans="1:29" x14ac:dyDescent="0.25">
      <c r="A812" s="7">
        <v>768</v>
      </c>
      <c r="B812" s="25">
        <f t="shared" si="305"/>
        <v>12.8</v>
      </c>
      <c r="C812" s="5">
        <f t="shared" ca="1" si="306"/>
        <v>5.0000489855931596</v>
      </c>
      <c r="D812" s="5">
        <f t="shared" ca="1" si="307"/>
        <v>12.000078376949055</v>
      </c>
      <c r="E812" s="7">
        <f t="shared" si="308"/>
        <v>5</v>
      </c>
      <c r="F812" s="5">
        <f t="shared" si="309"/>
        <v>12</v>
      </c>
      <c r="G812" s="26">
        <f t="shared" ca="1" si="310"/>
        <v>70.195114645573994</v>
      </c>
      <c r="H812" s="7">
        <f t="shared" si="311"/>
        <v>40</v>
      </c>
      <c r="I812" s="5">
        <f t="shared" ca="1" si="312"/>
        <v>-7.837694905532544E-5</v>
      </c>
      <c r="J812" s="6">
        <f t="shared" ref="J812:J875" ca="1" si="326">J811+I812</f>
        <v>3.5717064220598296</v>
      </c>
      <c r="K812" s="6">
        <f t="shared" ref="K812:K875" ca="1" si="327">I812-I811</f>
        <v>-3.2969446754904652E-5</v>
      </c>
      <c r="L812" s="27">
        <f t="shared" ca="1" si="313"/>
        <v>-1.090345377340164E-3</v>
      </c>
      <c r="M812" s="8">
        <f t="shared" ca="1" si="314"/>
        <v>4.8323086886691806</v>
      </c>
      <c r="N812" s="7">
        <f t="shared" ca="1" si="315"/>
        <v>0</v>
      </c>
      <c r="O812" s="7">
        <f t="shared" ref="O812:O875" ca="1" si="328">SUM(L812:N812)</f>
        <v>4.8312183432918401</v>
      </c>
      <c r="Q812" s="27">
        <f t="shared" ca="1" si="316"/>
        <v>15.23121834329184</v>
      </c>
      <c r="R812" s="7">
        <f t="shared" ca="1" si="317"/>
        <v>4</v>
      </c>
      <c r="S812" s="7">
        <f t="shared" ca="1" si="318"/>
        <v>15.23121834329184</v>
      </c>
      <c r="T812" s="7">
        <f t="shared" ca="1" si="319"/>
        <v>70.195114645573994</v>
      </c>
      <c r="U812" s="5">
        <f t="shared" ca="1" si="322"/>
        <v>35.097557322786997</v>
      </c>
      <c r="V812" s="33">
        <f t="shared" ref="V812:V875" si="329">$J$24</f>
        <v>15</v>
      </c>
      <c r="W812" s="7">
        <f t="shared" si="320"/>
        <v>35</v>
      </c>
      <c r="X812" s="6">
        <f t="shared" ref="X812:X875" ca="1" si="330">U812-W812</f>
        <v>9.7557322786997247E-2</v>
      </c>
      <c r="Y812" s="7">
        <f t="shared" ca="1" si="321"/>
        <v>0.43690872621737498</v>
      </c>
      <c r="Z812" s="6">
        <f t="shared" ref="Z812:Z875" ca="1" si="331">ABS(I812)</f>
        <v>7.837694905532544E-5</v>
      </c>
      <c r="AA812" s="71">
        <f t="shared" ca="1" si="325"/>
        <v>2.0605904222037452E-5</v>
      </c>
      <c r="AB812" s="6">
        <f t="shared" ca="1" si="323"/>
        <v>1</v>
      </c>
      <c r="AC812" s="6">
        <f t="shared" ca="1" si="324"/>
        <v>0</v>
      </c>
    </row>
    <row r="813" spans="1:29" x14ac:dyDescent="0.25">
      <c r="A813" s="7">
        <v>769</v>
      </c>
      <c r="B813" s="25">
        <f t="shared" ref="B813:B876" si="332">A813/60</f>
        <v>12.816666666666666</v>
      </c>
      <c r="C813" s="5">
        <f t="shared" ref="C813:C876" ca="1" si="333">IF(A813&lt;$J$25,E813,OFFSET(Y812,-$J$25,0)/$J$23/1000+E813)</f>
        <v>5.0000692553884551</v>
      </c>
      <c r="D813" s="5">
        <f t="shared" ref="D813:D876" ca="1" si="334">(((C813-$J$18)/($J$19-$J$18)*100)+25)/6.25</f>
        <v>12.000110808621528</v>
      </c>
      <c r="E813" s="7">
        <f t="shared" ref="E813:E876" si="335">$J$20</f>
        <v>5</v>
      </c>
      <c r="F813" s="5">
        <f t="shared" ref="F813:F876" si="336">(((E813-$J$18)/($J$19-$J$18)*100)+25)/6.25</f>
        <v>12</v>
      </c>
      <c r="G813" s="26">
        <f t="shared" ref="G813:G876" ca="1" si="337">T813</f>
        <v>70.191357816824123</v>
      </c>
      <c r="H813" s="7">
        <f t="shared" ref="H813:H876" si="338">$J$10</f>
        <v>40</v>
      </c>
      <c r="I813" s="5">
        <f t="shared" ref="I813:I876" ca="1" si="339">IF($J$11="Direct",D813-F813,F813-D813)</f>
        <v>-1.1080862152823556E-4</v>
      </c>
      <c r="J813" s="6">
        <f t="shared" ca="1" si="326"/>
        <v>3.5715956134383013</v>
      </c>
      <c r="K813" s="6">
        <f t="shared" ca="1" si="327"/>
        <v>-3.2431672472910122E-5</v>
      </c>
      <c r="L813" s="27">
        <f t="shared" ref="L813:L876" ca="1" si="340">$J$6*I813</f>
        <v>-1.541520430547279E-3</v>
      </c>
      <c r="M813" s="8">
        <f t="shared" ref="M813:M876" ca="1" si="341">$J$9*$J$6/$J$7*J813</f>
        <v>4.8321587711224074</v>
      </c>
      <c r="N813" s="7">
        <f t="shared" ref="N813:N876" ca="1" si="342">$J$6*$J$8*K813</f>
        <v>0</v>
      </c>
      <c r="O813" s="7">
        <f t="shared" ca="1" si="328"/>
        <v>4.8306172506918603</v>
      </c>
      <c r="Q813" s="27">
        <f t="shared" ref="Q813:Q876" ca="1" si="343">IF($J$16="Fail close",((($J$10-0)/(100-0)*100+25)/6.25)+O813,((($J$10-0)/100)*(-16)+20)+O813)</f>
        <v>15.230617250691861</v>
      </c>
      <c r="R813" s="7">
        <f t="shared" ref="R813:R876" ca="1" si="344">IF(Q813&gt;20,20,4)</f>
        <v>4</v>
      </c>
      <c r="S813" s="7">
        <f t="shared" ref="S813:S876" ca="1" si="345">IF(OR(Q813&lt;4,Q813&gt;20),R813,Q813)</f>
        <v>15.230617250691861</v>
      </c>
      <c r="T813" s="7">
        <f t="shared" ref="T813:T876" ca="1" si="346">IF($J$16="Fail close",(S813-4)/16*100,(S813-20)/(-16)*100)</f>
        <v>70.191357816824123</v>
      </c>
      <c r="U813" s="5">
        <f t="shared" ca="1" si="322"/>
        <v>35.095678908412062</v>
      </c>
      <c r="V813" s="33">
        <f t="shared" si="329"/>
        <v>15</v>
      </c>
      <c r="W813" s="7">
        <f t="shared" ref="W813:W876" si="347">$J$21+V813</f>
        <v>35</v>
      </c>
      <c r="X813" s="6">
        <f t="shared" ca="1" si="330"/>
        <v>9.5678908412061503E-2</v>
      </c>
      <c r="Y813" s="7">
        <f t="shared" ref="Y813:Y876" ca="1" si="348">Y812+X813</f>
        <v>0.53258763462943648</v>
      </c>
      <c r="Z813" s="6">
        <f t="shared" ca="1" si="331"/>
        <v>1.1080862152823556E-4</v>
      </c>
      <c r="AA813" s="71">
        <f t="shared" ca="1" si="325"/>
        <v>2.0269795295568827E-5</v>
      </c>
      <c r="AB813" s="6">
        <f t="shared" ca="1" si="323"/>
        <v>1</v>
      </c>
      <c r="AC813" s="6">
        <f t="shared" ca="1" si="324"/>
        <v>0</v>
      </c>
    </row>
    <row r="814" spans="1:29" x14ac:dyDescent="0.25">
      <c r="A814" s="7">
        <v>770</v>
      </c>
      <c r="B814" s="25">
        <f t="shared" si="332"/>
        <v>12.833333333333334</v>
      </c>
      <c r="C814" s="5">
        <f t="shared" ca="1" si="333"/>
        <v>5.000089165046167</v>
      </c>
      <c r="D814" s="5">
        <f t="shared" ca="1" si="334"/>
        <v>12.000142664073866</v>
      </c>
      <c r="E814" s="7">
        <f t="shared" si="335"/>
        <v>5</v>
      </c>
      <c r="F814" s="5">
        <f t="shared" si="336"/>
        <v>12</v>
      </c>
      <c r="G814" s="26">
        <f t="shared" ca="1" si="337"/>
        <v>70.187381722861502</v>
      </c>
      <c r="H814" s="7">
        <f t="shared" si="338"/>
        <v>40</v>
      </c>
      <c r="I814" s="5">
        <f t="shared" ca="1" si="339"/>
        <v>-1.4266407386642754E-4</v>
      </c>
      <c r="J814" s="6">
        <f t="shared" ca="1" si="326"/>
        <v>3.5714529493644349</v>
      </c>
      <c r="K814" s="6">
        <f t="shared" ca="1" si="327"/>
        <v>-3.1855452338191981E-5</v>
      </c>
      <c r="L814" s="27">
        <f t="shared" ca="1" si="340"/>
        <v>-1.9846793646301759E-3</v>
      </c>
      <c r="M814" s="8">
        <f t="shared" ca="1" si="341"/>
        <v>4.8319657550224706</v>
      </c>
      <c r="N814" s="7">
        <f t="shared" ca="1" si="342"/>
        <v>0</v>
      </c>
      <c r="O814" s="7">
        <f t="shared" ca="1" si="328"/>
        <v>4.8299810756578401</v>
      </c>
      <c r="Q814" s="27">
        <f t="shared" ca="1" si="343"/>
        <v>15.22998107565784</v>
      </c>
      <c r="R814" s="7">
        <f t="shared" ca="1" si="344"/>
        <v>4</v>
      </c>
      <c r="S814" s="7">
        <f t="shared" ca="1" si="345"/>
        <v>15.22998107565784</v>
      </c>
      <c r="T814" s="7">
        <f t="shared" ca="1" si="346"/>
        <v>70.187381722861502</v>
      </c>
      <c r="U814" s="5">
        <f t="shared" ref="U814:U877" ca="1" si="349">$J$17*T814/100</f>
        <v>35.093690861430751</v>
      </c>
      <c r="V814" s="33">
        <f t="shared" si="329"/>
        <v>15</v>
      </c>
      <c r="W814" s="7">
        <f t="shared" si="347"/>
        <v>35</v>
      </c>
      <c r="X814" s="6">
        <f t="shared" ca="1" si="330"/>
        <v>9.3690861430751227E-2</v>
      </c>
      <c r="Y814" s="7">
        <f t="shared" ca="1" si="348"/>
        <v>0.62627849606018771</v>
      </c>
      <c r="Z814" s="6">
        <f t="shared" ca="1" si="331"/>
        <v>1.4266407386642754E-4</v>
      </c>
      <c r="AA814" s="71">
        <f t="shared" ca="1" si="325"/>
        <v>1.9909657711814077E-5</v>
      </c>
      <c r="AB814" s="6">
        <f t="shared" ref="AB814:AB877" ca="1" si="350">AA814/IF(Z814=0,1,ABS(AA814))</f>
        <v>1</v>
      </c>
      <c r="AC814" s="6">
        <f t="shared" ca="1" si="324"/>
        <v>0</v>
      </c>
    </row>
    <row r="815" spans="1:29" x14ac:dyDescent="0.25">
      <c r="A815" s="7">
        <v>771</v>
      </c>
      <c r="B815" s="25">
        <f t="shared" si="332"/>
        <v>12.85</v>
      </c>
      <c r="C815" s="5">
        <f t="shared" ca="1" si="333"/>
        <v>5.000108691354006</v>
      </c>
      <c r="D815" s="5">
        <f t="shared" ca="1" si="334"/>
        <v>12.00017390616641</v>
      </c>
      <c r="E815" s="7">
        <f t="shared" si="335"/>
        <v>5</v>
      </c>
      <c r="F815" s="5">
        <f t="shared" si="336"/>
        <v>12</v>
      </c>
      <c r="G815" s="26">
        <f t="shared" ca="1" si="337"/>
        <v>70.183194779374986</v>
      </c>
      <c r="H815" s="7">
        <f t="shared" si="338"/>
        <v>40</v>
      </c>
      <c r="I815" s="5">
        <f t="shared" ca="1" si="339"/>
        <v>-1.7390616640966527E-4</v>
      </c>
      <c r="J815" s="6">
        <f t="shared" ca="1" si="326"/>
        <v>3.5712790431980252</v>
      </c>
      <c r="K815" s="6">
        <f t="shared" ca="1" si="327"/>
        <v>-3.1242092543237732E-5</v>
      </c>
      <c r="L815" s="27">
        <f t="shared" ca="1" si="340"/>
        <v>-2.4193055090965419E-3</v>
      </c>
      <c r="M815" s="8">
        <f t="shared" ca="1" si="341"/>
        <v>4.8317304702090924</v>
      </c>
      <c r="N815" s="7">
        <f t="shared" ca="1" si="342"/>
        <v>0</v>
      </c>
      <c r="O815" s="7">
        <f t="shared" ca="1" si="328"/>
        <v>4.8293111646999956</v>
      </c>
      <c r="Q815" s="27">
        <f t="shared" ca="1" si="343"/>
        <v>15.229311164699997</v>
      </c>
      <c r="R815" s="7">
        <f t="shared" ca="1" si="344"/>
        <v>4</v>
      </c>
      <c r="S815" s="7">
        <f t="shared" ca="1" si="345"/>
        <v>15.229311164699997</v>
      </c>
      <c r="T815" s="7">
        <f t="shared" ca="1" si="346"/>
        <v>70.183194779374986</v>
      </c>
      <c r="U815" s="5">
        <f t="shared" ca="1" si="349"/>
        <v>35.091597389687493</v>
      </c>
      <c r="V815" s="33">
        <f t="shared" si="329"/>
        <v>15</v>
      </c>
      <c r="W815" s="7">
        <f t="shared" si="347"/>
        <v>35</v>
      </c>
      <c r="X815" s="6">
        <f t="shared" ca="1" si="330"/>
        <v>9.1597389687493092E-2</v>
      </c>
      <c r="Y815" s="7">
        <f t="shared" ca="1" si="348"/>
        <v>0.7178758857476808</v>
      </c>
      <c r="Z815" s="6">
        <f t="shared" ca="1" si="331"/>
        <v>1.7390616640966527E-4</v>
      </c>
      <c r="AA815" s="71">
        <f t="shared" ca="1" si="325"/>
        <v>1.9526307839079493E-5</v>
      </c>
      <c r="AB815" s="6">
        <f t="shared" ca="1" si="350"/>
        <v>1</v>
      </c>
      <c r="AC815" s="6">
        <f t="shared" ref="AC815:AC878" ca="1" si="351">IF(ISERROR(AB815-AB814),0,(AB815-AB814))</f>
        <v>0</v>
      </c>
    </row>
    <row r="816" spans="1:29" x14ac:dyDescent="0.25">
      <c r="A816" s="7">
        <v>772</v>
      </c>
      <c r="B816" s="25">
        <f t="shared" si="332"/>
        <v>12.866666666666667</v>
      </c>
      <c r="C816" s="5">
        <f t="shared" ca="1" si="333"/>
        <v>5.0001278119379711</v>
      </c>
      <c r="D816" s="5">
        <f t="shared" ca="1" si="334"/>
        <v>12.000204499100755</v>
      </c>
      <c r="E816" s="7">
        <f t="shared" si="335"/>
        <v>5</v>
      </c>
      <c r="F816" s="5">
        <f t="shared" si="336"/>
        <v>12</v>
      </c>
      <c r="G816" s="26">
        <f t="shared" ca="1" si="337"/>
        <v>70.178805588141827</v>
      </c>
      <c r="H816" s="7">
        <f t="shared" si="338"/>
        <v>40</v>
      </c>
      <c r="I816" s="5">
        <f t="shared" ca="1" si="339"/>
        <v>-2.0449910075548416E-4</v>
      </c>
      <c r="J816" s="6">
        <f t="shared" ca="1" si="326"/>
        <v>3.5710745440972698</v>
      </c>
      <c r="K816" s="6">
        <f t="shared" ca="1" si="327"/>
        <v>-3.059293434581889E-5</v>
      </c>
      <c r="L816" s="27">
        <f t="shared" ca="1" si="340"/>
        <v>-2.8449008524377138E-3</v>
      </c>
      <c r="M816" s="8">
        <f t="shared" ca="1" si="341"/>
        <v>4.8314537949551291</v>
      </c>
      <c r="N816" s="7">
        <f t="shared" ca="1" si="342"/>
        <v>0</v>
      </c>
      <c r="O816" s="7">
        <f t="shared" ca="1" si="328"/>
        <v>4.8286088941026915</v>
      </c>
      <c r="Q816" s="27">
        <f t="shared" ca="1" si="343"/>
        <v>15.228608894102692</v>
      </c>
      <c r="R816" s="7">
        <f t="shared" ca="1" si="344"/>
        <v>4</v>
      </c>
      <c r="S816" s="7">
        <f t="shared" ca="1" si="345"/>
        <v>15.228608894102692</v>
      </c>
      <c r="T816" s="7">
        <f t="shared" ca="1" si="346"/>
        <v>70.178805588141827</v>
      </c>
      <c r="U816" s="5">
        <f t="shared" ca="1" si="349"/>
        <v>35.089402794070914</v>
      </c>
      <c r="V816" s="33">
        <f t="shared" si="329"/>
        <v>15</v>
      </c>
      <c r="W816" s="7">
        <f t="shared" si="347"/>
        <v>35</v>
      </c>
      <c r="X816" s="6">
        <f t="shared" ca="1" si="330"/>
        <v>8.9402794070913671E-2</v>
      </c>
      <c r="Y816" s="7">
        <f t="shared" ca="1" si="348"/>
        <v>0.80727867981859447</v>
      </c>
      <c r="Z816" s="6">
        <f t="shared" ca="1" si="331"/>
        <v>2.0449910075548416E-4</v>
      </c>
      <c r="AA816" s="71">
        <f t="shared" ca="1" si="325"/>
        <v>1.9120583965026583E-5</v>
      </c>
      <c r="AB816" s="6">
        <f t="shared" ca="1" si="350"/>
        <v>1</v>
      </c>
      <c r="AC816" s="6">
        <f t="shared" ca="1" si="351"/>
        <v>0</v>
      </c>
    </row>
    <row r="817" spans="1:29" x14ac:dyDescent="0.25">
      <c r="A817" s="7">
        <v>773</v>
      </c>
      <c r="B817" s="25">
        <f t="shared" si="332"/>
        <v>12.883333333333333</v>
      </c>
      <c r="C817" s="5">
        <f t="shared" ca="1" si="333"/>
        <v>5.0001465052828058</v>
      </c>
      <c r="D817" s="5">
        <f t="shared" ca="1" si="334"/>
        <v>12.000234408452489</v>
      </c>
      <c r="E817" s="7">
        <f t="shared" si="335"/>
        <v>5</v>
      </c>
      <c r="F817" s="5">
        <f t="shared" si="336"/>
        <v>12</v>
      </c>
      <c r="G817" s="26">
        <f t="shared" ca="1" si="337"/>
        <v>70.174222922563743</v>
      </c>
      <c r="H817" s="7">
        <f t="shared" si="338"/>
        <v>40</v>
      </c>
      <c r="I817" s="5">
        <f t="shared" ca="1" si="339"/>
        <v>-2.344084524885659E-4</v>
      </c>
      <c r="J817" s="6">
        <f t="shared" ca="1" si="326"/>
        <v>3.5708401356447812</v>
      </c>
      <c r="K817" s="6">
        <f t="shared" ca="1" si="327"/>
        <v>-2.9909351733081735E-5</v>
      </c>
      <c r="L817" s="27">
        <f t="shared" ca="1" si="340"/>
        <v>-3.2609864974452347E-3</v>
      </c>
      <c r="M817" s="8">
        <f t="shared" ca="1" si="341"/>
        <v>4.8311366541076444</v>
      </c>
      <c r="N817" s="7">
        <f t="shared" ca="1" si="342"/>
        <v>0</v>
      </c>
      <c r="O817" s="7">
        <f t="shared" ca="1" si="328"/>
        <v>4.8278756676101988</v>
      </c>
      <c r="Q817" s="27">
        <f t="shared" ca="1" si="343"/>
        <v>15.227875667610199</v>
      </c>
      <c r="R817" s="7">
        <f t="shared" ca="1" si="344"/>
        <v>4</v>
      </c>
      <c r="S817" s="7">
        <f t="shared" ca="1" si="345"/>
        <v>15.227875667610199</v>
      </c>
      <c r="T817" s="7">
        <f t="shared" ca="1" si="346"/>
        <v>70.174222922563743</v>
      </c>
      <c r="U817" s="5">
        <f t="shared" ca="1" si="349"/>
        <v>35.087111461281872</v>
      </c>
      <c r="V817" s="33">
        <f t="shared" si="329"/>
        <v>15</v>
      </c>
      <c r="W817" s="7">
        <f t="shared" si="347"/>
        <v>35</v>
      </c>
      <c r="X817" s="6">
        <f t="shared" ca="1" si="330"/>
        <v>8.7111461281871527E-2</v>
      </c>
      <c r="Y817" s="7">
        <f t="shared" ca="1" si="348"/>
        <v>0.894390141100466</v>
      </c>
      <c r="Z817" s="6">
        <f t="shared" ca="1" si="331"/>
        <v>2.344084524885659E-4</v>
      </c>
      <c r="AA817" s="71">
        <f t="shared" ca="1" si="325"/>
        <v>1.8693344834730397E-5</v>
      </c>
      <c r="AB817" s="6">
        <f t="shared" ca="1" si="350"/>
        <v>1</v>
      </c>
      <c r="AC817" s="6">
        <f t="shared" ca="1" si="351"/>
        <v>0</v>
      </c>
    </row>
    <row r="818" spans="1:29" x14ac:dyDescent="0.25">
      <c r="A818" s="7">
        <v>774</v>
      </c>
      <c r="B818" s="25">
        <f t="shared" si="332"/>
        <v>12.9</v>
      </c>
      <c r="C818" s="5">
        <f t="shared" ca="1" si="333"/>
        <v>5.000164750750983</v>
      </c>
      <c r="D818" s="5">
        <f t="shared" ca="1" si="334"/>
        <v>12.000263601201572</v>
      </c>
      <c r="E818" s="7">
        <f t="shared" si="335"/>
        <v>5</v>
      </c>
      <c r="F818" s="5">
        <f t="shared" si="336"/>
        <v>12</v>
      </c>
      <c r="G818" s="26">
        <f t="shared" ca="1" si="337"/>
        <v>70.169455713149148</v>
      </c>
      <c r="H818" s="7">
        <f t="shared" si="338"/>
        <v>40</v>
      </c>
      <c r="I818" s="5">
        <f t="shared" ca="1" si="339"/>
        <v>-2.6360120157242761E-4</v>
      </c>
      <c r="J818" s="6">
        <f t="shared" ca="1" si="326"/>
        <v>3.5705765344432088</v>
      </c>
      <c r="K818" s="6">
        <f t="shared" ca="1" si="327"/>
        <v>-2.9192749083861713E-5</v>
      </c>
      <c r="L818" s="27">
        <f t="shared" ca="1" si="340"/>
        <v>-3.6671030840065631E-3</v>
      </c>
      <c r="M818" s="8">
        <f t="shared" ca="1" si="341"/>
        <v>4.8307800171878705</v>
      </c>
      <c r="N818" s="7">
        <f t="shared" ca="1" si="342"/>
        <v>0</v>
      </c>
      <c r="O818" s="7">
        <f t="shared" ca="1" si="328"/>
        <v>4.8271129141038642</v>
      </c>
      <c r="Q818" s="27">
        <f t="shared" ca="1" si="343"/>
        <v>15.227112914103865</v>
      </c>
      <c r="R818" s="7">
        <f t="shared" ca="1" si="344"/>
        <v>4</v>
      </c>
      <c r="S818" s="7">
        <f t="shared" ca="1" si="345"/>
        <v>15.227112914103865</v>
      </c>
      <c r="T818" s="7">
        <f t="shared" ca="1" si="346"/>
        <v>70.169455713149148</v>
      </c>
      <c r="U818" s="5">
        <f t="shared" ca="1" si="349"/>
        <v>35.084727856574574</v>
      </c>
      <c r="V818" s="33">
        <f t="shared" si="329"/>
        <v>15</v>
      </c>
      <c r="W818" s="7">
        <f t="shared" si="347"/>
        <v>35</v>
      </c>
      <c r="X818" s="6">
        <f t="shared" ca="1" si="330"/>
        <v>8.4727856574573934E-2</v>
      </c>
      <c r="Y818" s="7">
        <f t="shared" ca="1" si="348"/>
        <v>0.97911799767503993</v>
      </c>
      <c r="Z818" s="6">
        <f t="shared" ca="1" si="331"/>
        <v>2.6360120157242761E-4</v>
      </c>
      <c r="AA818" s="71">
        <f t="shared" ca="1" si="325"/>
        <v>1.8245468177191526E-5</v>
      </c>
      <c r="AB818" s="6">
        <f t="shared" ca="1" si="350"/>
        <v>1</v>
      </c>
      <c r="AC818" s="6">
        <f t="shared" ca="1" si="351"/>
        <v>0</v>
      </c>
    </row>
    <row r="819" spans="1:29" x14ac:dyDescent="0.25">
      <c r="A819" s="7">
        <v>775</v>
      </c>
      <c r="B819" s="25">
        <f t="shared" si="332"/>
        <v>12.916666666666666</v>
      </c>
      <c r="C819" s="5">
        <f t="shared" ca="1" si="333"/>
        <v>5.0001825286002246</v>
      </c>
      <c r="D819" s="5">
        <f t="shared" ca="1" si="334"/>
        <v>12.000292045760359</v>
      </c>
      <c r="E819" s="7">
        <f t="shared" si="335"/>
        <v>5</v>
      </c>
      <c r="F819" s="5">
        <f t="shared" si="336"/>
        <v>12</v>
      </c>
      <c r="G819" s="26">
        <f t="shared" ca="1" si="337"/>
        <v>70.164513032965658</v>
      </c>
      <c r="H819" s="7">
        <f t="shared" si="338"/>
        <v>40</v>
      </c>
      <c r="I819" s="5">
        <f t="shared" ca="1" si="339"/>
        <v>-2.9204576035901653E-4</v>
      </c>
      <c r="J819" s="6">
        <f t="shared" ca="1" si="326"/>
        <v>3.5702844886828498</v>
      </c>
      <c r="K819" s="6">
        <f t="shared" ca="1" si="327"/>
        <v>-2.8444558786588914E-5</v>
      </c>
      <c r="L819" s="27">
        <f t="shared" ca="1" si="340"/>
        <v>-4.0628111787621409E-3</v>
      </c>
      <c r="M819" s="8">
        <f t="shared" ca="1" si="341"/>
        <v>4.8303848964532667</v>
      </c>
      <c r="N819" s="7">
        <f t="shared" ca="1" si="342"/>
        <v>0</v>
      </c>
      <c r="O819" s="7">
        <f t="shared" ca="1" si="328"/>
        <v>4.826322085274505</v>
      </c>
      <c r="Q819" s="27">
        <f t="shared" ca="1" si="343"/>
        <v>15.226322085274505</v>
      </c>
      <c r="R819" s="7">
        <f t="shared" ca="1" si="344"/>
        <v>4</v>
      </c>
      <c r="S819" s="7">
        <f t="shared" ca="1" si="345"/>
        <v>15.226322085274505</v>
      </c>
      <c r="T819" s="7">
        <f t="shared" ca="1" si="346"/>
        <v>70.164513032965658</v>
      </c>
      <c r="U819" s="5">
        <f t="shared" ca="1" si="349"/>
        <v>35.082256516482829</v>
      </c>
      <c r="V819" s="33">
        <f t="shared" si="329"/>
        <v>15</v>
      </c>
      <c r="W819" s="7">
        <f t="shared" si="347"/>
        <v>35</v>
      </c>
      <c r="X819" s="6">
        <f t="shared" ca="1" si="330"/>
        <v>8.2256516482829056E-2</v>
      </c>
      <c r="Y819" s="7">
        <f t="shared" ca="1" si="348"/>
        <v>1.061374514157869</v>
      </c>
      <c r="Z819" s="6">
        <f t="shared" ca="1" si="331"/>
        <v>2.9204576035901653E-4</v>
      </c>
      <c r="AA819" s="71">
        <f t="shared" ca="1" si="325"/>
        <v>1.7777849241618071E-5</v>
      </c>
      <c r="AB819" s="6">
        <f t="shared" ca="1" si="350"/>
        <v>1</v>
      </c>
      <c r="AC819" s="6">
        <f t="shared" ca="1" si="351"/>
        <v>0</v>
      </c>
    </row>
    <row r="820" spans="1:29" x14ac:dyDescent="0.25">
      <c r="A820" s="7">
        <v>776</v>
      </c>
      <c r="B820" s="25">
        <f t="shared" si="332"/>
        <v>12.933333333333334</v>
      </c>
      <c r="C820" s="5">
        <f t="shared" ca="1" si="333"/>
        <v>5.0001998199995255</v>
      </c>
      <c r="D820" s="5">
        <f t="shared" ca="1" si="334"/>
        <v>12.000319711999241</v>
      </c>
      <c r="E820" s="7">
        <f t="shared" si="335"/>
        <v>5</v>
      </c>
      <c r="F820" s="5">
        <f t="shared" si="336"/>
        <v>12</v>
      </c>
      <c r="G820" s="26">
        <f t="shared" ca="1" si="337"/>
        <v>70.159404083080702</v>
      </c>
      <c r="H820" s="7">
        <f t="shared" si="338"/>
        <v>40</v>
      </c>
      <c r="I820" s="5">
        <f t="shared" ca="1" si="339"/>
        <v>-3.1971199924107907E-4</v>
      </c>
      <c r="J820" s="6">
        <f t="shared" ca="1" si="326"/>
        <v>3.5699647766836087</v>
      </c>
      <c r="K820" s="6">
        <f t="shared" ca="1" si="327"/>
        <v>-2.7666238882062544E-5</v>
      </c>
      <c r="L820" s="27">
        <f t="shared" ca="1" si="340"/>
        <v>-4.4476916319697787E-3</v>
      </c>
      <c r="M820" s="8">
        <f t="shared" ca="1" si="341"/>
        <v>4.829952344924882</v>
      </c>
      <c r="N820" s="7">
        <f t="shared" ca="1" si="342"/>
        <v>0</v>
      </c>
      <c r="O820" s="7">
        <f t="shared" ca="1" si="328"/>
        <v>4.8255046532929127</v>
      </c>
      <c r="Q820" s="27">
        <f t="shared" ca="1" si="343"/>
        <v>15.225504653292912</v>
      </c>
      <c r="R820" s="7">
        <f t="shared" ca="1" si="344"/>
        <v>4</v>
      </c>
      <c r="S820" s="7">
        <f t="shared" ca="1" si="345"/>
        <v>15.225504653292912</v>
      </c>
      <c r="T820" s="7">
        <f t="shared" ca="1" si="346"/>
        <v>70.159404083080702</v>
      </c>
      <c r="U820" s="5">
        <f t="shared" ca="1" si="349"/>
        <v>35.079702041540351</v>
      </c>
      <c r="V820" s="33">
        <f t="shared" si="329"/>
        <v>15</v>
      </c>
      <c r="W820" s="7">
        <f t="shared" si="347"/>
        <v>35</v>
      </c>
      <c r="X820" s="6">
        <f t="shared" ca="1" si="330"/>
        <v>7.9702041540350876E-2</v>
      </c>
      <c r="Y820" s="7">
        <f t="shared" ca="1" si="348"/>
        <v>1.1410765556982199</v>
      </c>
      <c r="Z820" s="6">
        <f t="shared" ca="1" si="331"/>
        <v>3.1971199924107907E-4</v>
      </c>
      <c r="AA820" s="71">
        <f t="shared" ca="1" si="325"/>
        <v>1.7291399300845001E-5</v>
      </c>
      <c r="AB820" s="6">
        <f t="shared" ca="1" si="350"/>
        <v>1</v>
      </c>
      <c r="AC820" s="6">
        <f t="shared" ca="1" si="351"/>
        <v>0</v>
      </c>
    </row>
    <row r="821" spans="1:29" x14ac:dyDescent="0.25">
      <c r="A821" s="7">
        <v>777</v>
      </c>
      <c r="B821" s="25">
        <f t="shared" si="332"/>
        <v>12.95</v>
      </c>
      <c r="C821" s="5">
        <f t="shared" ca="1" si="333"/>
        <v>5.000216607043706</v>
      </c>
      <c r="D821" s="5">
        <f t="shared" ca="1" si="334"/>
        <v>12.00034657126993</v>
      </c>
      <c r="E821" s="7">
        <f t="shared" si="335"/>
        <v>5</v>
      </c>
      <c r="F821" s="5">
        <f t="shared" si="336"/>
        <v>12</v>
      </c>
      <c r="G821" s="26">
        <f t="shared" ca="1" si="337"/>
        <v>70.154138178011777</v>
      </c>
      <c r="H821" s="7">
        <f t="shared" si="338"/>
        <v>40</v>
      </c>
      <c r="I821" s="5">
        <f t="shared" ca="1" si="339"/>
        <v>-3.465712699295409E-4</v>
      </c>
      <c r="J821" s="6">
        <f t="shared" ca="1" si="326"/>
        <v>3.5696182054136791</v>
      </c>
      <c r="K821" s="6">
        <f t="shared" ca="1" si="327"/>
        <v>-2.6859270688461834E-5</v>
      </c>
      <c r="L821" s="27">
        <f t="shared" ca="1" si="340"/>
        <v>-4.8213459013292546E-3</v>
      </c>
      <c r="M821" s="8">
        <f t="shared" ca="1" si="341"/>
        <v>4.8294834543832126</v>
      </c>
      <c r="N821" s="7">
        <f t="shared" ca="1" si="342"/>
        <v>0</v>
      </c>
      <c r="O821" s="7">
        <f t="shared" ca="1" si="328"/>
        <v>4.824662108481883</v>
      </c>
      <c r="Q821" s="27">
        <f t="shared" ca="1" si="343"/>
        <v>15.224662108481883</v>
      </c>
      <c r="R821" s="7">
        <f t="shared" ca="1" si="344"/>
        <v>4</v>
      </c>
      <c r="S821" s="7">
        <f t="shared" ca="1" si="345"/>
        <v>15.224662108481883</v>
      </c>
      <c r="T821" s="7">
        <f t="shared" ca="1" si="346"/>
        <v>70.154138178011777</v>
      </c>
      <c r="U821" s="5">
        <f t="shared" ca="1" si="349"/>
        <v>35.077069089005889</v>
      </c>
      <c r="V821" s="33">
        <f t="shared" si="329"/>
        <v>15</v>
      </c>
      <c r="W821" s="7">
        <f t="shared" si="347"/>
        <v>35</v>
      </c>
      <c r="X821" s="6">
        <f t="shared" ca="1" si="330"/>
        <v>7.7069089005888713E-2</v>
      </c>
      <c r="Y821" s="7">
        <f t="shared" ca="1" si="348"/>
        <v>1.2181456447041086</v>
      </c>
      <c r="Z821" s="6">
        <f t="shared" ca="1" si="331"/>
        <v>3.465712699295409E-4</v>
      </c>
      <c r="AA821" s="71">
        <f t="shared" ref="AA821:AA884" ca="1" si="352">C821-C820</f>
        <v>1.6787044180510691E-5</v>
      </c>
      <c r="AB821" s="6">
        <f t="shared" ca="1" si="350"/>
        <v>1</v>
      </c>
      <c r="AC821" s="6">
        <f t="shared" ca="1" si="351"/>
        <v>0</v>
      </c>
    </row>
    <row r="822" spans="1:29" x14ac:dyDescent="0.25">
      <c r="A822" s="7">
        <v>778</v>
      </c>
      <c r="B822" s="25">
        <f t="shared" si="332"/>
        <v>12.966666666666667</v>
      </c>
      <c r="C822" s="5">
        <f t="shared" ca="1" si="333"/>
        <v>5.0002328727664693</v>
      </c>
      <c r="D822" s="5">
        <f t="shared" ca="1" si="334"/>
        <v>12.000372596426351</v>
      </c>
      <c r="E822" s="7">
        <f t="shared" si="335"/>
        <v>5</v>
      </c>
      <c r="F822" s="5">
        <f t="shared" si="336"/>
        <v>12</v>
      </c>
      <c r="G822" s="26">
        <f t="shared" ca="1" si="337"/>
        <v>70.148724731206897</v>
      </c>
      <c r="H822" s="7">
        <f t="shared" si="338"/>
        <v>40</v>
      </c>
      <c r="I822" s="5">
        <f t="shared" ca="1" si="339"/>
        <v>-3.7259642635056878E-4</v>
      </c>
      <c r="J822" s="6">
        <f t="shared" ca="1" si="326"/>
        <v>3.5692456089873286</v>
      </c>
      <c r="K822" s="6">
        <f t="shared" ca="1" si="327"/>
        <v>-2.6025156421027873E-5</v>
      </c>
      <c r="L822" s="27">
        <f t="shared" ca="1" si="340"/>
        <v>-5.1833963426929754E-3</v>
      </c>
      <c r="M822" s="8">
        <f t="shared" ca="1" si="341"/>
        <v>4.8289793533357965</v>
      </c>
      <c r="N822" s="7">
        <f t="shared" ca="1" si="342"/>
        <v>0</v>
      </c>
      <c r="O822" s="7">
        <f t="shared" ca="1" si="328"/>
        <v>4.8237959569931039</v>
      </c>
      <c r="Q822" s="27">
        <f t="shared" ca="1" si="343"/>
        <v>15.223795956993104</v>
      </c>
      <c r="R822" s="7">
        <f t="shared" ca="1" si="344"/>
        <v>4</v>
      </c>
      <c r="S822" s="7">
        <f t="shared" ca="1" si="345"/>
        <v>15.223795956993104</v>
      </c>
      <c r="T822" s="7">
        <f t="shared" ca="1" si="346"/>
        <v>70.148724731206897</v>
      </c>
      <c r="U822" s="5">
        <f t="shared" ca="1" si="349"/>
        <v>35.074362365603449</v>
      </c>
      <c r="V822" s="33">
        <f t="shared" si="329"/>
        <v>15</v>
      </c>
      <c r="W822" s="7">
        <f t="shared" si="347"/>
        <v>35</v>
      </c>
      <c r="X822" s="6">
        <f t="shared" ca="1" si="330"/>
        <v>7.4362365603448666E-2</v>
      </c>
      <c r="Y822" s="7">
        <f t="shared" ca="1" si="348"/>
        <v>1.2925080103075572</v>
      </c>
      <c r="Z822" s="6">
        <f t="shared" ca="1" si="331"/>
        <v>3.7259642635056878E-4</v>
      </c>
      <c r="AA822" s="71">
        <f t="shared" ca="1" si="352"/>
        <v>1.6265722763364465E-5</v>
      </c>
      <c r="AB822" s="6">
        <f t="shared" ca="1" si="350"/>
        <v>1</v>
      </c>
      <c r="AC822" s="6">
        <f t="shared" ca="1" si="351"/>
        <v>0</v>
      </c>
    </row>
    <row r="823" spans="1:29" x14ac:dyDescent="0.25">
      <c r="A823" s="7">
        <v>779</v>
      </c>
      <c r="B823" s="25">
        <f t="shared" si="332"/>
        <v>12.983333333333333</v>
      </c>
      <c r="C823" s="5">
        <f t="shared" ca="1" si="333"/>
        <v>5.0002486011519807</v>
      </c>
      <c r="D823" s="5">
        <f t="shared" ca="1" si="334"/>
        <v>12.000397761843169</v>
      </c>
      <c r="E823" s="7">
        <f t="shared" si="335"/>
        <v>5</v>
      </c>
      <c r="F823" s="5">
        <f t="shared" si="336"/>
        <v>12</v>
      </c>
      <c r="G823" s="26">
        <f t="shared" ca="1" si="337"/>
        <v>70.143173240574882</v>
      </c>
      <c r="H823" s="7">
        <f t="shared" si="338"/>
        <v>40</v>
      </c>
      <c r="I823" s="5">
        <f t="shared" ca="1" si="339"/>
        <v>-3.9776184316941965E-4</v>
      </c>
      <c r="J823" s="6">
        <f t="shared" ca="1" si="326"/>
        <v>3.5688478471441591</v>
      </c>
      <c r="K823" s="6">
        <f t="shared" ca="1" si="327"/>
        <v>-2.5165416818850872E-5</v>
      </c>
      <c r="L823" s="27">
        <f t="shared" ca="1" si="340"/>
        <v>-5.5334864677615532E-3</v>
      </c>
      <c r="M823" s="8">
        <f t="shared" ca="1" si="341"/>
        <v>4.828441204959744</v>
      </c>
      <c r="N823" s="7">
        <f t="shared" ca="1" si="342"/>
        <v>0</v>
      </c>
      <c r="O823" s="7">
        <f t="shared" ca="1" si="328"/>
        <v>4.8229077184919822</v>
      </c>
      <c r="Q823" s="27">
        <f t="shared" ca="1" si="343"/>
        <v>15.222907718491982</v>
      </c>
      <c r="R823" s="7">
        <f t="shared" ca="1" si="344"/>
        <v>4</v>
      </c>
      <c r="S823" s="7">
        <f t="shared" ca="1" si="345"/>
        <v>15.222907718491982</v>
      </c>
      <c r="T823" s="7">
        <f t="shared" ca="1" si="346"/>
        <v>70.143173240574882</v>
      </c>
      <c r="U823" s="5">
        <f t="shared" ca="1" si="349"/>
        <v>35.071586620287441</v>
      </c>
      <c r="V823" s="33">
        <f t="shared" si="329"/>
        <v>15</v>
      </c>
      <c r="W823" s="7">
        <f t="shared" si="347"/>
        <v>35</v>
      </c>
      <c r="X823" s="6">
        <f t="shared" ca="1" si="330"/>
        <v>7.1586620287440894E-2</v>
      </c>
      <c r="Y823" s="7">
        <f t="shared" ca="1" si="348"/>
        <v>1.3640946305949981</v>
      </c>
      <c r="Z823" s="6">
        <f t="shared" ca="1" si="331"/>
        <v>3.9776184316941965E-4</v>
      </c>
      <c r="AA823" s="71">
        <f t="shared" ca="1" si="352"/>
        <v>1.5728385511337706E-5</v>
      </c>
      <c r="AB823" s="6">
        <f t="shared" ca="1" si="350"/>
        <v>1</v>
      </c>
      <c r="AC823" s="6">
        <f t="shared" ca="1" si="351"/>
        <v>0</v>
      </c>
    </row>
    <row r="824" spans="1:29" x14ac:dyDescent="0.25">
      <c r="A824" s="7">
        <v>780</v>
      </c>
      <c r="B824" s="25">
        <f t="shared" si="332"/>
        <v>13</v>
      </c>
      <c r="C824" s="5">
        <f t="shared" ca="1" si="333"/>
        <v>5.0002637771449603</v>
      </c>
      <c r="D824" s="5">
        <f t="shared" ca="1" si="334"/>
        <v>12.000422043431936</v>
      </c>
      <c r="E824" s="7">
        <f t="shared" si="335"/>
        <v>5</v>
      </c>
      <c r="F824" s="5">
        <f t="shared" si="336"/>
        <v>12</v>
      </c>
      <c r="G824" s="26">
        <f t="shared" ca="1" si="337"/>
        <v>70.137493274085799</v>
      </c>
      <c r="H824" s="7">
        <f t="shared" si="338"/>
        <v>40</v>
      </c>
      <c r="I824" s="5">
        <f t="shared" ca="1" si="339"/>
        <v>-4.22043431935748E-4</v>
      </c>
      <c r="J824" s="6">
        <f t="shared" ca="1" si="326"/>
        <v>3.5684258037122234</v>
      </c>
      <c r="K824" s="6">
        <f t="shared" ca="1" si="327"/>
        <v>-2.4281588766328355E-5</v>
      </c>
      <c r="L824" s="27">
        <f t="shared" ca="1" si="340"/>
        <v>-5.8712811686901694E-3</v>
      </c>
      <c r="M824" s="8">
        <f t="shared" ca="1" si="341"/>
        <v>4.8278702050224194</v>
      </c>
      <c r="N824" s="7">
        <f t="shared" ca="1" si="342"/>
        <v>0</v>
      </c>
      <c r="O824" s="7">
        <f t="shared" ca="1" si="328"/>
        <v>4.8219989238537293</v>
      </c>
      <c r="Q824" s="27">
        <f t="shared" ca="1" si="343"/>
        <v>15.221998923853729</v>
      </c>
      <c r="R824" s="7">
        <f t="shared" ca="1" si="344"/>
        <v>4</v>
      </c>
      <c r="S824" s="7">
        <f t="shared" ca="1" si="345"/>
        <v>15.221998923853729</v>
      </c>
      <c r="T824" s="7">
        <f t="shared" ca="1" si="346"/>
        <v>70.137493274085799</v>
      </c>
      <c r="U824" s="5">
        <f t="shared" ca="1" si="349"/>
        <v>35.068746637042899</v>
      </c>
      <c r="V824" s="33">
        <f t="shared" si="329"/>
        <v>15</v>
      </c>
      <c r="W824" s="7">
        <f t="shared" si="347"/>
        <v>35</v>
      </c>
      <c r="X824" s="6">
        <f t="shared" ca="1" si="330"/>
        <v>6.8746637042899295E-2</v>
      </c>
      <c r="Y824" s="7">
        <f t="shared" ca="1" si="348"/>
        <v>1.4328412676378974</v>
      </c>
      <c r="Z824" s="6">
        <f t="shared" ca="1" si="331"/>
        <v>4.22043431935748E-4</v>
      </c>
      <c r="AA824" s="71">
        <f t="shared" ca="1" si="352"/>
        <v>1.5175992979621356E-5</v>
      </c>
      <c r="AB824" s="6">
        <f t="shared" ca="1" si="350"/>
        <v>1</v>
      </c>
      <c r="AC824" s="6">
        <f t="shared" ca="1" si="351"/>
        <v>0</v>
      </c>
    </row>
    <row r="825" spans="1:29" x14ac:dyDescent="0.25">
      <c r="A825" s="7">
        <v>781</v>
      </c>
      <c r="B825" s="25">
        <f t="shared" si="332"/>
        <v>13.016666666666667</v>
      </c>
      <c r="C825" s="5">
        <f t="shared" ca="1" si="333"/>
        <v>5.0002783866593052</v>
      </c>
      <c r="D825" s="5">
        <f t="shared" ca="1" si="334"/>
        <v>12.000445418654888</v>
      </c>
      <c r="E825" s="7">
        <f t="shared" si="335"/>
        <v>5</v>
      </c>
      <c r="F825" s="5">
        <f t="shared" si="336"/>
        <v>12</v>
      </c>
      <c r="G825" s="26">
        <f t="shared" ca="1" si="337"/>
        <v>70.131694455458302</v>
      </c>
      <c r="H825" s="7">
        <f t="shared" si="338"/>
        <v>40</v>
      </c>
      <c r="I825" s="5">
        <f t="shared" ca="1" si="339"/>
        <v>-4.4541865488767485E-4</v>
      </c>
      <c r="J825" s="6">
        <f t="shared" ca="1" si="326"/>
        <v>3.5679803850573357</v>
      </c>
      <c r="K825" s="6">
        <f t="shared" ca="1" si="327"/>
        <v>-2.3375222951926844E-5</v>
      </c>
      <c r="L825" s="27">
        <f t="shared" ca="1" si="340"/>
        <v>-6.1964669101246574E-3</v>
      </c>
      <c r="M825" s="8">
        <f t="shared" ca="1" si="341"/>
        <v>4.8272675797834541</v>
      </c>
      <c r="N825" s="7">
        <f t="shared" ca="1" si="342"/>
        <v>0</v>
      </c>
      <c r="O825" s="7">
        <f t="shared" ca="1" si="328"/>
        <v>4.8210711128733292</v>
      </c>
      <c r="Q825" s="27">
        <f t="shared" ca="1" si="343"/>
        <v>15.221071112873329</v>
      </c>
      <c r="R825" s="7">
        <f t="shared" ca="1" si="344"/>
        <v>4</v>
      </c>
      <c r="S825" s="7">
        <f t="shared" ca="1" si="345"/>
        <v>15.221071112873329</v>
      </c>
      <c r="T825" s="7">
        <f t="shared" ca="1" si="346"/>
        <v>70.131694455458302</v>
      </c>
      <c r="U825" s="5">
        <f t="shared" ca="1" si="349"/>
        <v>35.065847227729151</v>
      </c>
      <c r="V825" s="33">
        <f t="shared" si="329"/>
        <v>15</v>
      </c>
      <c r="W825" s="7">
        <f t="shared" si="347"/>
        <v>35</v>
      </c>
      <c r="X825" s="6">
        <f t="shared" ca="1" si="330"/>
        <v>6.5847227729150859E-2</v>
      </c>
      <c r="Y825" s="7">
        <f t="shared" ca="1" si="348"/>
        <v>1.4986884953670483</v>
      </c>
      <c r="Z825" s="6">
        <f t="shared" ca="1" si="331"/>
        <v>4.4541865488767485E-4</v>
      </c>
      <c r="AA825" s="71">
        <f t="shared" ca="1" si="352"/>
        <v>1.4609514344954277E-5</v>
      </c>
      <c r="AB825" s="6">
        <f t="shared" ca="1" si="350"/>
        <v>1</v>
      </c>
      <c r="AC825" s="6">
        <f t="shared" ca="1" si="351"/>
        <v>0</v>
      </c>
    </row>
    <row r="826" spans="1:29" x14ac:dyDescent="0.25">
      <c r="A826" s="7">
        <v>782</v>
      </c>
      <c r="B826" s="25">
        <f t="shared" si="332"/>
        <v>13.033333333333333</v>
      </c>
      <c r="C826" s="5">
        <f t="shared" ca="1" si="333"/>
        <v>5.000292416585232</v>
      </c>
      <c r="D826" s="5">
        <f t="shared" ca="1" si="334"/>
        <v>12.000467866536374</v>
      </c>
      <c r="E826" s="7">
        <f t="shared" si="335"/>
        <v>5</v>
      </c>
      <c r="F826" s="5">
        <f t="shared" si="336"/>
        <v>12</v>
      </c>
      <c r="G826" s="26">
        <f t="shared" ca="1" si="337"/>
        <v>70.125786449957516</v>
      </c>
      <c r="H826" s="7">
        <f t="shared" si="338"/>
        <v>40</v>
      </c>
      <c r="I826" s="5">
        <f t="shared" ca="1" si="339"/>
        <v>-4.6786653637376219E-4</v>
      </c>
      <c r="J826" s="6">
        <f t="shared" ca="1" si="326"/>
        <v>3.567512518520962</v>
      </c>
      <c r="K826" s="6">
        <f t="shared" ca="1" si="327"/>
        <v>-2.244788148608734E-5</v>
      </c>
      <c r="L826" s="27">
        <f t="shared" ca="1" si="340"/>
        <v>-6.5087518880989582E-3</v>
      </c>
      <c r="M826" s="8">
        <f t="shared" ca="1" si="341"/>
        <v>4.826634583881301</v>
      </c>
      <c r="N826" s="7">
        <f t="shared" ca="1" si="342"/>
        <v>0</v>
      </c>
      <c r="O826" s="7">
        <f t="shared" ca="1" si="328"/>
        <v>4.8201258319932023</v>
      </c>
      <c r="Q826" s="27">
        <f t="shared" ca="1" si="343"/>
        <v>15.220125831993203</v>
      </c>
      <c r="R826" s="7">
        <f t="shared" ca="1" si="344"/>
        <v>4</v>
      </c>
      <c r="S826" s="7">
        <f t="shared" ca="1" si="345"/>
        <v>15.220125831993203</v>
      </c>
      <c r="T826" s="7">
        <f t="shared" ca="1" si="346"/>
        <v>70.125786449957516</v>
      </c>
      <c r="U826" s="5">
        <f t="shared" ca="1" si="349"/>
        <v>35.062893224978758</v>
      </c>
      <c r="V826" s="33">
        <f t="shared" si="329"/>
        <v>15</v>
      </c>
      <c r="W826" s="7">
        <f t="shared" si="347"/>
        <v>35</v>
      </c>
      <c r="X826" s="6">
        <f t="shared" ca="1" si="330"/>
        <v>6.2893224978758155E-2</v>
      </c>
      <c r="Y826" s="7">
        <f t="shared" ca="1" si="348"/>
        <v>1.5615817203458064</v>
      </c>
      <c r="Z826" s="6">
        <f t="shared" ca="1" si="331"/>
        <v>4.6786653637376219E-4</v>
      </c>
      <c r="AA826" s="71">
        <f t="shared" ca="1" si="352"/>
        <v>1.4029925926806186E-5</v>
      </c>
      <c r="AB826" s="6">
        <f t="shared" ca="1" si="350"/>
        <v>1</v>
      </c>
      <c r="AC826" s="6">
        <f t="shared" ca="1" si="351"/>
        <v>0</v>
      </c>
    </row>
    <row r="827" spans="1:29" x14ac:dyDescent="0.25">
      <c r="A827" s="7">
        <v>783</v>
      </c>
      <c r="B827" s="25">
        <f t="shared" si="332"/>
        <v>13.05</v>
      </c>
      <c r="C827" s="5">
        <f t="shared" ca="1" si="333"/>
        <v>5.0003058547949726</v>
      </c>
      <c r="D827" s="5">
        <f t="shared" ca="1" si="334"/>
        <v>12.000489367671957</v>
      </c>
      <c r="E827" s="7">
        <f t="shared" si="335"/>
        <v>5</v>
      </c>
      <c r="F827" s="5">
        <f t="shared" si="336"/>
        <v>12</v>
      </c>
      <c r="G827" s="26">
        <f t="shared" ca="1" si="337"/>
        <v>70.119778950317468</v>
      </c>
      <c r="H827" s="7">
        <f t="shared" si="338"/>
        <v>40</v>
      </c>
      <c r="I827" s="5">
        <f t="shared" ca="1" si="339"/>
        <v>-4.8936767195684183E-4</v>
      </c>
      <c r="J827" s="6">
        <f t="shared" ca="1" si="326"/>
        <v>3.5670231508490051</v>
      </c>
      <c r="K827" s="6">
        <f t="shared" ca="1" si="327"/>
        <v>-2.1501135583079645E-5</v>
      </c>
      <c r="L827" s="27">
        <f t="shared" ca="1" si="340"/>
        <v>-6.8078661566835438E-3</v>
      </c>
      <c r="M827" s="8">
        <f t="shared" ca="1" si="341"/>
        <v>4.8259724982074772</v>
      </c>
      <c r="N827" s="7">
        <f t="shared" ca="1" si="342"/>
        <v>0</v>
      </c>
      <c r="O827" s="7">
        <f t="shared" ca="1" si="328"/>
        <v>4.8191646320507937</v>
      </c>
      <c r="Q827" s="27">
        <f t="shared" ca="1" si="343"/>
        <v>15.219164632050795</v>
      </c>
      <c r="R827" s="7">
        <f t="shared" ca="1" si="344"/>
        <v>4</v>
      </c>
      <c r="S827" s="7">
        <f t="shared" ca="1" si="345"/>
        <v>15.219164632050795</v>
      </c>
      <c r="T827" s="7">
        <f t="shared" ca="1" si="346"/>
        <v>70.119778950317468</v>
      </c>
      <c r="U827" s="5">
        <f t="shared" ca="1" si="349"/>
        <v>35.059889475158734</v>
      </c>
      <c r="V827" s="33">
        <f t="shared" si="329"/>
        <v>15</v>
      </c>
      <c r="W827" s="7">
        <f t="shared" si="347"/>
        <v>35</v>
      </c>
      <c r="X827" s="6">
        <f t="shared" ca="1" si="330"/>
        <v>5.9889475158733774E-2</v>
      </c>
      <c r="Y827" s="7">
        <f t="shared" ca="1" si="348"/>
        <v>1.6214711955045402</v>
      </c>
      <c r="Z827" s="6">
        <f t="shared" ca="1" si="331"/>
        <v>4.8936767195684183E-4</v>
      </c>
      <c r="AA827" s="71">
        <f t="shared" ca="1" si="352"/>
        <v>1.3438209740535001E-5</v>
      </c>
      <c r="AB827" s="6">
        <f t="shared" ca="1" si="350"/>
        <v>1</v>
      </c>
      <c r="AC827" s="6">
        <f t="shared" ca="1" si="351"/>
        <v>0</v>
      </c>
    </row>
    <row r="828" spans="1:29" x14ac:dyDescent="0.25">
      <c r="A828" s="7">
        <v>784</v>
      </c>
      <c r="B828" s="25">
        <f t="shared" si="332"/>
        <v>13.066666666666666</v>
      </c>
      <c r="C828" s="5">
        <f t="shared" ca="1" si="333"/>
        <v>5.0003186901470089</v>
      </c>
      <c r="D828" s="5">
        <f t="shared" ca="1" si="334"/>
        <v>12.000509904235214</v>
      </c>
      <c r="E828" s="7">
        <f t="shared" si="335"/>
        <v>5</v>
      </c>
      <c r="F828" s="5">
        <f t="shared" si="336"/>
        <v>12</v>
      </c>
      <c r="G828" s="26">
        <f t="shared" ca="1" si="337"/>
        <v>70.113681662806357</v>
      </c>
      <c r="H828" s="7">
        <f t="shared" si="338"/>
        <v>40</v>
      </c>
      <c r="I828" s="5">
        <f t="shared" ca="1" si="339"/>
        <v>-5.0990423521390937E-4</v>
      </c>
      <c r="J828" s="6">
        <f t="shared" ca="1" si="326"/>
        <v>3.5665132466137912</v>
      </c>
      <c r="K828" s="6">
        <f t="shared" ca="1" si="327"/>
        <v>-2.0536563257067542E-5</v>
      </c>
      <c r="L828" s="27">
        <f t="shared" ca="1" si="340"/>
        <v>-7.0935617225825328E-3</v>
      </c>
      <c r="M828" s="8">
        <f t="shared" ca="1" si="341"/>
        <v>4.8252826277715997</v>
      </c>
      <c r="N828" s="7">
        <f t="shared" ca="1" si="342"/>
        <v>0</v>
      </c>
      <c r="O828" s="7">
        <f t="shared" ca="1" si="328"/>
        <v>4.8181890660490172</v>
      </c>
      <c r="Q828" s="27">
        <f t="shared" ca="1" si="343"/>
        <v>15.218189066049018</v>
      </c>
      <c r="R828" s="7">
        <f t="shared" ca="1" si="344"/>
        <v>4</v>
      </c>
      <c r="S828" s="7">
        <f t="shared" ca="1" si="345"/>
        <v>15.218189066049018</v>
      </c>
      <c r="T828" s="7">
        <f t="shared" ca="1" si="346"/>
        <v>70.113681662806357</v>
      </c>
      <c r="U828" s="5">
        <f t="shared" ca="1" si="349"/>
        <v>35.056840831403179</v>
      </c>
      <c r="V828" s="33">
        <f t="shared" si="329"/>
        <v>15</v>
      </c>
      <c r="W828" s="7">
        <f t="shared" si="347"/>
        <v>35</v>
      </c>
      <c r="X828" s="6">
        <f t="shared" ca="1" si="330"/>
        <v>5.6840831403178527E-2</v>
      </c>
      <c r="Y828" s="7">
        <f t="shared" ca="1" si="348"/>
        <v>1.6783120269077187</v>
      </c>
      <c r="Z828" s="6">
        <f t="shared" ca="1" si="331"/>
        <v>5.0990423521390937E-4</v>
      </c>
      <c r="AA828" s="71">
        <f t="shared" ca="1" si="352"/>
        <v>1.2835352036333347E-5</v>
      </c>
      <c r="AB828" s="6">
        <f t="shared" ca="1" si="350"/>
        <v>1</v>
      </c>
      <c r="AC828" s="6">
        <f t="shared" ca="1" si="351"/>
        <v>0</v>
      </c>
    </row>
    <row r="829" spans="1:29" x14ac:dyDescent="0.25">
      <c r="A829" s="7">
        <v>785</v>
      </c>
      <c r="B829" s="25">
        <f t="shared" si="332"/>
        <v>13.083333333333334</v>
      </c>
      <c r="C829" s="5">
        <f t="shared" ca="1" si="333"/>
        <v>5.0003309124888782</v>
      </c>
      <c r="D829" s="5">
        <f t="shared" ca="1" si="334"/>
        <v>12.000529459982205</v>
      </c>
      <c r="E829" s="7">
        <f t="shared" si="335"/>
        <v>5</v>
      </c>
      <c r="F829" s="5">
        <f t="shared" si="336"/>
        <v>12</v>
      </c>
      <c r="G829" s="26">
        <f t="shared" ca="1" si="337"/>
        <v>70.107504293456685</v>
      </c>
      <c r="H829" s="7">
        <f t="shared" si="338"/>
        <v>40</v>
      </c>
      <c r="I829" s="5">
        <f t="shared" ca="1" si="339"/>
        <v>-5.29459982205438E-4</v>
      </c>
      <c r="J829" s="6">
        <f t="shared" ca="1" si="326"/>
        <v>3.5659837866315858</v>
      </c>
      <c r="K829" s="6">
        <f t="shared" ca="1" si="327"/>
        <v>-1.9555746991528622E-5</v>
      </c>
      <c r="L829" s="27">
        <f t="shared" ca="1" si="340"/>
        <v>-7.3656126073088028E-3</v>
      </c>
      <c r="M829" s="8">
        <f t="shared" ca="1" si="341"/>
        <v>4.82456629956038</v>
      </c>
      <c r="N829" s="7">
        <f t="shared" ca="1" si="342"/>
        <v>0</v>
      </c>
      <c r="O829" s="7">
        <f t="shared" ca="1" si="328"/>
        <v>4.817200686953071</v>
      </c>
      <c r="Q829" s="27">
        <f t="shared" ca="1" si="343"/>
        <v>15.21720068695307</v>
      </c>
      <c r="R829" s="7">
        <f t="shared" ca="1" si="344"/>
        <v>4</v>
      </c>
      <c r="S829" s="7">
        <f t="shared" ca="1" si="345"/>
        <v>15.21720068695307</v>
      </c>
      <c r="T829" s="7">
        <f t="shared" ca="1" si="346"/>
        <v>70.107504293456685</v>
      </c>
      <c r="U829" s="5">
        <f t="shared" ca="1" si="349"/>
        <v>35.053752146728343</v>
      </c>
      <c r="V829" s="33">
        <f t="shared" si="329"/>
        <v>15</v>
      </c>
      <c r="W829" s="7">
        <f t="shared" si="347"/>
        <v>35</v>
      </c>
      <c r="X829" s="6">
        <f t="shared" ca="1" si="330"/>
        <v>5.3752146728342609E-2</v>
      </c>
      <c r="Y829" s="7">
        <f t="shared" ca="1" si="348"/>
        <v>1.7320641736360614</v>
      </c>
      <c r="Z829" s="6">
        <f t="shared" ca="1" si="331"/>
        <v>5.29459982205438E-4</v>
      </c>
      <c r="AA829" s="71">
        <f t="shared" ca="1" si="352"/>
        <v>1.22223418692613E-5</v>
      </c>
      <c r="AB829" s="6">
        <f t="shared" ca="1" si="350"/>
        <v>1</v>
      </c>
      <c r="AC829" s="6">
        <f t="shared" ca="1" si="351"/>
        <v>0</v>
      </c>
    </row>
    <row r="830" spans="1:29" x14ac:dyDescent="0.25">
      <c r="A830" s="7">
        <v>786</v>
      </c>
      <c r="B830" s="25">
        <f t="shared" si="332"/>
        <v>13.1</v>
      </c>
      <c r="C830" s="5">
        <f t="shared" ca="1" si="333"/>
        <v>5.0003425126585528</v>
      </c>
      <c r="D830" s="5">
        <f t="shared" ca="1" si="334"/>
        <v>12.000548020253687</v>
      </c>
      <c r="E830" s="7">
        <f t="shared" si="335"/>
        <v>5</v>
      </c>
      <c r="F830" s="5">
        <f t="shared" si="336"/>
        <v>12</v>
      </c>
      <c r="G830" s="26">
        <f t="shared" ca="1" si="337"/>
        <v>70.101256534472995</v>
      </c>
      <c r="H830" s="7">
        <f t="shared" si="338"/>
        <v>40</v>
      </c>
      <c r="I830" s="5">
        <f t="shared" ca="1" si="339"/>
        <v>-5.4802025368694274E-4</v>
      </c>
      <c r="J830" s="6">
        <f t="shared" ca="1" si="326"/>
        <v>3.5654357663778988</v>
      </c>
      <c r="K830" s="6">
        <f t="shared" ca="1" si="327"/>
        <v>-1.8560271481504742E-5</v>
      </c>
      <c r="L830" s="27">
        <f t="shared" ca="1" si="340"/>
        <v>-7.6238148779502893E-3</v>
      </c>
      <c r="M830" s="8">
        <f t="shared" ca="1" si="341"/>
        <v>4.8238248603936276</v>
      </c>
      <c r="N830" s="7">
        <f t="shared" ca="1" si="342"/>
        <v>0</v>
      </c>
      <c r="O830" s="7">
        <f t="shared" ca="1" si="328"/>
        <v>4.816201045515677</v>
      </c>
      <c r="Q830" s="27">
        <f t="shared" ca="1" si="343"/>
        <v>15.216201045515678</v>
      </c>
      <c r="R830" s="7">
        <f t="shared" ca="1" si="344"/>
        <v>4</v>
      </c>
      <c r="S830" s="7">
        <f t="shared" ca="1" si="345"/>
        <v>15.216201045515678</v>
      </c>
      <c r="T830" s="7">
        <f t="shared" ca="1" si="346"/>
        <v>70.101256534472995</v>
      </c>
      <c r="U830" s="5">
        <f t="shared" ca="1" si="349"/>
        <v>35.050628267236497</v>
      </c>
      <c r="V830" s="33">
        <f t="shared" si="329"/>
        <v>15</v>
      </c>
      <c r="W830" s="7">
        <f t="shared" si="347"/>
        <v>35</v>
      </c>
      <c r="X830" s="6">
        <f t="shared" ca="1" si="330"/>
        <v>5.0628267236497493E-2</v>
      </c>
      <c r="Y830" s="7">
        <f t="shared" ca="1" si="348"/>
        <v>1.7826924408725588</v>
      </c>
      <c r="Z830" s="6">
        <f t="shared" ca="1" si="331"/>
        <v>5.4802025368694274E-4</v>
      </c>
      <c r="AA830" s="71">
        <f t="shared" ca="1" si="352"/>
        <v>1.1600169674608196E-5</v>
      </c>
      <c r="AB830" s="6">
        <f t="shared" ca="1" si="350"/>
        <v>1</v>
      </c>
      <c r="AC830" s="6">
        <f t="shared" ca="1" si="351"/>
        <v>0</v>
      </c>
    </row>
    <row r="831" spans="1:29" x14ac:dyDescent="0.25">
      <c r="A831" s="7">
        <v>787</v>
      </c>
      <c r="B831" s="25">
        <f t="shared" si="332"/>
        <v>13.116666666666667</v>
      </c>
      <c r="C831" s="5">
        <f t="shared" ca="1" si="333"/>
        <v>5.0003534824844156</v>
      </c>
      <c r="D831" s="5">
        <f t="shared" ca="1" si="334"/>
        <v>12.000565571975065</v>
      </c>
      <c r="E831" s="7">
        <f t="shared" si="335"/>
        <v>5</v>
      </c>
      <c r="F831" s="5">
        <f t="shared" si="336"/>
        <v>12</v>
      </c>
      <c r="G831" s="26">
        <f t="shared" ca="1" si="337"/>
        <v>70.094948050835953</v>
      </c>
      <c r="H831" s="7">
        <f t="shared" si="338"/>
        <v>40</v>
      </c>
      <c r="I831" s="5">
        <f t="shared" ca="1" si="339"/>
        <v>-5.6557197506457157E-4</v>
      </c>
      <c r="J831" s="6">
        <f t="shared" ca="1" si="326"/>
        <v>3.5648701944028343</v>
      </c>
      <c r="K831" s="6">
        <f t="shared" ca="1" si="327"/>
        <v>-1.7551721377628837E-5</v>
      </c>
      <c r="L831" s="27">
        <f t="shared" ca="1" si="340"/>
        <v>-7.8679866465521942E-3</v>
      </c>
      <c r="M831" s="8">
        <f t="shared" ca="1" si="341"/>
        <v>4.8230596747803043</v>
      </c>
      <c r="N831" s="7">
        <f t="shared" ca="1" si="342"/>
        <v>0</v>
      </c>
      <c r="O831" s="7">
        <f t="shared" ca="1" si="328"/>
        <v>4.8151916881337522</v>
      </c>
      <c r="Q831" s="27">
        <f t="shared" ca="1" si="343"/>
        <v>15.215191688133753</v>
      </c>
      <c r="R831" s="7">
        <f t="shared" ca="1" si="344"/>
        <v>4</v>
      </c>
      <c r="S831" s="7">
        <f t="shared" ca="1" si="345"/>
        <v>15.215191688133753</v>
      </c>
      <c r="T831" s="7">
        <f t="shared" ca="1" si="346"/>
        <v>70.094948050835953</v>
      </c>
      <c r="U831" s="5">
        <f t="shared" ca="1" si="349"/>
        <v>35.047474025417976</v>
      </c>
      <c r="V831" s="33">
        <f t="shared" si="329"/>
        <v>15</v>
      </c>
      <c r="W831" s="7">
        <f t="shared" si="347"/>
        <v>35</v>
      </c>
      <c r="X831" s="6">
        <f t="shared" ca="1" si="330"/>
        <v>4.7474025417976407E-2</v>
      </c>
      <c r="Y831" s="7">
        <f t="shared" ca="1" si="348"/>
        <v>1.8301664662905353</v>
      </c>
      <c r="Z831" s="6">
        <f t="shared" ca="1" si="331"/>
        <v>5.6557197506457157E-4</v>
      </c>
      <c r="AA831" s="71">
        <f t="shared" ca="1" si="352"/>
        <v>1.096982586279438E-5</v>
      </c>
      <c r="AB831" s="6">
        <f t="shared" ca="1" si="350"/>
        <v>1</v>
      </c>
      <c r="AC831" s="6">
        <f t="shared" ca="1" si="351"/>
        <v>0</v>
      </c>
    </row>
    <row r="832" spans="1:29" x14ac:dyDescent="0.25">
      <c r="A832" s="7">
        <v>788</v>
      </c>
      <c r="B832" s="25">
        <f t="shared" si="332"/>
        <v>13.133333333333333</v>
      </c>
      <c r="C832" s="5">
        <f t="shared" ca="1" si="333"/>
        <v>5.0003638147838512</v>
      </c>
      <c r="D832" s="5">
        <f t="shared" ca="1" si="334"/>
        <v>12.000582103654162</v>
      </c>
      <c r="E832" s="7">
        <f t="shared" si="335"/>
        <v>5</v>
      </c>
      <c r="F832" s="5">
        <f t="shared" si="336"/>
        <v>12</v>
      </c>
      <c r="G832" s="26">
        <f t="shared" ca="1" si="337"/>
        <v>70.088588467116011</v>
      </c>
      <c r="H832" s="7">
        <f t="shared" si="338"/>
        <v>40</v>
      </c>
      <c r="I832" s="5">
        <f t="shared" ca="1" si="339"/>
        <v>-5.8210365416222487E-4</v>
      </c>
      <c r="J832" s="6">
        <f t="shared" ca="1" si="326"/>
        <v>3.564288090748672</v>
      </c>
      <c r="K832" s="6">
        <f t="shared" ca="1" si="327"/>
        <v>-1.6531679097653296E-5</v>
      </c>
      <c r="L832" s="27">
        <f t="shared" ca="1" si="340"/>
        <v>-8.097968039054132E-3</v>
      </c>
      <c r="M832" s="8">
        <f t="shared" ca="1" si="341"/>
        <v>4.8222721227776146</v>
      </c>
      <c r="N832" s="7">
        <f t="shared" ca="1" si="342"/>
        <v>0</v>
      </c>
      <c r="O832" s="7">
        <f t="shared" ca="1" si="328"/>
        <v>4.8141741547385601</v>
      </c>
      <c r="Q832" s="27">
        <f t="shared" ca="1" si="343"/>
        <v>15.214174154738561</v>
      </c>
      <c r="R832" s="7">
        <f t="shared" ca="1" si="344"/>
        <v>4</v>
      </c>
      <c r="S832" s="7">
        <f t="shared" ca="1" si="345"/>
        <v>15.214174154738561</v>
      </c>
      <c r="T832" s="7">
        <f t="shared" ca="1" si="346"/>
        <v>70.088588467116011</v>
      </c>
      <c r="U832" s="5">
        <f t="shared" ca="1" si="349"/>
        <v>35.044294233558006</v>
      </c>
      <c r="V832" s="33">
        <f t="shared" si="329"/>
        <v>15</v>
      </c>
      <c r="W832" s="7">
        <f t="shared" si="347"/>
        <v>35</v>
      </c>
      <c r="X832" s="6">
        <f t="shared" ca="1" si="330"/>
        <v>4.4294233558005658E-2</v>
      </c>
      <c r="Y832" s="7">
        <f t="shared" ca="1" si="348"/>
        <v>1.8744606998485409</v>
      </c>
      <c r="Z832" s="6">
        <f t="shared" ca="1" si="331"/>
        <v>5.8210365416222487E-4</v>
      </c>
      <c r="AA832" s="71">
        <f t="shared" ca="1" si="352"/>
        <v>1.0332299435589221E-5</v>
      </c>
      <c r="AB832" s="6">
        <f t="shared" ca="1" si="350"/>
        <v>1</v>
      </c>
      <c r="AC832" s="6">
        <f t="shared" ca="1" si="351"/>
        <v>0</v>
      </c>
    </row>
    <row r="833" spans="1:29" x14ac:dyDescent="0.25">
      <c r="A833" s="7">
        <v>789</v>
      </c>
      <c r="B833" s="25">
        <f t="shared" si="332"/>
        <v>13.15</v>
      </c>
      <c r="C833" s="5">
        <f t="shared" ca="1" si="333"/>
        <v>5.0003735033604677</v>
      </c>
      <c r="D833" s="5">
        <f t="shared" ca="1" si="334"/>
        <v>12.000597605376747</v>
      </c>
      <c r="E833" s="7">
        <f t="shared" si="335"/>
        <v>5</v>
      </c>
      <c r="F833" s="5">
        <f t="shared" si="336"/>
        <v>12</v>
      </c>
      <c r="G833" s="26">
        <f t="shared" ca="1" si="337"/>
        <v>70.08218735451932</v>
      </c>
      <c r="H833" s="7">
        <f t="shared" si="338"/>
        <v>40</v>
      </c>
      <c r="I833" s="5">
        <f t="shared" ca="1" si="339"/>
        <v>-5.976053767469125E-4</v>
      </c>
      <c r="J833" s="6">
        <f t="shared" ca="1" si="326"/>
        <v>3.5636904853719251</v>
      </c>
      <c r="K833" s="6">
        <f t="shared" ca="1" si="327"/>
        <v>-1.5501722584687627E-5</v>
      </c>
      <c r="L833" s="27">
        <f t="shared" ca="1" si="340"/>
        <v>-8.3136211330408945E-3</v>
      </c>
      <c r="M833" s="8">
        <f t="shared" ca="1" si="341"/>
        <v>4.8214635978561331</v>
      </c>
      <c r="N833" s="7">
        <f t="shared" ca="1" si="342"/>
        <v>0</v>
      </c>
      <c r="O833" s="7">
        <f t="shared" ca="1" si="328"/>
        <v>4.8131499767230919</v>
      </c>
      <c r="Q833" s="27">
        <f t="shared" ca="1" si="343"/>
        <v>15.213149976723091</v>
      </c>
      <c r="R833" s="7">
        <f t="shared" ca="1" si="344"/>
        <v>4</v>
      </c>
      <c r="S833" s="7">
        <f t="shared" ca="1" si="345"/>
        <v>15.213149976723091</v>
      </c>
      <c r="T833" s="7">
        <f t="shared" ca="1" si="346"/>
        <v>70.08218735451932</v>
      </c>
      <c r="U833" s="5">
        <f t="shared" ca="1" si="349"/>
        <v>35.04109367725966</v>
      </c>
      <c r="V833" s="33">
        <f t="shared" si="329"/>
        <v>15</v>
      </c>
      <c r="W833" s="7">
        <f t="shared" si="347"/>
        <v>35</v>
      </c>
      <c r="X833" s="6">
        <f t="shared" ca="1" si="330"/>
        <v>4.1093677259659955E-2</v>
      </c>
      <c r="Y833" s="7">
        <f t="shared" ca="1" si="348"/>
        <v>1.9155543771082009</v>
      </c>
      <c r="Z833" s="6">
        <f t="shared" ca="1" si="331"/>
        <v>5.976053767469125E-4</v>
      </c>
      <c r="AA833" s="71">
        <f t="shared" ca="1" si="352"/>
        <v>9.68857661653999E-6</v>
      </c>
      <c r="AB833" s="6">
        <f t="shared" ca="1" si="350"/>
        <v>1</v>
      </c>
      <c r="AC833" s="6">
        <f t="shared" ca="1" si="351"/>
        <v>0</v>
      </c>
    </row>
    <row r="834" spans="1:29" x14ac:dyDescent="0.25">
      <c r="A834" s="7">
        <v>790</v>
      </c>
      <c r="B834" s="25">
        <f t="shared" si="332"/>
        <v>13.166666666666666</v>
      </c>
      <c r="C834" s="5">
        <f t="shared" ca="1" si="333"/>
        <v>5.0003825429999686</v>
      </c>
      <c r="D834" s="5">
        <f t="shared" ca="1" si="334"/>
        <v>12.000612068799949</v>
      </c>
      <c r="E834" s="7">
        <f t="shared" si="335"/>
        <v>5</v>
      </c>
      <c r="F834" s="5">
        <f t="shared" si="336"/>
        <v>12</v>
      </c>
      <c r="G834" s="26">
        <f t="shared" ca="1" si="337"/>
        <v>70.075754218172762</v>
      </c>
      <c r="H834" s="7">
        <f t="shared" si="338"/>
        <v>40</v>
      </c>
      <c r="I834" s="5">
        <f t="shared" ca="1" si="339"/>
        <v>-6.1206879994912811E-4</v>
      </c>
      <c r="J834" s="6">
        <f t="shared" ca="1" si="326"/>
        <v>3.563078416571976</v>
      </c>
      <c r="K834" s="6">
        <f t="shared" ca="1" si="327"/>
        <v>-1.4463423202215608E-5</v>
      </c>
      <c r="L834" s="27">
        <f t="shared" ca="1" si="340"/>
        <v>-8.5148298662096004E-3</v>
      </c>
      <c r="M834" s="8">
        <f t="shared" ca="1" si="341"/>
        <v>4.8206355047738496</v>
      </c>
      <c r="N834" s="7">
        <f t="shared" ca="1" si="342"/>
        <v>0</v>
      </c>
      <c r="O834" s="7">
        <f t="shared" ca="1" si="328"/>
        <v>4.8121206749076402</v>
      </c>
      <c r="Q834" s="27">
        <f t="shared" ca="1" si="343"/>
        <v>15.212120674907641</v>
      </c>
      <c r="R834" s="7">
        <f t="shared" ca="1" si="344"/>
        <v>4</v>
      </c>
      <c r="S834" s="7">
        <f t="shared" ca="1" si="345"/>
        <v>15.212120674907641</v>
      </c>
      <c r="T834" s="7">
        <f t="shared" ca="1" si="346"/>
        <v>70.075754218172762</v>
      </c>
      <c r="U834" s="5">
        <f t="shared" ca="1" si="349"/>
        <v>35.037877109086381</v>
      </c>
      <c r="V834" s="33">
        <f t="shared" si="329"/>
        <v>15</v>
      </c>
      <c r="W834" s="7">
        <f t="shared" si="347"/>
        <v>35</v>
      </c>
      <c r="X834" s="6">
        <f t="shared" ca="1" si="330"/>
        <v>3.7877109086380756E-2</v>
      </c>
      <c r="Y834" s="7">
        <f t="shared" ca="1" si="348"/>
        <v>1.9534314861945816</v>
      </c>
      <c r="Z834" s="6">
        <f t="shared" ca="1" si="331"/>
        <v>6.1206879994912811E-4</v>
      </c>
      <c r="AA834" s="71">
        <f t="shared" ca="1" si="352"/>
        <v>9.039639500940666E-6</v>
      </c>
      <c r="AB834" s="6">
        <f t="shared" ca="1" si="350"/>
        <v>1</v>
      </c>
      <c r="AC834" s="6">
        <f t="shared" ca="1" si="351"/>
        <v>0</v>
      </c>
    </row>
    <row r="835" spans="1:29" x14ac:dyDescent="0.25">
      <c r="A835" s="7">
        <v>791</v>
      </c>
      <c r="B835" s="25">
        <f t="shared" si="332"/>
        <v>13.183333333333334</v>
      </c>
      <c r="C835" s="5">
        <f t="shared" ca="1" si="333"/>
        <v>5.0003909294647162</v>
      </c>
      <c r="D835" s="5">
        <f t="shared" ca="1" si="334"/>
        <v>12.000625487143548</v>
      </c>
      <c r="E835" s="7">
        <f t="shared" si="335"/>
        <v>5</v>
      </c>
      <c r="F835" s="5">
        <f t="shared" si="336"/>
        <v>12</v>
      </c>
      <c r="G835" s="26">
        <f t="shared" ca="1" si="337"/>
        <v>70.069298484667854</v>
      </c>
      <c r="H835" s="7">
        <f t="shared" si="338"/>
        <v>40</v>
      </c>
      <c r="I835" s="5">
        <f t="shared" ca="1" si="339"/>
        <v>-6.2548714354804247E-4</v>
      </c>
      <c r="J835" s="6">
        <f t="shared" ca="1" si="326"/>
        <v>3.562452929428428</v>
      </c>
      <c r="K835" s="6">
        <f t="shared" ca="1" si="327"/>
        <v>-1.3418343598914362E-5</v>
      </c>
      <c r="L835" s="27">
        <f t="shared" ca="1" si="340"/>
        <v>-8.7014999151331773E-3</v>
      </c>
      <c r="M835" s="8">
        <f t="shared" ca="1" si="341"/>
        <v>4.8197892574619905</v>
      </c>
      <c r="N835" s="7">
        <f t="shared" ca="1" si="342"/>
        <v>0</v>
      </c>
      <c r="O835" s="7">
        <f t="shared" ca="1" si="328"/>
        <v>4.8110877575468569</v>
      </c>
      <c r="Q835" s="27">
        <f t="shared" ca="1" si="343"/>
        <v>15.211087757546856</v>
      </c>
      <c r="R835" s="7">
        <f t="shared" ca="1" si="344"/>
        <v>4</v>
      </c>
      <c r="S835" s="7">
        <f t="shared" ca="1" si="345"/>
        <v>15.211087757546856</v>
      </c>
      <c r="T835" s="7">
        <f t="shared" ca="1" si="346"/>
        <v>70.069298484667854</v>
      </c>
      <c r="U835" s="5">
        <f t="shared" ca="1" si="349"/>
        <v>35.034649242333927</v>
      </c>
      <c r="V835" s="33">
        <f t="shared" si="329"/>
        <v>15</v>
      </c>
      <c r="W835" s="7">
        <f t="shared" si="347"/>
        <v>35</v>
      </c>
      <c r="X835" s="6">
        <f t="shared" ca="1" si="330"/>
        <v>3.4649242333927077E-2</v>
      </c>
      <c r="Y835" s="7">
        <f t="shared" ca="1" si="348"/>
        <v>1.9880807285285087</v>
      </c>
      <c r="Z835" s="6">
        <f t="shared" ca="1" si="331"/>
        <v>6.2548714354804247E-4</v>
      </c>
      <c r="AA835" s="71">
        <f t="shared" ca="1" si="352"/>
        <v>8.3864647475451193E-6</v>
      </c>
      <c r="AB835" s="6">
        <f t="shared" ca="1" si="350"/>
        <v>1</v>
      </c>
      <c r="AC835" s="6">
        <f t="shared" ca="1" si="351"/>
        <v>0</v>
      </c>
    </row>
    <row r="836" spans="1:29" x14ac:dyDescent="0.25">
      <c r="A836" s="7">
        <v>792</v>
      </c>
      <c r="B836" s="25">
        <f t="shared" si="332"/>
        <v>13.2</v>
      </c>
      <c r="C836" s="5">
        <f t="shared" ca="1" si="333"/>
        <v>5.0003986594869785</v>
      </c>
      <c r="D836" s="5">
        <f t="shared" ca="1" si="334"/>
        <v>12.000637855179166</v>
      </c>
      <c r="E836" s="7">
        <f t="shared" si="335"/>
        <v>5</v>
      </c>
      <c r="F836" s="5">
        <f t="shared" si="336"/>
        <v>12</v>
      </c>
      <c r="G836" s="26">
        <f t="shared" ca="1" si="337"/>
        <v>70.062829489878339</v>
      </c>
      <c r="H836" s="7">
        <f t="shared" si="338"/>
        <v>40</v>
      </c>
      <c r="I836" s="5">
        <f t="shared" ca="1" si="339"/>
        <v>-6.3785517916592482E-4</v>
      </c>
      <c r="J836" s="6">
        <f t="shared" ca="1" si="326"/>
        <v>3.561815074249262</v>
      </c>
      <c r="K836" s="6">
        <f t="shared" ca="1" si="327"/>
        <v>-1.2368035617882356E-5</v>
      </c>
      <c r="L836" s="27">
        <f t="shared" ca="1" si="340"/>
        <v>-8.8735585449379352E-3</v>
      </c>
      <c r="M836" s="8">
        <f t="shared" ca="1" si="341"/>
        <v>4.8189262769254713</v>
      </c>
      <c r="N836" s="7">
        <f t="shared" ca="1" si="342"/>
        <v>0</v>
      </c>
      <c r="O836" s="7">
        <f t="shared" ca="1" si="328"/>
        <v>4.8100527183805335</v>
      </c>
      <c r="Q836" s="27">
        <f t="shared" ca="1" si="343"/>
        <v>15.210052718380535</v>
      </c>
      <c r="R836" s="7">
        <f t="shared" ca="1" si="344"/>
        <v>4</v>
      </c>
      <c r="S836" s="7">
        <f t="shared" ca="1" si="345"/>
        <v>15.210052718380535</v>
      </c>
      <c r="T836" s="7">
        <f t="shared" ca="1" si="346"/>
        <v>70.062829489878339</v>
      </c>
      <c r="U836" s="5">
        <f t="shared" ca="1" si="349"/>
        <v>35.03141474493917</v>
      </c>
      <c r="V836" s="33">
        <f t="shared" si="329"/>
        <v>15</v>
      </c>
      <c r="W836" s="7">
        <f t="shared" si="347"/>
        <v>35</v>
      </c>
      <c r="X836" s="6">
        <f t="shared" ca="1" si="330"/>
        <v>3.1414744939169736E-2</v>
      </c>
      <c r="Y836" s="7">
        <f t="shared" ca="1" si="348"/>
        <v>2.0194954734676784</v>
      </c>
      <c r="Z836" s="6">
        <f t="shared" ca="1" si="331"/>
        <v>6.3785517916592482E-4</v>
      </c>
      <c r="AA836" s="71">
        <f t="shared" ca="1" si="352"/>
        <v>7.7300222622866954E-6</v>
      </c>
      <c r="AB836" s="6">
        <f t="shared" ca="1" si="350"/>
        <v>1</v>
      </c>
      <c r="AC836" s="6">
        <f t="shared" ca="1" si="351"/>
        <v>0</v>
      </c>
    </row>
    <row r="837" spans="1:29" x14ac:dyDescent="0.25">
      <c r="A837" s="7">
        <v>793</v>
      </c>
      <c r="B837" s="25">
        <f t="shared" si="332"/>
        <v>13.216666666666667</v>
      </c>
      <c r="C837" s="5">
        <f t="shared" ca="1" si="333"/>
        <v>5.0004057307609244</v>
      </c>
      <c r="D837" s="5">
        <f t="shared" ca="1" si="334"/>
        <v>12.000649169217477</v>
      </c>
      <c r="E837" s="7">
        <f t="shared" si="335"/>
        <v>5</v>
      </c>
      <c r="F837" s="5">
        <f t="shared" si="336"/>
        <v>12</v>
      </c>
      <c r="G837" s="26">
        <f t="shared" ca="1" si="337"/>
        <v>70.056356467058094</v>
      </c>
      <c r="H837" s="7">
        <f t="shared" si="338"/>
        <v>40</v>
      </c>
      <c r="I837" s="5">
        <f t="shared" ca="1" si="339"/>
        <v>-6.4916921747659728E-4</v>
      </c>
      <c r="J837" s="6">
        <f t="shared" ca="1" si="326"/>
        <v>3.5611659050317854</v>
      </c>
      <c r="K837" s="6">
        <f t="shared" ca="1" si="327"/>
        <v>-1.1314038310672458E-5</v>
      </c>
      <c r="L837" s="27">
        <f t="shared" ca="1" si="340"/>
        <v>-9.0309544313532525E-3</v>
      </c>
      <c r="M837" s="8">
        <f t="shared" ca="1" si="341"/>
        <v>4.8180479891606502</v>
      </c>
      <c r="N837" s="7">
        <f t="shared" ca="1" si="342"/>
        <v>0</v>
      </c>
      <c r="O837" s="7">
        <f t="shared" ca="1" si="328"/>
        <v>4.8090170347292966</v>
      </c>
      <c r="Q837" s="27">
        <f t="shared" ca="1" si="343"/>
        <v>15.209017034729296</v>
      </c>
      <c r="R837" s="7">
        <f t="shared" ca="1" si="344"/>
        <v>4</v>
      </c>
      <c r="S837" s="7">
        <f t="shared" ca="1" si="345"/>
        <v>15.209017034729296</v>
      </c>
      <c r="T837" s="7">
        <f t="shared" ca="1" si="346"/>
        <v>70.056356467058094</v>
      </c>
      <c r="U837" s="5">
        <f t="shared" ca="1" si="349"/>
        <v>35.028178233529047</v>
      </c>
      <c r="V837" s="33">
        <f t="shared" si="329"/>
        <v>15</v>
      </c>
      <c r="W837" s="7">
        <f t="shared" si="347"/>
        <v>35</v>
      </c>
      <c r="X837" s="6">
        <f t="shared" ca="1" si="330"/>
        <v>2.8178233529047247E-2</v>
      </c>
      <c r="Y837" s="7">
        <f t="shared" ca="1" si="348"/>
        <v>2.0476737069967257</v>
      </c>
      <c r="Z837" s="6">
        <f t="shared" ca="1" si="331"/>
        <v>6.4916921747659728E-4</v>
      </c>
      <c r="AA837" s="71">
        <f t="shared" ca="1" si="352"/>
        <v>7.0712739459466434E-6</v>
      </c>
      <c r="AB837" s="6">
        <f t="shared" ca="1" si="350"/>
        <v>1</v>
      </c>
      <c r="AC837" s="6">
        <f t="shared" ca="1" si="351"/>
        <v>0</v>
      </c>
    </row>
    <row r="838" spans="1:29" x14ac:dyDescent="0.25">
      <c r="A838" s="7">
        <v>794</v>
      </c>
      <c r="B838" s="25">
        <f t="shared" si="332"/>
        <v>13.233333333333333</v>
      </c>
      <c r="C838" s="5">
        <f t="shared" ca="1" si="333"/>
        <v>5.0004121419333609</v>
      </c>
      <c r="D838" s="5">
        <f t="shared" ca="1" si="334"/>
        <v>12.000659427093378</v>
      </c>
      <c r="E838" s="7">
        <f t="shared" si="335"/>
        <v>5</v>
      </c>
      <c r="F838" s="5">
        <f t="shared" si="336"/>
        <v>12</v>
      </c>
      <c r="G838" s="26">
        <f t="shared" ca="1" si="337"/>
        <v>70.049888535241848</v>
      </c>
      <c r="H838" s="7">
        <f t="shared" si="338"/>
        <v>40</v>
      </c>
      <c r="I838" s="5">
        <f t="shared" ca="1" si="339"/>
        <v>-6.5942709337818428E-4</v>
      </c>
      <c r="J838" s="6">
        <f t="shared" ca="1" si="326"/>
        <v>3.5605064779384072</v>
      </c>
      <c r="K838" s="6">
        <f t="shared" ca="1" si="327"/>
        <v>-1.0257875901586999E-5</v>
      </c>
      <c r="L838" s="27">
        <f t="shared" ca="1" si="340"/>
        <v>-9.1736574544414497E-3</v>
      </c>
      <c r="M838" s="8">
        <f t="shared" ca="1" si="341"/>
        <v>4.8171558230931391</v>
      </c>
      <c r="N838" s="7">
        <f t="shared" ca="1" si="342"/>
        <v>0</v>
      </c>
      <c r="O838" s="7">
        <f t="shared" ca="1" si="328"/>
        <v>4.8079821656386974</v>
      </c>
      <c r="Q838" s="27">
        <f t="shared" ca="1" si="343"/>
        <v>15.207982165638697</v>
      </c>
      <c r="R838" s="7">
        <f t="shared" ca="1" si="344"/>
        <v>4</v>
      </c>
      <c r="S838" s="7">
        <f t="shared" ca="1" si="345"/>
        <v>15.207982165638697</v>
      </c>
      <c r="T838" s="7">
        <f t="shared" ca="1" si="346"/>
        <v>70.049888535241848</v>
      </c>
      <c r="U838" s="5">
        <f t="shared" ca="1" si="349"/>
        <v>35.024944267620924</v>
      </c>
      <c r="V838" s="33">
        <f t="shared" si="329"/>
        <v>15</v>
      </c>
      <c r="W838" s="7">
        <f t="shared" si="347"/>
        <v>35</v>
      </c>
      <c r="X838" s="6">
        <f t="shared" ca="1" si="330"/>
        <v>2.4944267620924165E-2</v>
      </c>
      <c r="Y838" s="7">
        <f t="shared" ca="1" si="348"/>
        <v>2.0726179746176498</v>
      </c>
      <c r="Z838" s="6">
        <f t="shared" ca="1" si="331"/>
        <v>6.5942709337818428E-4</v>
      </c>
      <c r="AA838" s="71">
        <f t="shared" ca="1" si="352"/>
        <v>6.411172436493473E-6</v>
      </c>
      <c r="AB838" s="6">
        <f t="shared" ca="1" si="350"/>
        <v>1</v>
      </c>
      <c r="AC838" s="6">
        <f t="shared" ca="1" si="351"/>
        <v>0</v>
      </c>
    </row>
    <row r="839" spans="1:29" x14ac:dyDescent="0.25">
      <c r="A839" s="7">
        <v>795</v>
      </c>
      <c r="B839" s="25">
        <f t="shared" si="332"/>
        <v>13.25</v>
      </c>
      <c r="C839" s="5">
        <f t="shared" ca="1" si="333"/>
        <v>5.0004178925932647</v>
      </c>
      <c r="D839" s="5">
        <f t="shared" ca="1" si="334"/>
        <v>12.000668628149224</v>
      </c>
      <c r="E839" s="7">
        <f t="shared" si="335"/>
        <v>5</v>
      </c>
      <c r="F839" s="5">
        <f t="shared" si="336"/>
        <v>12</v>
      </c>
      <c r="G839" s="26">
        <f t="shared" ca="1" si="337"/>
        <v>70.043434687956179</v>
      </c>
      <c r="H839" s="7">
        <f t="shared" si="338"/>
        <v>40</v>
      </c>
      <c r="I839" s="5">
        <f t="shared" ca="1" si="339"/>
        <v>-6.6862814922430402E-4</v>
      </c>
      <c r="J839" s="6">
        <f t="shared" ca="1" si="326"/>
        <v>3.5598378497891829</v>
      </c>
      <c r="K839" s="6">
        <f t="shared" ca="1" si="327"/>
        <v>-9.2010558461197434E-6</v>
      </c>
      <c r="L839" s="27">
        <f t="shared" ca="1" si="340"/>
        <v>-9.3016584653175371E-3</v>
      </c>
      <c r="M839" s="8">
        <f t="shared" ca="1" si="341"/>
        <v>4.816251208538306</v>
      </c>
      <c r="N839" s="7">
        <f t="shared" ca="1" si="342"/>
        <v>0</v>
      </c>
      <c r="O839" s="7">
        <f t="shared" ca="1" si="328"/>
        <v>4.8069495500729884</v>
      </c>
      <c r="Q839" s="27">
        <f t="shared" ca="1" si="343"/>
        <v>15.206949550072988</v>
      </c>
      <c r="R839" s="7">
        <f t="shared" ca="1" si="344"/>
        <v>4</v>
      </c>
      <c r="S839" s="7">
        <f t="shared" ca="1" si="345"/>
        <v>15.206949550072988</v>
      </c>
      <c r="T839" s="7">
        <f t="shared" ca="1" si="346"/>
        <v>70.043434687956179</v>
      </c>
      <c r="U839" s="5">
        <f t="shared" ca="1" si="349"/>
        <v>35.021717343978089</v>
      </c>
      <c r="V839" s="33">
        <f t="shared" si="329"/>
        <v>15</v>
      </c>
      <c r="W839" s="7">
        <f t="shared" si="347"/>
        <v>35</v>
      </c>
      <c r="X839" s="6">
        <f t="shared" ca="1" si="330"/>
        <v>2.1717343978089332E-2</v>
      </c>
      <c r="Y839" s="7">
        <f t="shared" ca="1" si="348"/>
        <v>2.0943353185957392</v>
      </c>
      <c r="Z839" s="6">
        <f t="shared" ca="1" si="331"/>
        <v>6.6862814922430402E-4</v>
      </c>
      <c r="AA839" s="71">
        <f t="shared" ca="1" si="352"/>
        <v>5.7506599038248396E-6</v>
      </c>
      <c r="AB839" s="6">
        <f t="shared" ca="1" si="350"/>
        <v>1</v>
      </c>
      <c r="AC839" s="6">
        <f t="shared" ca="1" si="351"/>
        <v>0</v>
      </c>
    </row>
    <row r="840" spans="1:29" x14ac:dyDescent="0.25">
      <c r="A840" s="7">
        <v>796</v>
      </c>
      <c r="B840" s="25">
        <f t="shared" si="332"/>
        <v>13.266666666666667</v>
      </c>
      <c r="C840" s="5">
        <f t="shared" ca="1" si="333"/>
        <v>5.0004229832601261</v>
      </c>
      <c r="D840" s="5">
        <f t="shared" ca="1" si="334"/>
        <v>12.000676773216203</v>
      </c>
      <c r="E840" s="7">
        <f t="shared" si="335"/>
        <v>5</v>
      </c>
      <c r="F840" s="5">
        <f t="shared" si="336"/>
        <v>12</v>
      </c>
      <c r="G840" s="26">
        <f t="shared" ca="1" si="337"/>
        <v>70.037003782249243</v>
      </c>
      <c r="H840" s="7">
        <f t="shared" si="338"/>
        <v>40</v>
      </c>
      <c r="I840" s="5">
        <f t="shared" ca="1" si="339"/>
        <v>-6.7677321620251973E-4</v>
      </c>
      <c r="J840" s="6">
        <f t="shared" ca="1" si="326"/>
        <v>3.5591610765729804</v>
      </c>
      <c r="K840" s="6">
        <f t="shared" ca="1" si="327"/>
        <v>-8.1450669782157092E-6</v>
      </c>
      <c r="L840" s="27">
        <f t="shared" ca="1" si="340"/>
        <v>-9.4149690270945025E-3</v>
      </c>
      <c r="M840" s="8">
        <f t="shared" ca="1" si="341"/>
        <v>4.8153355741869728</v>
      </c>
      <c r="N840" s="7">
        <f t="shared" ca="1" si="342"/>
        <v>0</v>
      </c>
      <c r="O840" s="7">
        <f t="shared" ca="1" si="328"/>
        <v>4.8059206051598782</v>
      </c>
      <c r="Q840" s="27">
        <f t="shared" ca="1" si="343"/>
        <v>15.205920605159879</v>
      </c>
      <c r="R840" s="7">
        <f t="shared" ca="1" si="344"/>
        <v>4</v>
      </c>
      <c r="S840" s="7">
        <f t="shared" ca="1" si="345"/>
        <v>15.205920605159879</v>
      </c>
      <c r="T840" s="7">
        <f t="shared" ca="1" si="346"/>
        <v>70.037003782249243</v>
      </c>
      <c r="U840" s="5">
        <f t="shared" ca="1" si="349"/>
        <v>35.018501891124622</v>
      </c>
      <c r="V840" s="33">
        <f t="shared" si="329"/>
        <v>15</v>
      </c>
      <c r="W840" s="7">
        <f t="shared" si="347"/>
        <v>35</v>
      </c>
      <c r="X840" s="6">
        <f t="shared" ca="1" si="330"/>
        <v>1.850189112462175E-2</v>
      </c>
      <c r="Y840" s="7">
        <f t="shared" ca="1" si="348"/>
        <v>2.1128372097203609</v>
      </c>
      <c r="Z840" s="6">
        <f t="shared" ca="1" si="331"/>
        <v>6.7677321620251973E-4</v>
      </c>
      <c r="AA840" s="71">
        <f t="shared" ca="1" si="352"/>
        <v>5.0906668613848183E-6</v>
      </c>
      <c r="AB840" s="6">
        <f t="shared" ca="1" si="350"/>
        <v>1</v>
      </c>
      <c r="AC840" s="6">
        <f t="shared" ca="1" si="351"/>
        <v>0</v>
      </c>
    </row>
    <row r="841" spans="1:29" x14ac:dyDescent="0.25">
      <c r="A841" s="7">
        <v>797</v>
      </c>
      <c r="B841" s="25">
        <f t="shared" si="332"/>
        <v>13.283333333333333</v>
      </c>
      <c r="C841" s="5">
        <f t="shared" ca="1" si="333"/>
        <v>5.0004274153711421</v>
      </c>
      <c r="D841" s="5">
        <f t="shared" ca="1" si="334"/>
        <v>12.00068386459383</v>
      </c>
      <c r="E841" s="7">
        <f t="shared" si="335"/>
        <v>5</v>
      </c>
      <c r="F841" s="5">
        <f t="shared" si="336"/>
        <v>12</v>
      </c>
      <c r="G841" s="26">
        <f t="shared" ca="1" si="337"/>
        <v>70.030604528057609</v>
      </c>
      <c r="H841" s="7">
        <f t="shared" si="338"/>
        <v>40</v>
      </c>
      <c r="I841" s="5">
        <f t="shared" ca="1" si="339"/>
        <v>-6.8386459382985265E-4</v>
      </c>
      <c r="J841" s="6">
        <f t="shared" ca="1" si="326"/>
        <v>3.5584772119791506</v>
      </c>
      <c r="K841" s="6">
        <f t="shared" ca="1" si="327"/>
        <v>-7.0913776273329177E-6</v>
      </c>
      <c r="L841" s="27">
        <f t="shared" ca="1" si="340"/>
        <v>-9.5136211296339614E-3</v>
      </c>
      <c r="M841" s="8">
        <f t="shared" ca="1" si="341"/>
        <v>4.8144103456188505</v>
      </c>
      <c r="N841" s="7">
        <f t="shared" ca="1" si="342"/>
        <v>0</v>
      </c>
      <c r="O841" s="7">
        <f t="shared" ca="1" si="328"/>
        <v>4.8048967244892165</v>
      </c>
      <c r="Q841" s="27">
        <f t="shared" ca="1" si="343"/>
        <v>15.204896724489217</v>
      </c>
      <c r="R841" s="7">
        <f t="shared" ca="1" si="344"/>
        <v>4</v>
      </c>
      <c r="S841" s="7">
        <f t="shared" ca="1" si="345"/>
        <v>15.204896724489217</v>
      </c>
      <c r="T841" s="7">
        <f t="shared" ca="1" si="346"/>
        <v>70.030604528057609</v>
      </c>
      <c r="U841" s="5">
        <f t="shared" ca="1" si="349"/>
        <v>35.015302264028804</v>
      </c>
      <c r="V841" s="33">
        <f t="shared" si="329"/>
        <v>15</v>
      </c>
      <c r="W841" s="7">
        <f t="shared" si="347"/>
        <v>35</v>
      </c>
      <c r="X841" s="6">
        <f t="shared" ca="1" si="330"/>
        <v>1.5302264028804302E-2</v>
      </c>
      <c r="Y841" s="7">
        <f t="shared" ca="1" si="348"/>
        <v>2.1281394737491652</v>
      </c>
      <c r="Z841" s="6">
        <f t="shared" ca="1" si="331"/>
        <v>6.8386459382985265E-4</v>
      </c>
      <c r="AA841" s="71">
        <f t="shared" ca="1" si="352"/>
        <v>4.4321110159728505E-6</v>
      </c>
      <c r="AB841" s="6">
        <f t="shared" ca="1" si="350"/>
        <v>1</v>
      </c>
      <c r="AC841" s="6">
        <f t="shared" ca="1" si="351"/>
        <v>0</v>
      </c>
    </row>
    <row r="842" spans="1:29" x14ac:dyDescent="0.25">
      <c r="A842" s="7">
        <v>798</v>
      </c>
      <c r="B842" s="25">
        <f t="shared" si="332"/>
        <v>13.3</v>
      </c>
      <c r="C842" s="5">
        <f t="shared" ca="1" si="333"/>
        <v>5.0004311912672899</v>
      </c>
      <c r="D842" s="5">
        <f t="shared" ca="1" si="334"/>
        <v>12.000689906027665</v>
      </c>
      <c r="E842" s="7">
        <f t="shared" si="335"/>
        <v>5</v>
      </c>
      <c r="F842" s="5">
        <f t="shared" si="336"/>
        <v>12</v>
      </c>
      <c r="G842" s="26">
        <f t="shared" ca="1" si="337"/>
        <v>70.024245477916509</v>
      </c>
      <c r="H842" s="7">
        <f t="shared" si="338"/>
        <v>40</v>
      </c>
      <c r="I842" s="5">
        <f t="shared" ca="1" si="339"/>
        <v>-6.8990602766483278E-4</v>
      </c>
      <c r="J842" s="6">
        <f t="shared" ca="1" si="326"/>
        <v>3.5577873059514857</v>
      </c>
      <c r="K842" s="6">
        <f t="shared" ca="1" si="327"/>
        <v>-6.0414338349801255E-6</v>
      </c>
      <c r="L842" s="27">
        <f t="shared" ca="1" si="340"/>
        <v>-9.5976668794860928E-3</v>
      </c>
      <c r="M842" s="8">
        <f t="shared" ca="1" si="341"/>
        <v>4.8134769433461271</v>
      </c>
      <c r="N842" s="7">
        <f t="shared" ca="1" si="342"/>
        <v>0</v>
      </c>
      <c r="O842" s="7">
        <f t="shared" ca="1" si="328"/>
        <v>4.8038792764666409</v>
      </c>
      <c r="Q842" s="27">
        <f t="shared" ca="1" si="343"/>
        <v>15.20387927646664</v>
      </c>
      <c r="R842" s="7">
        <f t="shared" ca="1" si="344"/>
        <v>4</v>
      </c>
      <c r="S842" s="7">
        <f t="shared" ca="1" si="345"/>
        <v>15.20387927646664</v>
      </c>
      <c r="T842" s="7">
        <f t="shared" ca="1" si="346"/>
        <v>70.024245477916509</v>
      </c>
      <c r="U842" s="5">
        <f t="shared" ca="1" si="349"/>
        <v>35.012122738958254</v>
      </c>
      <c r="V842" s="33">
        <f t="shared" si="329"/>
        <v>15</v>
      </c>
      <c r="W842" s="7">
        <f t="shared" si="347"/>
        <v>35</v>
      </c>
      <c r="X842" s="6">
        <f t="shared" ca="1" si="330"/>
        <v>1.2122738958254331E-2</v>
      </c>
      <c r="Y842" s="7">
        <f t="shared" ca="1" si="348"/>
        <v>2.1402622127074196</v>
      </c>
      <c r="Z842" s="6">
        <f t="shared" ca="1" si="331"/>
        <v>6.8990602766483278E-4</v>
      </c>
      <c r="AA842" s="71">
        <f t="shared" ca="1" si="352"/>
        <v>3.7758961477507569E-6</v>
      </c>
      <c r="AB842" s="6">
        <f t="shared" ca="1" si="350"/>
        <v>1</v>
      </c>
      <c r="AC842" s="6">
        <f t="shared" ca="1" si="351"/>
        <v>0</v>
      </c>
    </row>
    <row r="843" spans="1:29" x14ac:dyDescent="0.25">
      <c r="A843" s="7">
        <v>799</v>
      </c>
      <c r="B843" s="25">
        <f t="shared" si="332"/>
        <v>13.316666666666666</v>
      </c>
      <c r="C843" s="5">
        <f t="shared" ca="1" si="333"/>
        <v>5.0004343141783165</v>
      </c>
      <c r="D843" s="5">
        <f t="shared" ca="1" si="334"/>
        <v>12.000694902685307</v>
      </c>
      <c r="E843" s="7">
        <f t="shared" si="335"/>
        <v>5</v>
      </c>
      <c r="F843" s="5">
        <f t="shared" si="336"/>
        <v>12</v>
      </c>
      <c r="G843" s="26">
        <f t="shared" ca="1" si="337"/>
        <v>70.017935017022054</v>
      </c>
      <c r="H843" s="7">
        <f t="shared" si="338"/>
        <v>40</v>
      </c>
      <c r="I843" s="5">
        <f t="shared" ca="1" si="339"/>
        <v>-6.9490268530714161E-4</v>
      </c>
      <c r="J843" s="6">
        <f t="shared" ca="1" si="326"/>
        <v>3.5570924032661786</v>
      </c>
      <c r="K843" s="6">
        <f t="shared" ca="1" si="327"/>
        <v>-4.9966576423088327E-6</v>
      </c>
      <c r="L843" s="27">
        <f t="shared" ca="1" si="340"/>
        <v>-9.6671781660073001E-3</v>
      </c>
      <c r="M843" s="8">
        <f t="shared" ca="1" si="341"/>
        <v>4.812536780889535</v>
      </c>
      <c r="N843" s="7">
        <f t="shared" ca="1" si="342"/>
        <v>0</v>
      </c>
      <c r="O843" s="7">
        <f t="shared" ca="1" si="328"/>
        <v>4.8028696027235274</v>
      </c>
      <c r="Q843" s="27">
        <f t="shared" ca="1" si="343"/>
        <v>15.202869602723528</v>
      </c>
      <c r="R843" s="7">
        <f t="shared" ca="1" si="344"/>
        <v>4</v>
      </c>
      <c r="S843" s="7">
        <f t="shared" ca="1" si="345"/>
        <v>15.202869602723528</v>
      </c>
      <c r="T843" s="7">
        <f t="shared" ca="1" si="346"/>
        <v>70.017935017022054</v>
      </c>
      <c r="U843" s="5">
        <f t="shared" ca="1" si="349"/>
        <v>35.008967508511027</v>
      </c>
      <c r="V843" s="33">
        <f t="shared" si="329"/>
        <v>15</v>
      </c>
      <c r="W843" s="7">
        <f t="shared" si="347"/>
        <v>35</v>
      </c>
      <c r="X843" s="6">
        <f t="shared" ca="1" si="330"/>
        <v>8.9675085110272335E-3</v>
      </c>
      <c r="Y843" s="7">
        <f t="shared" ca="1" si="348"/>
        <v>2.1492297212184468</v>
      </c>
      <c r="Z843" s="6">
        <f t="shared" ca="1" si="331"/>
        <v>6.9490268530714161E-4</v>
      </c>
      <c r="AA843" s="71">
        <f t="shared" ca="1" si="352"/>
        <v>3.122911026665065E-6</v>
      </c>
      <c r="AB843" s="6">
        <f t="shared" ca="1" si="350"/>
        <v>1</v>
      </c>
      <c r="AC843" s="6">
        <f t="shared" ca="1" si="351"/>
        <v>0</v>
      </c>
    </row>
    <row r="844" spans="1:29" x14ac:dyDescent="0.25">
      <c r="A844" s="7">
        <v>800</v>
      </c>
      <c r="B844" s="25">
        <f t="shared" si="332"/>
        <v>13.333333333333334</v>
      </c>
      <c r="C844" s="5">
        <f t="shared" ca="1" si="333"/>
        <v>5.0004367882066747</v>
      </c>
      <c r="D844" s="5">
        <f t="shared" ca="1" si="334"/>
        <v>12.00069886113068</v>
      </c>
      <c r="E844" s="7">
        <f t="shared" si="335"/>
        <v>5</v>
      </c>
      <c r="F844" s="5">
        <f t="shared" si="336"/>
        <v>12</v>
      </c>
      <c r="G844" s="26">
        <f t="shared" ca="1" si="337"/>
        <v>70.011681353660137</v>
      </c>
      <c r="H844" s="7">
        <f t="shared" si="338"/>
        <v>40</v>
      </c>
      <c r="I844" s="5">
        <f t="shared" ca="1" si="339"/>
        <v>-6.9886113067951783E-4</v>
      </c>
      <c r="J844" s="6">
        <f t="shared" ca="1" si="326"/>
        <v>3.5563935421354991</v>
      </c>
      <c r="K844" s="6">
        <f t="shared" ca="1" si="327"/>
        <v>-3.9584453723762181E-6</v>
      </c>
      <c r="L844" s="27">
        <f t="shared" ca="1" si="340"/>
        <v>-9.7222463035814902E-3</v>
      </c>
      <c r="M844" s="8">
        <f t="shared" ca="1" si="341"/>
        <v>4.8115912628892037</v>
      </c>
      <c r="N844" s="7">
        <f t="shared" ca="1" si="342"/>
        <v>0</v>
      </c>
      <c r="O844" s="7">
        <f t="shared" ca="1" si="328"/>
        <v>4.8018690165856226</v>
      </c>
      <c r="Q844" s="27">
        <f t="shared" ca="1" si="343"/>
        <v>15.201869016585622</v>
      </c>
      <c r="R844" s="7">
        <f t="shared" ca="1" si="344"/>
        <v>4</v>
      </c>
      <c r="S844" s="7">
        <f t="shared" ca="1" si="345"/>
        <v>15.201869016585622</v>
      </c>
      <c r="T844" s="7">
        <f t="shared" ca="1" si="346"/>
        <v>70.011681353660137</v>
      </c>
      <c r="U844" s="5">
        <f t="shared" ca="1" si="349"/>
        <v>35.005840676830069</v>
      </c>
      <c r="V844" s="33">
        <f t="shared" si="329"/>
        <v>15</v>
      </c>
      <c r="W844" s="7">
        <f t="shared" si="347"/>
        <v>35</v>
      </c>
      <c r="X844" s="6">
        <f t="shared" ca="1" si="330"/>
        <v>5.840676830068503E-3</v>
      </c>
      <c r="Y844" s="7">
        <f t="shared" ca="1" si="348"/>
        <v>2.1550703980485153</v>
      </c>
      <c r="Z844" s="6">
        <f t="shared" ca="1" si="331"/>
        <v>6.9886113067951783E-4</v>
      </c>
      <c r="AA844" s="71">
        <f t="shared" ca="1" si="352"/>
        <v>2.4740283581792255E-6</v>
      </c>
      <c r="AB844" s="6">
        <f t="shared" ca="1" si="350"/>
        <v>1</v>
      </c>
      <c r="AC844" s="6">
        <f t="shared" ca="1" si="351"/>
        <v>0</v>
      </c>
    </row>
    <row r="845" spans="1:29" x14ac:dyDescent="0.25">
      <c r="A845" s="7">
        <v>801</v>
      </c>
      <c r="B845" s="25">
        <f t="shared" si="332"/>
        <v>13.35</v>
      </c>
      <c r="C845" s="5">
        <f t="shared" ca="1" si="333"/>
        <v>5.0004386183104526</v>
      </c>
      <c r="D845" s="5">
        <f t="shared" ca="1" si="334"/>
        <v>12.000701789296722</v>
      </c>
      <c r="E845" s="7">
        <f t="shared" si="335"/>
        <v>5</v>
      </c>
      <c r="F845" s="5">
        <f t="shared" si="336"/>
        <v>12</v>
      </c>
      <c r="G845" s="26">
        <f t="shared" ca="1" si="337"/>
        <v>70.005492510004473</v>
      </c>
      <c r="H845" s="7">
        <f t="shared" si="338"/>
        <v>40</v>
      </c>
      <c r="I845" s="5">
        <f t="shared" ca="1" si="339"/>
        <v>-7.0178929672159995E-4</v>
      </c>
      <c r="J845" s="6">
        <f t="shared" ca="1" si="326"/>
        <v>3.5556917528387775</v>
      </c>
      <c r="K845" s="6">
        <f t="shared" ca="1" si="327"/>
        <v>-2.9281660420821254E-6</v>
      </c>
      <c r="L845" s="27">
        <f t="shared" ca="1" si="340"/>
        <v>-9.7629816517489088E-3</v>
      </c>
      <c r="M845" s="8">
        <f t="shared" ca="1" si="341"/>
        <v>4.8106417832524633</v>
      </c>
      <c r="N845" s="7">
        <f t="shared" ca="1" si="342"/>
        <v>0</v>
      </c>
      <c r="O845" s="7">
        <f t="shared" ca="1" si="328"/>
        <v>4.8008788016007147</v>
      </c>
      <c r="Q845" s="27">
        <f t="shared" ca="1" si="343"/>
        <v>15.200878801600716</v>
      </c>
      <c r="R845" s="7">
        <f t="shared" ca="1" si="344"/>
        <v>4</v>
      </c>
      <c r="S845" s="7">
        <f t="shared" ca="1" si="345"/>
        <v>15.200878801600716</v>
      </c>
      <c r="T845" s="7">
        <f t="shared" ca="1" si="346"/>
        <v>70.005492510004473</v>
      </c>
      <c r="U845" s="5">
        <f t="shared" ca="1" si="349"/>
        <v>35.002746255002236</v>
      </c>
      <c r="V845" s="33">
        <f t="shared" si="329"/>
        <v>15</v>
      </c>
      <c r="W845" s="7">
        <f t="shared" si="347"/>
        <v>35</v>
      </c>
      <c r="X845" s="6">
        <f t="shared" ca="1" si="330"/>
        <v>2.746255002236353E-3</v>
      </c>
      <c r="Y845" s="7">
        <f t="shared" ca="1" si="348"/>
        <v>2.1578166530507517</v>
      </c>
      <c r="Z845" s="6">
        <f t="shared" ca="1" si="331"/>
        <v>7.0178929672159995E-4</v>
      </c>
      <c r="AA845" s="71">
        <f t="shared" ca="1" si="352"/>
        <v>1.8301037778556406E-6</v>
      </c>
      <c r="AB845" s="6">
        <f t="shared" ca="1" si="350"/>
        <v>1</v>
      </c>
      <c r="AC845" s="6">
        <f t="shared" ca="1" si="351"/>
        <v>0</v>
      </c>
    </row>
    <row r="846" spans="1:29" x14ac:dyDescent="0.25">
      <c r="A846" s="7">
        <v>802</v>
      </c>
      <c r="B846" s="25">
        <f t="shared" si="332"/>
        <v>13.366666666666667</v>
      </c>
      <c r="C846" s="5">
        <f t="shared" ca="1" si="333"/>
        <v>5.0004398102853163</v>
      </c>
      <c r="D846" s="5">
        <f t="shared" ca="1" si="334"/>
        <v>12.000703696456508</v>
      </c>
      <c r="E846" s="7">
        <f t="shared" si="335"/>
        <v>5</v>
      </c>
      <c r="F846" s="5">
        <f t="shared" si="336"/>
        <v>12</v>
      </c>
      <c r="G846" s="26">
        <f t="shared" ca="1" si="337"/>
        <v>69.999376313295642</v>
      </c>
      <c r="H846" s="7">
        <f t="shared" si="338"/>
        <v>40</v>
      </c>
      <c r="I846" s="5">
        <f t="shared" ca="1" si="339"/>
        <v>-7.036964565081405E-4</v>
      </c>
      <c r="J846" s="6">
        <f t="shared" ca="1" si="326"/>
        <v>3.5549880563822693</v>
      </c>
      <c r="K846" s="6">
        <f t="shared" ca="1" si="327"/>
        <v>-1.9071597865405465E-6</v>
      </c>
      <c r="L846" s="27">
        <f t="shared" ca="1" si="340"/>
        <v>-9.7895132134155367E-3</v>
      </c>
      <c r="M846" s="8">
        <f t="shared" ca="1" si="341"/>
        <v>4.8096897233407168</v>
      </c>
      <c r="N846" s="7">
        <f t="shared" ca="1" si="342"/>
        <v>0</v>
      </c>
      <c r="O846" s="7">
        <f t="shared" ca="1" si="328"/>
        <v>4.7999002101273014</v>
      </c>
      <c r="Q846" s="27">
        <f t="shared" ca="1" si="343"/>
        <v>15.199900210127302</v>
      </c>
      <c r="R846" s="7">
        <f t="shared" ca="1" si="344"/>
        <v>4</v>
      </c>
      <c r="S846" s="7">
        <f t="shared" ca="1" si="345"/>
        <v>15.199900210127302</v>
      </c>
      <c r="T846" s="7">
        <f t="shared" ca="1" si="346"/>
        <v>69.999376313295642</v>
      </c>
      <c r="U846" s="5">
        <f t="shared" ca="1" si="349"/>
        <v>34.999688156647821</v>
      </c>
      <c r="V846" s="33">
        <f t="shared" si="329"/>
        <v>15</v>
      </c>
      <c r="W846" s="7">
        <f t="shared" si="347"/>
        <v>35</v>
      </c>
      <c r="X846" s="6">
        <f t="shared" ca="1" si="330"/>
        <v>-3.1184335217915304E-4</v>
      </c>
      <c r="Y846" s="7">
        <f t="shared" ca="1" si="348"/>
        <v>2.1575048096985725</v>
      </c>
      <c r="Z846" s="6">
        <f t="shared" ca="1" si="331"/>
        <v>7.036964565081405E-4</v>
      </c>
      <c r="AA846" s="71">
        <f t="shared" ca="1" si="352"/>
        <v>1.1919748637012617E-6</v>
      </c>
      <c r="AB846" s="6">
        <f t="shared" ca="1" si="350"/>
        <v>1</v>
      </c>
      <c r="AC846" s="6">
        <f t="shared" ca="1" si="351"/>
        <v>0</v>
      </c>
    </row>
    <row r="847" spans="1:29" x14ac:dyDescent="0.25">
      <c r="A847" s="7">
        <v>803</v>
      </c>
      <c r="B847" s="25">
        <f t="shared" si="332"/>
        <v>13.383333333333333</v>
      </c>
      <c r="C847" s="5">
        <f t="shared" ca="1" si="333"/>
        <v>5.0004403707455207</v>
      </c>
      <c r="D847" s="5">
        <f t="shared" ca="1" si="334"/>
        <v>12.000704593192831</v>
      </c>
      <c r="E847" s="7">
        <f t="shared" si="335"/>
        <v>5</v>
      </c>
      <c r="F847" s="5">
        <f t="shared" si="336"/>
        <v>12</v>
      </c>
      <c r="G847" s="26">
        <f t="shared" ca="1" si="337"/>
        <v>69.99334038741118</v>
      </c>
      <c r="H847" s="7">
        <f t="shared" si="338"/>
        <v>40</v>
      </c>
      <c r="I847" s="5">
        <f t="shared" ca="1" si="339"/>
        <v>-7.0459319283067146E-4</v>
      </c>
      <c r="J847" s="6">
        <f t="shared" ca="1" si="326"/>
        <v>3.5542834631894387</v>
      </c>
      <c r="K847" s="6">
        <f t="shared" ca="1" si="327"/>
        <v>-8.9673632253095548E-7</v>
      </c>
      <c r="L847" s="27">
        <f t="shared" ca="1" si="340"/>
        <v>-9.8019882116867057E-3</v>
      </c>
      <c r="M847" s="8">
        <f t="shared" ca="1" si="341"/>
        <v>4.8087364501974754</v>
      </c>
      <c r="N847" s="7">
        <f t="shared" ca="1" si="342"/>
        <v>0</v>
      </c>
      <c r="O847" s="7">
        <f t="shared" ca="1" si="328"/>
        <v>4.7989344619857883</v>
      </c>
      <c r="Q847" s="27">
        <f t="shared" ca="1" si="343"/>
        <v>15.19893446198579</v>
      </c>
      <c r="R847" s="7">
        <f t="shared" ca="1" si="344"/>
        <v>4</v>
      </c>
      <c r="S847" s="7">
        <f t="shared" ca="1" si="345"/>
        <v>15.19893446198579</v>
      </c>
      <c r="T847" s="7">
        <f t="shared" ca="1" si="346"/>
        <v>69.99334038741118</v>
      </c>
      <c r="U847" s="5">
        <f t="shared" ca="1" si="349"/>
        <v>34.99667019370559</v>
      </c>
      <c r="V847" s="33">
        <f t="shared" si="329"/>
        <v>15</v>
      </c>
      <c r="W847" s="7">
        <f t="shared" si="347"/>
        <v>35</v>
      </c>
      <c r="X847" s="6">
        <f t="shared" ca="1" si="330"/>
        <v>-3.3298062944098206E-3</v>
      </c>
      <c r="Y847" s="7">
        <f t="shared" ca="1" si="348"/>
        <v>2.1541750034041627</v>
      </c>
      <c r="Z847" s="6">
        <f t="shared" ca="1" si="331"/>
        <v>7.0459319283067146E-4</v>
      </c>
      <c r="AA847" s="71">
        <f t="shared" ca="1" si="352"/>
        <v>5.6046020446842704E-7</v>
      </c>
      <c r="AB847" s="6">
        <f t="shared" ca="1" si="350"/>
        <v>1</v>
      </c>
      <c r="AC847" s="6">
        <f t="shared" ca="1" si="351"/>
        <v>0</v>
      </c>
    </row>
    <row r="848" spans="1:29" x14ac:dyDescent="0.25">
      <c r="A848" s="7">
        <v>804</v>
      </c>
      <c r="B848" s="25">
        <f t="shared" si="332"/>
        <v>13.4</v>
      </c>
      <c r="C848" s="5">
        <f t="shared" ca="1" si="333"/>
        <v>5.0004403071040198</v>
      </c>
      <c r="D848" s="5">
        <f t="shared" ca="1" si="334"/>
        <v>12.000704491366433</v>
      </c>
      <c r="E848" s="7">
        <f t="shared" si="335"/>
        <v>5</v>
      </c>
      <c r="F848" s="5">
        <f t="shared" si="336"/>
        <v>12</v>
      </c>
      <c r="G848" s="26">
        <f t="shared" ca="1" si="337"/>
        <v>69.987392144821186</v>
      </c>
      <c r="H848" s="7">
        <f t="shared" si="338"/>
        <v>40</v>
      </c>
      <c r="I848" s="5">
        <f t="shared" ca="1" si="339"/>
        <v>-7.0449136643269128E-4</v>
      </c>
      <c r="J848" s="6">
        <f t="shared" ca="1" si="326"/>
        <v>3.553578971823006</v>
      </c>
      <c r="K848" s="6">
        <f t="shared" ca="1" si="327"/>
        <v>1.018263979801759E-7</v>
      </c>
      <c r="L848" s="27">
        <f t="shared" ca="1" si="340"/>
        <v>-9.8005716479690926E-3</v>
      </c>
      <c r="M848" s="8">
        <f t="shared" ca="1" si="341"/>
        <v>4.8077833148193605</v>
      </c>
      <c r="N848" s="7">
        <f t="shared" ca="1" si="342"/>
        <v>0</v>
      </c>
      <c r="O848" s="7">
        <f t="shared" ca="1" si="328"/>
        <v>4.7979827431713913</v>
      </c>
      <c r="Q848" s="27">
        <f t="shared" ca="1" si="343"/>
        <v>15.197982743171391</v>
      </c>
      <c r="R848" s="7">
        <f t="shared" ca="1" si="344"/>
        <v>4</v>
      </c>
      <c r="S848" s="7">
        <f t="shared" ca="1" si="345"/>
        <v>15.197982743171391</v>
      </c>
      <c r="T848" s="7">
        <f t="shared" ca="1" si="346"/>
        <v>69.987392144821186</v>
      </c>
      <c r="U848" s="5">
        <f t="shared" ca="1" si="349"/>
        <v>34.993696072410593</v>
      </c>
      <c r="V848" s="33">
        <f t="shared" si="329"/>
        <v>15</v>
      </c>
      <c r="W848" s="7">
        <f t="shared" si="347"/>
        <v>35</v>
      </c>
      <c r="X848" s="6">
        <f t="shared" ca="1" si="330"/>
        <v>-6.3039275894070101E-3</v>
      </c>
      <c r="Y848" s="7">
        <f t="shared" ca="1" si="348"/>
        <v>2.1478710758147557</v>
      </c>
      <c r="Z848" s="6">
        <f t="shared" ca="1" si="331"/>
        <v>7.0449136643269128E-4</v>
      </c>
      <c r="AA848" s="71">
        <f t="shared" ca="1" si="352"/>
        <v>-6.3641500958055985E-8</v>
      </c>
      <c r="AB848" s="6">
        <f t="shared" ca="1" si="350"/>
        <v>-1</v>
      </c>
      <c r="AC848" s="6">
        <f t="shared" ca="1" si="351"/>
        <v>-2</v>
      </c>
    </row>
    <row r="849" spans="1:29" x14ac:dyDescent="0.25">
      <c r="A849" s="7">
        <v>805</v>
      </c>
      <c r="B849" s="25">
        <f t="shared" si="332"/>
        <v>13.416666666666666</v>
      </c>
      <c r="C849" s="5">
        <f t="shared" ca="1" si="333"/>
        <v>5.0004396275517156</v>
      </c>
      <c r="D849" s="5">
        <f t="shared" ca="1" si="334"/>
        <v>12.000703404082747</v>
      </c>
      <c r="E849" s="7">
        <f t="shared" si="335"/>
        <v>5</v>
      </c>
      <c r="F849" s="5">
        <f t="shared" si="336"/>
        <v>12</v>
      </c>
      <c r="G849" s="26">
        <f t="shared" ca="1" si="337"/>
        <v>69.981538778955453</v>
      </c>
      <c r="H849" s="7">
        <f t="shared" si="338"/>
        <v>40</v>
      </c>
      <c r="I849" s="5">
        <f t="shared" ca="1" si="339"/>
        <v>-7.0340408274738309E-4</v>
      </c>
      <c r="J849" s="6">
        <f t="shared" ca="1" si="326"/>
        <v>3.5528755677402586</v>
      </c>
      <c r="K849" s="6">
        <f t="shared" ca="1" si="327"/>
        <v>1.0872836853081935E-6</v>
      </c>
      <c r="L849" s="27">
        <f t="shared" ca="1" si="340"/>
        <v>-9.7854458392406078E-3</v>
      </c>
      <c r="M849" s="8">
        <f t="shared" ca="1" si="341"/>
        <v>4.8068316504721142</v>
      </c>
      <c r="N849" s="7">
        <f t="shared" ca="1" si="342"/>
        <v>0</v>
      </c>
      <c r="O849" s="7">
        <f t="shared" ca="1" si="328"/>
        <v>4.7970462046328732</v>
      </c>
      <c r="Q849" s="27">
        <f t="shared" ca="1" si="343"/>
        <v>15.197046204632873</v>
      </c>
      <c r="R849" s="7">
        <f t="shared" ca="1" si="344"/>
        <v>4</v>
      </c>
      <c r="S849" s="7">
        <f t="shared" ca="1" si="345"/>
        <v>15.197046204632873</v>
      </c>
      <c r="T849" s="7">
        <f t="shared" ca="1" si="346"/>
        <v>69.981538778955453</v>
      </c>
      <c r="U849" s="5">
        <f t="shared" ca="1" si="349"/>
        <v>34.990769389477727</v>
      </c>
      <c r="V849" s="33">
        <f t="shared" si="329"/>
        <v>15</v>
      </c>
      <c r="W849" s="7">
        <f t="shared" si="347"/>
        <v>35</v>
      </c>
      <c r="X849" s="6">
        <f t="shared" ca="1" si="330"/>
        <v>-9.2306105222732526E-3</v>
      </c>
      <c r="Y849" s="7">
        <f t="shared" ca="1" si="348"/>
        <v>2.1386404652924824</v>
      </c>
      <c r="Z849" s="6">
        <f t="shared" ca="1" si="331"/>
        <v>7.0340408274738309E-4</v>
      </c>
      <c r="AA849" s="71">
        <f t="shared" ca="1" si="352"/>
        <v>-6.7955230420579937E-7</v>
      </c>
      <c r="AB849" s="6">
        <f t="shared" ca="1" si="350"/>
        <v>-1</v>
      </c>
      <c r="AC849" s="6">
        <f t="shared" ca="1" si="351"/>
        <v>0</v>
      </c>
    </row>
    <row r="850" spans="1:29" x14ac:dyDescent="0.25">
      <c r="A850" s="7">
        <v>806</v>
      </c>
      <c r="B850" s="25">
        <f t="shared" si="332"/>
        <v>13.433333333333334</v>
      </c>
      <c r="C850" s="5">
        <f t="shared" ca="1" si="333"/>
        <v>5.0004383410358804</v>
      </c>
      <c r="D850" s="5">
        <f t="shared" ca="1" si="334"/>
        <v>12.000701345657408</v>
      </c>
      <c r="E850" s="7">
        <f t="shared" si="335"/>
        <v>5</v>
      </c>
      <c r="F850" s="5">
        <f t="shared" si="336"/>
        <v>12</v>
      </c>
      <c r="G850" s="26">
        <f t="shared" ca="1" si="337"/>
        <v>69.9757872569689</v>
      </c>
      <c r="H850" s="7">
        <f t="shared" si="338"/>
        <v>40</v>
      </c>
      <c r="I850" s="5">
        <f t="shared" ca="1" si="339"/>
        <v>-7.0134565740787025E-4</v>
      </c>
      <c r="J850" s="6">
        <f t="shared" ca="1" si="326"/>
        <v>3.5521742220828507</v>
      </c>
      <c r="K850" s="6">
        <f t="shared" ca="1" si="327"/>
        <v>2.0584253395128371E-6</v>
      </c>
      <c r="L850" s="27">
        <f t="shared" ca="1" si="340"/>
        <v>-9.7568099382443416E-3</v>
      </c>
      <c r="M850" s="8">
        <f t="shared" ca="1" si="341"/>
        <v>4.8058827710532679</v>
      </c>
      <c r="N850" s="7">
        <f t="shared" ca="1" si="342"/>
        <v>0</v>
      </c>
      <c r="O850" s="7">
        <f t="shared" ca="1" si="328"/>
        <v>4.796125961115024</v>
      </c>
      <c r="Q850" s="27">
        <f t="shared" ca="1" si="343"/>
        <v>15.196125961115024</v>
      </c>
      <c r="R850" s="7">
        <f t="shared" ca="1" si="344"/>
        <v>4</v>
      </c>
      <c r="S850" s="7">
        <f t="shared" ca="1" si="345"/>
        <v>15.196125961115024</v>
      </c>
      <c r="T850" s="7">
        <f t="shared" ca="1" si="346"/>
        <v>69.9757872569689</v>
      </c>
      <c r="U850" s="5">
        <f t="shared" ca="1" si="349"/>
        <v>34.98789362848445</v>
      </c>
      <c r="V850" s="33">
        <f t="shared" si="329"/>
        <v>15</v>
      </c>
      <c r="W850" s="7">
        <f t="shared" si="347"/>
        <v>35</v>
      </c>
      <c r="X850" s="6">
        <f t="shared" ca="1" si="330"/>
        <v>-1.2106371515550052E-2</v>
      </c>
      <c r="Y850" s="7">
        <f t="shared" ca="1" si="348"/>
        <v>2.1265340937769324</v>
      </c>
      <c r="Z850" s="6">
        <f t="shared" ca="1" si="331"/>
        <v>7.0134565740787025E-4</v>
      </c>
      <c r="AA850" s="71">
        <f t="shared" ca="1" si="352"/>
        <v>-1.2865158351971218E-6</v>
      </c>
      <c r="AB850" s="6">
        <f t="shared" ca="1" si="350"/>
        <v>-1</v>
      </c>
      <c r="AC850" s="6">
        <f t="shared" ca="1" si="351"/>
        <v>0</v>
      </c>
    </row>
    <row r="851" spans="1:29" x14ac:dyDescent="0.25">
      <c r="A851" s="7">
        <v>807</v>
      </c>
      <c r="B851" s="25">
        <f t="shared" si="332"/>
        <v>13.45</v>
      </c>
      <c r="C851" s="5">
        <f t="shared" ca="1" si="333"/>
        <v>5.0004364572378144</v>
      </c>
      <c r="D851" s="5">
        <f t="shared" ca="1" si="334"/>
        <v>12.000698331580502</v>
      </c>
      <c r="E851" s="7">
        <f t="shared" si="335"/>
        <v>5</v>
      </c>
      <c r="F851" s="5">
        <f t="shared" si="336"/>
        <v>12</v>
      </c>
      <c r="G851" s="26">
        <f t="shared" ca="1" si="337"/>
        <v>69.970144312918549</v>
      </c>
      <c r="H851" s="7">
        <f t="shared" si="338"/>
        <v>40</v>
      </c>
      <c r="I851" s="5">
        <f t="shared" ca="1" si="339"/>
        <v>-6.9833158050158772E-4</v>
      </c>
      <c r="J851" s="6">
        <f t="shared" ca="1" si="326"/>
        <v>3.5514758905023491</v>
      </c>
      <c r="K851" s="6">
        <f t="shared" ca="1" si="327"/>
        <v>3.0140769062825257E-6</v>
      </c>
      <c r="L851" s="27">
        <f t="shared" ca="1" si="340"/>
        <v>-9.7148794362112365E-3</v>
      </c>
      <c r="M851" s="8">
        <f t="shared" ca="1" si="341"/>
        <v>4.804937969503178</v>
      </c>
      <c r="N851" s="7">
        <f t="shared" ca="1" si="342"/>
        <v>0</v>
      </c>
      <c r="O851" s="7">
        <f t="shared" ca="1" si="328"/>
        <v>4.7952230900669663</v>
      </c>
      <c r="Q851" s="27">
        <f t="shared" ca="1" si="343"/>
        <v>15.195223090066968</v>
      </c>
      <c r="R851" s="7">
        <f t="shared" ca="1" si="344"/>
        <v>4</v>
      </c>
      <c r="S851" s="7">
        <f t="shared" ca="1" si="345"/>
        <v>15.195223090066968</v>
      </c>
      <c r="T851" s="7">
        <f t="shared" ca="1" si="346"/>
        <v>69.970144312918549</v>
      </c>
      <c r="U851" s="5">
        <f t="shared" ca="1" si="349"/>
        <v>34.985072156459275</v>
      </c>
      <c r="V851" s="33">
        <f t="shared" si="329"/>
        <v>15</v>
      </c>
      <c r="W851" s="7">
        <f t="shared" si="347"/>
        <v>35</v>
      </c>
      <c r="X851" s="6">
        <f t="shared" ca="1" si="330"/>
        <v>-1.4927843540725405E-2</v>
      </c>
      <c r="Y851" s="7">
        <f t="shared" ca="1" si="348"/>
        <v>2.111606250236207</v>
      </c>
      <c r="Z851" s="6">
        <f t="shared" ca="1" si="331"/>
        <v>6.9833158050158772E-4</v>
      </c>
      <c r="AA851" s="71">
        <f t="shared" ca="1" si="352"/>
        <v>-1.8837980659824893E-6</v>
      </c>
      <c r="AB851" s="6">
        <f t="shared" ca="1" si="350"/>
        <v>-1</v>
      </c>
      <c r="AC851" s="6">
        <f t="shared" ca="1" si="351"/>
        <v>0</v>
      </c>
    </row>
    <row r="852" spans="1:29" x14ac:dyDescent="0.25">
      <c r="A852" s="7">
        <v>808</v>
      </c>
      <c r="B852" s="25">
        <f t="shared" si="332"/>
        <v>13.466666666666667</v>
      </c>
      <c r="C852" s="5">
        <f t="shared" ca="1" si="333"/>
        <v>5.0004339865497505</v>
      </c>
      <c r="D852" s="5">
        <f t="shared" ca="1" si="334"/>
        <v>12.000694378479603</v>
      </c>
      <c r="E852" s="7">
        <f t="shared" si="335"/>
        <v>5</v>
      </c>
      <c r="F852" s="5">
        <f t="shared" si="336"/>
        <v>12</v>
      </c>
      <c r="G852" s="26">
        <f t="shared" ca="1" si="337"/>
        <v>69.964616441359297</v>
      </c>
      <c r="H852" s="7">
        <f t="shared" si="338"/>
        <v>40</v>
      </c>
      <c r="I852" s="5">
        <f t="shared" ca="1" si="339"/>
        <v>-6.9437847960251986E-4</v>
      </c>
      <c r="J852" s="6">
        <f t="shared" ca="1" si="326"/>
        <v>3.5507815120227466</v>
      </c>
      <c r="K852" s="6">
        <f t="shared" ca="1" si="327"/>
        <v>3.9531008990678629E-6</v>
      </c>
      <c r="L852" s="27">
        <f t="shared" ca="1" si="340"/>
        <v>-9.6598856485809563E-3</v>
      </c>
      <c r="M852" s="8">
        <f t="shared" ca="1" si="341"/>
        <v>4.8039985162660681</v>
      </c>
      <c r="N852" s="7">
        <f t="shared" ca="1" si="342"/>
        <v>0</v>
      </c>
      <c r="O852" s="7">
        <f t="shared" ca="1" si="328"/>
        <v>4.7943386306174869</v>
      </c>
      <c r="Q852" s="27">
        <f t="shared" ca="1" si="343"/>
        <v>15.194338630617487</v>
      </c>
      <c r="R852" s="7">
        <f t="shared" ca="1" si="344"/>
        <v>4</v>
      </c>
      <c r="S852" s="7">
        <f t="shared" ca="1" si="345"/>
        <v>15.194338630617487</v>
      </c>
      <c r="T852" s="7">
        <f t="shared" ca="1" si="346"/>
        <v>69.964616441359297</v>
      </c>
      <c r="U852" s="5">
        <f t="shared" ca="1" si="349"/>
        <v>34.982308220679649</v>
      </c>
      <c r="V852" s="33">
        <f t="shared" si="329"/>
        <v>15</v>
      </c>
      <c r="W852" s="7">
        <f t="shared" si="347"/>
        <v>35</v>
      </c>
      <c r="X852" s="6">
        <f t="shared" ca="1" si="330"/>
        <v>-1.7691779320351486E-2</v>
      </c>
      <c r="Y852" s="7">
        <f t="shared" ca="1" si="348"/>
        <v>2.0939144709158555</v>
      </c>
      <c r="Z852" s="6">
        <f t="shared" ca="1" si="331"/>
        <v>6.9437847960251986E-4</v>
      </c>
      <c r="AA852" s="71">
        <f t="shared" ca="1" si="352"/>
        <v>-2.4706880639158157E-6</v>
      </c>
      <c r="AB852" s="6">
        <f t="shared" ca="1" si="350"/>
        <v>-1</v>
      </c>
      <c r="AC852" s="6">
        <f t="shared" ca="1" si="351"/>
        <v>0</v>
      </c>
    </row>
    <row r="853" spans="1:29" x14ac:dyDescent="0.25">
      <c r="A853" s="7">
        <v>809</v>
      </c>
      <c r="B853" s="25">
        <f t="shared" si="332"/>
        <v>13.483333333333333</v>
      </c>
      <c r="C853" s="5">
        <f t="shared" ca="1" si="333"/>
        <v>5.0004309400510687</v>
      </c>
      <c r="D853" s="5">
        <f t="shared" ca="1" si="334"/>
        <v>12.000689504081711</v>
      </c>
      <c r="E853" s="7">
        <f t="shared" si="335"/>
        <v>5</v>
      </c>
      <c r="F853" s="5">
        <f t="shared" si="336"/>
        <v>12</v>
      </c>
      <c r="G853" s="26">
        <f t="shared" ca="1" si="337"/>
        <v>69.959209891356579</v>
      </c>
      <c r="H853" s="7">
        <f t="shared" si="338"/>
        <v>40</v>
      </c>
      <c r="I853" s="5">
        <f t="shared" ca="1" si="339"/>
        <v>-6.8950408171097877E-4</v>
      </c>
      <c r="J853" s="6">
        <f t="shared" ca="1" si="326"/>
        <v>3.5500920079410356</v>
      </c>
      <c r="K853" s="6">
        <f t="shared" ca="1" si="327"/>
        <v>4.8743978915410935E-6</v>
      </c>
      <c r="L853" s="27">
        <f t="shared" ca="1" si="340"/>
        <v>-9.5920751855249516E-3</v>
      </c>
      <c r="M853" s="8">
        <f t="shared" ca="1" si="341"/>
        <v>4.803065657802577</v>
      </c>
      <c r="N853" s="7">
        <f t="shared" ca="1" si="342"/>
        <v>0</v>
      </c>
      <c r="O853" s="7">
        <f t="shared" ca="1" si="328"/>
        <v>4.793473582617052</v>
      </c>
      <c r="Q853" s="27">
        <f t="shared" ca="1" si="343"/>
        <v>15.193473582617052</v>
      </c>
      <c r="R853" s="7">
        <f t="shared" ca="1" si="344"/>
        <v>4</v>
      </c>
      <c r="S853" s="7">
        <f t="shared" ca="1" si="345"/>
        <v>15.193473582617052</v>
      </c>
      <c r="T853" s="7">
        <f t="shared" ca="1" si="346"/>
        <v>69.959209891356579</v>
      </c>
      <c r="U853" s="5">
        <f t="shared" ca="1" si="349"/>
        <v>34.97960494567829</v>
      </c>
      <c r="V853" s="33">
        <f t="shared" si="329"/>
        <v>15</v>
      </c>
      <c r="W853" s="7">
        <f t="shared" si="347"/>
        <v>35</v>
      </c>
      <c r="X853" s="6">
        <f t="shared" ca="1" si="330"/>
        <v>-2.0395054321710404E-2</v>
      </c>
      <c r="Y853" s="7">
        <f t="shared" ca="1" si="348"/>
        <v>2.0735194165941451</v>
      </c>
      <c r="Z853" s="6">
        <f t="shared" ca="1" si="331"/>
        <v>6.8950408171097877E-4</v>
      </c>
      <c r="AA853" s="71">
        <f t="shared" ca="1" si="352"/>
        <v>-3.0464986817690942E-6</v>
      </c>
      <c r="AB853" s="6">
        <f t="shared" ca="1" si="350"/>
        <v>-1</v>
      </c>
      <c r="AC853" s="6">
        <f t="shared" ca="1" si="351"/>
        <v>0</v>
      </c>
    </row>
    <row r="854" spans="1:29" x14ac:dyDescent="0.25">
      <c r="A854" s="7">
        <v>810</v>
      </c>
      <c r="B854" s="25">
        <f t="shared" si="332"/>
        <v>13.5</v>
      </c>
      <c r="C854" s="5">
        <f t="shared" ca="1" si="333"/>
        <v>5.0004273294838608</v>
      </c>
      <c r="D854" s="5">
        <f t="shared" ca="1" si="334"/>
        <v>12.000683727174177</v>
      </c>
      <c r="E854" s="7">
        <f t="shared" si="335"/>
        <v>5</v>
      </c>
      <c r="F854" s="5">
        <f t="shared" si="336"/>
        <v>12</v>
      </c>
      <c r="G854" s="26">
        <f t="shared" ca="1" si="337"/>
        <v>69.953930660917663</v>
      </c>
      <c r="H854" s="7">
        <f t="shared" si="338"/>
        <v>40</v>
      </c>
      <c r="I854" s="5">
        <f t="shared" ca="1" si="339"/>
        <v>-6.8372717417730655E-4</v>
      </c>
      <c r="J854" s="6">
        <f t="shared" ca="1" si="326"/>
        <v>3.5494082807668583</v>
      </c>
      <c r="K854" s="6">
        <f t="shared" ca="1" si="327"/>
        <v>5.7769075336722153E-6</v>
      </c>
      <c r="L854" s="27">
        <f t="shared" ca="1" si="340"/>
        <v>-9.5117094083343283E-3</v>
      </c>
      <c r="M854" s="8">
        <f t="shared" ca="1" si="341"/>
        <v>4.8021406151551611</v>
      </c>
      <c r="N854" s="7">
        <f t="shared" ca="1" si="342"/>
        <v>0</v>
      </c>
      <c r="O854" s="7">
        <f t="shared" ca="1" si="328"/>
        <v>4.7926289057468265</v>
      </c>
      <c r="Q854" s="27">
        <f t="shared" ca="1" si="343"/>
        <v>15.192628905746826</v>
      </c>
      <c r="R854" s="7">
        <f t="shared" ca="1" si="344"/>
        <v>4</v>
      </c>
      <c r="S854" s="7">
        <f t="shared" ca="1" si="345"/>
        <v>15.192628905746826</v>
      </c>
      <c r="T854" s="7">
        <f t="shared" ca="1" si="346"/>
        <v>69.953930660917663</v>
      </c>
      <c r="U854" s="5">
        <f t="shared" ca="1" si="349"/>
        <v>34.976965330458832</v>
      </c>
      <c r="V854" s="33">
        <f t="shared" si="329"/>
        <v>15</v>
      </c>
      <c r="W854" s="7">
        <f t="shared" si="347"/>
        <v>35</v>
      </c>
      <c r="X854" s="6">
        <f t="shared" ca="1" si="330"/>
        <v>-2.3034669541168284E-2</v>
      </c>
      <c r="Y854" s="7">
        <f t="shared" ca="1" si="348"/>
        <v>2.0504847470529768</v>
      </c>
      <c r="Z854" s="6">
        <f t="shared" ca="1" si="331"/>
        <v>6.8372717417730655E-4</v>
      </c>
      <c r="AA854" s="71">
        <f t="shared" ca="1" si="352"/>
        <v>-3.6105672078790008E-6</v>
      </c>
      <c r="AB854" s="6">
        <f t="shared" ca="1" si="350"/>
        <v>-1</v>
      </c>
      <c r="AC854" s="6">
        <f t="shared" ca="1" si="351"/>
        <v>0</v>
      </c>
    </row>
    <row r="855" spans="1:29" x14ac:dyDescent="0.25">
      <c r="A855" s="7">
        <v>811</v>
      </c>
      <c r="B855" s="25">
        <f t="shared" si="332"/>
        <v>13.516666666666667</v>
      </c>
      <c r="C855" s="5">
        <f t="shared" ca="1" si="333"/>
        <v>5.0004231672278765</v>
      </c>
      <c r="D855" s="5">
        <f t="shared" ca="1" si="334"/>
        <v>12.000677067564602</v>
      </c>
      <c r="E855" s="7">
        <f t="shared" si="335"/>
        <v>5</v>
      </c>
      <c r="F855" s="5">
        <f t="shared" si="336"/>
        <v>12</v>
      </c>
      <c r="G855" s="26">
        <f t="shared" ca="1" si="337"/>
        <v>69.948784491851143</v>
      </c>
      <c r="H855" s="7">
        <f t="shared" si="338"/>
        <v>40</v>
      </c>
      <c r="I855" s="5">
        <f t="shared" ca="1" si="339"/>
        <v>-6.7706756460239603E-4</v>
      </c>
      <c r="J855" s="6">
        <f t="shared" ca="1" si="326"/>
        <v>3.5487312132022559</v>
      </c>
      <c r="K855" s="6">
        <f t="shared" ca="1" si="327"/>
        <v>6.6596095749105189E-6</v>
      </c>
      <c r="L855" s="27">
        <f t="shared" ca="1" si="340"/>
        <v>-9.4190638715736623E-3</v>
      </c>
      <c r="M855" s="8">
        <f t="shared" ca="1" si="341"/>
        <v>4.8012245825677571</v>
      </c>
      <c r="N855" s="7">
        <f t="shared" ca="1" si="342"/>
        <v>0</v>
      </c>
      <c r="O855" s="7">
        <f t="shared" ca="1" si="328"/>
        <v>4.791805518696183</v>
      </c>
      <c r="Q855" s="27">
        <f t="shared" ca="1" si="343"/>
        <v>15.191805518696183</v>
      </c>
      <c r="R855" s="7">
        <f t="shared" ca="1" si="344"/>
        <v>4</v>
      </c>
      <c r="S855" s="7">
        <f t="shared" ca="1" si="345"/>
        <v>15.191805518696183</v>
      </c>
      <c r="T855" s="7">
        <f t="shared" ca="1" si="346"/>
        <v>69.948784491851143</v>
      </c>
      <c r="U855" s="5">
        <f t="shared" ca="1" si="349"/>
        <v>34.974392245925571</v>
      </c>
      <c r="V855" s="33">
        <f t="shared" si="329"/>
        <v>15</v>
      </c>
      <c r="W855" s="7">
        <f t="shared" si="347"/>
        <v>35</v>
      </c>
      <c r="X855" s="6">
        <f t="shared" ca="1" si="330"/>
        <v>-2.5607754074428613E-2</v>
      </c>
      <c r="Y855" s="7">
        <f t="shared" ca="1" si="348"/>
        <v>2.0248769929785482</v>
      </c>
      <c r="Z855" s="6">
        <f t="shared" ca="1" si="331"/>
        <v>6.7706756460239603E-4</v>
      </c>
      <c r="AA855" s="71">
        <f t="shared" ca="1" si="352"/>
        <v>-4.1622559843190743E-6</v>
      </c>
      <c r="AB855" s="6">
        <f t="shared" ca="1" si="350"/>
        <v>-1</v>
      </c>
      <c r="AC855" s="6">
        <f t="shared" ca="1" si="351"/>
        <v>0</v>
      </c>
    </row>
    <row r="856" spans="1:29" x14ac:dyDescent="0.25">
      <c r="A856" s="7">
        <v>812</v>
      </c>
      <c r="B856" s="25">
        <f t="shared" si="332"/>
        <v>13.533333333333333</v>
      </c>
      <c r="C856" s="5">
        <f t="shared" ca="1" si="333"/>
        <v>5.0004184662749092</v>
      </c>
      <c r="D856" s="5">
        <f t="shared" ca="1" si="334"/>
        <v>12.000669546039855</v>
      </c>
      <c r="E856" s="7">
        <f t="shared" si="335"/>
        <v>5</v>
      </c>
      <c r="F856" s="5">
        <f t="shared" si="336"/>
        <v>12</v>
      </c>
      <c r="G856" s="26">
        <f t="shared" ca="1" si="337"/>
        <v>69.943776865049628</v>
      </c>
      <c r="H856" s="7">
        <f t="shared" si="338"/>
        <v>40</v>
      </c>
      <c r="I856" s="5">
        <f t="shared" ca="1" si="339"/>
        <v>-6.695460398553621E-4</v>
      </c>
      <c r="J856" s="6">
        <f t="shared" ca="1" si="326"/>
        <v>3.5480616671624006</v>
      </c>
      <c r="K856" s="6">
        <f t="shared" ca="1" si="327"/>
        <v>7.5215247470339364E-6</v>
      </c>
      <c r="L856" s="27">
        <f t="shared" ca="1" si="340"/>
        <v>-9.3144277529530074E-3</v>
      </c>
      <c r="M856" s="8">
        <f t="shared" ca="1" si="341"/>
        <v>4.8003187261608939</v>
      </c>
      <c r="N856" s="7">
        <f t="shared" ca="1" si="342"/>
        <v>0</v>
      </c>
      <c r="O856" s="7">
        <f t="shared" ca="1" si="328"/>
        <v>4.7910042984079411</v>
      </c>
      <c r="Q856" s="27">
        <f t="shared" ca="1" si="343"/>
        <v>15.191004298407941</v>
      </c>
      <c r="R856" s="7">
        <f t="shared" ca="1" si="344"/>
        <v>4</v>
      </c>
      <c r="S856" s="7">
        <f t="shared" ca="1" si="345"/>
        <v>15.191004298407941</v>
      </c>
      <c r="T856" s="7">
        <f t="shared" ca="1" si="346"/>
        <v>69.943776865049628</v>
      </c>
      <c r="U856" s="5">
        <f t="shared" ca="1" si="349"/>
        <v>34.971888432524814</v>
      </c>
      <c r="V856" s="33">
        <f t="shared" si="329"/>
        <v>15</v>
      </c>
      <c r="W856" s="7">
        <f t="shared" si="347"/>
        <v>35</v>
      </c>
      <c r="X856" s="6">
        <f t="shared" ca="1" si="330"/>
        <v>-2.811156747518595E-2</v>
      </c>
      <c r="Y856" s="7">
        <f t="shared" ca="1" si="348"/>
        <v>1.9967654255033622</v>
      </c>
      <c r="Z856" s="6">
        <f t="shared" ca="1" si="331"/>
        <v>6.695460398553621E-4</v>
      </c>
      <c r="AA856" s="71">
        <f t="shared" ca="1" si="352"/>
        <v>-4.7009529673402994E-6</v>
      </c>
      <c r="AB856" s="6">
        <f t="shared" ca="1" si="350"/>
        <v>-1</v>
      </c>
      <c r="AC856" s="6">
        <f t="shared" ca="1" si="351"/>
        <v>0</v>
      </c>
    </row>
    <row r="857" spans="1:29" x14ac:dyDescent="0.25">
      <c r="A857" s="7">
        <v>813</v>
      </c>
      <c r="B857" s="25">
        <f t="shared" si="332"/>
        <v>13.55</v>
      </c>
      <c r="C857" s="5">
        <f t="shared" ca="1" si="333"/>
        <v>5.0004132402026489</v>
      </c>
      <c r="D857" s="5">
        <f t="shared" ca="1" si="334"/>
        <v>12.00066118432424</v>
      </c>
      <c r="E857" s="7">
        <f t="shared" si="335"/>
        <v>5</v>
      </c>
      <c r="F857" s="5">
        <f t="shared" si="336"/>
        <v>12</v>
      </c>
      <c r="G857" s="26">
        <f t="shared" ca="1" si="337"/>
        <v>69.938912996200187</v>
      </c>
      <c r="H857" s="7">
        <f t="shared" si="338"/>
        <v>40</v>
      </c>
      <c r="I857" s="5">
        <f t="shared" ca="1" si="339"/>
        <v>-6.6118432424033813E-4</v>
      </c>
      <c r="J857" s="6">
        <f t="shared" ca="1" si="326"/>
        <v>3.5474004828381602</v>
      </c>
      <c r="K857" s="6">
        <f t="shared" ca="1" si="327"/>
        <v>8.361715615023968E-6</v>
      </c>
      <c r="L857" s="27">
        <f t="shared" ca="1" si="340"/>
        <v>-9.198103271362907E-3</v>
      </c>
      <c r="M857" s="8">
        <f t="shared" ca="1" si="341"/>
        <v>4.799424182663393</v>
      </c>
      <c r="N857" s="7">
        <f t="shared" ca="1" si="342"/>
        <v>0</v>
      </c>
      <c r="O857" s="7">
        <f t="shared" ca="1" si="328"/>
        <v>4.7902260793920304</v>
      </c>
      <c r="Q857" s="27">
        <f t="shared" ca="1" si="343"/>
        <v>15.19022607939203</v>
      </c>
      <c r="R857" s="7">
        <f t="shared" ca="1" si="344"/>
        <v>4</v>
      </c>
      <c r="S857" s="7">
        <f t="shared" ca="1" si="345"/>
        <v>15.19022607939203</v>
      </c>
      <c r="T857" s="7">
        <f t="shared" ca="1" si="346"/>
        <v>69.938912996200187</v>
      </c>
      <c r="U857" s="5">
        <f t="shared" ca="1" si="349"/>
        <v>34.969456498100094</v>
      </c>
      <c r="V857" s="33">
        <f t="shared" si="329"/>
        <v>15</v>
      </c>
      <c r="W857" s="7">
        <f t="shared" si="347"/>
        <v>35</v>
      </c>
      <c r="X857" s="6">
        <f t="shared" ca="1" si="330"/>
        <v>-3.0543501899906289E-2</v>
      </c>
      <c r="Y857" s="7">
        <f t="shared" ca="1" si="348"/>
        <v>1.9662219236034559</v>
      </c>
      <c r="Z857" s="6">
        <f t="shared" ca="1" si="331"/>
        <v>6.6118432424033813E-4</v>
      </c>
      <c r="AA857" s="71">
        <f t="shared" ca="1" si="352"/>
        <v>-5.2260722602781584E-6</v>
      </c>
      <c r="AB857" s="6">
        <f t="shared" ca="1" si="350"/>
        <v>-1</v>
      </c>
      <c r="AC857" s="6">
        <f t="shared" ca="1" si="351"/>
        <v>0</v>
      </c>
    </row>
    <row r="858" spans="1:29" x14ac:dyDescent="0.25">
      <c r="A858" s="7">
        <v>814</v>
      </c>
      <c r="B858" s="25">
        <f t="shared" si="332"/>
        <v>13.566666666666666</v>
      </c>
      <c r="C858" s="5">
        <f t="shared" ca="1" si="333"/>
        <v>5.0004075031480619</v>
      </c>
      <c r="D858" s="5">
        <f t="shared" ca="1" si="334"/>
        <v>12.000652005036899</v>
      </c>
      <c r="E858" s="7">
        <f t="shared" si="335"/>
        <v>5</v>
      </c>
      <c r="F858" s="5">
        <f t="shared" si="336"/>
        <v>12</v>
      </c>
      <c r="G858" s="26">
        <f t="shared" ca="1" si="337"/>
        <v>69.934197831921381</v>
      </c>
      <c r="H858" s="7">
        <f t="shared" si="338"/>
        <v>40</v>
      </c>
      <c r="I858" s="5">
        <f t="shared" ca="1" si="339"/>
        <v>-6.5200503689943901E-4</v>
      </c>
      <c r="J858" s="6">
        <f t="shared" ca="1" si="326"/>
        <v>3.5467484778012608</v>
      </c>
      <c r="K858" s="6">
        <f t="shared" ca="1" si="327"/>
        <v>9.1792873408991227E-6</v>
      </c>
      <c r="L858" s="27">
        <f t="shared" ca="1" si="340"/>
        <v>-9.0704050942832983E-3</v>
      </c>
      <c r="M858" s="8">
        <f t="shared" ca="1" si="341"/>
        <v>4.7985420582017051</v>
      </c>
      <c r="N858" s="7">
        <f t="shared" ca="1" si="342"/>
        <v>0</v>
      </c>
      <c r="O858" s="7">
        <f t="shared" ca="1" si="328"/>
        <v>4.7894716531074222</v>
      </c>
      <c r="Q858" s="27">
        <f t="shared" ca="1" si="343"/>
        <v>15.189471653107422</v>
      </c>
      <c r="R858" s="7">
        <f t="shared" ca="1" si="344"/>
        <v>4</v>
      </c>
      <c r="S858" s="7">
        <f t="shared" ca="1" si="345"/>
        <v>15.189471653107422</v>
      </c>
      <c r="T858" s="7">
        <f t="shared" ca="1" si="346"/>
        <v>69.934197831921381</v>
      </c>
      <c r="U858" s="5">
        <f t="shared" ca="1" si="349"/>
        <v>34.96709891596069</v>
      </c>
      <c r="V858" s="33">
        <f t="shared" si="329"/>
        <v>15</v>
      </c>
      <c r="W858" s="7">
        <f t="shared" si="347"/>
        <v>35</v>
      </c>
      <c r="X858" s="6">
        <f t="shared" ca="1" si="330"/>
        <v>-3.290108403930958E-2</v>
      </c>
      <c r="Y858" s="7">
        <f t="shared" ca="1" si="348"/>
        <v>1.9333208395641464</v>
      </c>
      <c r="Z858" s="6">
        <f t="shared" ca="1" si="331"/>
        <v>6.5200503689943901E-4</v>
      </c>
      <c r="AA858" s="71">
        <f t="shared" ca="1" si="352"/>
        <v>-5.7370545869517287E-6</v>
      </c>
      <c r="AB858" s="6">
        <f t="shared" ca="1" si="350"/>
        <v>-1</v>
      </c>
      <c r="AC858" s="6">
        <f t="shared" ca="1" si="351"/>
        <v>0</v>
      </c>
    </row>
    <row r="859" spans="1:29" x14ac:dyDescent="0.25">
      <c r="A859" s="7">
        <v>815</v>
      </c>
      <c r="B859" s="25">
        <f t="shared" si="332"/>
        <v>13.583333333333334</v>
      </c>
      <c r="C859" s="5">
        <f t="shared" ca="1" si="333"/>
        <v>5.0004012697803271</v>
      </c>
      <c r="D859" s="5">
        <f t="shared" ca="1" si="334"/>
        <v>12.000642031648521</v>
      </c>
      <c r="E859" s="7">
        <f t="shared" si="335"/>
        <v>5</v>
      </c>
      <c r="F859" s="5">
        <f t="shared" si="336"/>
        <v>12</v>
      </c>
      <c r="G859" s="26">
        <f t="shared" ca="1" si="337"/>
        <v>69.929636046326834</v>
      </c>
      <c r="H859" s="7">
        <f t="shared" si="338"/>
        <v>40</v>
      </c>
      <c r="I859" s="5">
        <f t="shared" ca="1" si="339"/>
        <v>-6.4203164852116856E-4</v>
      </c>
      <c r="J859" s="6">
        <f t="shared" ca="1" si="326"/>
        <v>3.5461064461527396</v>
      </c>
      <c r="K859" s="6">
        <f t="shared" ca="1" si="327"/>
        <v>9.9733883782704424E-6</v>
      </c>
      <c r="L859" s="27">
        <f t="shared" ca="1" si="340"/>
        <v>-8.9316597355300602E-3</v>
      </c>
      <c r="M859" s="8">
        <f t="shared" ca="1" si="341"/>
        <v>4.7976734271478234</v>
      </c>
      <c r="N859" s="7">
        <f t="shared" ca="1" si="342"/>
        <v>0</v>
      </c>
      <c r="O859" s="7">
        <f t="shared" ca="1" si="328"/>
        <v>4.7887417674122936</v>
      </c>
      <c r="Q859" s="27">
        <f t="shared" ca="1" si="343"/>
        <v>15.188741767412294</v>
      </c>
      <c r="R859" s="7">
        <f t="shared" ca="1" si="344"/>
        <v>4</v>
      </c>
      <c r="S859" s="7">
        <f t="shared" ca="1" si="345"/>
        <v>15.188741767412294</v>
      </c>
      <c r="T859" s="7">
        <f t="shared" ca="1" si="346"/>
        <v>69.929636046326834</v>
      </c>
      <c r="U859" s="5">
        <f t="shared" ca="1" si="349"/>
        <v>34.964818023163417</v>
      </c>
      <c r="V859" s="33">
        <f t="shared" si="329"/>
        <v>15</v>
      </c>
      <c r="W859" s="7">
        <f t="shared" si="347"/>
        <v>35</v>
      </c>
      <c r="X859" s="6">
        <f t="shared" ca="1" si="330"/>
        <v>-3.5181976836582862E-2</v>
      </c>
      <c r="Y859" s="7">
        <f t="shared" ca="1" si="348"/>
        <v>1.8981388627275635</v>
      </c>
      <c r="Z859" s="6">
        <f t="shared" ca="1" si="331"/>
        <v>6.4203164852116856E-4</v>
      </c>
      <c r="AA859" s="71">
        <f t="shared" ca="1" si="352"/>
        <v>-6.2333677348647143E-6</v>
      </c>
      <c r="AB859" s="6">
        <f t="shared" ca="1" si="350"/>
        <v>-1</v>
      </c>
      <c r="AC859" s="6">
        <f t="shared" ca="1" si="351"/>
        <v>0</v>
      </c>
    </row>
    <row r="860" spans="1:29" x14ac:dyDescent="0.25">
      <c r="A860" s="7">
        <v>816</v>
      </c>
      <c r="B860" s="25">
        <f t="shared" si="332"/>
        <v>13.6</v>
      </c>
      <c r="C860" s="5">
        <f t="shared" ca="1" si="333"/>
        <v>5.0003945552733802</v>
      </c>
      <c r="D860" s="5">
        <f t="shared" ca="1" si="334"/>
        <v>12.000631288437408</v>
      </c>
      <c r="E860" s="7">
        <f t="shared" si="335"/>
        <v>5</v>
      </c>
      <c r="F860" s="5">
        <f t="shared" si="336"/>
        <v>12</v>
      </c>
      <c r="G860" s="26">
        <f t="shared" ca="1" si="337"/>
        <v>69.925232038015906</v>
      </c>
      <c r="H860" s="7">
        <f t="shared" si="338"/>
        <v>40</v>
      </c>
      <c r="I860" s="5">
        <f t="shared" ca="1" si="339"/>
        <v>-6.3128843740756224E-4</v>
      </c>
      <c r="J860" s="6">
        <f t="shared" ca="1" si="326"/>
        <v>3.5454751577153321</v>
      </c>
      <c r="K860" s="6">
        <f t="shared" ca="1" si="327"/>
        <v>1.0743211113606321E-5</v>
      </c>
      <c r="L860" s="27">
        <f t="shared" ca="1" si="340"/>
        <v>-8.7822049440805811E-3</v>
      </c>
      <c r="M860" s="8">
        <f t="shared" ca="1" si="341"/>
        <v>4.7968193310266249</v>
      </c>
      <c r="N860" s="7">
        <f t="shared" ca="1" si="342"/>
        <v>0</v>
      </c>
      <c r="O860" s="7">
        <f t="shared" ca="1" si="328"/>
        <v>4.7880371260825445</v>
      </c>
      <c r="Q860" s="27">
        <f t="shared" ca="1" si="343"/>
        <v>15.188037126082545</v>
      </c>
      <c r="R860" s="7">
        <f t="shared" ca="1" si="344"/>
        <v>4</v>
      </c>
      <c r="S860" s="7">
        <f t="shared" ca="1" si="345"/>
        <v>15.188037126082545</v>
      </c>
      <c r="T860" s="7">
        <f t="shared" ca="1" si="346"/>
        <v>69.925232038015906</v>
      </c>
      <c r="U860" s="5">
        <f t="shared" ca="1" si="349"/>
        <v>34.962616019007953</v>
      </c>
      <c r="V860" s="33">
        <f t="shared" si="329"/>
        <v>15</v>
      </c>
      <c r="W860" s="7">
        <f t="shared" si="347"/>
        <v>35</v>
      </c>
      <c r="X860" s="6">
        <f t="shared" ca="1" si="330"/>
        <v>-3.7383980992046872E-2</v>
      </c>
      <c r="Y860" s="7">
        <f t="shared" ca="1" si="348"/>
        <v>1.8607548817355166</v>
      </c>
      <c r="Z860" s="6">
        <f t="shared" ca="1" si="331"/>
        <v>6.3128843740756224E-4</v>
      </c>
      <c r="AA860" s="71">
        <f t="shared" ca="1" si="352"/>
        <v>-6.7145069468921292E-6</v>
      </c>
      <c r="AB860" s="6">
        <f t="shared" ca="1" si="350"/>
        <v>-1</v>
      </c>
      <c r="AC860" s="6">
        <f t="shared" ca="1" si="351"/>
        <v>0</v>
      </c>
    </row>
    <row r="861" spans="1:29" x14ac:dyDescent="0.25">
      <c r="A861" s="7">
        <v>817</v>
      </c>
      <c r="B861" s="25">
        <f t="shared" si="332"/>
        <v>13.616666666666667</v>
      </c>
      <c r="C861" s="5">
        <f t="shared" ca="1" si="333"/>
        <v>5.0003873752781081</v>
      </c>
      <c r="D861" s="5">
        <f t="shared" ca="1" si="334"/>
        <v>12.000619800444975</v>
      </c>
      <c r="E861" s="7">
        <f t="shared" si="335"/>
        <v>5</v>
      </c>
      <c r="F861" s="5">
        <f t="shared" si="336"/>
        <v>12</v>
      </c>
      <c r="G861" s="26">
        <f t="shared" ca="1" si="337"/>
        <v>69.920989927490055</v>
      </c>
      <c r="H861" s="7">
        <f t="shared" si="338"/>
        <v>40</v>
      </c>
      <c r="I861" s="5">
        <f t="shared" ca="1" si="339"/>
        <v>-6.198004449746719E-4</v>
      </c>
      <c r="J861" s="6">
        <f t="shared" ca="1" si="326"/>
        <v>3.5448553572703574</v>
      </c>
      <c r="K861" s="6">
        <f t="shared" ca="1" si="327"/>
        <v>1.1487992432890337E-5</v>
      </c>
      <c r="L861" s="27">
        <f t="shared" ca="1" si="340"/>
        <v>-8.6223890850162174E-3</v>
      </c>
      <c r="M861" s="8">
        <f t="shared" ca="1" si="341"/>
        <v>4.7959807774834244</v>
      </c>
      <c r="N861" s="7">
        <f t="shared" ca="1" si="342"/>
        <v>0</v>
      </c>
      <c r="O861" s="7">
        <f t="shared" ca="1" si="328"/>
        <v>4.7873583883984079</v>
      </c>
      <c r="Q861" s="27">
        <f t="shared" ca="1" si="343"/>
        <v>15.187358388398408</v>
      </c>
      <c r="R861" s="7">
        <f t="shared" ca="1" si="344"/>
        <v>4</v>
      </c>
      <c r="S861" s="7">
        <f t="shared" ca="1" si="345"/>
        <v>15.187358388398408</v>
      </c>
      <c r="T861" s="7">
        <f t="shared" ca="1" si="346"/>
        <v>69.920989927490055</v>
      </c>
      <c r="U861" s="5">
        <f t="shared" ca="1" si="349"/>
        <v>34.960494963745028</v>
      </c>
      <c r="V861" s="33">
        <f t="shared" si="329"/>
        <v>15</v>
      </c>
      <c r="W861" s="7">
        <f t="shared" si="347"/>
        <v>35</v>
      </c>
      <c r="X861" s="6">
        <f t="shared" ca="1" si="330"/>
        <v>-3.9505036254972481E-2</v>
      </c>
      <c r="Y861" s="7">
        <f t="shared" ca="1" si="348"/>
        <v>1.8212498454805441</v>
      </c>
      <c r="Z861" s="6">
        <f t="shared" ca="1" si="331"/>
        <v>6.198004449746719E-4</v>
      </c>
      <c r="AA861" s="71">
        <f t="shared" ca="1" si="352"/>
        <v>-7.1799952721107729E-6</v>
      </c>
      <c r="AB861" s="6">
        <f t="shared" ca="1" si="350"/>
        <v>-1</v>
      </c>
      <c r="AC861" s="6">
        <f t="shared" ca="1" si="351"/>
        <v>0</v>
      </c>
    </row>
    <row r="862" spans="1:29" x14ac:dyDescent="0.25">
      <c r="A862" s="7">
        <v>818</v>
      </c>
      <c r="B862" s="25">
        <f t="shared" si="332"/>
        <v>13.633333333333333</v>
      </c>
      <c r="C862" s="5">
        <f t="shared" ca="1" si="333"/>
        <v>5.0003797458942314</v>
      </c>
      <c r="D862" s="5">
        <f t="shared" ca="1" si="334"/>
        <v>12.000607593430768</v>
      </c>
      <c r="E862" s="7">
        <f t="shared" si="335"/>
        <v>5</v>
      </c>
      <c r="F862" s="5">
        <f t="shared" si="336"/>
        <v>12</v>
      </c>
      <c r="G862" s="26">
        <f t="shared" ca="1" si="337"/>
        <v>69.91691355499168</v>
      </c>
      <c r="H862" s="7">
        <f t="shared" si="338"/>
        <v>40</v>
      </c>
      <c r="I862" s="5">
        <f t="shared" ca="1" si="339"/>
        <v>-6.0759343076810524E-4</v>
      </c>
      <c r="J862" s="6">
        <f t="shared" ca="1" si="326"/>
        <v>3.5442477638395893</v>
      </c>
      <c r="K862" s="6">
        <f t="shared" ca="1" si="327"/>
        <v>1.2207014206566669E-5</v>
      </c>
      <c r="L862" s="27">
        <f t="shared" ca="1" si="340"/>
        <v>-8.4525705137184198E-3</v>
      </c>
      <c r="M862" s="8">
        <f t="shared" ca="1" si="341"/>
        <v>4.7951587393123853</v>
      </c>
      <c r="N862" s="7">
        <f t="shared" ca="1" si="342"/>
        <v>0</v>
      </c>
      <c r="O862" s="7">
        <f t="shared" ca="1" si="328"/>
        <v>4.7867061687986672</v>
      </c>
      <c r="Q862" s="27">
        <f t="shared" ca="1" si="343"/>
        <v>15.186706168798668</v>
      </c>
      <c r="R862" s="7">
        <f t="shared" ca="1" si="344"/>
        <v>4</v>
      </c>
      <c r="S862" s="7">
        <f t="shared" ca="1" si="345"/>
        <v>15.186706168798668</v>
      </c>
      <c r="T862" s="7">
        <f t="shared" ca="1" si="346"/>
        <v>69.91691355499168</v>
      </c>
      <c r="U862" s="5">
        <f t="shared" ca="1" si="349"/>
        <v>34.95845677749584</v>
      </c>
      <c r="V862" s="33">
        <f t="shared" si="329"/>
        <v>15</v>
      </c>
      <c r="W862" s="7">
        <f t="shared" si="347"/>
        <v>35</v>
      </c>
      <c r="X862" s="6">
        <f t="shared" ca="1" si="330"/>
        <v>-4.1543222504159871E-2</v>
      </c>
      <c r="Y862" s="7">
        <f t="shared" ca="1" si="348"/>
        <v>1.7797066229763843</v>
      </c>
      <c r="Z862" s="6">
        <f t="shared" ca="1" si="331"/>
        <v>6.0759343076810524E-4</v>
      </c>
      <c r="AA862" s="71">
        <f t="shared" ca="1" si="352"/>
        <v>-7.6293838766616773E-6</v>
      </c>
      <c r="AB862" s="6">
        <f t="shared" ca="1" si="350"/>
        <v>-1</v>
      </c>
      <c r="AC862" s="6">
        <f t="shared" ca="1" si="351"/>
        <v>0</v>
      </c>
    </row>
    <row r="863" spans="1:29" x14ac:dyDescent="0.25">
      <c r="A863" s="7">
        <v>819</v>
      </c>
      <c r="B863" s="25">
        <f t="shared" si="332"/>
        <v>13.65</v>
      </c>
      <c r="C863" s="5">
        <f t="shared" ca="1" si="333"/>
        <v>5.0003716836419345</v>
      </c>
      <c r="D863" s="5">
        <f t="shared" ca="1" si="334"/>
        <v>12.000594693827095</v>
      </c>
      <c r="E863" s="7">
        <f t="shared" si="335"/>
        <v>5</v>
      </c>
      <c r="F863" s="5">
        <f t="shared" si="336"/>
        <v>12</v>
      </c>
      <c r="G863" s="26">
        <f t="shared" ca="1" si="337"/>
        <v>69.913006478759925</v>
      </c>
      <c r="H863" s="7">
        <f t="shared" si="338"/>
        <v>40</v>
      </c>
      <c r="I863" s="5">
        <f t="shared" ca="1" si="339"/>
        <v>-5.9469382709487206E-4</v>
      </c>
      <c r="J863" s="6">
        <f t="shared" ca="1" si="326"/>
        <v>3.5436530700124944</v>
      </c>
      <c r="K863" s="6">
        <f t="shared" ca="1" si="327"/>
        <v>1.2899603673233173E-5</v>
      </c>
      <c r="L863" s="27">
        <f t="shared" ca="1" si="340"/>
        <v>-8.273116944727087E-3</v>
      </c>
      <c r="M863" s="8">
        <f t="shared" ca="1" si="341"/>
        <v>4.7943541535463154</v>
      </c>
      <c r="N863" s="7">
        <f t="shared" ca="1" si="342"/>
        <v>0</v>
      </c>
      <c r="O863" s="7">
        <f t="shared" ca="1" si="328"/>
        <v>4.7860810366015887</v>
      </c>
      <c r="Q863" s="27">
        <f t="shared" ca="1" si="343"/>
        <v>15.186081036601589</v>
      </c>
      <c r="R863" s="7">
        <f t="shared" ca="1" si="344"/>
        <v>4</v>
      </c>
      <c r="S863" s="7">
        <f t="shared" ca="1" si="345"/>
        <v>15.186081036601589</v>
      </c>
      <c r="T863" s="7">
        <f t="shared" ca="1" si="346"/>
        <v>69.913006478759925</v>
      </c>
      <c r="U863" s="5">
        <f t="shared" ca="1" si="349"/>
        <v>34.956503239379963</v>
      </c>
      <c r="V863" s="33">
        <f t="shared" si="329"/>
        <v>15</v>
      </c>
      <c r="W863" s="7">
        <f t="shared" si="347"/>
        <v>35</v>
      </c>
      <c r="X863" s="6">
        <f t="shared" ca="1" si="330"/>
        <v>-4.3496760620037378E-2</v>
      </c>
      <c r="Y863" s="7">
        <f t="shared" ca="1" si="348"/>
        <v>1.7362098623563469</v>
      </c>
      <c r="Z863" s="6">
        <f t="shared" ca="1" si="331"/>
        <v>5.9469382709487206E-4</v>
      </c>
      <c r="AA863" s="71">
        <f t="shared" ca="1" si="352"/>
        <v>-8.0622522968809562E-6</v>
      </c>
      <c r="AB863" s="6">
        <f t="shared" ca="1" si="350"/>
        <v>-1</v>
      </c>
      <c r="AC863" s="6">
        <f t="shared" ca="1" si="351"/>
        <v>0</v>
      </c>
    </row>
    <row r="864" spans="1:29" x14ac:dyDescent="0.25">
      <c r="A864" s="7">
        <v>820</v>
      </c>
      <c r="B864" s="25">
        <f t="shared" si="332"/>
        <v>13.666666666666666</v>
      </c>
      <c r="C864" s="5">
        <f t="shared" ca="1" si="333"/>
        <v>5.0003632054332607</v>
      </c>
      <c r="D864" s="5">
        <f t="shared" ca="1" si="334"/>
        <v>12.000581128693216</v>
      </c>
      <c r="E864" s="7">
        <f t="shared" si="335"/>
        <v>5</v>
      </c>
      <c r="F864" s="5">
        <f t="shared" si="336"/>
        <v>12</v>
      </c>
      <c r="G864" s="26">
        <f t="shared" ca="1" si="337"/>
        <v>69.909271973712123</v>
      </c>
      <c r="H864" s="7">
        <f t="shared" si="338"/>
        <v>40</v>
      </c>
      <c r="I864" s="5">
        <f t="shared" ca="1" si="339"/>
        <v>-5.8112869321647054E-4</v>
      </c>
      <c r="J864" s="6">
        <f t="shared" ca="1" si="326"/>
        <v>3.5430719413192779</v>
      </c>
      <c r="K864" s="6">
        <f t="shared" ca="1" si="327"/>
        <v>1.3565133878401525E-5</v>
      </c>
      <c r="L864" s="27">
        <f t="shared" ca="1" si="340"/>
        <v>-8.0844048144950841E-3</v>
      </c>
      <c r="M864" s="8">
        <f t="shared" ca="1" si="341"/>
        <v>4.7935679206084343</v>
      </c>
      <c r="N864" s="7">
        <f t="shared" ca="1" si="342"/>
        <v>0</v>
      </c>
      <c r="O864" s="7">
        <f t="shared" ca="1" si="328"/>
        <v>4.7854835157939393</v>
      </c>
      <c r="Q864" s="27">
        <f t="shared" ca="1" si="343"/>
        <v>15.185483515793941</v>
      </c>
      <c r="R864" s="7">
        <f t="shared" ca="1" si="344"/>
        <v>4</v>
      </c>
      <c r="S864" s="7">
        <f t="shared" ca="1" si="345"/>
        <v>15.185483515793941</v>
      </c>
      <c r="T864" s="7">
        <f t="shared" ca="1" si="346"/>
        <v>69.909271973712123</v>
      </c>
      <c r="U864" s="5">
        <f t="shared" ca="1" si="349"/>
        <v>34.954635986856061</v>
      </c>
      <c r="V864" s="33">
        <f t="shared" si="329"/>
        <v>15</v>
      </c>
      <c r="W864" s="7">
        <f t="shared" si="347"/>
        <v>35</v>
      </c>
      <c r="X864" s="6">
        <f t="shared" ca="1" si="330"/>
        <v>-4.5364013143938564E-2</v>
      </c>
      <c r="Y864" s="7">
        <f t="shared" ca="1" si="348"/>
        <v>1.6908458492124083</v>
      </c>
      <c r="Z864" s="6">
        <f t="shared" ca="1" si="331"/>
        <v>5.8112869321647054E-4</v>
      </c>
      <c r="AA864" s="71">
        <f t="shared" ca="1" si="352"/>
        <v>-8.4782086737789086E-6</v>
      </c>
      <c r="AB864" s="6">
        <f t="shared" ca="1" si="350"/>
        <v>-1</v>
      </c>
      <c r="AC864" s="6">
        <f t="shared" ca="1" si="351"/>
        <v>0</v>
      </c>
    </row>
    <row r="865" spans="1:29" x14ac:dyDescent="0.25">
      <c r="A865" s="7">
        <v>821</v>
      </c>
      <c r="B865" s="25">
        <f t="shared" si="332"/>
        <v>13.683333333333334</v>
      </c>
      <c r="C865" s="5">
        <f t="shared" ca="1" si="333"/>
        <v>5.0003543285433381</v>
      </c>
      <c r="D865" s="5">
        <f t="shared" ca="1" si="334"/>
        <v>12.000566925669341</v>
      </c>
      <c r="E865" s="7">
        <f t="shared" si="335"/>
        <v>5</v>
      </c>
      <c r="F865" s="5">
        <f t="shared" si="336"/>
        <v>12</v>
      </c>
      <c r="G865" s="26">
        <f t="shared" ca="1" si="337"/>
        <v>69.905713030531459</v>
      </c>
      <c r="H865" s="7">
        <f t="shared" si="338"/>
        <v>40</v>
      </c>
      <c r="I865" s="5">
        <f t="shared" ca="1" si="339"/>
        <v>-5.66925669341245E-4</v>
      </c>
      <c r="J865" s="6">
        <f t="shared" ca="1" si="326"/>
        <v>3.5425050156499367</v>
      </c>
      <c r="K865" s="6">
        <f t="shared" ca="1" si="327"/>
        <v>1.420302387522554E-5</v>
      </c>
      <c r="L865" s="27">
        <f t="shared" ca="1" si="340"/>
        <v>-7.8868186413503169E-3</v>
      </c>
      <c r="M865" s="8">
        <f t="shared" ca="1" si="341"/>
        <v>4.7928009035263841</v>
      </c>
      <c r="N865" s="7">
        <f t="shared" ca="1" si="342"/>
        <v>0</v>
      </c>
      <c r="O865" s="7">
        <f t="shared" ca="1" si="328"/>
        <v>4.7849140848850338</v>
      </c>
      <c r="Q865" s="27">
        <f t="shared" ca="1" si="343"/>
        <v>15.184914084885033</v>
      </c>
      <c r="R865" s="7">
        <f t="shared" ca="1" si="344"/>
        <v>4</v>
      </c>
      <c r="S865" s="7">
        <f t="shared" ca="1" si="345"/>
        <v>15.184914084885033</v>
      </c>
      <c r="T865" s="7">
        <f t="shared" ca="1" si="346"/>
        <v>69.905713030531459</v>
      </c>
      <c r="U865" s="5">
        <f t="shared" ca="1" si="349"/>
        <v>34.952856515265729</v>
      </c>
      <c r="V865" s="33">
        <f t="shared" si="329"/>
        <v>15</v>
      </c>
      <c r="W865" s="7">
        <f t="shared" si="347"/>
        <v>35</v>
      </c>
      <c r="X865" s="6">
        <f t="shared" ca="1" si="330"/>
        <v>-4.7143484734270658E-2</v>
      </c>
      <c r="Y865" s="7">
        <f t="shared" ca="1" si="348"/>
        <v>1.6437023644781377</v>
      </c>
      <c r="Z865" s="6">
        <f t="shared" ca="1" si="331"/>
        <v>5.66925669341245E-4</v>
      </c>
      <c r="AA865" s="71">
        <f t="shared" ca="1" si="352"/>
        <v>-8.8768899226820963E-6</v>
      </c>
      <c r="AB865" s="6">
        <f t="shared" ca="1" si="350"/>
        <v>-1</v>
      </c>
      <c r="AC865" s="6">
        <f t="shared" ca="1" si="351"/>
        <v>0</v>
      </c>
    </row>
    <row r="866" spans="1:29" x14ac:dyDescent="0.25">
      <c r="A866" s="7">
        <v>822</v>
      </c>
      <c r="B866" s="25">
        <f t="shared" si="332"/>
        <v>13.7</v>
      </c>
      <c r="C866" s="5">
        <f t="shared" ca="1" si="333"/>
        <v>5.0003450705814716</v>
      </c>
      <c r="D866" s="5">
        <f t="shared" ca="1" si="334"/>
        <v>12.000552112930354</v>
      </c>
      <c r="E866" s="7">
        <f t="shared" si="335"/>
        <v>5</v>
      </c>
      <c r="F866" s="5">
        <f t="shared" si="336"/>
        <v>12</v>
      </c>
      <c r="G866" s="26">
        <f t="shared" ca="1" si="337"/>
        <v>69.902332355169037</v>
      </c>
      <c r="H866" s="7">
        <f t="shared" si="338"/>
        <v>40</v>
      </c>
      <c r="I866" s="5">
        <f t="shared" ca="1" si="339"/>
        <v>-5.5211293035384301E-4</v>
      </c>
      <c r="J866" s="6">
        <f t="shared" ca="1" si="326"/>
        <v>3.5419529027195829</v>
      </c>
      <c r="K866" s="6">
        <f t="shared" ca="1" si="327"/>
        <v>1.4812738987401985E-5</v>
      </c>
      <c r="L866" s="27">
        <f t="shared" ca="1" si="340"/>
        <v>-7.680750381800442E-3</v>
      </c>
      <c r="M866" s="8">
        <f t="shared" ca="1" si="341"/>
        <v>4.7920539272088467</v>
      </c>
      <c r="N866" s="7">
        <f t="shared" ca="1" si="342"/>
        <v>0</v>
      </c>
      <c r="O866" s="7">
        <f t="shared" ca="1" si="328"/>
        <v>4.7843731768270459</v>
      </c>
      <c r="Q866" s="27">
        <f t="shared" ca="1" si="343"/>
        <v>15.184373176827046</v>
      </c>
      <c r="R866" s="7">
        <f t="shared" ca="1" si="344"/>
        <v>4</v>
      </c>
      <c r="S866" s="7">
        <f t="shared" ca="1" si="345"/>
        <v>15.184373176827046</v>
      </c>
      <c r="T866" s="7">
        <f t="shared" ca="1" si="346"/>
        <v>69.902332355169037</v>
      </c>
      <c r="U866" s="5">
        <f t="shared" ca="1" si="349"/>
        <v>34.951166177584518</v>
      </c>
      <c r="V866" s="33">
        <f t="shared" si="329"/>
        <v>15</v>
      </c>
      <c r="W866" s="7">
        <f t="shared" si="347"/>
        <v>35</v>
      </c>
      <c r="X866" s="6">
        <f t="shared" ca="1" si="330"/>
        <v>-4.883382241548162E-2</v>
      </c>
      <c r="Y866" s="7">
        <f t="shared" ca="1" si="348"/>
        <v>1.594868542062656</v>
      </c>
      <c r="Z866" s="6">
        <f t="shared" ca="1" si="331"/>
        <v>5.5211293035384301E-4</v>
      </c>
      <c r="AA866" s="71">
        <f t="shared" ca="1" si="352"/>
        <v>-9.2579618664601071E-6</v>
      </c>
      <c r="AB866" s="6">
        <f t="shared" ca="1" si="350"/>
        <v>-1</v>
      </c>
      <c r="AC866" s="6">
        <f t="shared" ca="1" si="351"/>
        <v>0</v>
      </c>
    </row>
    <row r="867" spans="1:29" x14ac:dyDescent="0.25">
      <c r="A867" s="7">
        <v>823</v>
      </c>
      <c r="B867" s="25">
        <f t="shared" si="332"/>
        <v>13.716666666666667</v>
      </c>
      <c r="C867" s="5">
        <f t="shared" ca="1" si="333"/>
        <v>5.0003354494621384</v>
      </c>
      <c r="D867" s="5">
        <f t="shared" ca="1" si="334"/>
        <v>12.000536719139422</v>
      </c>
      <c r="E867" s="7">
        <f t="shared" si="335"/>
        <v>5</v>
      </c>
      <c r="F867" s="5">
        <f t="shared" si="336"/>
        <v>12</v>
      </c>
      <c r="G867" s="26">
        <f t="shared" ca="1" si="337"/>
        <v>69.899132368748695</v>
      </c>
      <c r="H867" s="7">
        <f t="shared" si="338"/>
        <v>40</v>
      </c>
      <c r="I867" s="5">
        <f t="shared" ca="1" si="339"/>
        <v>-5.3671913942210381E-4</v>
      </c>
      <c r="J867" s="6">
        <f t="shared" ca="1" si="326"/>
        <v>3.5414161835801607</v>
      </c>
      <c r="K867" s="6">
        <f t="shared" ca="1" si="327"/>
        <v>1.5393790931739204E-5</v>
      </c>
      <c r="L867" s="27">
        <f t="shared" ca="1" si="340"/>
        <v>-7.466598785132463E-3</v>
      </c>
      <c r="M867" s="8">
        <f t="shared" ca="1" si="341"/>
        <v>4.7913277777849226</v>
      </c>
      <c r="N867" s="7">
        <f t="shared" ca="1" si="342"/>
        <v>0</v>
      </c>
      <c r="O867" s="7">
        <f t="shared" ca="1" si="328"/>
        <v>4.78386117899979</v>
      </c>
      <c r="Q867" s="27">
        <f t="shared" ca="1" si="343"/>
        <v>15.183861178999791</v>
      </c>
      <c r="R867" s="7">
        <f t="shared" ca="1" si="344"/>
        <v>4</v>
      </c>
      <c r="S867" s="7">
        <f t="shared" ca="1" si="345"/>
        <v>15.183861178999791</v>
      </c>
      <c r="T867" s="7">
        <f t="shared" ca="1" si="346"/>
        <v>69.899132368748695</v>
      </c>
      <c r="U867" s="5">
        <f t="shared" ca="1" si="349"/>
        <v>34.949566184374348</v>
      </c>
      <c r="V867" s="33">
        <f t="shared" si="329"/>
        <v>15</v>
      </c>
      <c r="W867" s="7">
        <f t="shared" si="347"/>
        <v>35</v>
      </c>
      <c r="X867" s="6">
        <f t="shared" ca="1" si="330"/>
        <v>-5.0433815625652301E-2</v>
      </c>
      <c r="Y867" s="7">
        <f t="shared" ca="1" si="348"/>
        <v>1.5444347264370037</v>
      </c>
      <c r="Z867" s="6">
        <f t="shared" ca="1" si="331"/>
        <v>5.3671913942210381E-4</v>
      </c>
      <c r="AA867" s="71">
        <f t="shared" ca="1" si="352"/>
        <v>-9.621119333225181E-6</v>
      </c>
      <c r="AB867" s="6">
        <f t="shared" ca="1" si="350"/>
        <v>-1</v>
      </c>
      <c r="AC867" s="6">
        <f t="shared" ca="1" si="351"/>
        <v>0</v>
      </c>
    </row>
    <row r="868" spans="1:29" x14ac:dyDescent="0.25">
      <c r="A868" s="7">
        <v>824</v>
      </c>
      <c r="B868" s="25">
        <f t="shared" si="332"/>
        <v>13.733333333333333</v>
      </c>
      <c r="C868" s="5">
        <f t="shared" ca="1" si="333"/>
        <v>5.0003254833759314</v>
      </c>
      <c r="D868" s="5">
        <f t="shared" ca="1" si="334"/>
        <v>12.00052077340149</v>
      </c>
      <c r="E868" s="7">
        <f t="shared" si="335"/>
        <v>5</v>
      </c>
      <c r="F868" s="5">
        <f t="shared" si="336"/>
        <v>12</v>
      </c>
      <c r="G868" s="26">
        <f t="shared" ca="1" si="337"/>
        <v>69.896115207875027</v>
      </c>
      <c r="H868" s="7">
        <f t="shared" si="338"/>
        <v>40</v>
      </c>
      <c r="I868" s="5">
        <f t="shared" ca="1" si="339"/>
        <v>-5.2077340149025986E-4</v>
      </c>
      <c r="J868" s="6">
        <f t="shared" ca="1" si="326"/>
        <v>3.5408954101786705</v>
      </c>
      <c r="K868" s="6">
        <f t="shared" ca="1" si="327"/>
        <v>1.5945737931843951E-5</v>
      </c>
      <c r="L868" s="27">
        <f t="shared" ca="1" si="340"/>
        <v>-7.2447687464307665E-3</v>
      </c>
      <c r="M868" s="8">
        <f t="shared" ca="1" si="341"/>
        <v>4.7906232020064357</v>
      </c>
      <c r="N868" s="7">
        <f t="shared" ca="1" si="342"/>
        <v>0</v>
      </c>
      <c r="O868" s="7">
        <f t="shared" ca="1" si="328"/>
        <v>4.7833784332600047</v>
      </c>
      <c r="Q868" s="27">
        <f t="shared" ca="1" si="343"/>
        <v>15.183378433260005</v>
      </c>
      <c r="R868" s="7">
        <f t="shared" ca="1" si="344"/>
        <v>4</v>
      </c>
      <c r="S868" s="7">
        <f t="shared" ca="1" si="345"/>
        <v>15.183378433260005</v>
      </c>
      <c r="T868" s="7">
        <f t="shared" ca="1" si="346"/>
        <v>69.896115207875027</v>
      </c>
      <c r="U868" s="5">
        <f t="shared" ca="1" si="349"/>
        <v>34.948057603937514</v>
      </c>
      <c r="V868" s="33">
        <f t="shared" si="329"/>
        <v>15</v>
      </c>
      <c r="W868" s="7">
        <f t="shared" si="347"/>
        <v>35</v>
      </c>
      <c r="X868" s="6">
        <f t="shared" ca="1" si="330"/>
        <v>-5.1942396062486296E-2</v>
      </c>
      <c r="Y868" s="7">
        <f t="shared" ca="1" si="348"/>
        <v>1.4924923303745175</v>
      </c>
      <c r="Z868" s="6">
        <f t="shared" ca="1" si="331"/>
        <v>5.2077340149025986E-4</v>
      </c>
      <c r="AA868" s="71">
        <f t="shared" ca="1" si="352"/>
        <v>-9.96608620695838E-6</v>
      </c>
      <c r="AB868" s="6">
        <f t="shared" ca="1" si="350"/>
        <v>-1</v>
      </c>
      <c r="AC868" s="6">
        <f t="shared" ca="1" si="351"/>
        <v>0</v>
      </c>
    </row>
    <row r="869" spans="1:29" x14ac:dyDescent="0.25">
      <c r="A869" s="7">
        <v>825</v>
      </c>
      <c r="B869" s="25">
        <f t="shared" si="332"/>
        <v>13.75</v>
      </c>
      <c r="C869" s="5">
        <f t="shared" ca="1" si="333"/>
        <v>5.0003151907604977</v>
      </c>
      <c r="D869" s="5">
        <f t="shared" ca="1" si="334"/>
        <v>12.000504305216795</v>
      </c>
      <c r="E869" s="7">
        <f t="shared" si="335"/>
        <v>5</v>
      </c>
      <c r="F869" s="5">
        <f t="shared" si="336"/>
        <v>12</v>
      </c>
      <c r="G869" s="26">
        <f t="shared" ca="1" si="337"/>
        <v>69.893282725332554</v>
      </c>
      <c r="H869" s="7">
        <f t="shared" si="338"/>
        <v>40</v>
      </c>
      <c r="I869" s="5">
        <f t="shared" ca="1" si="339"/>
        <v>-5.043052167952311E-4</v>
      </c>
      <c r="J869" s="6">
        <f t="shared" ca="1" si="326"/>
        <v>3.5403911049618753</v>
      </c>
      <c r="K869" s="6">
        <f t="shared" ca="1" si="327"/>
        <v>1.6468184695028754E-5</v>
      </c>
      <c r="L869" s="27">
        <f t="shared" ca="1" si="340"/>
        <v>-7.0156706599164053E-3</v>
      </c>
      <c r="M869" s="8">
        <f t="shared" ca="1" si="341"/>
        <v>4.7899409067131247</v>
      </c>
      <c r="N869" s="7">
        <f t="shared" ca="1" si="342"/>
        <v>0</v>
      </c>
      <c r="O869" s="7">
        <f t="shared" ca="1" si="328"/>
        <v>4.7829252360532086</v>
      </c>
      <c r="Q869" s="27">
        <f t="shared" ca="1" si="343"/>
        <v>15.182925236053208</v>
      </c>
      <c r="R869" s="7">
        <f t="shared" ca="1" si="344"/>
        <v>4</v>
      </c>
      <c r="S869" s="7">
        <f t="shared" ca="1" si="345"/>
        <v>15.182925236053208</v>
      </c>
      <c r="T869" s="7">
        <f t="shared" ca="1" si="346"/>
        <v>69.893282725332554</v>
      </c>
      <c r="U869" s="5">
        <f t="shared" ca="1" si="349"/>
        <v>34.946641362666277</v>
      </c>
      <c r="V869" s="33">
        <f t="shared" si="329"/>
        <v>15</v>
      </c>
      <c r="W869" s="7">
        <f t="shared" si="347"/>
        <v>35</v>
      </c>
      <c r="X869" s="6">
        <f t="shared" ca="1" si="330"/>
        <v>-5.3358637333722925E-2</v>
      </c>
      <c r="Y869" s="7">
        <f t="shared" ca="1" si="348"/>
        <v>1.4391336930407945</v>
      </c>
      <c r="Z869" s="6">
        <f t="shared" ca="1" si="331"/>
        <v>5.043052167952311E-4</v>
      </c>
      <c r="AA869" s="71">
        <f t="shared" ca="1" si="352"/>
        <v>-1.0292615433726837E-5</v>
      </c>
      <c r="AB869" s="6">
        <f t="shared" ca="1" si="350"/>
        <v>-1</v>
      </c>
      <c r="AC869" s="6">
        <f t="shared" ca="1" si="351"/>
        <v>0</v>
      </c>
    </row>
    <row r="870" spans="1:29" x14ac:dyDescent="0.25">
      <c r="A870" s="7">
        <v>826</v>
      </c>
      <c r="B870" s="25">
        <f t="shared" si="332"/>
        <v>13.766666666666667</v>
      </c>
      <c r="C870" s="5">
        <f t="shared" ca="1" si="333"/>
        <v>5.0003045902715053</v>
      </c>
      <c r="D870" s="5">
        <f t="shared" ca="1" si="334"/>
        <v>12.00048734443441</v>
      </c>
      <c r="E870" s="7">
        <f t="shared" si="335"/>
        <v>5</v>
      </c>
      <c r="F870" s="5">
        <f t="shared" si="336"/>
        <v>12</v>
      </c>
      <c r="G870" s="26">
        <f t="shared" ca="1" si="337"/>
        <v>69.890636491175201</v>
      </c>
      <c r="H870" s="7">
        <f t="shared" si="338"/>
        <v>40</v>
      </c>
      <c r="I870" s="5">
        <f t="shared" ca="1" si="339"/>
        <v>-4.8734443440956454E-4</v>
      </c>
      <c r="J870" s="6">
        <f t="shared" ca="1" si="326"/>
        <v>3.5399037605274657</v>
      </c>
      <c r="K870" s="6">
        <f t="shared" ca="1" si="327"/>
        <v>1.6960782385666562E-5</v>
      </c>
      <c r="L870" s="27">
        <f t="shared" ca="1" si="340"/>
        <v>-6.779719772657066E-3</v>
      </c>
      <c r="M870" s="8">
        <f t="shared" ca="1" si="341"/>
        <v>4.7892815583606883</v>
      </c>
      <c r="N870" s="7">
        <f t="shared" ca="1" si="342"/>
        <v>0</v>
      </c>
      <c r="O870" s="7">
        <f t="shared" ca="1" si="328"/>
        <v>4.7825018385880309</v>
      </c>
      <c r="Q870" s="27">
        <f t="shared" ca="1" si="343"/>
        <v>15.182501838588031</v>
      </c>
      <c r="R870" s="7">
        <f t="shared" ca="1" si="344"/>
        <v>4</v>
      </c>
      <c r="S870" s="7">
        <f t="shared" ca="1" si="345"/>
        <v>15.182501838588031</v>
      </c>
      <c r="T870" s="7">
        <f t="shared" ca="1" si="346"/>
        <v>69.890636491175201</v>
      </c>
      <c r="U870" s="5">
        <f t="shared" ca="1" si="349"/>
        <v>34.9453182455876</v>
      </c>
      <c r="V870" s="33">
        <f t="shared" si="329"/>
        <v>15</v>
      </c>
      <c r="W870" s="7">
        <f t="shared" si="347"/>
        <v>35</v>
      </c>
      <c r="X870" s="6">
        <f t="shared" ca="1" si="330"/>
        <v>-5.4681754412399641E-2</v>
      </c>
      <c r="Y870" s="7">
        <f t="shared" ca="1" si="348"/>
        <v>1.3844519386283949</v>
      </c>
      <c r="Z870" s="6">
        <f t="shared" ca="1" si="331"/>
        <v>4.8734443440956454E-4</v>
      </c>
      <c r="AA870" s="71">
        <f t="shared" ca="1" si="352"/>
        <v>-1.0600488992373869E-5</v>
      </c>
      <c r="AB870" s="6">
        <f t="shared" ca="1" si="350"/>
        <v>-1</v>
      </c>
      <c r="AC870" s="6">
        <f t="shared" ca="1" si="351"/>
        <v>0</v>
      </c>
    </row>
    <row r="871" spans="1:29" x14ac:dyDescent="0.25">
      <c r="A871" s="7">
        <v>827</v>
      </c>
      <c r="B871" s="25">
        <f t="shared" si="332"/>
        <v>13.783333333333333</v>
      </c>
      <c r="C871" s="5">
        <f t="shared" ca="1" si="333"/>
        <v>5.0002937007536818</v>
      </c>
      <c r="D871" s="5">
        <f t="shared" ca="1" si="334"/>
        <v>12.000469921205891</v>
      </c>
      <c r="E871" s="7">
        <f t="shared" si="335"/>
        <v>5</v>
      </c>
      <c r="F871" s="5">
        <f t="shared" si="336"/>
        <v>12</v>
      </c>
      <c r="G871" s="26">
        <f t="shared" ca="1" si="337"/>
        <v>69.88817779419864</v>
      </c>
      <c r="H871" s="7">
        <f t="shared" si="338"/>
        <v>40</v>
      </c>
      <c r="I871" s="5">
        <f t="shared" ca="1" si="339"/>
        <v>-4.6992120589095521E-4</v>
      </c>
      <c r="J871" s="6">
        <f t="shared" ca="1" si="326"/>
        <v>3.5394338393215747</v>
      </c>
      <c r="K871" s="6">
        <f t="shared" ca="1" si="327"/>
        <v>1.7423228518609335E-5</v>
      </c>
      <c r="L871" s="27">
        <f t="shared" ca="1" si="340"/>
        <v>-6.5373355397597508E-3</v>
      </c>
      <c r="M871" s="8">
        <f t="shared" ca="1" si="341"/>
        <v>4.7886457826115416</v>
      </c>
      <c r="N871" s="7">
        <f t="shared" ca="1" si="342"/>
        <v>0</v>
      </c>
      <c r="O871" s="7">
        <f t="shared" ca="1" si="328"/>
        <v>4.7821084470717823</v>
      </c>
      <c r="Q871" s="27">
        <f t="shared" ca="1" si="343"/>
        <v>15.182108447071784</v>
      </c>
      <c r="R871" s="7">
        <f t="shared" ca="1" si="344"/>
        <v>4</v>
      </c>
      <c r="S871" s="7">
        <f t="shared" ca="1" si="345"/>
        <v>15.182108447071784</v>
      </c>
      <c r="T871" s="7">
        <f t="shared" ca="1" si="346"/>
        <v>69.88817779419864</v>
      </c>
      <c r="U871" s="5">
        <f t="shared" ca="1" si="349"/>
        <v>34.94408889709932</v>
      </c>
      <c r="V871" s="33">
        <f t="shared" si="329"/>
        <v>15</v>
      </c>
      <c r="W871" s="7">
        <f t="shared" si="347"/>
        <v>35</v>
      </c>
      <c r="X871" s="6">
        <f t="shared" ca="1" si="330"/>
        <v>-5.5911102900680021E-2</v>
      </c>
      <c r="Y871" s="7">
        <f t="shared" ca="1" si="348"/>
        <v>1.3285408357277149</v>
      </c>
      <c r="Z871" s="6">
        <f t="shared" ca="1" si="331"/>
        <v>4.6992120589095521E-4</v>
      </c>
      <c r="AA871" s="71">
        <f t="shared" ca="1" si="352"/>
        <v>-1.0889517823464701E-5</v>
      </c>
      <c r="AB871" s="6">
        <f t="shared" ca="1" si="350"/>
        <v>-1</v>
      </c>
      <c r="AC871" s="6">
        <f t="shared" ca="1" si="351"/>
        <v>0</v>
      </c>
    </row>
    <row r="872" spans="1:29" x14ac:dyDescent="0.25">
      <c r="A872" s="7">
        <v>828</v>
      </c>
      <c r="B872" s="25">
        <f t="shared" si="332"/>
        <v>13.8</v>
      </c>
      <c r="C872" s="5">
        <f t="shared" ca="1" si="333"/>
        <v>5.0002825412119654</v>
      </c>
      <c r="D872" s="5">
        <f t="shared" ca="1" si="334"/>
        <v>12.000452065939143</v>
      </c>
      <c r="E872" s="7">
        <f t="shared" si="335"/>
        <v>5</v>
      </c>
      <c r="F872" s="5">
        <f t="shared" si="336"/>
        <v>12</v>
      </c>
      <c r="G872" s="26">
        <f t="shared" ca="1" si="337"/>
        <v>69.885907643784321</v>
      </c>
      <c r="H872" s="7">
        <f t="shared" si="338"/>
        <v>40</v>
      </c>
      <c r="I872" s="5">
        <f t="shared" ca="1" si="339"/>
        <v>-4.5206593914315363E-4</v>
      </c>
      <c r="J872" s="6">
        <f t="shared" ca="1" si="326"/>
        <v>3.5389817733824316</v>
      </c>
      <c r="K872" s="6">
        <f t="shared" ca="1" si="327"/>
        <v>1.7855266747801579E-5</v>
      </c>
      <c r="L872" s="27">
        <f t="shared" ca="1" si="340"/>
        <v>-6.2889409825041672E-3</v>
      </c>
      <c r="M872" s="8">
        <f t="shared" ca="1" si="341"/>
        <v>4.7880341639879953</v>
      </c>
      <c r="N872" s="7">
        <f t="shared" ca="1" si="342"/>
        <v>0</v>
      </c>
      <c r="O872" s="7">
        <f t="shared" ca="1" si="328"/>
        <v>4.7817452230054913</v>
      </c>
      <c r="Q872" s="27">
        <f t="shared" ca="1" si="343"/>
        <v>15.181745223005493</v>
      </c>
      <c r="R872" s="7">
        <f t="shared" ca="1" si="344"/>
        <v>4</v>
      </c>
      <c r="S872" s="7">
        <f t="shared" ca="1" si="345"/>
        <v>15.181745223005493</v>
      </c>
      <c r="T872" s="7">
        <f t="shared" ca="1" si="346"/>
        <v>69.885907643784321</v>
      </c>
      <c r="U872" s="5">
        <f t="shared" ca="1" si="349"/>
        <v>34.942953821892161</v>
      </c>
      <c r="V872" s="33">
        <f t="shared" si="329"/>
        <v>15</v>
      </c>
      <c r="W872" s="7">
        <f t="shared" si="347"/>
        <v>35</v>
      </c>
      <c r="X872" s="6">
        <f t="shared" ca="1" si="330"/>
        <v>-5.7046178107839296E-2</v>
      </c>
      <c r="Y872" s="7">
        <f t="shared" ca="1" si="348"/>
        <v>1.2714946576198756</v>
      </c>
      <c r="Z872" s="6">
        <f t="shared" ca="1" si="331"/>
        <v>4.5206593914315363E-4</v>
      </c>
      <c r="AA872" s="71">
        <f t="shared" ca="1" si="352"/>
        <v>-1.1159541716487809E-5</v>
      </c>
      <c r="AB872" s="6">
        <f t="shared" ca="1" si="350"/>
        <v>-1</v>
      </c>
      <c r="AC872" s="6">
        <f t="shared" ca="1" si="351"/>
        <v>0</v>
      </c>
    </row>
    <row r="873" spans="1:29" x14ac:dyDescent="0.25">
      <c r="A873" s="7">
        <v>829</v>
      </c>
      <c r="B873" s="25">
        <f t="shared" si="332"/>
        <v>13.816666666666666</v>
      </c>
      <c r="C873" s="5">
        <f t="shared" ca="1" si="333"/>
        <v>5.0002711307828012</v>
      </c>
      <c r="D873" s="5">
        <f t="shared" ca="1" si="334"/>
        <v>12.000433809252481</v>
      </c>
      <c r="E873" s="7">
        <f t="shared" si="335"/>
        <v>5</v>
      </c>
      <c r="F873" s="5">
        <f t="shared" si="336"/>
        <v>12</v>
      </c>
      <c r="G873" s="26">
        <f t="shared" ca="1" si="337"/>
        <v>69.883826772114134</v>
      </c>
      <c r="H873" s="7">
        <f t="shared" si="338"/>
        <v>40</v>
      </c>
      <c r="I873" s="5">
        <f t="shared" ca="1" si="339"/>
        <v>-4.3380925248115432E-4</v>
      </c>
      <c r="J873" s="6">
        <f t="shared" ca="1" si="326"/>
        <v>3.5385479641299504</v>
      </c>
      <c r="K873" s="6">
        <f t="shared" ca="1" si="327"/>
        <v>1.8256686661999311E-5</v>
      </c>
      <c r="L873" s="27">
        <f t="shared" ca="1" si="340"/>
        <v>-6.034962049317992E-3</v>
      </c>
      <c r="M873" s="8">
        <f t="shared" ca="1" si="341"/>
        <v>4.7874472455875798</v>
      </c>
      <c r="N873" s="7">
        <f t="shared" ca="1" si="342"/>
        <v>0</v>
      </c>
      <c r="O873" s="7">
        <f t="shared" ca="1" si="328"/>
        <v>4.7814122835382618</v>
      </c>
      <c r="Q873" s="27">
        <f t="shared" ca="1" si="343"/>
        <v>15.181412283538261</v>
      </c>
      <c r="R873" s="7">
        <f t="shared" ca="1" si="344"/>
        <v>4</v>
      </c>
      <c r="S873" s="7">
        <f t="shared" ca="1" si="345"/>
        <v>15.181412283538261</v>
      </c>
      <c r="T873" s="7">
        <f t="shared" ca="1" si="346"/>
        <v>69.883826772114134</v>
      </c>
      <c r="U873" s="5">
        <f t="shared" ca="1" si="349"/>
        <v>34.941913386057067</v>
      </c>
      <c r="V873" s="33">
        <f t="shared" si="329"/>
        <v>15</v>
      </c>
      <c r="W873" s="7">
        <f t="shared" si="347"/>
        <v>35</v>
      </c>
      <c r="X873" s="6">
        <f t="shared" ca="1" si="330"/>
        <v>-5.8086613942933241E-2</v>
      </c>
      <c r="Y873" s="7">
        <f t="shared" ca="1" si="348"/>
        <v>1.2134080436769423</v>
      </c>
      <c r="Z873" s="6">
        <f t="shared" ca="1" si="331"/>
        <v>4.3380925248115432E-4</v>
      </c>
      <c r="AA873" s="71">
        <f t="shared" ca="1" si="352"/>
        <v>-1.1410429164193658E-5</v>
      </c>
      <c r="AB873" s="6">
        <f t="shared" ca="1" si="350"/>
        <v>-1</v>
      </c>
      <c r="AC873" s="6">
        <f t="shared" ca="1" si="351"/>
        <v>0</v>
      </c>
    </row>
    <row r="874" spans="1:29" x14ac:dyDescent="0.25">
      <c r="A874" s="7">
        <v>830</v>
      </c>
      <c r="B874" s="25">
        <f t="shared" si="332"/>
        <v>13.833333333333334</v>
      </c>
      <c r="C874" s="5">
        <f t="shared" ca="1" si="333"/>
        <v>5.0002594887056366</v>
      </c>
      <c r="D874" s="5">
        <f t="shared" ca="1" si="334"/>
        <v>12.000415181929018</v>
      </c>
      <c r="E874" s="7">
        <f t="shared" si="335"/>
        <v>5</v>
      </c>
      <c r="F874" s="5">
        <f t="shared" si="336"/>
        <v>12</v>
      </c>
      <c r="G874" s="26">
        <f t="shared" ca="1" si="337"/>
        <v>69.881935636742881</v>
      </c>
      <c r="H874" s="7">
        <f t="shared" si="338"/>
        <v>40</v>
      </c>
      <c r="I874" s="5">
        <f t="shared" ca="1" si="339"/>
        <v>-4.1518192901790485E-4</v>
      </c>
      <c r="J874" s="6">
        <f t="shared" ca="1" si="326"/>
        <v>3.5381327822009325</v>
      </c>
      <c r="K874" s="6">
        <f t="shared" ca="1" si="327"/>
        <v>1.8627323463249468E-5</v>
      </c>
      <c r="L874" s="27">
        <f t="shared" ca="1" si="340"/>
        <v>-5.7758269812249836E-3</v>
      </c>
      <c r="M874" s="8">
        <f t="shared" ca="1" si="341"/>
        <v>4.7868855288600844</v>
      </c>
      <c r="N874" s="7">
        <f t="shared" ca="1" si="342"/>
        <v>0</v>
      </c>
      <c r="O874" s="7">
        <f t="shared" ca="1" si="328"/>
        <v>4.7811097018788598</v>
      </c>
      <c r="Q874" s="27">
        <f t="shared" ca="1" si="343"/>
        <v>15.18110970187886</v>
      </c>
      <c r="R874" s="7">
        <f t="shared" ca="1" si="344"/>
        <v>4</v>
      </c>
      <c r="S874" s="7">
        <f t="shared" ca="1" si="345"/>
        <v>15.18110970187886</v>
      </c>
      <c r="T874" s="7">
        <f t="shared" ca="1" si="346"/>
        <v>69.881935636742881</v>
      </c>
      <c r="U874" s="5">
        <f t="shared" ca="1" si="349"/>
        <v>34.940967818371441</v>
      </c>
      <c r="V874" s="33">
        <f t="shared" si="329"/>
        <v>15</v>
      </c>
      <c r="W874" s="7">
        <f t="shared" si="347"/>
        <v>35</v>
      </c>
      <c r="X874" s="6">
        <f t="shared" ca="1" si="330"/>
        <v>-5.9032181628559499E-2</v>
      </c>
      <c r="Y874" s="7">
        <f t="shared" ca="1" si="348"/>
        <v>1.1543758620483828</v>
      </c>
      <c r="Z874" s="6">
        <f t="shared" ca="1" si="331"/>
        <v>4.1518192901790485E-4</v>
      </c>
      <c r="AA874" s="71">
        <f t="shared" ca="1" si="352"/>
        <v>-1.1642077164530917E-5</v>
      </c>
      <c r="AB874" s="6">
        <f t="shared" ca="1" si="350"/>
        <v>-1</v>
      </c>
      <c r="AC874" s="6">
        <f t="shared" ca="1" si="351"/>
        <v>0</v>
      </c>
    </row>
    <row r="875" spans="1:29" x14ac:dyDescent="0.25">
      <c r="A875" s="7">
        <v>831</v>
      </c>
      <c r="B875" s="25">
        <f t="shared" si="332"/>
        <v>13.85</v>
      </c>
      <c r="C875" s="5">
        <f t="shared" ca="1" si="333"/>
        <v>5.0002476342946283</v>
      </c>
      <c r="D875" s="5">
        <f t="shared" ca="1" si="334"/>
        <v>12.000396214871405</v>
      </c>
      <c r="E875" s="7">
        <f t="shared" si="335"/>
        <v>5</v>
      </c>
      <c r="F875" s="5">
        <f t="shared" si="336"/>
        <v>12</v>
      </c>
      <c r="G875" s="26">
        <f t="shared" ca="1" si="337"/>
        <v>69.880234423522623</v>
      </c>
      <c r="H875" s="7">
        <f t="shared" si="338"/>
        <v>40</v>
      </c>
      <c r="I875" s="5">
        <f t="shared" ca="1" si="339"/>
        <v>-3.9621487140450995E-4</v>
      </c>
      <c r="J875" s="6">
        <f t="shared" ca="1" si="326"/>
        <v>3.537736567329528</v>
      </c>
      <c r="K875" s="6">
        <f t="shared" ca="1" si="327"/>
        <v>1.89670576133949E-5</v>
      </c>
      <c r="L875" s="27">
        <f t="shared" ca="1" si="340"/>
        <v>-5.5119656822107607E-3</v>
      </c>
      <c r="M875" s="8">
        <f t="shared" ca="1" si="341"/>
        <v>4.7863494734458314</v>
      </c>
      <c r="N875" s="7">
        <f t="shared" ca="1" si="342"/>
        <v>0</v>
      </c>
      <c r="O875" s="7">
        <f t="shared" ca="1" si="328"/>
        <v>4.7808375077636205</v>
      </c>
      <c r="Q875" s="27">
        <f t="shared" ca="1" si="343"/>
        <v>15.18083750776362</v>
      </c>
      <c r="R875" s="7">
        <f t="shared" ca="1" si="344"/>
        <v>4</v>
      </c>
      <c r="S875" s="7">
        <f t="shared" ca="1" si="345"/>
        <v>15.18083750776362</v>
      </c>
      <c r="T875" s="7">
        <f t="shared" ca="1" si="346"/>
        <v>69.880234423522623</v>
      </c>
      <c r="U875" s="5">
        <f t="shared" ca="1" si="349"/>
        <v>34.940117211761311</v>
      </c>
      <c r="V875" s="33">
        <f t="shared" si="329"/>
        <v>15</v>
      </c>
      <c r="W875" s="7">
        <f t="shared" si="347"/>
        <v>35</v>
      </c>
      <c r="X875" s="6">
        <f t="shared" ca="1" si="330"/>
        <v>-5.9882788238688534E-2</v>
      </c>
      <c r="Y875" s="7">
        <f t="shared" ca="1" si="348"/>
        <v>1.0944930738096943</v>
      </c>
      <c r="Z875" s="6">
        <f t="shared" ca="1" si="331"/>
        <v>3.9621487140450995E-4</v>
      </c>
      <c r="AA875" s="71">
        <f t="shared" ca="1" si="352"/>
        <v>-1.1854411008371812E-5</v>
      </c>
      <c r="AB875" s="6">
        <f t="shared" ca="1" si="350"/>
        <v>-1</v>
      </c>
      <c r="AC875" s="6">
        <f t="shared" ca="1" si="351"/>
        <v>0</v>
      </c>
    </row>
    <row r="876" spans="1:29" x14ac:dyDescent="0.25">
      <c r="A876" s="7">
        <v>832</v>
      </c>
      <c r="B876" s="25">
        <f t="shared" si="332"/>
        <v>13.866666666666667</v>
      </c>
      <c r="C876" s="5">
        <f t="shared" ca="1" si="333"/>
        <v>5.0002355869106223</v>
      </c>
      <c r="D876" s="5">
        <f t="shared" ca="1" si="334"/>
        <v>12.000376939056997</v>
      </c>
      <c r="E876" s="7">
        <f t="shared" si="335"/>
        <v>5</v>
      </c>
      <c r="F876" s="5">
        <f t="shared" si="336"/>
        <v>12</v>
      </c>
      <c r="G876" s="26">
        <f t="shared" ca="1" si="337"/>
        <v>69.878723049869265</v>
      </c>
      <c r="H876" s="7">
        <f t="shared" si="338"/>
        <v>40</v>
      </c>
      <c r="I876" s="5">
        <f t="shared" ca="1" si="339"/>
        <v>-3.7693905699676122E-4</v>
      </c>
      <c r="J876" s="6">
        <f t="shared" ref="J876:J939" ca="1" si="353">J875+I876</f>
        <v>3.5373596282725313</v>
      </c>
      <c r="K876" s="6">
        <f t="shared" ref="K876:K939" ca="1" si="354">I876-I875</f>
        <v>1.9275814407748726E-5</v>
      </c>
      <c r="L876" s="27">
        <f t="shared" ca="1" si="340"/>
        <v>-5.2438090955194382E-3</v>
      </c>
      <c r="M876" s="8">
        <f t="shared" ca="1" si="341"/>
        <v>4.7858394970746003</v>
      </c>
      <c r="N876" s="7">
        <f t="shared" ca="1" si="342"/>
        <v>0</v>
      </c>
      <c r="O876" s="7">
        <f t="shared" ref="O876:O939" ca="1" si="355">SUM(L876:N876)</f>
        <v>4.7805956879790807</v>
      </c>
      <c r="Q876" s="27">
        <f t="shared" ca="1" si="343"/>
        <v>15.180595687979082</v>
      </c>
      <c r="R876" s="7">
        <f t="shared" ca="1" si="344"/>
        <v>4</v>
      </c>
      <c r="S876" s="7">
        <f t="shared" ca="1" si="345"/>
        <v>15.180595687979082</v>
      </c>
      <c r="T876" s="7">
        <f t="shared" ca="1" si="346"/>
        <v>69.878723049869265</v>
      </c>
      <c r="U876" s="5">
        <f t="shared" ca="1" si="349"/>
        <v>34.939361524934633</v>
      </c>
      <c r="V876" s="33">
        <f t="shared" ref="V876:V939" si="356">$J$24</f>
        <v>15</v>
      </c>
      <c r="W876" s="7">
        <f t="shared" si="347"/>
        <v>35</v>
      </c>
      <c r="X876" s="6">
        <f t="shared" ref="X876:X939" ca="1" si="357">U876-W876</f>
        <v>-6.0638475065367459E-2</v>
      </c>
      <c r="Y876" s="7">
        <f t="shared" ca="1" si="348"/>
        <v>1.0338545987443268</v>
      </c>
      <c r="Z876" s="6">
        <f t="shared" ref="Z876:Z939" ca="1" si="358">ABS(I876)</f>
        <v>3.7693905699676122E-4</v>
      </c>
      <c r="AA876" s="71">
        <f t="shared" ca="1" si="352"/>
        <v>-1.2047384005953177E-5</v>
      </c>
      <c r="AB876" s="6">
        <f t="shared" ca="1" si="350"/>
        <v>-1</v>
      </c>
      <c r="AC876" s="6">
        <f t="shared" ca="1" si="351"/>
        <v>0</v>
      </c>
    </row>
    <row r="877" spans="1:29" x14ac:dyDescent="0.25">
      <c r="A877" s="7">
        <v>833</v>
      </c>
      <c r="B877" s="25">
        <f t="shared" ref="B877:B940" si="359">A877/60</f>
        <v>13.883333333333333</v>
      </c>
      <c r="C877" s="5">
        <f t="shared" ref="C877:C940" ca="1" si="360">IF(A877&lt;$J$25,E877,OFFSET(Y876,-$J$25,0)/$J$23/1000+E877)</f>
        <v>5.0002233659334303</v>
      </c>
      <c r="D877" s="5">
        <f t="shared" ref="D877:D940" ca="1" si="361">(((C877-$J$18)/($J$19-$J$18)*100)+25)/6.25</f>
        <v>12.000357385493489</v>
      </c>
      <c r="E877" s="7">
        <f t="shared" ref="E877:E940" si="362">$J$20</f>
        <v>5</v>
      </c>
      <c r="F877" s="5">
        <f t="shared" ref="F877:F940" si="363">(((E877-$J$18)/($J$19-$J$18)*100)+25)/6.25</f>
        <v>12</v>
      </c>
      <c r="G877" s="26">
        <f t="shared" ref="G877:G940" ca="1" si="364">T877</f>
        <v>69.877401168363363</v>
      </c>
      <c r="H877" s="7">
        <f t="shared" ref="H877:H940" si="365">$J$10</f>
        <v>40</v>
      </c>
      <c r="I877" s="5">
        <f t="shared" ref="I877:I940" ca="1" si="366">IF($J$11="Direct",D877-F877,F877-D877)</f>
        <v>-3.5738549348884874E-4</v>
      </c>
      <c r="J877" s="6">
        <f t="shared" ca="1" si="353"/>
        <v>3.5370022427790424</v>
      </c>
      <c r="K877" s="6">
        <f t="shared" ca="1" si="354"/>
        <v>1.9553563507912486E-5</v>
      </c>
      <c r="L877" s="27">
        <f t="shared" ref="L877:L940" ca="1" si="367">$J$6*I877</f>
        <v>-4.9717885864494814E-3</v>
      </c>
      <c r="M877" s="8">
        <f t="shared" ref="M877:M940" ca="1" si="368">$J$9*$J$6/$J$7*J877</f>
        <v>4.7853559755245865</v>
      </c>
      <c r="N877" s="7">
        <f t="shared" ref="N877:N940" ca="1" si="369">$J$6*$J$8*K877</f>
        <v>0</v>
      </c>
      <c r="O877" s="7">
        <f t="shared" ca="1" si="355"/>
        <v>4.7803841869381367</v>
      </c>
      <c r="Q877" s="27">
        <f t="shared" ref="Q877:Q940" ca="1" si="370">IF($J$16="Fail close",((($J$10-0)/(100-0)*100+25)/6.25)+O877,((($J$10-0)/100)*(-16)+20)+O877)</f>
        <v>15.180384186938138</v>
      </c>
      <c r="R877" s="7">
        <f t="shared" ref="R877:R940" ca="1" si="371">IF(Q877&gt;20,20,4)</f>
        <v>4</v>
      </c>
      <c r="S877" s="7">
        <f t="shared" ref="S877:S940" ca="1" si="372">IF(OR(Q877&lt;4,Q877&gt;20),R877,Q877)</f>
        <v>15.180384186938138</v>
      </c>
      <c r="T877" s="7">
        <f t="shared" ref="T877:T940" ca="1" si="373">IF($J$16="Fail close",(S877-4)/16*100,(S877-20)/(-16)*100)</f>
        <v>69.877401168363363</v>
      </c>
      <c r="U877" s="5">
        <f t="shared" ca="1" si="349"/>
        <v>34.938700584181682</v>
      </c>
      <c r="V877" s="33">
        <f t="shared" si="356"/>
        <v>15</v>
      </c>
      <c r="W877" s="7">
        <f t="shared" ref="W877:W940" si="374">$J$21+V877</f>
        <v>35</v>
      </c>
      <c r="X877" s="6">
        <f t="shared" ca="1" si="357"/>
        <v>-6.1299415818318437E-2</v>
      </c>
      <c r="Y877" s="7">
        <f t="shared" ref="Y877:Y940" ca="1" si="375">Y876+X877</f>
        <v>0.9725551829260084</v>
      </c>
      <c r="Z877" s="6">
        <f t="shared" ca="1" si="358"/>
        <v>3.5738549348884874E-4</v>
      </c>
      <c r="AA877" s="71">
        <f t="shared" ca="1" si="352"/>
        <v>-1.2220977192001214E-5</v>
      </c>
      <c r="AB877" s="6">
        <f t="shared" ca="1" si="350"/>
        <v>-1</v>
      </c>
      <c r="AC877" s="6">
        <f t="shared" ca="1" si="351"/>
        <v>0</v>
      </c>
    </row>
    <row r="878" spans="1:29" x14ac:dyDescent="0.25">
      <c r="A878" s="7">
        <v>834</v>
      </c>
      <c r="B878" s="25">
        <f t="shared" si="359"/>
        <v>13.9</v>
      </c>
      <c r="C878" s="5">
        <f t="shared" ca="1" si="360"/>
        <v>5.0002109907344376</v>
      </c>
      <c r="D878" s="5">
        <f t="shared" ca="1" si="361"/>
        <v>12.000337585175098</v>
      </c>
      <c r="E878" s="7">
        <f t="shared" si="362"/>
        <v>5</v>
      </c>
      <c r="F878" s="5">
        <f t="shared" si="363"/>
        <v>12</v>
      </c>
      <c r="G878" s="26">
        <f t="shared" ca="1" si="364"/>
        <v>69.876268170673868</v>
      </c>
      <c r="H878" s="7">
        <f t="shared" si="365"/>
        <v>40</v>
      </c>
      <c r="I878" s="5">
        <f t="shared" ca="1" si="366"/>
        <v>-3.3758517509774322E-4</v>
      </c>
      <c r="J878" s="6">
        <f t="shared" ca="1" si="353"/>
        <v>3.5366646576039447</v>
      </c>
      <c r="K878" s="6">
        <f t="shared" ca="1" si="354"/>
        <v>1.980031839110552E-5</v>
      </c>
      <c r="L878" s="27">
        <f t="shared" ca="1" si="367"/>
        <v>-4.6963353328102544E-3</v>
      </c>
      <c r="M878" s="8">
        <f t="shared" ca="1" si="368"/>
        <v>4.7848992426406305</v>
      </c>
      <c r="N878" s="7">
        <f t="shared" ca="1" si="369"/>
        <v>0</v>
      </c>
      <c r="O878" s="7">
        <f t="shared" ca="1" si="355"/>
        <v>4.78020290730782</v>
      </c>
      <c r="Q878" s="27">
        <f t="shared" ca="1" si="370"/>
        <v>15.18020290730782</v>
      </c>
      <c r="R878" s="7">
        <f t="shared" ca="1" si="371"/>
        <v>4</v>
      </c>
      <c r="S878" s="7">
        <f t="shared" ca="1" si="372"/>
        <v>15.18020290730782</v>
      </c>
      <c r="T878" s="7">
        <f t="shared" ca="1" si="373"/>
        <v>69.876268170673868</v>
      </c>
      <c r="U878" s="5">
        <f t="shared" ref="U878:U941" ca="1" si="376">$J$17*T878/100</f>
        <v>34.938134085336934</v>
      </c>
      <c r="V878" s="33">
        <f t="shared" si="356"/>
        <v>15</v>
      </c>
      <c r="W878" s="7">
        <f t="shared" si="374"/>
        <v>35</v>
      </c>
      <c r="X878" s="6">
        <f t="shared" ca="1" si="357"/>
        <v>-6.1865914663066235E-2</v>
      </c>
      <c r="Y878" s="7">
        <f t="shared" ca="1" si="375"/>
        <v>0.91068926826294216</v>
      </c>
      <c r="Z878" s="6">
        <f t="shared" ca="1" si="358"/>
        <v>3.3758517509774322E-4</v>
      </c>
      <c r="AA878" s="71">
        <f t="shared" ca="1" si="352"/>
        <v>-1.2375198992664593E-5</v>
      </c>
      <c r="AB878" s="6">
        <f t="shared" ref="AB878:AB941" ca="1" si="377">AA878/IF(Z878=0,1,ABS(AA878))</f>
        <v>-1</v>
      </c>
      <c r="AC878" s="6">
        <f t="shared" ca="1" si="351"/>
        <v>0</v>
      </c>
    </row>
    <row r="879" spans="1:29" x14ac:dyDescent="0.25">
      <c r="A879" s="7">
        <v>835</v>
      </c>
      <c r="B879" s="25">
        <f t="shared" si="359"/>
        <v>13.916666666666666</v>
      </c>
      <c r="C879" s="5">
        <f t="shared" ca="1" si="360"/>
        <v>5.0001984806495772</v>
      </c>
      <c r="D879" s="5">
        <f t="shared" ca="1" si="361"/>
        <v>12.000317569039323</v>
      </c>
      <c r="E879" s="7">
        <f t="shared" si="362"/>
        <v>5</v>
      </c>
      <c r="F879" s="5">
        <f t="shared" si="363"/>
        <v>12</v>
      </c>
      <c r="G879" s="26">
        <f t="shared" ca="1" si="364"/>
        <v>69.875323191797335</v>
      </c>
      <c r="H879" s="7">
        <f t="shared" si="365"/>
        <v>40</v>
      </c>
      <c r="I879" s="5">
        <f t="shared" ca="1" si="366"/>
        <v>-3.1756903932311786E-4</v>
      </c>
      <c r="J879" s="6">
        <f t="shared" ca="1" si="353"/>
        <v>3.5363470885646215</v>
      </c>
      <c r="K879" s="6">
        <f t="shared" ca="1" si="354"/>
        <v>2.0016135774625354E-5</v>
      </c>
      <c r="L879" s="27">
        <f t="shared" ca="1" si="367"/>
        <v>-4.4178797233852159E-3</v>
      </c>
      <c r="M879" s="8">
        <f t="shared" ca="1" si="368"/>
        <v>4.784469590410958</v>
      </c>
      <c r="N879" s="7">
        <f t="shared" ca="1" si="369"/>
        <v>0</v>
      </c>
      <c r="O879" s="7">
        <f t="shared" ca="1" si="355"/>
        <v>4.7800517106875731</v>
      </c>
      <c r="Q879" s="27">
        <f t="shared" ca="1" si="370"/>
        <v>15.180051710687573</v>
      </c>
      <c r="R879" s="7">
        <f t="shared" ca="1" si="371"/>
        <v>4</v>
      </c>
      <c r="S879" s="7">
        <f t="shared" ca="1" si="372"/>
        <v>15.180051710687573</v>
      </c>
      <c r="T879" s="7">
        <f t="shared" ca="1" si="373"/>
        <v>69.875323191797335</v>
      </c>
      <c r="U879" s="5">
        <f t="shared" ca="1" si="376"/>
        <v>34.937661595898668</v>
      </c>
      <c r="V879" s="33">
        <f t="shared" si="356"/>
        <v>15</v>
      </c>
      <c r="W879" s="7">
        <f t="shared" si="374"/>
        <v>35</v>
      </c>
      <c r="X879" s="6">
        <f t="shared" ca="1" si="357"/>
        <v>-6.2338404101332401E-2</v>
      </c>
      <c r="Y879" s="7">
        <f t="shared" ca="1" si="375"/>
        <v>0.84835086416160976</v>
      </c>
      <c r="Z879" s="6">
        <f t="shared" ca="1" si="358"/>
        <v>3.1756903932311786E-4</v>
      </c>
      <c r="AA879" s="71">
        <f t="shared" ca="1" si="352"/>
        <v>-1.2510084860473114E-5</v>
      </c>
      <c r="AB879" s="6">
        <f t="shared" ca="1" si="377"/>
        <v>-1</v>
      </c>
      <c r="AC879" s="6">
        <f t="shared" ref="AC879:AC942" ca="1" si="378">IF(ISERROR(AB879-AB878),0,(AB879-AB878))</f>
        <v>0</v>
      </c>
    </row>
    <row r="880" spans="1:29" x14ac:dyDescent="0.25">
      <c r="A880" s="7">
        <v>836</v>
      </c>
      <c r="B880" s="25">
        <f t="shared" si="359"/>
        <v>13.933333333333334</v>
      </c>
      <c r="C880" s="5">
        <f t="shared" ca="1" si="360"/>
        <v>5.000185854952707</v>
      </c>
      <c r="D880" s="5">
        <f t="shared" ca="1" si="361"/>
        <v>12.000297367924331</v>
      </c>
      <c r="E880" s="7">
        <f t="shared" si="362"/>
        <v>5</v>
      </c>
      <c r="F880" s="5">
        <f t="shared" si="363"/>
        <v>12</v>
      </c>
      <c r="G880" s="26">
        <f t="shared" ca="1" si="364"/>
        <v>69.874565114603129</v>
      </c>
      <c r="H880" s="7">
        <f t="shared" si="365"/>
        <v>40</v>
      </c>
      <c r="I880" s="5">
        <f t="shared" ca="1" si="366"/>
        <v>-2.9736792433077142E-4</v>
      </c>
      <c r="J880" s="6">
        <f t="shared" ca="1" si="353"/>
        <v>3.5360497206402908</v>
      </c>
      <c r="K880" s="6">
        <f t="shared" ca="1" si="354"/>
        <v>2.0201114992346447E-5</v>
      </c>
      <c r="L880" s="27">
        <f t="shared" ca="1" si="367"/>
        <v>-4.13685076506899E-3</v>
      </c>
      <c r="M880" s="8">
        <f t="shared" ca="1" si="368"/>
        <v>4.7840672691015698</v>
      </c>
      <c r="N880" s="7">
        <f t="shared" ca="1" si="369"/>
        <v>0</v>
      </c>
      <c r="O880" s="7">
        <f t="shared" ca="1" si="355"/>
        <v>4.7799304183365008</v>
      </c>
      <c r="Q880" s="27">
        <f t="shared" ca="1" si="370"/>
        <v>15.1799304183365</v>
      </c>
      <c r="R880" s="7">
        <f t="shared" ca="1" si="371"/>
        <v>4</v>
      </c>
      <c r="S880" s="7">
        <f t="shared" ca="1" si="372"/>
        <v>15.1799304183365</v>
      </c>
      <c r="T880" s="7">
        <f t="shared" ca="1" si="373"/>
        <v>69.874565114603129</v>
      </c>
      <c r="U880" s="5">
        <f t="shared" ca="1" si="376"/>
        <v>34.937282557301565</v>
      </c>
      <c r="V880" s="33">
        <f t="shared" si="356"/>
        <v>15</v>
      </c>
      <c r="W880" s="7">
        <f t="shared" si="374"/>
        <v>35</v>
      </c>
      <c r="X880" s="6">
        <f t="shared" ca="1" si="357"/>
        <v>-6.2717442698435377E-2</v>
      </c>
      <c r="Y880" s="7">
        <f t="shared" ca="1" si="375"/>
        <v>0.78563342146317439</v>
      </c>
      <c r="Z880" s="6">
        <f t="shared" ca="1" si="358"/>
        <v>2.9736792433077142E-4</v>
      </c>
      <c r="AA880" s="71">
        <f t="shared" ca="1" si="352"/>
        <v>-1.262569687021653E-5</v>
      </c>
      <c r="AB880" s="6">
        <f t="shared" ca="1" si="377"/>
        <v>-1</v>
      </c>
      <c r="AC880" s="6">
        <f t="shared" ca="1" si="378"/>
        <v>0</v>
      </c>
    </row>
    <row r="881" spans="1:29" x14ac:dyDescent="0.25">
      <c r="A881" s="7">
        <v>837</v>
      </c>
      <c r="B881" s="25">
        <f t="shared" si="359"/>
        <v>13.95</v>
      </c>
      <c r="C881" s="5">
        <f t="shared" ca="1" si="360"/>
        <v>5.0001731328294206</v>
      </c>
      <c r="D881" s="5">
        <f t="shared" ca="1" si="361"/>
        <v>12.000277012527071</v>
      </c>
      <c r="E881" s="7">
        <f t="shared" si="362"/>
        <v>5</v>
      </c>
      <c r="F881" s="5">
        <f t="shared" si="363"/>
        <v>12</v>
      </c>
      <c r="G881" s="26">
        <f t="shared" ca="1" si="364"/>
        <v>69.873992574669131</v>
      </c>
      <c r="H881" s="7">
        <f t="shared" si="365"/>
        <v>40</v>
      </c>
      <c r="I881" s="5">
        <f t="shared" ca="1" si="366"/>
        <v>-2.7701252707146296E-4</v>
      </c>
      <c r="J881" s="6">
        <f t="shared" ca="1" si="353"/>
        <v>3.5357727081132193</v>
      </c>
      <c r="K881" s="6">
        <f t="shared" ca="1" si="354"/>
        <v>2.0355397259308461E-5</v>
      </c>
      <c r="L881" s="27">
        <f t="shared" ca="1" si="367"/>
        <v>-3.8536755002351571E-3</v>
      </c>
      <c r="M881" s="8">
        <f t="shared" ca="1" si="368"/>
        <v>4.7836924874472961</v>
      </c>
      <c r="N881" s="7">
        <f t="shared" ca="1" si="369"/>
        <v>0</v>
      </c>
      <c r="O881" s="7">
        <f t="shared" ca="1" si="355"/>
        <v>4.7798388119470614</v>
      </c>
      <c r="Q881" s="27">
        <f t="shared" ca="1" si="370"/>
        <v>15.179838811947061</v>
      </c>
      <c r="R881" s="7">
        <f t="shared" ca="1" si="371"/>
        <v>4</v>
      </c>
      <c r="S881" s="7">
        <f t="shared" ca="1" si="372"/>
        <v>15.179838811947061</v>
      </c>
      <c r="T881" s="7">
        <f t="shared" ca="1" si="373"/>
        <v>69.873992574669131</v>
      </c>
      <c r="U881" s="5">
        <f t="shared" ca="1" si="376"/>
        <v>34.936996287334566</v>
      </c>
      <c r="V881" s="33">
        <f t="shared" si="356"/>
        <v>15</v>
      </c>
      <c r="W881" s="7">
        <f t="shared" si="374"/>
        <v>35</v>
      </c>
      <c r="X881" s="6">
        <f t="shared" ca="1" si="357"/>
        <v>-6.3003712665434364E-2</v>
      </c>
      <c r="Y881" s="7">
        <f t="shared" ca="1" si="375"/>
        <v>0.72262970879774002</v>
      </c>
      <c r="Z881" s="6">
        <f t="shared" ca="1" si="358"/>
        <v>2.7701252707146296E-4</v>
      </c>
      <c r="AA881" s="71">
        <f t="shared" ca="1" si="352"/>
        <v>-1.2722123286401654E-5</v>
      </c>
      <c r="AB881" s="6">
        <f t="shared" ca="1" si="377"/>
        <v>-1</v>
      </c>
      <c r="AC881" s="6">
        <f t="shared" ca="1" si="378"/>
        <v>0</v>
      </c>
    </row>
    <row r="882" spans="1:29" x14ac:dyDescent="0.25">
      <c r="A882" s="7">
        <v>838</v>
      </c>
      <c r="B882" s="25">
        <f t="shared" si="359"/>
        <v>13.966666666666667</v>
      </c>
      <c r="C882" s="5">
        <f t="shared" ca="1" si="360"/>
        <v>5.0001603333513192</v>
      </c>
      <c r="D882" s="5">
        <f t="shared" ca="1" si="361"/>
        <v>12.00025653336211</v>
      </c>
      <c r="E882" s="7">
        <f t="shared" si="362"/>
        <v>5</v>
      </c>
      <c r="F882" s="5">
        <f t="shared" si="363"/>
        <v>12</v>
      </c>
      <c r="G882" s="26">
        <f t="shared" ca="1" si="364"/>
        <v>69.873603965403561</v>
      </c>
      <c r="H882" s="7">
        <f t="shared" si="365"/>
        <v>40</v>
      </c>
      <c r="I882" s="5">
        <f t="shared" ca="1" si="366"/>
        <v>-2.5653336211028943E-4</v>
      </c>
      <c r="J882" s="6">
        <f t="shared" ca="1" si="353"/>
        <v>3.535516174751109</v>
      </c>
      <c r="K882" s="6">
        <f t="shared" ca="1" si="354"/>
        <v>2.0479164961173524E-5</v>
      </c>
      <c r="L882" s="27">
        <f t="shared" ca="1" si="367"/>
        <v>-3.5687784339888022E-3</v>
      </c>
      <c r="M882" s="8">
        <f t="shared" ca="1" si="368"/>
        <v>4.7833454128985586</v>
      </c>
      <c r="N882" s="7">
        <f t="shared" ca="1" si="369"/>
        <v>0</v>
      </c>
      <c r="O882" s="7">
        <f t="shared" ca="1" si="355"/>
        <v>4.7797766344645698</v>
      </c>
      <c r="Q882" s="27">
        <f t="shared" ca="1" si="370"/>
        <v>15.17977663446457</v>
      </c>
      <c r="R882" s="7">
        <f t="shared" ca="1" si="371"/>
        <v>4</v>
      </c>
      <c r="S882" s="7">
        <f t="shared" ca="1" si="372"/>
        <v>15.17977663446457</v>
      </c>
      <c r="T882" s="7">
        <f t="shared" ca="1" si="373"/>
        <v>69.873603965403561</v>
      </c>
      <c r="U882" s="5">
        <f t="shared" ca="1" si="376"/>
        <v>34.93680198270178</v>
      </c>
      <c r="V882" s="33">
        <f t="shared" si="356"/>
        <v>15</v>
      </c>
      <c r="W882" s="7">
        <f t="shared" si="374"/>
        <v>35</v>
      </c>
      <c r="X882" s="6">
        <f t="shared" ca="1" si="357"/>
        <v>-6.3198017298219611E-2</v>
      </c>
      <c r="Y882" s="7">
        <f t="shared" ca="1" si="375"/>
        <v>0.65943169149952041</v>
      </c>
      <c r="Z882" s="6">
        <f t="shared" ca="1" si="358"/>
        <v>2.5653336211028943E-4</v>
      </c>
      <c r="AA882" s="71">
        <f t="shared" ca="1" si="352"/>
        <v>-1.2799478101399586E-5</v>
      </c>
      <c r="AB882" s="6">
        <f t="shared" ca="1" si="377"/>
        <v>-1</v>
      </c>
      <c r="AC882" s="6">
        <f t="shared" ca="1" si="378"/>
        <v>0</v>
      </c>
    </row>
    <row r="883" spans="1:29" x14ac:dyDescent="0.25">
      <c r="A883" s="7">
        <v>839</v>
      </c>
      <c r="B883" s="25">
        <f t="shared" si="359"/>
        <v>13.983333333333333</v>
      </c>
      <c r="C883" s="5">
        <f t="shared" ca="1" si="360"/>
        <v>5.0001474754507749</v>
      </c>
      <c r="D883" s="5">
        <f t="shared" ca="1" si="361"/>
        <v>12.000235960721238</v>
      </c>
      <c r="E883" s="7">
        <f t="shared" si="362"/>
        <v>5</v>
      </c>
      <c r="F883" s="5">
        <f t="shared" si="363"/>
        <v>12</v>
      </c>
      <c r="G883" s="26">
        <f t="shared" ca="1" si="364"/>
        <v>69.873397443440467</v>
      </c>
      <c r="H883" s="7">
        <f t="shared" si="365"/>
        <v>40</v>
      </c>
      <c r="I883" s="5">
        <f t="shared" ca="1" si="366"/>
        <v>-2.3596072123766021E-4</v>
      </c>
      <c r="J883" s="6">
        <f t="shared" ca="1" si="353"/>
        <v>3.5352802140298714</v>
      </c>
      <c r="K883" s="6">
        <f t="shared" ca="1" si="354"/>
        <v>2.0572640872629222E-5</v>
      </c>
      <c r="L883" s="27">
        <f t="shared" ca="1" si="367"/>
        <v>-3.2825809722922951E-3</v>
      </c>
      <c r="M883" s="8">
        <f t="shared" ca="1" si="368"/>
        <v>4.7830261719227662</v>
      </c>
      <c r="N883" s="7">
        <f t="shared" ca="1" si="369"/>
        <v>0</v>
      </c>
      <c r="O883" s="7">
        <f t="shared" ca="1" si="355"/>
        <v>4.7797435909504742</v>
      </c>
      <c r="Q883" s="27">
        <f t="shared" ca="1" si="370"/>
        <v>15.179743590950475</v>
      </c>
      <c r="R883" s="7">
        <f t="shared" ca="1" si="371"/>
        <v>4</v>
      </c>
      <c r="S883" s="7">
        <f t="shared" ca="1" si="372"/>
        <v>15.179743590950475</v>
      </c>
      <c r="T883" s="7">
        <f t="shared" ca="1" si="373"/>
        <v>69.873397443440467</v>
      </c>
      <c r="U883" s="5">
        <f t="shared" ca="1" si="376"/>
        <v>34.936698721720234</v>
      </c>
      <c r="V883" s="33">
        <f t="shared" si="356"/>
        <v>15</v>
      </c>
      <c r="W883" s="7">
        <f t="shared" si="374"/>
        <v>35</v>
      </c>
      <c r="X883" s="6">
        <f t="shared" ca="1" si="357"/>
        <v>-6.3301278279766393E-2</v>
      </c>
      <c r="Y883" s="7">
        <f t="shared" ca="1" si="375"/>
        <v>0.59613041321975402</v>
      </c>
      <c r="Z883" s="6">
        <f t="shared" ca="1" si="358"/>
        <v>2.3596072123766021E-4</v>
      </c>
      <c r="AA883" s="71">
        <f t="shared" ca="1" si="352"/>
        <v>-1.2857900544283041E-5</v>
      </c>
      <c r="AB883" s="6">
        <f t="shared" ca="1" si="377"/>
        <v>-1</v>
      </c>
      <c r="AC883" s="6">
        <f t="shared" ca="1" si="378"/>
        <v>0</v>
      </c>
    </row>
    <row r="884" spans="1:29" x14ac:dyDescent="0.25">
      <c r="A884" s="7">
        <v>840</v>
      </c>
      <c r="B884" s="25">
        <f t="shared" si="359"/>
        <v>14</v>
      </c>
      <c r="C884" s="5">
        <f t="shared" ca="1" si="360"/>
        <v>5.0001345778962243</v>
      </c>
      <c r="D884" s="5">
        <f t="shared" ca="1" si="361"/>
        <v>12.00021532463396</v>
      </c>
      <c r="E884" s="7">
        <f t="shared" si="362"/>
        <v>5</v>
      </c>
      <c r="F884" s="5">
        <f t="shared" si="363"/>
        <v>12</v>
      </c>
      <c r="G884" s="26">
        <f t="shared" ca="1" si="364"/>
        <v>69.873370934292822</v>
      </c>
      <c r="H884" s="7">
        <f t="shared" si="365"/>
        <v>40</v>
      </c>
      <c r="I884" s="5">
        <f t="shared" ca="1" si="366"/>
        <v>-2.1532463395956825E-4</v>
      </c>
      <c r="J884" s="6">
        <f t="shared" ca="1" si="353"/>
        <v>3.5350648893959118</v>
      </c>
      <c r="K884" s="6">
        <f t="shared" ca="1" si="354"/>
        <v>2.0636087278091964E-5</v>
      </c>
      <c r="L884" s="27">
        <f t="shared" ca="1" si="367"/>
        <v>-2.9955008723234521E-3</v>
      </c>
      <c r="M884" s="8">
        <f t="shared" ca="1" si="368"/>
        <v>4.7827348503591747</v>
      </c>
      <c r="N884" s="7">
        <f t="shared" ca="1" si="369"/>
        <v>0</v>
      </c>
      <c r="O884" s="7">
        <f t="shared" ca="1" si="355"/>
        <v>4.7797393494868512</v>
      </c>
      <c r="Q884" s="27">
        <f t="shared" ca="1" si="370"/>
        <v>15.179739349486852</v>
      </c>
      <c r="R884" s="7">
        <f t="shared" ca="1" si="371"/>
        <v>4</v>
      </c>
      <c r="S884" s="7">
        <f t="shared" ca="1" si="372"/>
        <v>15.179739349486852</v>
      </c>
      <c r="T884" s="7">
        <f t="shared" ca="1" si="373"/>
        <v>69.873370934292822</v>
      </c>
      <c r="U884" s="5">
        <f t="shared" ca="1" si="376"/>
        <v>34.936685467146411</v>
      </c>
      <c r="V884" s="33">
        <f t="shared" si="356"/>
        <v>15</v>
      </c>
      <c r="W884" s="7">
        <f t="shared" si="374"/>
        <v>35</v>
      </c>
      <c r="X884" s="6">
        <f t="shared" ca="1" si="357"/>
        <v>-6.3314532853588901E-2</v>
      </c>
      <c r="Y884" s="7">
        <f t="shared" ca="1" si="375"/>
        <v>0.53281588036616512</v>
      </c>
      <c r="Z884" s="6">
        <f t="shared" ca="1" si="358"/>
        <v>2.1532463395956825E-4</v>
      </c>
      <c r="AA884" s="71">
        <f t="shared" ca="1" si="352"/>
        <v>-1.2897554550583834E-5</v>
      </c>
      <c r="AB884" s="6">
        <f t="shared" ca="1" si="377"/>
        <v>-1</v>
      </c>
      <c r="AC884" s="6">
        <f t="shared" ca="1" si="378"/>
        <v>0</v>
      </c>
    </row>
    <row r="885" spans="1:29" x14ac:dyDescent="0.25">
      <c r="A885" s="7">
        <v>841</v>
      </c>
      <c r="B885" s="25">
        <f t="shared" si="359"/>
        <v>14.016666666666667</v>
      </c>
      <c r="C885" s="5">
        <f t="shared" ca="1" si="360"/>
        <v>5.0001216592680038</v>
      </c>
      <c r="D885" s="5">
        <f t="shared" ca="1" si="361"/>
        <v>12.000194654828807</v>
      </c>
      <c r="E885" s="7">
        <f t="shared" si="362"/>
        <v>5</v>
      </c>
      <c r="F885" s="5">
        <f t="shared" si="363"/>
        <v>12</v>
      </c>
      <c r="G885" s="26">
        <f t="shared" ca="1" si="364"/>
        <v>69.873522138261606</v>
      </c>
      <c r="H885" s="7">
        <f t="shared" si="365"/>
        <v>40</v>
      </c>
      <c r="I885" s="5">
        <f t="shared" ca="1" si="366"/>
        <v>-1.9465482880676177E-4</v>
      </c>
      <c r="J885" s="6">
        <f t="shared" ca="1" si="353"/>
        <v>3.534870234567105</v>
      </c>
      <c r="K885" s="6">
        <f t="shared" ca="1" si="354"/>
        <v>2.0669805152806475E-5</v>
      </c>
      <c r="L885" s="27">
        <f t="shared" ca="1" si="367"/>
        <v>-2.7079517042258826E-3</v>
      </c>
      <c r="M885" s="8">
        <f t="shared" ca="1" si="368"/>
        <v>4.7824714938260824</v>
      </c>
      <c r="N885" s="7">
        <f t="shared" ca="1" si="369"/>
        <v>0</v>
      </c>
      <c r="O885" s="7">
        <f t="shared" ca="1" si="355"/>
        <v>4.7797635421218567</v>
      </c>
      <c r="Q885" s="27">
        <f t="shared" ca="1" si="370"/>
        <v>15.179763542121858</v>
      </c>
      <c r="R885" s="7">
        <f t="shared" ca="1" si="371"/>
        <v>4</v>
      </c>
      <c r="S885" s="7">
        <f t="shared" ca="1" si="372"/>
        <v>15.179763542121858</v>
      </c>
      <c r="T885" s="7">
        <f t="shared" ca="1" si="373"/>
        <v>69.873522138261606</v>
      </c>
      <c r="U885" s="5">
        <f t="shared" ca="1" si="376"/>
        <v>34.936761069130803</v>
      </c>
      <c r="V885" s="33">
        <f t="shared" si="356"/>
        <v>15</v>
      </c>
      <c r="W885" s="7">
        <f t="shared" si="374"/>
        <v>35</v>
      </c>
      <c r="X885" s="6">
        <f t="shared" ca="1" si="357"/>
        <v>-6.3238930869196963E-2</v>
      </c>
      <c r="Y885" s="7">
        <f t="shared" ca="1" si="375"/>
        <v>0.46957694949696815</v>
      </c>
      <c r="Z885" s="6">
        <f t="shared" ca="1" si="358"/>
        <v>1.9465482880676177E-4</v>
      </c>
      <c r="AA885" s="71">
        <f t="shared" ref="AA885:AA948" ca="1" si="379">C885-C884</f>
        <v>-1.2918628220504047E-5</v>
      </c>
      <c r="AB885" s="6">
        <f t="shared" ca="1" si="377"/>
        <v>-1</v>
      </c>
      <c r="AC885" s="6">
        <f t="shared" ca="1" si="378"/>
        <v>0</v>
      </c>
    </row>
    <row r="886" spans="1:29" x14ac:dyDescent="0.25">
      <c r="A886" s="7">
        <v>842</v>
      </c>
      <c r="B886" s="25">
        <f t="shared" si="359"/>
        <v>14.033333333333333</v>
      </c>
      <c r="C886" s="5">
        <f t="shared" ca="1" si="360"/>
        <v>5.0001087379347684</v>
      </c>
      <c r="D886" s="5">
        <f t="shared" ca="1" si="361"/>
        <v>12.000173980695632</v>
      </c>
      <c r="E886" s="7">
        <f t="shared" si="362"/>
        <v>5</v>
      </c>
      <c r="F886" s="5">
        <f t="shared" si="363"/>
        <v>12</v>
      </c>
      <c r="G886" s="26">
        <f t="shared" ca="1" si="364"/>
        <v>69.873848536577839</v>
      </c>
      <c r="H886" s="7">
        <f t="shared" si="365"/>
        <v>40</v>
      </c>
      <c r="I886" s="5">
        <f t="shared" ca="1" si="366"/>
        <v>-1.7398069563157037E-4</v>
      </c>
      <c r="J886" s="6">
        <f t="shared" ca="1" si="353"/>
        <v>3.5346962538714735</v>
      </c>
      <c r="K886" s="6">
        <f t="shared" ca="1" si="354"/>
        <v>2.06741331751914E-5</v>
      </c>
      <c r="L886" s="27">
        <f t="shared" ca="1" si="367"/>
        <v>-2.4203423265991421E-3</v>
      </c>
      <c r="M886" s="8">
        <f t="shared" ca="1" si="368"/>
        <v>4.7822361081790516</v>
      </c>
      <c r="N886" s="7">
        <f t="shared" ca="1" si="369"/>
        <v>0</v>
      </c>
      <c r="O886" s="7">
        <f t="shared" ca="1" si="355"/>
        <v>4.7798157658524527</v>
      </c>
      <c r="Q886" s="27">
        <f t="shared" ca="1" si="370"/>
        <v>15.179815765852453</v>
      </c>
      <c r="R886" s="7">
        <f t="shared" ca="1" si="371"/>
        <v>4</v>
      </c>
      <c r="S886" s="7">
        <f t="shared" ca="1" si="372"/>
        <v>15.179815765852453</v>
      </c>
      <c r="T886" s="7">
        <f t="shared" ca="1" si="373"/>
        <v>69.873848536577839</v>
      </c>
      <c r="U886" s="5">
        <f t="shared" ca="1" si="376"/>
        <v>34.936924268288919</v>
      </c>
      <c r="V886" s="33">
        <f t="shared" si="356"/>
        <v>15</v>
      </c>
      <c r="W886" s="7">
        <f t="shared" si="374"/>
        <v>35</v>
      </c>
      <c r="X886" s="6">
        <f t="shared" ca="1" si="357"/>
        <v>-6.3075731711080607E-2</v>
      </c>
      <c r="Y886" s="7">
        <f t="shared" ca="1" si="375"/>
        <v>0.40650121778588755</v>
      </c>
      <c r="Z886" s="6">
        <f t="shared" ca="1" si="358"/>
        <v>1.7398069563157037E-4</v>
      </c>
      <c r="AA886" s="71">
        <f t="shared" ca="1" si="379"/>
        <v>-1.2921333235382804E-5</v>
      </c>
      <c r="AB886" s="6">
        <f t="shared" ca="1" si="377"/>
        <v>-1</v>
      </c>
      <c r="AC886" s="6">
        <f t="shared" ca="1" si="378"/>
        <v>0</v>
      </c>
    </row>
    <row r="887" spans="1:29" x14ac:dyDescent="0.25">
      <c r="A887" s="7">
        <v>843</v>
      </c>
      <c r="B887" s="25">
        <f t="shared" si="359"/>
        <v>14.05</v>
      </c>
      <c r="C887" s="5">
        <f t="shared" ca="1" si="360"/>
        <v>5.0000958320305093</v>
      </c>
      <c r="D887" s="5">
        <f t="shared" ca="1" si="361"/>
        <v>12.000153331248814</v>
      </c>
      <c r="E887" s="7">
        <f t="shared" si="362"/>
        <v>5</v>
      </c>
      <c r="F887" s="5">
        <f t="shared" si="363"/>
        <v>12</v>
      </c>
      <c r="G887" s="26">
        <f t="shared" ca="1" si="364"/>
        <v>69.87434739777656</v>
      </c>
      <c r="H887" s="7">
        <f t="shared" si="365"/>
        <v>40</v>
      </c>
      <c r="I887" s="5">
        <f t="shared" ca="1" si="366"/>
        <v>-1.5333124881422577E-4</v>
      </c>
      <c r="J887" s="6">
        <f t="shared" ca="1" si="353"/>
        <v>3.5345429226226592</v>
      </c>
      <c r="K887" s="6">
        <f t="shared" ca="1" si="354"/>
        <v>2.0649446817344597E-5</v>
      </c>
      <c r="L887" s="27">
        <f t="shared" ca="1" si="367"/>
        <v>-2.1330763746413781E-3</v>
      </c>
      <c r="M887" s="8">
        <f t="shared" ca="1" si="368"/>
        <v>4.7820286600188915</v>
      </c>
      <c r="N887" s="7">
        <f t="shared" ca="1" si="369"/>
        <v>0</v>
      </c>
      <c r="O887" s="7">
        <f t="shared" ca="1" si="355"/>
        <v>4.77989558364425</v>
      </c>
      <c r="Q887" s="27">
        <f t="shared" ca="1" si="370"/>
        <v>15.17989558364425</v>
      </c>
      <c r="R887" s="7">
        <f t="shared" ca="1" si="371"/>
        <v>4</v>
      </c>
      <c r="S887" s="7">
        <f t="shared" ca="1" si="372"/>
        <v>15.17989558364425</v>
      </c>
      <c r="T887" s="7">
        <f t="shared" ca="1" si="373"/>
        <v>69.87434739777656</v>
      </c>
      <c r="U887" s="5">
        <f t="shared" ca="1" si="376"/>
        <v>34.93717369888828</v>
      </c>
      <c r="V887" s="33">
        <f t="shared" si="356"/>
        <v>15</v>
      </c>
      <c r="W887" s="7">
        <f t="shared" si="374"/>
        <v>35</v>
      </c>
      <c r="X887" s="6">
        <f t="shared" ca="1" si="357"/>
        <v>-6.2826301111719829E-2</v>
      </c>
      <c r="Y887" s="7">
        <f t="shared" ca="1" si="375"/>
        <v>0.34367491667416772</v>
      </c>
      <c r="Z887" s="6">
        <f t="shared" ca="1" si="358"/>
        <v>1.5333124881422577E-4</v>
      </c>
      <c r="AA887" s="71">
        <f t="shared" ca="1" si="379"/>
        <v>-1.2905904259064016E-5</v>
      </c>
      <c r="AB887" s="6">
        <f t="shared" ca="1" si="377"/>
        <v>-1</v>
      </c>
      <c r="AC887" s="6">
        <f t="shared" ca="1" si="378"/>
        <v>0</v>
      </c>
    </row>
    <row r="888" spans="1:29" x14ac:dyDescent="0.25">
      <c r="A888" s="7">
        <v>844</v>
      </c>
      <c r="B888" s="25">
        <f t="shared" si="359"/>
        <v>14.066666666666666</v>
      </c>
      <c r="C888" s="5">
        <f t="shared" ca="1" si="360"/>
        <v>5.0000829594322012</v>
      </c>
      <c r="D888" s="5">
        <f t="shared" ca="1" si="361"/>
        <v>12.000132735091523</v>
      </c>
      <c r="E888" s="7">
        <f t="shared" si="362"/>
        <v>5</v>
      </c>
      <c r="F888" s="5">
        <f t="shared" si="363"/>
        <v>12</v>
      </c>
      <c r="G888" s="26">
        <f t="shared" ca="1" si="364"/>
        <v>69.875015784281629</v>
      </c>
      <c r="H888" s="7">
        <f t="shared" si="365"/>
        <v>40</v>
      </c>
      <c r="I888" s="5">
        <f t="shared" ca="1" si="366"/>
        <v>-1.3273509152256224E-4</v>
      </c>
      <c r="J888" s="6">
        <f t="shared" ca="1" si="353"/>
        <v>3.5344101875311367</v>
      </c>
      <c r="K888" s="6">
        <f t="shared" ca="1" si="354"/>
        <v>2.059615729166353E-5</v>
      </c>
      <c r="L888" s="27">
        <f t="shared" ca="1" si="367"/>
        <v>-1.8465517629461189E-3</v>
      </c>
      <c r="M888" s="8">
        <f t="shared" ca="1" si="368"/>
        <v>4.7818490772480082</v>
      </c>
      <c r="N888" s="7">
        <f t="shared" ca="1" si="369"/>
        <v>0</v>
      </c>
      <c r="O888" s="7">
        <f t="shared" ca="1" si="355"/>
        <v>4.7800025254850622</v>
      </c>
      <c r="Q888" s="27">
        <f t="shared" ca="1" si="370"/>
        <v>15.180002525485062</v>
      </c>
      <c r="R888" s="7">
        <f t="shared" ca="1" si="371"/>
        <v>4</v>
      </c>
      <c r="S888" s="7">
        <f t="shared" ca="1" si="372"/>
        <v>15.180002525485062</v>
      </c>
      <c r="T888" s="7">
        <f t="shared" ca="1" si="373"/>
        <v>69.875015784281629</v>
      </c>
      <c r="U888" s="5">
        <f t="shared" ca="1" si="376"/>
        <v>34.937507892140815</v>
      </c>
      <c r="V888" s="33">
        <f t="shared" si="356"/>
        <v>15</v>
      </c>
      <c r="W888" s="7">
        <f t="shared" si="374"/>
        <v>35</v>
      </c>
      <c r="X888" s="6">
        <f t="shared" ca="1" si="357"/>
        <v>-6.2492107859185353E-2</v>
      </c>
      <c r="Y888" s="7">
        <f t="shared" ca="1" si="375"/>
        <v>0.28118280881498237</v>
      </c>
      <c r="Z888" s="6">
        <f t="shared" ca="1" si="358"/>
        <v>1.3273509152256224E-4</v>
      </c>
      <c r="AA888" s="71">
        <f t="shared" ca="1" si="379"/>
        <v>-1.2872598308177885E-5</v>
      </c>
      <c r="AB888" s="6">
        <f t="shared" ca="1" si="377"/>
        <v>-1</v>
      </c>
      <c r="AC888" s="6">
        <f t="shared" ca="1" si="378"/>
        <v>0</v>
      </c>
    </row>
    <row r="889" spans="1:29" x14ac:dyDescent="0.25">
      <c r="A889" s="7">
        <v>845</v>
      </c>
      <c r="B889" s="25">
        <f t="shared" si="359"/>
        <v>14.083333333333334</v>
      </c>
      <c r="C889" s="5">
        <f t="shared" ca="1" si="360"/>
        <v>5.0000701377380965</v>
      </c>
      <c r="D889" s="5">
        <f t="shared" ca="1" si="361"/>
        <v>12.000112220380954</v>
      </c>
      <c r="E889" s="7">
        <f t="shared" si="362"/>
        <v>5</v>
      </c>
      <c r="F889" s="5">
        <f t="shared" si="363"/>
        <v>12</v>
      </c>
      <c r="G889" s="26">
        <f t="shared" ca="1" si="364"/>
        <v>69.875850559198824</v>
      </c>
      <c r="H889" s="7">
        <f t="shared" si="365"/>
        <v>40</v>
      </c>
      <c r="I889" s="5">
        <f t="shared" ca="1" si="366"/>
        <v>-1.122203809540423E-4</v>
      </c>
      <c r="J889" s="6">
        <f t="shared" ca="1" si="353"/>
        <v>3.5342979671501826</v>
      </c>
      <c r="K889" s="6">
        <f t="shared" ca="1" si="354"/>
        <v>2.0514710568519945E-5</v>
      </c>
      <c r="L889" s="27">
        <f t="shared" ca="1" si="367"/>
        <v>-1.5611602019647425E-3</v>
      </c>
      <c r="M889" s="8">
        <f t="shared" ca="1" si="368"/>
        <v>4.7816972496737762</v>
      </c>
      <c r="N889" s="7">
        <f t="shared" ca="1" si="369"/>
        <v>0</v>
      </c>
      <c r="O889" s="7">
        <f t="shared" ca="1" si="355"/>
        <v>4.780136089471811</v>
      </c>
      <c r="Q889" s="27">
        <f t="shared" ca="1" si="370"/>
        <v>15.180136089471812</v>
      </c>
      <c r="R889" s="7">
        <f t="shared" ca="1" si="371"/>
        <v>4</v>
      </c>
      <c r="S889" s="7">
        <f t="shared" ca="1" si="372"/>
        <v>15.180136089471812</v>
      </c>
      <c r="T889" s="7">
        <f t="shared" ca="1" si="373"/>
        <v>69.875850559198824</v>
      </c>
      <c r="U889" s="5">
        <f t="shared" ca="1" si="376"/>
        <v>34.937925279599412</v>
      </c>
      <c r="V889" s="33">
        <f t="shared" si="356"/>
        <v>15</v>
      </c>
      <c r="W889" s="7">
        <f t="shared" si="374"/>
        <v>35</v>
      </c>
      <c r="X889" s="6">
        <f t="shared" ca="1" si="357"/>
        <v>-6.2074720400588035E-2</v>
      </c>
      <c r="Y889" s="7">
        <f t="shared" ca="1" si="375"/>
        <v>0.21910808841439433</v>
      </c>
      <c r="Z889" s="6">
        <f t="shared" ca="1" si="358"/>
        <v>1.122203809540423E-4</v>
      </c>
      <c r="AA889" s="71">
        <f t="shared" ca="1" si="379"/>
        <v>-1.2821694104658832E-5</v>
      </c>
      <c r="AB889" s="6">
        <f t="shared" ca="1" si="377"/>
        <v>-1</v>
      </c>
      <c r="AC889" s="6">
        <f t="shared" ca="1" si="378"/>
        <v>0</v>
      </c>
    </row>
    <row r="890" spans="1:29" x14ac:dyDescent="0.25">
      <c r="A890" s="7">
        <v>846</v>
      </c>
      <c r="B890" s="25">
        <f t="shared" si="359"/>
        <v>14.1</v>
      </c>
      <c r="C890" s="5">
        <f t="shared" ca="1" si="360"/>
        <v>5.0000573842466967</v>
      </c>
      <c r="D890" s="5">
        <f t="shared" ca="1" si="361"/>
        <v>12.000091814794715</v>
      </c>
      <c r="E890" s="7">
        <f t="shared" si="362"/>
        <v>5</v>
      </c>
      <c r="F890" s="5">
        <f t="shared" si="363"/>
        <v>12</v>
      </c>
      <c r="G890" s="26">
        <f t="shared" ca="1" si="364"/>
        <v>69.876848393294452</v>
      </c>
      <c r="H890" s="7">
        <f t="shared" si="365"/>
        <v>40</v>
      </c>
      <c r="I890" s="5">
        <f t="shared" ca="1" si="366"/>
        <v>-9.1814794714650816E-5</v>
      </c>
      <c r="J890" s="6">
        <f t="shared" ca="1" si="353"/>
        <v>3.534206152355468</v>
      </c>
      <c r="K890" s="6">
        <f t="shared" ca="1" si="354"/>
        <v>2.0405586239391482E-5</v>
      </c>
      <c r="L890" s="27">
        <f t="shared" ca="1" si="367"/>
        <v>-1.2772867302845534E-3</v>
      </c>
      <c r="M890" s="8">
        <f t="shared" ca="1" si="368"/>
        <v>4.7815730296573973</v>
      </c>
      <c r="N890" s="7">
        <f t="shared" ca="1" si="369"/>
        <v>0</v>
      </c>
      <c r="O890" s="7">
        <f t="shared" ca="1" si="355"/>
        <v>4.7802957429271125</v>
      </c>
      <c r="Q890" s="27">
        <f t="shared" ca="1" si="370"/>
        <v>15.180295742927113</v>
      </c>
      <c r="R890" s="7">
        <f t="shared" ca="1" si="371"/>
        <v>4</v>
      </c>
      <c r="S890" s="7">
        <f t="shared" ca="1" si="372"/>
        <v>15.180295742927113</v>
      </c>
      <c r="T890" s="7">
        <f t="shared" ca="1" si="373"/>
        <v>69.876848393294452</v>
      </c>
      <c r="U890" s="5">
        <f t="shared" ca="1" si="376"/>
        <v>34.938424196647226</v>
      </c>
      <c r="V890" s="33">
        <f t="shared" si="356"/>
        <v>15</v>
      </c>
      <c r="W890" s="7">
        <f t="shared" si="374"/>
        <v>35</v>
      </c>
      <c r="X890" s="6">
        <f t="shared" ca="1" si="357"/>
        <v>-6.1575803352774017E-2</v>
      </c>
      <c r="Y890" s="7">
        <f t="shared" ca="1" si="375"/>
        <v>0.15753228506162031</v>
      </c>
      <c r="Z890" s="6">
        <f t="shared" ca="1" si="358"/>
        <v>9.1814794714650816E-5</v>
      </c>
      <c r="AA890" s="71">
        <f t="shared" ca="1" si="379"/>
        <v>-1.2753491399841721E-5</v>
      </c>
      <c r="AB890" s="6">
        <f t="shared" ca="1" si="377"/>
        <v>-1</v>
      </c>
      <c r="AC890" s="6">
        <f t="shared" ca="1" si="378"/>
        <v>0</v>
      </c>
    </row>
    <row r="891" spans="1:29" x14ac:dyDescent="0.25">
      <c r="A891" s="7">
        <v>847</v>
      </c>
      <c r="B891" s="25">
        <f t="shared" si="359"/>
        <v>14.116666666666667</v>
      </c>
      <c r="C891" s="5">
        <f t="shared" ca="1" si="360"/>
        <v>5.0000447159364114</v>
      </c>
      <c r="D891" s="5">
        <f t="shared" ca="1" si="361"/>
        <v>12.000071545498258</v>
      </c>
      <c r="E891" s="7">
        <f t="shared" si="362"/>
        <v>5</v>
      </c>
      <c r="F891" s="5">
        <f t="shared" si="363"/>
        <v>12</v>
      </c>
      <c r="G891" s="26">
        <f t="shared" ca="1" si="364"/>
        <v>69.878005772157209</v>
      </c>
      <c r="H891" s="7">
        <f t="shared" si="365"/>
        <v>40</v>
      </c>
      <c r="I891" s="5">
        <f t="shared" ca="1" si="366"/>
        <v>-7.1545498258274165E-5</v>
      </c>
      <c r="J891" s="6">
        <f t="shared" ca="1" si="353"/>
        <v>3.5341346068572097</v>
      </c>
      <c r="K891" s="6">
        <f t="shared" ca="1" si="354"/>
        <v>2.0269296456376651E-5</v>
      </c>
      <c r="L891" s="27">
        <f t="shared" ca="1" si="367"/>
        <v>-9.9530926165985437E-4</v>
      </c>
      <c r="M891" s="8">
        <f t="shared" ca="1" si="368"/>
        <v>4.7814762328068126</v>
      </c>
      <c r="N891" s="7">
        <f t="shared" ca="1" si="369"/>
        <v>0</v>
      </c>
      <c r="O891" s="7">
        <f t="shared" ca="1" si="355"/>
        <v>4.7804809235451531</v>
      </c>
      <c r="Q891" s="27">
        <f t="shared" ca="1" si="370"/>
        <v>15.180480923545154</v>
      </c>
      <c r="R891" s="7">
        <f t="shared" ca="1" si="371"/>
        <v>4</v>
      </c>
      <c r="S891" s="7">
        <f t="shared" ca="1" si="372"/>
        <v>15.180480923545154</v>
      </c>
      <c r="T891" s="7">
        <f t="shared" ca="1" si="373"/>
        <v>69.878005772157209</v>
      </c>
      <c r="U891" s="5">
        <f t="shared" ca="1" si="376"/>
        <v>34.939002886078605</v>
      </c>
      <c r="V891" s="33">
        <f t="shared" si="356"/>
        <v>15</v>
      </c>
      <c r="W891" s="7">
        <f t="shared" si="374"/>
        <v>35</v>
      </c>
      <c r="X891" s="6">
        <f t="shared" ca="1" si="357"/>
        <v>-6.0997113921395396E-2</v>
      </c>
      <c r="Y891" s="7">
        <f t="shared" ca="1" si="375"/>
        <v>9.6535171140224918E-2</v>
      </c>
      <c r="Z891" s="6">
        <f t="shared" ca="1" si="358"/>
        <v>7.1545498258274165E-5</v>
      </c>
      <c r="AA891" s="71">
        <f t="shared" ca="1" si="379"/>
        <v>-1.2668310285235407E-5</v>
      </c>
      <c r="AB891" s="6">
        <f t="shared" ca="1" si="377"/>
        <v>-1</v>
      </c>
      <c r="AC891" s="6">
        <f t="shared" ca="1" si="378"/>
        <v>0</v>
      </c>
    </row>
    <row r="892" spans="1:29" x14ac:dyDescent="0.25">
      <c r="A892" s="7">
        <v>848</v>
      </c>
      <c r="B892" s="25">
        <f t="shared" si="359"/>
        <v>14.133333333333333</v>
      </c>
      <c r="C892" s="5">
        <f t="shared" ca="1" si="360"/>
        <v>5.0000321494459312</v>
      </c>
      <c r="D892" s="5">
        <f t="shared" ca="1" si="361"/>
        <v>12.00005143911349</v>
      </c>
      <c r="E892" s="7">
        <f t="shared" si="362"/>
        <v>5</v>
      </c>
      <c r="F892" s="5">
        <f t="shared" si="363"/>
        <v>12</v>
      </c>
      <c r="G892" s="26">
        <f t="shared" ca="1" si="364"/>
        <v>69.879319003524145</v>
      </c>
      <c r="H892" s="7">
        <f t="shared" si="365"/>
        <v>40</v>
      </c>
      <c r="I892" s="5">
        <f t="shared" ca="1" si="366"/>
        <v>-5.1439113489593069E-5</v>
      </c>
      <c r="J892" s="6">
        <f t="shared" ca="1" si="353"/>
        <v>3.5340831677437201</v>
      </c>
      <c r="K892" s="6">
        <f t="shared" ca="1" si="354"/>
        <v>2.0106384768681096E-5</v>
      </c>
      <c r="L892" s="27">
        <f t="shared" ca="1" si="367"/>
        <v>-7.1559814822931024E-4</v>
      </c>
      <c r="M892" s="8">
        <f t="shared" ca="1" si="368"/>
        <v>4.7814066387120917</v>
      </c>
      <c r="N892" s="7">
        <f t="shared" ca="1" si="369"/>
        <v>0</v>
      </c>
      <c r="O892" s="7">
        <f t="shared" ca="1" si="355"/>
        <v>4.7806910405638625</v>
      </c>
      <c r="Q892" s="27">
        <f t="shared" ca="1" si="370"/>
        <v>15.180691040563863</v>
      </c>
      <c r="R892" s="7">
        <f t="shared" ca="1" si="371"/>
        <v>4</v>
      </c>
      <c r="S892" s="7">
        <f t="shared" ca="1" si="372"/>
        <v>15.180691040563863</v>
      </c>
      <c r="T892" s="7">
        <f t="shared" ca="1" si="373"/>
        <v>69.879319003524145</v>
      </c>
      <c r="U892" s="5">
        <f t="shared" ca="1" si="376"/>
        <v>34.939659501762073</v>
      </c>
      <c r="V892" s="33">
        <f t="shared" si="356"/>
        <v>15</v>
      </c>
      <c r="W892" s="7">
        <f t="shared" si="374"/>
        <v>35</v>
      </c>
      <c r="X892" s="6">
        <f t="shared" ca="1" si="357"/>
        <v>-6.034049823792742E-2</v>
      </c>
      <c r="Y892" s="7">
        <f t="shared" ca="1" si="375"/>
        <v>3.6194672902297498E-2</v>
      </c>
      <c r="Z892" s="6">
        <f t="shared" ca="1" si="358"/>
        <v>5.1439113489593069E-5</v>
      </c>
      <c r="AA892" s="71">
        <f t="shared" ca="1" si="379"/>
        <v>-1.256649048020364E-5</v>
      </c>
      <c r="AB892" s="6">
        <f t="shared" ca="1" si="377"/>
        <v>-1</v>
      </c>
      <c r="AC892" s="6">
        <f t="shared" ca="1" si="378"/>
        <v>0</v>
      </c>
    </row>
    <row r="893" spans="1:29" x14ac:dyDescent="0.25">
      <c r="A893" s="7">
        <v>849</v>
      </c>
      <c r="B893" s="25">
        <f t="shared" si="359"/>
        <v>14.15</v>
      </c>
      <c r="C893" s="5">
        <f t="shared" ca="1" si="360"/>
        <v>5.0000197010553347</v>
      </c>
      <c r="D893" s="5">
        <f t="shared" ca="1" si="361"/>
        <v>12.000031521688536</v>
      </c>
      <c r="E893" s="7">
        <f t="shared" si="362"/>
        <v>5</v>
      </c>
      <c r="F893" s="5">
        <f t="shared" si="363"/>
        <v>12</v>
      </c>
      <c r="G893" s="26">
        <f t="shared" ca="1" si="364"/>
        <v>69.880784224760788</v>
      </c>
      <c r="H893" s="7">
        <f t="shared" si="365"/>
        <v>40</v>
      </c>
      <c r="I893" s="5">
        <f t="shared" ca="1" si="366"/>
        <v>-3.1521688535818271E-5</v>
      </c>
      <c r="J893" s="6">
        <f t="shared" ca="1" si="353"/>
        <v>3.5340516460551843</v>
      </c>
      <c r="K893" s="6">
        <f t="shared" ca="1" si="354"/>
        <v>1.9917424953774798E-5</v>
      </c>
      <c r="L893" s="27">
        <f t="shared" ca="1" si="367"/>
        <v>-4.3851575999373E-4</v>
      </c>
      <c r="M893" s="8">
        <f t="shared" ca="1" si="368"/>
        <v>4.7813639917217197</v>
      </c>
      <c r="N893" s="7">
        <f t="shared" ca="1" si="369"/>
        <v>0</v>
      </c>
      <c r="O893" s="7">
        <f t="shared" ca="1" si="355"/>
        <v>4.7809254759617259</v>
      </c>
      <c r="Q893" s="27">
        <f t="shared" ca="1" si="370"/>
        <v>15.180925475961725</v>
      </c>
      <c r="R893" s="7">
        <f t="shared" ca="1" si="371"/>
        <v>4</v>
      </c>
      <c r="S893" s="7">
        <f t="shared" ca="1" si="372"/>
        <v>15.180925475961725</v>
      </c>
      <c r="T893" s="7">
        <f t="shared" ca="1" si="373"/>
        <v>69.880784224760788</v>
      </c>
      <c r="U893" s="5">
        <f t="shared" ca="1" si="376"/>
        <v>34.940392112380394</v>
      </c>
      <c r="V893" s="33">
        <f t="shared" si="356"/>
        <v>15</v>
      </c>
      <c r="W893" s="7">
        <f t="shared" si="374"/>
        <v>35</v>
      </c>
      <c r="X893" s="6">
        <f t="shared" ca="1" si="357"/>
        <v>-5.9607887619606004E-2</v>
      </c>
      <c r="Y893" s="7">
        <f t="shared" ca="1" si="375"/>
        <v>-2.3413214717308506E-2</v>
      </c>
      <c r="Z893" s="6">
        <f t="shared" ca="1" si="358"/>
        <v>3.1521688535818271E-5</v>
      </c>
      <c r="AA893" s="71">
        <f t="shared" ca="1" si="379"/>
        <v>-1.2448390596553338E-5</v>
      </c>
      <c r="AB893" s="6">
        <f t="shared" ca="1" si="377"/>
        <v>-1</v>
      </c>
      <c r="AC893" s="6">
        <f t="shared" ca="1" si="378"/>
        <v>0</v>
      </c>
    </row>
    <row r="894" spans="1:29" x14ac:dyDescent="0.25">
      <c r="A894" s="7">
        <v>850</v>
      </c>
      <c r="B894" s="25">
        <f t="shared" si="359"/>
        <v>14.166666666666666</v>
      </c>
      <c r="C894" s="5">
        <f t="shared" ca="1" si="360"/>
        <v>5.0000073866679395</v>
      </c>
      <c r="D894" s="5">
        <f t="shared" ca="1" si="361"/>
        <v>12.000011818668703</v>
      </c>
      <c r="E894" s="7">
        <f t="shared" si="362"/>
        <v>5</v>
      </c>
      <c r="F894" s="5">
        <f t="shared" si="363"/>
        <v>12</v>
      </c>
      <c r="G894" s="26">
        <f t="shared" ca="1" si="364"/>
        <v>69.882397410483762</v>
      </c>
      <c r="H894" s="7">
        <f t="shared" si="365"/>
        <v>40</v>
      </c>
      <c r="I894" s="5">
        <f t="shared" ca="1" si="366"/>
        <v>-1.1818668703256208E-5</v>
      </c>
      <c r="J894" s="6">
        <f t="shared" ca="1" si="353"/>
        <v>3.534039827386481</v>
      </c>
      <c r="K894" s="6">
        <f t="shared" ca="1" si="354"/>
        <v>1.9703019832562063E-5</v>
      </c>
      <c r="L894" s="27">
        <f t="shared" ca="1" si="367"/>
        <v>-1.6441608077668199E-4</v>
      </c>
      <c r="M894" s="8">
        <f t="shared" ca="1" si="368"/>
        <v>4.7813480017581798</v>
      </c>
      <c r="N894" s="7">
        <f t="shared" ca="1" si="369"/>
        <v>0</v>
      </c>
      <c r="O894" s="7">
        <f t="shared" ca="1" si="355"/>
        <v>4.781183585677403</v>
      </c>
      <c r="Q894" s="27">
        <f t="shared" ca="1" si="370"/>
        <v>15.181183585677402</v>
      </c>
      <c r="R894" s="7">
        <f t="shared" ca="1" si="371"/>
        <v>4</v>
      </c>
      <c r="S894" s="7">
        <f t="shared" ca="1" si="372"/>
        <v>15.181183585677402</v>
      </c>
      <c r="T894" s="7">
        <f t="shared" ca="1" si="373"/>
        <v>69.882397410483762</v>
      </c>
      <c r="U894" s="5">
        <f t="shared" ca="1" si="376"/>
        <v>34.941198705241881</v>
      </c>
      <c r="V894" s="33">
        <f t="shared" si="356"/>
        <v>15</v>
      </c>
      <c r="W894" s="7">
        <f t="shared" si="374"/>
        <v>35</v>
      </c>
      <c r="X894" s="6">
        <f t="shared" ca="1" si="357"/>
        <v>-5.8801294758119127E-2</v>
      </c>
      <c r="Y894" s="7">
        <f t="shared" ca="1" si="375"/>
        <v>-8.2214509475427633E-2</v>
      </c>
      <c r="Z894" s="6">
        <f t="shared" ca="1" si="358"/>
        <v>1.1818668703256208E-5</v>
      </c>
      <c r="AA894" s="71">
        <f t="shared" ca="1" si="379"/>
        <v>-1.2314387395129245E-5</v>
      </c>
      <c r="AB894" s="6">
        <f t="shared" ca="1" si="377"/>
        <v>-1</v>
      </c>
      <c r="AC894" s="6">
        <f t="shared" ca="1" si="378"/>
        <v>0</v>
      </c>
    </row>
    <row r="895" spans="1:29" x14ac:dyDescent="0.25">
      <c r="A895" s="7">
        <v>851</v>
      </c>
      <c r="B895" s="25">
        <f t="shared" si="359"/>
        <v>14.183333333333334</v>
      </c>
      <c r="C895" s="5">
        <f t="shared" ca="1" si="360"/>
        <v>4.9999952217929149</v>
      </c>
      <c r="D895" s="5">
        <f t="shared" ca="1" si="361"/>
        <v>11.999992354868663</v>
      </c>
      <c r="E895" s="7">
        <f t="shared" si="362"/>
        <v>5</v>
      </c>
      <c r="F895" s="5">
        <f t="shared" si="363"/>
        <v>12</v>
      </c>
      <c r="G895" s="26">
        <f t="shared" ca="1" si="364"/>
        <v>69.884154380311742</v>
      </c>
      <c r="H895" s="7">
        <f t="shared" si="365"/>
        <v>40</v>
      </c>
      <c r="I895" s="5">
        <f t="shared" ca="1" si="366"/>
        <v>7.6451313368863794E-6</v>
      </c>
      <c r="J895" s="6">
        <f t="shared" ca="1" si="353"/>
        <v>3.5340474725178179</v>
      </c>
      <c r="K895" s="6">
        <f t="shared" ca="1" si="354"/>
        <v>1.9463800040142587E-5</v>
      </c>
      <c r="L895" s="27">
        <f t="shared" ca="1" si="367"/>
        <v>1.063556787142648E-4</v>
      </c>
      <c r="M895" s="8">
        <f t="shared" ca="1" si="368"/>
        <v>4.7813583451711645</v>
      </c>
      <c r="N895" s="7">
        <f t="shared" ca="1" si="369"/>
        <v>0</v>
      </c>
      <c r="O895" s="7">
        <f t="shared" ca="1" si="355"/>
        <v>4.7814647008498792</v>
      </c>
      <c r="Q895" s="27">
        <f t="shared" ca="1" si="370"/>
        <v>15.18146470084988</v>
      </c>
      <c r="R895" s="7">
        <f t="shared" ca="1" si="371"/>
        <v>4</v>
      </c>
      <c r="S895" s="7">
        <f t="shared" ca="1" si="372"/>
        <v>15.18146470084988</v>
      </c>
      <c r="T895" s="7">
        <f t="shared" ca="1" si="373"/>
        <v>69.884154380311742</v>
      </c>
      <c r="U895" s="5">
        <f t="shared" ca="1" si="376"/>
        <v>34.942077190155871</v>
      </c>
      <c r="V895" s="33">
        <f t="shared" si="356"/>
        <v>15</v>
      </c>
      <c r="W895" s="7">
        <f t="shared" si="374"/>
        <v>35</v>
      </c>
      <c r="X895" s="6">
        <f t="shared" ca="1" si="357"/>
        <v>-5.7922809844129119E-2</v>
      </c>
      <c r="Y895" s="7">
        <f t="shared" ca="1" si="375"/>
        <v>-0.14013731931955675</v>
      </c>
      <c r="Z895" s="6">
        <f t="shared" ca="1" si="358"/>
        <v>7.6451313368863794E-6</v>
      </c>
      <c r="AA895" s="71">
        <f t="shared" ca="1" si="379"/>
        <v>-1.2164875024645028E-5</v>
      </c>
      <c r="AB895" s="6">
        <f t="shared" ca="1" si="377"/>
        <v>-1</v>
      </c>
      <c r="AC895" s="6">
        <f t="shared" ca="1" si="378"/>
        <v>0</v>
      </c>
    </row>
    <row r="896" spans="1:29" x14ac:dyDescent="0.25">
      <c r="A896" s="7">
        <v>852</v>
      </c>
      <c r="B896" s="25">
        <f t="shared" si="359"/>
        <v>14.2</v>
      </c>
      <c r="C896" s="5">
        <f t="shared" ca="1" si="360"/>
        <v>4.9999832215286784</v>
      </c>
      <c r="D896" s="5">
        <f t="shared" ca="1" si="361"/>
        <v>11.999973154445884</v>
      </c>
      <c r="E896" s="7">
        <f t="shared" si="362"/>
        <v>5</v>
      </c>
      <c r="F896" s="5">
        <f t="shared" si="363"/>
        <v>12</v>
      </c>
      <c r="G896" s="26">
        <f t="shared" ca="1" si="364"/>
        <v>69.886050806732584</v>
      </c>
      <c r="H896" s="7">
        <f t="shared" si="365"/>
        <v>40</v>
      </c>
      <c r="I896" s="5">
        <f t="shared" ca="1" si="366"/>
        <v>2.6845554115695336E-5</v>
      </c>
      <c r="J896" s="6">
        <f t="shared" ca="1" si="353"/>
        <v>3.5340743180719336</v>
      </c>
      <c r="K896" s="6">
        <f t="shared" ca="1" si="354"/>
        <v>1.9200422778808957E-5</v>
      </c>
      <c r="L896" s="27">
        <f t="shared" ca="1" si="367"/>
        <v>3.7346345047855326E-4</v>
      </c>
      <c r="M896" s="8">
        <f t="shared" ca="1" si="368"/>
        <v>4.781394665626733</v>
      </c>
      <c r="N896" s="7">
        <f t="shared" ca="1" si="369"/>
        <v>0</v>
      </c>
      <c r="O896" s="7">
        <f t="shared" ca="1" si="355"/>
        <v>4.7817681290772116</v>
      </c>
      <c r="Q896" s="27">
        <f t="shared" ca="1" si="370"/>
        <v>15.181768129077213</v>
      </c>
      <c r="R896" s="7">
        <f t="shared" ca="1" si="371"/>
        <v>4</v>
      </c>
      <c r="S896" s="7">
        <f t="shared" ca="1" si="372"/>
        <v>15.181768129077213</v>
      </c>
      <c r="T896" s="7">
        <f t="shared" ca="1" si="373"/>
        <v>69.886050806732584</v>
      </c>
      <c r="U896" s="5">
        <f t="shared" ca="1" si="376"/>
        <v>34.943025403366292</v>
      </c>
      <c r="V896" s="33">
        <f t="shared" si="356"/>
        <v>15</v>
      </c>
      <c r="W896" s="7">
        <f t="shared" si="374"/>
        <v>35</v>
      </c>
      <c r="X896" s="6">
        <f t="shared" ca="1" si="357"/>
        <v>-5.6974596633708074E-2</v>
      </c>
      <c r="Y896" s="7">
        <f t="shared" ca="1" si="375"/>
        <v>-0.19711191595326483</v>
      </c>
      <c r="Z896" s="6">
        <f t="shared" ca="1" si="358"/>
        <v>2.6845554115695336E-5</v>
      </c>
      <c r="AA896" s="71">
        <f t="shared" ca="1" si="379"/>
        <v>-1.2000264236533553E-5</v>
      </c>
      <c r="AB896" s="6">
        <f t="shared" ca="1" si="377"/>
        <v>-1</v>
      </c>
      <c r="AC896" s="6">
        <f t="shared" ca="1" si="378"/>
        <v>0</v>
      </c>
    </row>
    <row r="897" spans="1:29" x14ac:dyDescent="0.25">
      <c r="A897" s="7">
        <v>853</v>
      </c>
      <c r="B897" s="25">
        <f t="shared" si="359"/>
        <v>14.216666666666667</v>
      </c>
      <c r="C897" s="5">
        <f t="shared" ca="1" si="360"/>
        <v>4.9999714005470777</v>
      </c>
      <c r="D897" s="5">
        <f t="shared" ca="1" si="361"/>
        <v>11.999954240875322</v>
      </c>
      <c r="E897" s="7">
        <f t="shared" si="362"/>
        <v>5</v>
      </c>
      <c r="F897" s="5">
        <f t="shared" si="363"/>
        <v>12</v>
      </c>
      <c r="G897" s="26">
        <f t="shared" ca="1" si="364"/>
        <v>69.888082223075315</v>
      </c>
      <c r="H897" s="7">
        <f t="shared" si="365"/>
        <v>40</v>
      </c>
      <c r="I897" s="5">
        <f t="shared" ca="1" si="366"/>
        <v>4.5759124677857699E-5</v>
      </c>
      <c r="J897" s="6">
        <f t="shared" ca="1" si="353"/>
        <v>3.5341200771966115</v>
      </c>
      <c r="K897" s="6">
        <f t="shared" ca="1" si="354"/>
        <v>1.8913570562162363E-5</v>
      </c>
      <c r="L897" s="27">
        <f t="shared" ca="1" si="367"/>
        <v>6.3658066134234513E-4</v>
      </c>
      <c r="M897" s="8">
        <f t="shared" ca="1" si="368"/>
        <v>4.7814565750307088</v>
      </c>
      <c r="N897" s="7">
        <f t="shared" ca="1" si="369"/>
        <v>0</v>
      </c>
      <c r="O897" s="7">
        <f t="shared" ca="1" si="355"/>
        <v>4.782093155692051</v>
      </c>
      <c r="Q897" s="27">
        <f t="shared" ca="1" si="370"/>
        <v>15.182093155692051</v>
      </c>
      <c r="R897" s="7">
        <f t="shared" ca="1" si="371"/>
        <v>4</v>
      </c>
      <c r="S897" s="7">
        <f t="shared" ca="1" si="372"/>
        <v>15.182093155692051</v>
      </c>
      <c r="T897" s="7">
        <f t="shared" ca="1" si="373"/>
        <v>69.888082223075315</v>
      </c>
      <c r="U897" s="5">
        <f t="shared" ca="1" si="376"/>
        <v>34.944041111537658</v>
      </c>
      <c r="V897" s="33">
        <f t="shared" si="356"/>
        <v>15</v>
      </c>
      <c r="W897" s="7">
        <f t="shared" si="374"/>
        <v>35</v>
      </c>
      <c r="X897" s="6">
        <f t="shared" ca="1" si="357"/>
        <v>-5.5958888462342316E-2</v>
      </c>
      <c r="Y897" s="7">
        <f t="shared" ca="1" si="375"/>
        <v>-0.25307080441560714</v>
      </c>
      <c r="Z897" s="6">
        <f t="shared" ca="1" si="358"/>
        <v>4.5759124677857699E-5</v>
      </c>
      <c r="AA897" s="71">
        <f t="shared" ca="1" si="379"/>
        <v>-1.1820981600685343E-5</v>
      </c>
      <c r="AB897" s="6">
        <f t="shared" ca="1" si="377"/>
        <v>-1</v>
      </c>
      <c r="AC897" s="6">
        <f t="shared" ca="1" si="378"/>
        <v>0</v>
      </c>
    </row>
    <row r="898" spans="1:29" x14ac:dyDescent="0.25">
      <c r="A898" s="7">
        <v>854</v>
      </c>
      <c r="B898" s="25">
        <f t="shared" si="359"/>
        <v>14.233333333333333</v>
      </c>
      <c r="C898" s="5">
        <f t="shared" ca="1" si="360"/>
        <v>4.9999597730783769</v>
      </c>
      <c r="D898" s="5">
        <f t="shared" ca="1" si="361"/>
        <v>11.999935636925402</v>
      </c>
      <c r="E898" s="7">
        <f t="shared" si="362"/>
        <v>5</v>
      </c>
      <c r="F898" s="5">
        <f t="shared" si="363"/>
        <v>12</v>
      </c>
      <c r="G898" s="26">
        <f t="shared" ca="1" si="364"/>
        <v>69.890244031572763</v>
      </c>
      <c r="H898" s="7">
        <f t="shared" si="365"/>
        <v>40</v>
      </c>
      <c r="I898" s="5">
        <f t="shared" ca="1" si="366"/>
        <v>6.4363074598006165E-5</v>
      </c>
      <c r="J898" s="6">
        <f t="shared" ca="1" si="353"/>
        <v>3.5341844402712095</v>
      </c>
      <c r="K898" s="6">
        <f t="shared" ca="1" si="354"/>
        <v>1.8603949920148466E-5</v>
      </c>
      <c r="L898" s="27">
        <f t="shared" ca="1" si="367"/>
        <v>8.9539056706326085E-4</v>
      </c>
      <c r="M898" s="8">
        <f t="shared" ca="1" si="368"/>
        <v>4.7815436544845769</v>
      </c>
      <c r="N898" s="7">
        <f t="shared" ca="1" si="369"/>
        <v>0</v>
      </c>
      <c r="O898" s="7">
        <f t="shared" ca="1" si="355"/>
        <v>4.7824390450516399</v>
      </c>
      <c r="Q898" s="27">
        <f t="shared" ca="1" si="370"/>
        <v>15.182439045051641</v>
      </c>
      <c r="R898" s="7">
        <f t="shared" ca="1" si="371"/>
        <v>4</v>
      </c>
      <c r="S898" s="7">
        <f t="shared" ca="1" si="372"/>
        <v>15.182439045051641</v>
      </c>
      <c r="T898" s="7">
        <f t="shared" ca="1" si="373"/>
        <v>69.890244031572763</v>
      </c>
      <c r="U898" s="5">
        <f t="shared" ca="1" si="376"/>
        <v>34.945122015786382</v>
      </c>
      <c r="V898" s="33">
        <f t="shared" si="356"/>
        <v>15</v>
      </c>
      <c r="W898" s="7">
        <f t="shared" si="374"/>
        <v>35</v>
      </c>
      <c r="X898" s="6">
        <f t="shared" ca="1" si="357"/>
        <v>-5.4877984213618447E-2</v>
      </c>
      <c r="Y898" s="7">
        <f t="shared" ca="1" si="375"/>
        <v>-0.30794878862922559</v>
      </c>
      <c r="Z898" s="6">
        <f t="shared" ca="1" si="358"/>
        <v>6.4363074598006165E-5</v>
      </c>
      <c r="AA898" s="71">
        <f t="shared" ca="1" si="379"/>
        <v>-1.1627468700758925E-5</v>
      </c>
      <c r="AB898" s="6">
        <f t="shared" ca="1" si="377"/>
        <v>-1</v>
      </c>
      <c r="AC898" s="6">
        <f t="shared" ca="1" si="378"/>
        <v>0</v>
      </c>
    </row>
    <row r="899" spans="1:29" x14ac:dyDescent="0.25">
      <c r="A899" s="7">
        <v>855</v>
      </c>
      <c r="B899" s="25">
        <f t="shared" si="359"/>
        <v>14.25</v>
      </c>
      <c r="C899" s="5">
        <f t="shared" ca="1" si="360"/>
        <v>4.9999483528970581</v>
      </c>
      <c r="D899" s="5">
        <f t="shared" ca="1" si="361"/>
        <v>11.999917364635294</v>
      </c>
      <c r="E899" s="7">
        <f t="shared" si="362"/>
        <v>5</v>
      </c>
      <c r="F899" s="5">
        <f t="shared" si="363"/>
        <v>12</v>
      </c>
      <c r="G899" s="26">
        <f t="shared" ca="1" si="364"/>
        <v>69.892531511503691</v>
      </c>
      <c r="H899" s="7">
        <f t="shared" si="365"/>
        <v>40</v>
      </c>
      <c r="I899" s="5">
        <f t="shared" ca="1" si="366"/>
        <v>8.2635364705652137E-5</v>
      </c>
      <c r="J899" s="6">
        <f t="shared" ca="1" si="353"/>
        <v>3.5342670756359151</v>
      </c>
      <c r="K899" s="6">
        <f t="shared" ca="1" si="354"/>
        <v>1.8272290107645972E-5</v>
      </c>
      <c r="L899" s="27">
        <f t="shared" ca="1" si="367"/>
        <v>1.1495865684695761E-3</v>
      </c>
      <c r="M899" s="8">
        <f t="shared" ca="1" si="368"/>
        <v>4.7816554552721202</v>
      </c>
      <c r="N899" s="7">
        <f t="shared" ca="1" si="369"/>
        <v>0</v>
      </c>
      <c r="O899" s="7">
        <f t="shared" ca="1" si="355"/>
        <v>4.7828050418405894</v>
      </c>
      <c r="Q899" s="27">
        <f t="shared" ca="1" si="370"/>
        <v>15.18280504184059</v>
      </c>
      <c r="R899" s="7">
        <f t="shared" ca="1" si="371"/>
        <v>4</v>
      </c>
      <c r="S899" s="7">
        <f t="shared" ca="1" si="372"/>
        <v>15.18280504184059</v>
      </c>
      <c r="T899" s="7">
        <f t="shared" ca="1" si="373"/>
        <v>69.892531511503691</v>
      </c>
      <c r="U899" s="5">
        <f t="shared" ca="1" si="376"/>
        <v>34.946265755751845</v>
      </c>
      <c r="V899" s="33">
        <f t="shared" si="356"/>
        <v>15</v>
      </c>
      <c r="W899" s="7">
        <f t="shared" si="374"/>
        <v>35</v>
      </c>
      <c r="X899" s="6">
        <f t="shared" ca="1" si="357"/>
        <v>-5.3734244248154539E-2</v>
      </c>
      <c r="Y899" s="7">
        <f t="shared" ca="1" si="375"/>
        <v>-0.36168303287738013</v>
      </c>
      <c r="Z899" s="6">
        <f t="shared" ca="1" si="358"/>
        <v>8.2635364705652137E-5</v>
      </c>
      <c r="AA899" s="71">
        <f t="shared" ca="1" si="379"/>
        <v>-1.1420181318833045E-5</v>
      </c>
      <c r="AB899" s="6">
        <f t="shared" ca="1" si="377"/>
        <v>-1</v>
      </c>
      <c r="AC899" s="6">
        <f t="shared" ca="1" si="378"/>
        <v>0</v>
      </c>
    </row>
    <row r="900" spans="1:29" x14ac:dyDescent="0.25">
      <c r="A900" s="7">
        <v>856</v>
      </c>
      <c r="B900" s="25">
        <f t="shared" si="359"/>
        <v>14.266666666666667</v>
      </c>
      <c r="C900" s="5">
        <f t="shared" ca="1" si="360"/>
        <v>4.9999371533084433</v>
      </c>
      <c r="D900" s="5">
        <f t="shared" ca="1" si="361"/>
        <v>11.999899445293508</v>
      </c>
      <c r="E900" s="7">
        <f t="shared" si="362"/>
        <v>5</v>
      </c>
      <c r="F900" s="5">
        <f t="shared" si="363"/>
        <v>12</v>
      </c>
      <c r="G900" s="26">
        <f t="shared" ca="1" si="364"/>
        <v>69.894939827401785</v>
      </c>
      <c r="H900" s="7">
        <f t="shared" si="365"/>
        <v>40</v>
      </c>
      <c r="I900" s="5">
        <f t="shared" ca="1" si="366"/>
        <v>1.00554706492062E-4</v>
      </c>
      <c r="J900" s="6">
        <f t="shared" ca="1" si="353"/>
        <v>3.5343676303424072</v>
      </c>
      <c r="K900" s="6">
        <f t="shared" ca="1" si="354"/>
        <v>1.7919341786409859E-5</v>
      </c>
      <c r="L900" s="27">
        <f t="shared" ca="1" si="367"/>
        <v>1.3988725092631961E-3</v>
      </c>
      <c r="M900" s="8">
        <f t="shared" ca="1" si="368"/>
        <v>4.7817914998750206</v>
      </c>
      <c r="N900" s="7">
        <f t="shared" ca="1" si="369"/>
        <v>0</v>
      </c>
      <c r="O900" s="7">
        <f t="shared" ca="1" si="355"/>
        <v>4.7831903723842837</v>
      </c>
      <c r="Q900" s="27">
        <f t="shared" ca="1" si="370"/>
        <v>15.183190372384285</v>
      </c>
      <c r="R900" s="7">
        <f t="shared" ca="1" si="371"/>
        <v>4</v>
      </c>
      <c r="S900" s="7">
        <f t="shared" ca="1" si="372"/>
        <v>15.183190372384285</v>
      </c>
      <c r="T900" s="7">
        <f t="shared" ca="1" si="373"/>
        <v>69.894939827401785</v>
      </c>
      <c r="U900" s="5">
        <f t="shared" ca="1" si="376"/>
        <v>34.947469913700893</v>
      </c>
      <c r="V900" s="33">
        <f t="shared" si="356"/>
        <v>15</v>
      </c>
      <c r="W900" s="7">
        <f t="shared" si="374"/>
        <v>35</v>
      </c>
      <c r="X900" s="6">
        <f t="shared" ca="1" si="357"/>
        <v>-5.2530086299107381E-2</v>
      </c>
      <c r="Y900" s="7">
        <f t="shared" ca="1" si="375"/>
        <v>-0.41421311917648751</v>
      </c>
      <c r="Z900" s="6">
        <f t="shared" ca="1" si="358"/>
        <v>1.00554706492062E-4</v>
      </c>
      <c r="AA900" s="71">
        <f t="shared" ca="1" si="379"/>
        <v>-1.1199588614729805E-5</v>
      </c>
      <c r="AB900" s="6">
        <f t="shared" ca="1" si="377"/>
        <v>-1</v>
      </c>
      <c r="AC900" s="6">
        <f t="shared" ca="1" si="378"/>
        <v>0</v>
      </c>
    </row>
    <row r="901" spans="1:29" x14ac:dyDescent="0.25">
      <c r="A901" s="7">
        <v>857</v>
      </c>
      <c r="B901" s="25">
        <f t="shared" si="359"/>
        <v>14.283333333333333</v>
      </c>
      <c r="C901" s="5">
        <f t="shared" ca="1" si="360"/>
        <v>4.9999261871361478</v>
      </c>
      <c r="D901" s="5">
        <f t="shared" ca="1" si="361"/>
        <v>11.999881899417836</v>
      </c>
      <c r="E901" s="7">
        <f t="shared" si="362"/>
        <v>5</v>
      </c>
      <c r="F901" s="5">
        <f t="shared" si="363"/>
        <v>12</v>
      </c>
      <c r="G901" s="26">
        <f t="shared" ca="1" si="364"/>
        <v>69.897464037316183</v>
      </c>
      <c r="H901" s="7">
        <f t="shared" si="365"/>
        <v>40</v>
      </c>
      <c r="I901" s="5">
        <f t="shared" ca="1" si="366"/>
        <v>1.1810058216354946E-4</v>
      </c>
      <c r="J901" s="6">
        <f t="shared" ca="1" si="353"/>
        <v>3.5344857309245707</v>
      </c>
      <c r="K901" s="6">
        <f t="shared" ca="1" si="354"/>
        <v>1.7545875671487465E-5</v>
      </c>
      <c r="L901" s="27">
        <f t="shared" ca="1" si="367"/>
        <v>1.6429629549921717E-3</v>
      </c>
      <c r="M901" s="8">
        <f t="shared" ca="1" si="368"/>
        <v>4.7819512830155952</v>
      </c>
      <c r="N901" s="7">
        <f t="shared" ca="1" si="369"/>
        <v>0</v>
      </c>
      <c r="O901" s="7">
        <f t="shared" ca="1" si="355"/>
        <v>4.7835942459705878</v>
      </c>
      <c r="Q901" s="27">
        <f t="shared" ca="1" si="370"/>
        <v>15.183594245970589</v>
      </c>
      <c r="R901" s="7">
        <f t="shared" ca="1" si="371"/>
        <v>4</v>
      </c>
      <c r="S901" s="7">
        <f t="shared" ca="1" si="372"/>
        <v>15.183594245970589</v>
      </c>
      <c r="T901" s="7">
        <f t="shared" ca="1" si="373"/>
        <v>69.897464037316183</v>
      </c>
      <c r="U901" s="5">
        <f t="shared" ca="1" si="376"/>
        <v>34.948732018658092</v>
      </c>
      <c r="V901" s="33">
        <f t="shared" si="356"/>
        <v>15</v>
      </c>
      <c r="W901" s="7">
        <f t="shared" si="374"/>
        <v>35</v>
      </c>
      <c r="X901" s="6">
        <f t="shared" ca="1" si="357"/>
        <v>-5.1267981341908353E-2</v>
      </c>
      <c r="Y901" s="7">
        <f t="shared" ca="1" si="375"/>
        <v>-0.46548110051839586</v>
      </c>
      <c r="Z901" s="6">
        <f t="shared" ca="1" si="358"/>
        <v>1.1810058216354946E-4</v>
      </c>
      <c r="AA901" s="71">
        <f t="shared" ca="1" si="379"/>
        <v>-1.0966172295567844E-5</v>
      </c>
      <c r="AB901" s="6">
        <f t="shared" ca="1" si="377"/>
        <v>-1</v>
      </c>
      <c r="AC901" s="6">
        <f t="shared" ca="1" si="378"/>
        <v>0</v>
      </c>
    </row>
    <row r="902" spans="1:29" x14ac:dyDescent="0.25">
      <c r="A902" s="7">
        <v>858</v>
      </c>
      <c r="B902" s="25">
        <f t="shared" si="359"/>
        <v>14.3</v>
      </c>
      <c r="C902" s="5">
        <f t="shared" ca="1" si="360"/>
        <v>4.9999154667103722</v>
      </c>
      <c r="D902" s="5">
        <f t="shared" ca="1" si="361"/>
        <v>11.999864746736597</v>
      </c>
      <c r="E902" s="7">
        <f t="shared" si="362"/>
        <v>5</v>
      </c>
      <c r="F902" s="5">
        <f t="shared" si="363"/>
        <v>12</v>
      </c>
      <c r="G902" s="26">
        <f t="shared" ca="1" si="364"/>
        <v>69.900099101118514</v>
      </c>
      <c r="H902" s="7">
        <f t="shared" si="365"/>
        <v>40</v>
      </c>
      <c r="I902" s="5">
        <f t="shared" ca="1" si="366"/>
        <v>1.3525326340335653E-4</v>
      </c>
      <c r="J902" s="6">
        <f t="shared" ca="1" si="353"/>
        <v>3.5346209841879741</v>
      </c>
      <c r="K902" s="6">
        <f t="shared" ca="1" si="354"/>
        <v>1.7152681239807066E-5</v>
      </c>
      <c r="L902" s="27">
        <f t="shared" ca="1" si="367"/>
        <v>1.8815834540576711E-3</v>
      </c>
      <c r="M902" s="8">
        <f t="shared" ca="1" si="368"/>
        <v>4.7821342727249059</v>
      </c>
      <c r="N902" s="7">
        <f t="shared" ca="1" si="369"/>
        <v>0</v>
      </c>
      <c r="O902" s="7">
        <f t="shared" ca="1" si="355"/>
        <v>4.7840158561789634</v>
      </c>
      <c r="Q902" s="27">
        <f t="shared" ca="1" si="370"/>
        <v>15.184015856178963</v>
      </c>
      <c r="R902" s="7">
        <f t="shared" ca="1" si="371"/>
        <v>4</v>
      </c>
      <c r="S902" s="7">
        <f t="shared" ca="1" si="372"/>
        <v>15.184015856178963</v>
      </c>
      <c r="T902" s="7">
        <f t="shared" ca="1" si="373"/>
        <v>69.900099101118514</v>
      </c>
      <c r="U902" s="5">
        <f t="shared" ca="1" si="376"/>
        <v>34.950049550559257</v>
      </c>
      <c r="V902" s="33">
        <f t="shared" si="356"/>
        <v>15</v>
      </c>
      <c r="W902" s="7">
        <f t="shared" si="374"/>
        <v>35</v>
      </c>
      <c r="X902" s="6">
        <f t="shared" ca="1" si="357"/>
        <v>-4.9950449440743228E-2</v>
      </c>
      <c r="Y902" s="7">
        <f t="shared" ca="1" si="375"/>
        <v>-0.51543154995913909</v>
      </c>
      <c r="Z902" s="6">
        <f t="shared" ca="1" si="358"/>
        <v>1.3525326340335653E-4</v>
      </c>
      <c r="AA902" s="71">
        <f t="shared" ca="1" si="379"/>
        <v>-1.072042577554555E-5</v>
      </c>
      <c r="AB902" s="6">
        <f t="shared" ca="1" si="377"/>
        <v>-1</v>
      </c>
      <c r="AC902" s="6">
        <f t="shared" ca="1" si="378"/>
        <v>0</v>
      </c>
    </row>
    <row r="903" spans="1:29" x14ac:dyDescent="0.25">
      <c r="A903" s="7">
        <v>859</v>
      </c>
      <c r="B903" s="25">
        <f t="shared" si="359"/>
        <v>14.316666666666666</v>
      </c>
      <c r="C903" s="5">
        <f t="shared" ca="1" si="360"/>
        <v>4.9999050038570374</v>
      </c>
      <c r="D903" s="5">
        <f t="shared" ca="1" si="361"/>
        <v>11.999848006171259</v>
      </c>
      <c r="E903" s="7">
        <f t="shared" si="362"/>
        <v>5</v>
      </c>
      <c r="F903" s="5">
        <f t="shared" si="363"/>
        <v>12</v>
      </c>
      <c r="G903" s="26">
        <f t="shared" ca="1" si="364"/>
        <v>69.902839888835786</v>
      </c>
      <c r="H903" s="7">
        <f t="shared" si="365"/>
        <v>40</v>
      </c>
      <c r="I903" s="5">
        <f t="shared" ca="1" si="366"/>
        <v>1.5199382874087064E-4</v>
      </c>
      <c r="J903" s="6">
        <f t="shared" ca="1" si="353"/>
        <v>3.534772978016715</v>
      </c>
      <c r="K903" s="6">
        <f t="shared" ca="1" si="354"/>
        <v>1.6740565337514113E-5</v>
      </c>
      <c r="L903" s="27">
        <f t="shared" ca="1" si="367"/>
        <v>2.1144707793468312E-3</v>
      </c>
      <c r="M903" s="8">
        <f t="shared" ca="1" si="368"/>
        <v>4.782339911434379</v>
      </c>
      <c r="N903" s="7">
        <f t="shared" ca="1" si="369"/>
        <v>0</v>
      </c>
      <c r="O903" s="7">
        <f t="shared" ca="1" si="355"/>
        <v>4.7844543822137258</v>
      </c>
      <c r="Q903" s="27">
        <f t="shared" ca="1" si="370"/>
        <v>15.184454382213726</v>
      </c>
      <c r="R903" s="7">
        <f t="shared" ca="1" si="371"/>
        <v>4</v>
      </c>
      <c r="S903" s="7">
        <f t="shared" ca="1" si="372"/>
        <v>15.184454382213726</v>
      </c>
      <c r="T903" s="7">
        <f t="shared" ca="1" si="373"/>
        <v>69.902839888835786</v>
      </c>
      <c r="U903" s="5">
        <f t="shared" ca="1" si="376"/>
        <v>34.951419944417893</v>
      </c>
      <c r="V903" s="33">
        <f t="shared" si="356"/>
        <v>15</v>
      </c>
      <c r="W903" s="7">
        <f t="shared" si="374"/>
        <v>35</v>
      </c>
      <c r="X903" s="6">
        <f t="shared" ca="1" si="357"/>
        <v>-4.8580055582107207E-2</v>
      </c>
      <c r="Y903" s="7">
        <f t="shared" ca="1" si="375"/>
        <v>-0.5640116055412463</v>
      </c>
      <c r="Z903" s="6">
        <f t="shared" ca="1" si="358"/>
        <v>1.5199382874087064E-4</v>
      </c>
      <c r="AA903" s="71">
        <f t="shared" ca="1" si="379"/>
        <v>-1.0462853334836097E-5</v>
      </c>
      <c r="AB903" s="6">
        <f t="shared" ca="1" si="377"/>
        <v>-1</v>
      </c>
      <c r="AC903" s="6">
        <f t="shared" ca="1" si="378"/>
        <v>0</v>
      </c>
    </row>
    <row r="904" spans="1:29" x14ac:dyDescent="0.25">
      <c r="A904" s="7">
        <v>860</v>
      </c>
      <c r="B904" s="25">
        <f t="shared" si="359"/>
        <v>14.333333333333334</v>
      </c>
      <c r="C904" s="5">
        <f t="shared" ca="1" si="360"/>
        <v>4.9998948098877634</v>
      </c>
      <c r="D904" s="5">
        <f t="shared" ca="1" si="361"/>
        <v>11.999831695820422</v>
      </c>
      <c r="E904" s="7">
        <f t="shared" si="362"/>
        <v>5</v>
      </c>
      <c r="F904" s="5">
        <f t="shared" si="363"/>
        <v>12</v>
      </c>
      <c r="G904" s="26">
        <f t="shared" ca="1" si="364"/>
        <v>69.905681189001783</v>
      </c>
      <c r="H904" s="7">
        <f t="shared" si="365"/>
        <v>40</v>
      </c>
      <c r="I904" s="5">
        <f t="shared" ca="1" si="366"/>
        <v>1.683041795779161E-4</v>
      </c>
      <c r="J904" s="6">
        <f t="shared" ca="1" si="353"/>
        <v>3.5349412821962929</v>
      </c>
      <c r="K904" s="6">
        <f t="shared" ca="1" si="354"/>
        <v>1.6310350837045462E-5</v>
      </c>
      <c r="L904" s="27">
        <f t="shared" ca="1" si="367"/>
        <v>2.3413731511834194E-3</v>
      </c>
      <c r="M904" s="8">
        <f t="shared" ca="1" si="368"/>
        <v>4.7825676170891018</v>
      </c>
      <c r="N904" s="7">
        <f t="shared" ca="1" si="369"/>
        <v>0</v>
      </c>
      <c r="O904" s="7">
        <f t="shared" ca="1" si="355"/>
        <v>4.784908990240285</v>
      </c>
      <c r="Q904" s="27">
        <f t="shared" ca="1" si="370"/>
        <v>15.184908990240285</v>
      </c>
      <c r="R904" s="7">
        <f t="shared" ca="1" si="371"/>
        <v>4</v>
      </c>
      <c r="S904" s="7">
        <f t="shared" ca="1" si="372"/>
        <v>15.184908990240285</v>
      </c>
      <c r="T904" s="7">
        <f t="shared" ca="1" si="373"/>
        <v>69.905681189001783</v>
      </c>
      <c r="U904" s="5">
        <f t="shared" ca="1" si="376"/>
        <v>34.952840594500891</v>
      </c>
      <c r="V904" s="33">
        <f t="shared" si="356"/>
        <v>15</v>
      </c>
      <c r="W904" s="7">
        <f t="shared" si="374"/>
        <v>35</v>
      </c>
      <c r="X904" s="6">
        <f t="shared" ca="1" si="357"/>
        <v>-4.7159405499108686E-2</v>
      </c>
      <c r="Y904" s="7">
        <f t="shared" ca="1" si="375"/>
        <v>-0.61117101104035498</v>
      </c>
      <c r="Z904" s="6">
        <f t="shared" ca="1" si="358"/>
        <v>1.683041795779161E-4</v>
      </c>
      <c r="AA904" s="71">
        <f t="shared" ca="1" si="379"/>
        <v>-1.0193969274041592E-5</v>
      </c>
      <c r="AB904" s="6">
        <f t="shared" ca="1" si="377"/>
        <v>-1</v>
      </c>
      <c r="AC904" s="6">
        <f t="shared" ca="1" si="378"/>
        <v>0</v>
      </c>
    </row>
    <row r="905" spans="1:29" x14ac:dyDescent="0.25">
      <c r="A905" s="7">
        <v>861</v>
      </c>
      <c r="B905" s="25">
        <f t="shared" si="359"/>
        <v>14.35</v>
      </c>
      <c r="C905" s="5">
        <f t="shared" ca="1" si="360"/>
        <v>4.9998848955907063</v>
      </c>
      <c r="D905" s="5">
        <f t="shared" ca="1" si="361"/>
        <v>11.999815832945128</v>
      </c>
      <c r="E905" s="7">
        <f t="shared" si="362"/>
        <v>5</v>
      </c>
      <c r="F905" s="5">
        <f t="shared" si="363"/>
        <v>12</v>
      </c>
      <c r="G905" s="26">
        <f t="shared" ca="1" si="364"/>
        <v>69.908617717016156</v>
      </c>
      <c r="H905" s="7">
        <f t="shared" si="365"/>
        <v>40</v>
      </c>
      <c r="I905" s="5">
        <f t="shared" ca="1" si="366"/>
        <v>1.8416705487211971E-4</v>
      </c>
      <c r="J905" s="6">
        <f t="shared" ca="1" si="353"/>
        <v>3.535125449251165</v>
      </c>
      <c r="K905" s="6">
        <f t="shared" ca="1" si="354"/>
        <v>1.5862875294203604E-5</v>
      </c>
      <c r="L905" s="27">
        <f t="shared" ca="1" si="367"/>
        <v>2.56205044159631E-3</v>
      </c>
      <c r="M905" s="8">
        <f t="shared" ca="1" si="368"/>
        <v>4.7828167842809872</v>
      </c>
      <c r="N905" s="7">
        <f t="shared" ca="1" si="369"/>
        <v>0</v>
      </c>
      <c r="O905" s="7">
        <f t="shared" ca="1" si="355"/>
        <v>4.7853788347225832</v>
      </c>
      <c r="Q905" s="27">
        <f t="shared" ca="1" si="370"/>
        <v>15.185378834722584</v>
      </c>
      <c r="R905" s="7">
        <f t="shared" ca="1" si="371"/>
        <v>4</v>
      </c>
      <c r="S905" s="7">
        <f t="shared" ca="1" si="372"/>
        <v>15.185378834722584</v>
      </c>
      <c r="T905" s="7">
        <f t="shared" ca="1" si="373"/>
        <v>69.908617717016156</v>
      </c>
      <c r="U905" s="5">
        <f t="shared" ca="1" si="376"/>
        <v>34.954308858508078</v>
      </c>
      <c r="V905" s="33">
        <f t="shared" si="356"/>
        <v>15</v>
      </c>
      <c r="W905" s="7">
        <f t="shared" si="374"/>
        <v>35</v>
      </c>
      <c r="X905" s="6">
        <f t="shared" ca="1" si="357"/>
        <v>-4.5691141491921883E-2</v>
      </c>
      <c r="Y905" s="7">
        <f t="shared" ca="1" si="375"/>
        <v>-0.65686215253227687</v>
      </c>
      <c r="Z905" s="6">
        <f t="shared" ca="1" si="358"/>
        <v>1.8416705487211971E-4</v>
      </c>
      <c r="AA905" s="71">
        <f t="shared" ca="1" si="379"/>
        <v>-9.9142970571008959E-6</v>
      </c>
      <c r="AB905" s="6">
        <f t="shared" ca="1" si="377"/>
        <v>-1</v>
      </c>
      <c r="AC905" s="6">
        <f t="shared" ca="1" si="378"/>
        <v>0</v>
      </c>
    </row>
    <row r="906" spans="1:29" x14ac:dyDescent="0.25">
      <c r="A906" s="7">
        <v>862</v>
      </c>
      <c r="B906" s="25">
        <f t="shared" si="359"/>
        <v>14.366666666666667</v>
      </c>
      <c r="C906" s="5">
        <f t="shared" ca="1" si="360"/>
        <v>4.999875271222237</v>
      </c>
      <c r="D906" s="5">
        <f t="shared" ca="1" si="361"/>
        <v>11.999800433955579</v>
      </c>
      <c r="E906" s="7">
        <f t="shared" si="362"/>
        <v>5</v>
      </c>
      <c r="F906" s="5">
        <f t="shared" si="363"/>
        <v>12</v>
      </c>
      <c r="G906" s="26">
        <f t="shared" ca="1" si="364"/>
        <v>69.911644123493915</v>
      </c>
      <c r="H906" s="7">
        <f t="shared" si="365"/>
        <v>40</v>
      </c>
      <c r="I906" s="5">
        <f t="shared" ca="1" si="366"/>
        <v>1.9956604442050718E-4</v>
      </c>
      <c r="J906" s="6">
        <f t="shared" ca="1" si="353"/>
        <v>3.5353250152955855</v>
      </c>
      <c r="K906" s="6">
        <f t="shared" ca="1" si="354"/>
        <v>1.5398989548387476E-5</v>
      </c>
      <c r="L906" s="27">
        <f t="shared" ca="1" si="367"/>
        <v>2.7762743591149899E-3</v>
      </c>
      <c r="M906" s="8">
        <f t="shared" ca="1" si="368"/>
        <v>4.7830867853999095</v>
      </c>
      <c r="N906" s="7">
        <f t="shared" ca="1" si="369"/>
        <v>0</v>
      </c>
      <c r="O906" s="7">
        <f t="shared" ca="1" si="355"/>
        <v>4.7858630597590244</v>
      </c>
      <c r="Q906" s="27">
        <f t="shared" ca="1" si="370"/>
        <v>15.185863059759026</v>
      </c>
      <c r="R906" s="7">
        <f t="shared" ca="1" si="371"/>
        <v>4</v>
      </c>
      <c r="S906" s="7">
        <f t="shared" ca="1" si="372"/>
        <v>15.185863059759026</v>
      </c>
      <c r="T906" s="7">
        <f t="shared" ca="1" si="373"/>
        <v>69.911644123493915</v>
      </c>
      <c r="U906" s="5">
        <f t="shared" ca="1" si="376"/>
        <v>34.955822061746957</v>
      </c>
      <c r="V906" s="33">
        <f t="shared" si="356"/>
        <v>15</v>
      </c>
      <c r="W906" s="7">
        <f t="shared" si="374"/>
        <v>35</v>
      </c>
      <c r="X906" s="6">
        <f t="shared" ca="1" si="357"/>
        <v>-4.4177938253042726E-2</v>
      </c>
      <c r="Y906" s="7">
        <f t="shared" ca="1" si="375"/>
        <v>-0.70104009078531959</v>
      </c>
      <c r="Z906" s="6">
        <f t="shared" ca="1" si="358"/>
        <v>1.9956604442050718E-4</v>
      </c>
      <c r="AA906" s="71">
        <f t="shared" ca="1" si="379"/>
        <v>-9.6243684692964848E-6</v>
      </c>
      <c r="AB906" s="6">
        <f t="shared" ca="1" si="377"/>
        <v>-1</v>
      </c>
      <c r="AC906" s="6">
        <f t="shared" ca="1" si="378"/>
        <v>0</v>
      </c>
    </row>
    <row r="907" spans="1:29" x14ac:dyDescent="0.25">
      <c r="A907" s="7">
        <v>863</v>
      </c>
      <c r="B907" s="25">
        <f t="shared" si="359"/>
        <v>14.383333333333333</v>
      </c>
      <c r="C907" s="5">
        <f t="shared" ca="1" si="360"/>
        <v>4.999865946499483</v>
      </c>
      <c r="D907" s="5">
        <f t="shared" ca="1" si="361"/>
        <v>11.999785514399173</v>
      </c>
      <c r="E907" s="7">
        <f t="shared" si="362"/>
        <v>5</v>
      </c>
      <c r="F907" s="5">
        <f t="shared" si="363"/>
        <v>12</v>
      </c>
      <c r="G907" s="26">
        <f t="shared" ca="1" si="364"/>
        <v>69.914755002601765</v>
      </c>
      <c r="H907" s="7">
        <f t="shared" si="365"/>
        <v>40</v>
      </c>
      <c r="I907" s="5">
        <f t="shared" ca="1" si="366"/>
        <v>2.1448560082681922E-4</v>
      </c>
      <c r="J907" s="6">
        <f t="shared" ca="1" si="353"/>
        <v>3.5355395008964123</v>
      </c>
      <c r="K907" s="6">
        <f t="shared" ca="1" si="354"/>
        <v>1.491955640631204E-5</v>
      </c>
      <c r="L907" s="27">
        <f t="shared" ca="1" si="367"/>
        <v>2.9838286152535534E-3</v>
      </c>
      <c r="M907" s="8">
        <f t="shared" ca="1" si="368"/>
        <v>4.7833769718010277</v>
      </c>
      <c r="N907" s="7">
        <f t="shared" ca="1" si="369"/>
        <v>0</v>
      </c>
      <c r="O907" s="7">
        <f t="shared" ca="1" si="355"/>
        <v>4.786360800416281</v>
      </c>
      <c r="Q907" s="27">
        <f t="shared" ca="1" si="370"/>
        <v>15.186360800416281</v>
      </c>
      <c r="R907" s="7">
        <f t="shared" ca="1" si="371"/>
        <v>4</v>
      </c>
      <c r="S907" s="7">
        <f t="shared" ca="1" si="372"/>
        <v>15.186360800416281</v>
      </c>
      <c r="T907" s="7">
        <f t="shared" ca="1" si="373"/>
        <v>69.914755002601765</v>
      </c>
      <c r="U907" s="5">
        <f t="shared" ca="1" si="376"/>
        <v>34.957377501300883</v>
      </c>
      <c r="V907" s="33">
        <f t="shared" si="356"/>
        <v>15</v>
      </c>
      <c r="W907" s="7">
        <f t="shared" si="374"/>
        <v>35</v>
      </c>
      <c r="X907" s="6">
        <f t="shared" ca="1" si="357"/>
        <v>-4.2622498699117273E-2</v>
      </c>
      <c r="Y907" s="7">
        <f t="shared" ca="1" si="375"/>
        <v>-0.74366258948443686</v>
      </c>
      <c r="Z907" s="6">
        <f t="shared" ca="1" si="358"/>
        <v>2.1448560082681922E-4</v>
      </c>
      <c r="AA907" s="71">
        <f t="shared" ca="1" si="379"/>
        <v>-9.324722753945025E-6</v>
      </c>
      <c r="AB907" s="6">
        <f t="shared" ca="1" si="377"/>
        <v>-1</v>
      </c>
      <c r="AC907" s="6">
        <f t="shared" ca="1" si="378"/>
        <v>0</v>
      </c>
    </row>
    <row r="908" spans="1:29" x14ac:dyDescent="0.25">
      <c r="A908" s="7">
        <v>864</v>
      </c>
      <c r="B908" s="25">
        <f t="shared" si="359"/>
        <v>14.4</v>
      </c>
      <c r="C908" s="5">
        <f t="shared" ca="1" si="360"/>
        <v>4.9998569305937171</v>
      </c>
      <c r="D908" s="5">
        <f t="shared" ca="1" si="361"/>
        <v>11.999771088949947</v>
      </c>
      <c r="E908" s="7">
        <f t="shared" si="362"/>
        <v>5</v>
      </c>
      <c r="F908" s="5">
        <f t="shared" si="363"/>
        <v>12</v>
      </c>
      <c r="G908" s="26">
        <f t="shared" ca="1" si="364"/>
        <v>69.917944900360581</v>
      </c>
      <c r="H908" s="7">
        <f t="shared" si="365"/>
        <v>40</v>
      </c>
      <c r="I908" s="5">
        <f t="shared" ca="1" si="366"/>
        <v>2.2891105005307111E-4</v>
      </c>
      <c r="J908" s="6">
        <f t="shared" ca="1" si="353"/>
        <v>3.5357684119464654</v>
      </c>
      <c r="K908" s="6">
        <f t="shared" ca="1" si="354"/>
        <v>1.4425449226251885E-5</v>
      </c>
      <c r="L908" s="27">
        <f t="shared" ca="1" si="367"/>
        <v>3.1845090712993257E-3</v>
      </c>
      <c r="M908" s="8">
        <f t="shared" ca="1" si="368"/>
        <v>4.7836866749863942</v>
      </c>
      <c r="N908" s="7">
        <f t="shared" ca="1" si="369"/>
        <v>0</v>
      </c>
      <c r="O908" s="7">
        <f t="shared" ca="1" si="355"/>
        <v>4.7868711840576932</v>
      </c>
      <c r="Q908" s="27">
        <f t="shared" ca="1" si="370"/>
        <v>15.186871184057694</v>
      </c>
      <c r="R908" s="7">
        <f t="shared" ca="1" si="371"/>
        <v>4</v>
      </c>
      <c r="S908" s="7">
        <f t="shared" ca="1" si="372"/>
        <v>15.186871184057694</v>
      </c>
      <c r="T908" s="7">
        <f t="shared" ca="1" si="373"/>
        <v>69.917944900360581</v>
      </c>
      <c r="U908" s="5">
        <f t="shared" ca="1" si="376"/>
        <v>34.958972450180291</v>
      </c>
      <c r="V908" s="33">
        <f t="shared" si="356"/>
        <v>15</v>
      </c>
      <c r="W908" s="7">
        <f t="shared" si="374"/>
        <v>35</v>
      </c>
      <c r="X908" s="6">
        <f t="shared" ca="1" si="357"/>
        <v>-4.1027549819709463E-2</v>
      </c>
      <c r="Y908" s="7">
        <f t="shared" ca="1" si="375"/>
        <v>-0.78469013930414633</v>
      </c>
      <c r="Z908" s="6">
        <f t="shared" ca="1" si="358"/>
        <v>2.2891105005307111E-4</v>
      </c>
      <c r="AA908" s="71">
        <f t="shared" ca="1" si="379"/>
        <v>-9.015905765963339E-6</v>
      </c>
      <c r="AB908" s="6">
        <f t="shared" ca="1" si="377"/>
        <v>-1</v>
      </c>
      <c r="AC908" s="6">
        <f t="shared" ca="1" si="378"/>
        <v>0</v>
      </c>
    </row>
    <row r="909" spans="1:29" x14ac:dyDescent="0.25">
      <c r="A909" s="7">
        <v>865</v>
      </c>
      <c r="B909" s="25">
        <f t="shared" si="359"/>
        <v>14.416666666666666</v>
      </c>
      <c r="C909" s="5">
        <f t="shared" ca="1" si="360"/>
        <v>4.9998482321245952</v>
      </c>
      <c r="D909" s="5">
        <f t="shared" ca="1" si="361"/>
        <v>11.99975717139935</v>
      </c>
      <c r="E909" s="7">
        <f t="shared" si="362"/>
        <v>5</v>
      </c>
      <c r="F909" s="5">
        <f t="shared" si="363"/>
        <v>12</v>
      </c>
      <c r="G909" s="26">
        <f t="shared" ca="1" si="364"/>
        <v>69.921208322910957</v>
      </c>
      <c r="H909" s="7">
        <f t="shared" si="365"/>
        <v>40</v>
      </c>
      <c r="I909" s="5">
        <f t="shared" ca="1" si="366"/>
        <v>2.4282860064950285E-4</v>
      </c>
      <c r="J909" s="6">
        <f t="shared" ca="1" si="353"/>
        <v>3.5360112405471149</v>
      </c>
      <c r="K909" s="6">
        <f t="shared" ca="1" si="354"/>
        <v>1.3917550596431738E-5</v>
      </c>
      <c r="L909" s="27">
        <f t="shared" ca="1" si="367"/>
        <v>3.3781238667158374E-3</v>
      </c>
      <c r="M909" s="8">
        <f t="shared" ca="1" si="368"/>
        <v>4.7840152077990377</v>
      </c>
      <c r="N909" s="7">
        <f t="shared" ca="1" si="369"/>
        <v>0</v>
      </c>
      <c r="O909" s="7">
        <f t="shared" ca="1" si="355"/>
        <v>4.7873933316657533</v>
      </c>
      <c r="Q909" s="27">
        <f t="shared" ca="1" si="370"/>
        <v>15.187393331665753</v>
      </c>
      <c r="R909" s="7">
        <f t="shared" ca="1" si="371"/>
        <v>4</v>
      </c>
      <c r="S909" s="7">
        <f t="shared" ca="1" si="372"/>
        <v>15.187393331665753</v>
      </c>
      <c r="T909" s="7">
        <f t="shared" ca="1" si="373"/>
        <v>69.921208322910957</v>
      </c>
      <c r="U909" s="5">
        <f t="shared" ca="1" si="376"/>
        <v>34.960604161455478</v>
      </c>
      <c r="V909" s="33">
        <f t="shared" si="356"/>
        <v>15</v>
      </c>
      <c r="W909" s="7">
        <f t="shared" si="374"/>
        <v>35</v>
      </c>
      <c r="X909" s="6">
        <f t="shared" ca="1" si="357"/>
        <v>-3.9395838544521666E-2</v>
      </c>
      <c r="Y909" s="7">
        <f t="shared" ca="1" si="375"/>
        <v>-0.82408597784866799</v>
      </c>
      <c r="Z909" s="6">
        <f t="shared" ca="1" si="358"/>
        <v>2.4282860064950285E-4</v>
      </c>
      <c r="AA909" s="71">
        <f t="shared" ca="1" si="379"/>
        <v>-8.6984691218816579E-6</v>
      </c>
      <c r="AB909" s="6">
        <f t="shared" ca="1" si="377"/>
        <v>-1</v>
      </c>
      <c r="AC909" s="6">
        <f t="shared" ca="1" si="378"/>
        <v>0</v>
      </c>
    </row>
    <row r="910" spans="1:29" x14ac:dyDescent="0.25">
      <c r="A910" s="7">
        <v>866</v>
      </c>
      <c r="B910" s="25">
        <f t="shared" si="359"/>
        <v>14.433333333333334</v>
      </c>
      <c r="C910" s="5">
        <f t="shared" ca="1" si="360"/>
        <v>4.9998398591552444</v>
      </c>
      <c r="D910" s="5">
        <f t="shared" ca="1" si="361"/>
        <v>11.99974377464839</v>
      </c>
      <c r="E910" s="7">
        <f t="shared" si="362"/>
        <v>5</v>
      </c>
      <c r="F910" s="5">
        <f t="shared" si="363"/>
        <v>12</v>
      </c>
      <c r="G910" s="26">
        <f t="shared" ca="1" si="364"/>
        <v>69.924539744725649</v>
      </c>
      <c r="H910" s="7">
        <f t="shared" si="365"/>
        <v>40</v>
      </c>
      <c r="I910" s="5">
        <f t="shared" ca="1" si="366"/>
        <v>2.5622535160962912E-4</v>
      </c>
      <c r="J910" s="6">
        <f t="shared" ca="1" si="353"/>
        <v>3.5362674658987245</v>
      </c>
      <c r="K910" s="6">
        <f t="shared" ca="1" si="354"/>
        <v>1.3396750960126269E-5</v>
      </c>
      <c r="L910" s="27">
        <f t="shared" ca="1" si="367"/>
        <v>3.5644935284187967E-3</v>
      </c>
      <c r="M910" s="8">
        <f t="shared" ca="1" si="368"/>
        <v>4.7843618656276856</v>
      </c>
      <c r="N910" s="7">
        <f t="shared" ca="1" si="369"/>
        <v>0</v>
      </c>
      <c r="O910" s="7">
        <f t="shared" ca="1" si="355"/>
        <v>4.7879263591561045</v>
      </c>
      <c r="Q910" s="27">
        <f t="shared" ca="1" si="370"/>
        <v>15.187926359156105</v>
      </c>
      <c r="R910" s="7">
        <f t="shared" ca="1" si="371"/>
        <v>4</v>
      </c>
      <c r="S910" s="7">
        <f t="shared" ca="1" si="372"/>
        <v>15.187926359156105</v>
      </c>
      <c r="T910" s="7">
        <f t="shared" ca="1" si="373"/>
        <v>69.924539744725649</v>
      </c>
      <c r="U910" s="5">
        <f t="shared" ca="1" si="376"/>
        <v>34.962269872362825</v>
      </c>
      <c r="V910" s="33">
        <f t="shared" si="356"/>
        <v>15</v>
      </c>
      <c r="W910" s="7">
        <f t="shared" si="374"/>
        <v>35</v>
      </c>
      <c r="X910" s="6">
        <f t="shared" ca="1" si="357"/>
        <v>-3.7730127637175315E-2</v>
      </c>
      <c r="Y910" s="7">
        <f t="shared" ca="1" si="375"/>
        <v>-0.86181610548584331</v>
      </c>
      <c r="Z910" s="6">
        <f t="shared" ca="1" si="358"/>
        <v>2.5622535160962912E-4</v>
      </c>
      <c r="AA910" s="71">
        <f t="shared" ca="1" si="379"/>
        <v>-8.372969350745052E-6</v>
      </c>
      <c r="AB910" s="6">
        <f t="shared" ca="1" si="377"/>
        <v>-1</v>
      </c>
      <c r="AC910" s="6">
        <f t="shared" ca="1" si="378"/>
        <v>0</v>
      </c>
    </row>
    <row r="911" spans="1:29" x14ac:dyDescent="0.25">
      <c r="A911" s="7">
        <v>867</v>
      </c>
      <c r="B911" s="25">
        <f t="shared" si="359"/>
        <v>14.45</v>
      </c>
      <c r="C911" s="5">
        <f t="shared" ca="1" si="360"/>
        <v>4.9998318191881941</v>
      </c>
      <c r="D911" s="5">
        <f t="shared" ca="1" si="361"/>
        <v>11.999730910701111</v>
      </c>
      <c r="E911" s="7">
        <f t="shared" si="362"/>
        <v>5</v>
      </c>
      <c r="F911" s="5">
        <f t="shared" si="363"/>
        <v>12</v>
      </c>
      <c r="G911" s="26">
        <f t="shared" ca="1" si="364"/>
        <v>69.927933616761067</v>
      </c>
      <c r="H911" s="7">
        <f t="shared" si="365"/>
        <v>40</v>
      </c>
      <c r="I911" s="5">
        <f t="shared" ca="1" si="366"/>
        <v>2.6908929888946886E-4</v>
      </c>
      <c r="J911" s="6">
        <f t="shared" ca="1" si="353"/>
        <v>3.536536555197614</v>
      </c>
      <c r="K911" s="6">
        <f t="shared" ca="1" si="354"/>
        <v>1.2863947279839749E-5</v>
      </c>
      <c r="L911" s="27">
        <f t="shared" ca="1" si="367"/>
        <v>3.7434510614687238E-3</v>
      </c>
      <c r="M911" s="8">
        <f t="shared" ca="1" si="368"/>
        <v>4.7847259276203005</v>
      </c>
      <c r="N911" s="7">
        <f t="shared" ca="1" si="369"/>
        <v>0</v>
      </c>
      <c r="O911" s="7">
        <f t="shared" ca="1" si="355"/>
        <v>4.7884693786817696</v>
      </c>
      <c r="Q911" s="27">
        <f t="shared" ca="1" si="370"/>
        <v>15.18846937868177</v>
      </c>
      <c r="R911" s="7">
        <f t="shared" ca="1" si="371"/>
        <v>4</v>
      </c>
      <c r="S911" s="7">
        <f t="shared" ca="1" si="372"/>
        <v>15.18846937868177</v>
      </c>
      <c r="T911" s="7">
        <f t="shared" ca="1" si="373"/>
        <v>69.927933616761067</v>
      </c>
      <c r="U911" s="5">
        <f t="shared" ca="1" si="376"/>
        <v>34.963966808380533</v>
      </c>
      <c r="V911" s="33">
        <f t="shared" si="356"/>
        <v>15</v>
      </c>
      <c r="W911" s="7">
        <f t="shared" si="374"/>
        <v>35</v>
      </c>
      <c r="X911" s="6">
        <f t="shared" ca="1" si="357"/>
        <v>-3.603319161946672E-2</v>
      </c>
      <c r="Y911" s="7">
        <f t="shared" ca="1" si="375"/>
        <v>-0.89784929710531003</v>
      </c>
      <c r="Z911" s="6">
        <f t="shared" ca="1" si="358"/>
        <v>2.6908929888946886E-4</v>
      </c>
      <c r="AA911" s="71">
        <f t="shared" ca="1" si="379"/>
        <v>-8.0399670503439324E-6</v>
      </c>
      <c r="AB911" s="6">
        <f t="shared" ca="1" si="377"/>
        <v>-1</v>
      </c>
      <c r="AC911" s="6">
        <f t="shared" ca="1" si="378"/>
        <v>0</v>
      </c>
    </row>
    <row r="912" spans="1:29" x14ac:dyDescent="0.25">
      <c r="A912" s="7">
        <v>868</v>
      </c>
      <c r="B912" s="25">
        <f t="shared" si="359"/>
        <v>14.466666666666667</v>
      </c>
      <c r="C912" s="5">
        <f t="shared" ca="1" si="360"/>
        <v>4.9998241191621453</v>
      </c>
      <c r="D912" s="5">
        <f t="shared" ca="1" si="361"/>
        <v>11.999718590659432</v>
      </c>
      <c r="E912" s="7">
        <f t="shared" si="362"/>
        <v>5</v>
      </c>
      <c r="F912" s="5">
        <f t="shared" si="363"/>
        <v>12</v>
      </c>
      <c r="G912" s="26">
        <f t="shared" ca="1" si="364"/>
        <v>69.931384374534105</v>
      </c>
      <c r="H912" s="7">
        <f t="shared" si="365"/>
        <v>40</v>
      </c>
      <c r="I912" s="5">
        <f t="shared" ca="1" si="366"/>
        <v>2.8140934056786193E-4</v>
      </c>
      <c r="J912" s="6">
        <f t="shared" ca="1" si="353"/>
        <v>3.5368179645381819</v>
      </c>
      <c r="K912" s="6">
        <f t="shared" ca="1" si="354"/>
        <v>1.2320041678393068E-5</v>
      </c>
      <c r="L912" s="27">
        <f t="shared" ca="1" si="367"/>
        <v>3.9148420208589873E-3</v>
      </c>
      <c r="M912" s="8">
        <f t="shared" ca="1" si="368"/>
        <v>4.7851066579045982</v>
      </c>
      <c r="N912" s="7">
        <f t="shared" ca="1" si="369"/>
        <v>0</v>
      </c>
      <c r="O912" s="7">
        <f t="shared" ca="1" si="355"/>
        <v>4.7890214999254574</v>
      </c>
      <c r="Q912" s="27">
        <f t="shared" ca="1" si="370"/>
        <v>15.189021499925458</v>
      </c>
      <c r="R912" s="7">
        <f t="shared" ca="1" si="371"/>
        <v>4</v>
      </c>
      <c r="S912" s="7">
        <f t="shared" ca="1" si="372"/>
        <v>15.189021499925458</v>
      </c>
      <c r="T912" s="7">
        <f t="shared" ca="1" si="373"/>
        <v>69.931384374534105</v>
      </c>
      <c r="U912" s="5">
        <f t="shared" ca="1" si="376"/>
        <v>34.965692187267052</v>
      </c>
      <c r="V912" s="33">
        <f t="shared" si="356"/>
        <v>15</v>
      </c>
      <c r="W912" s="7">
        <f t="shared" si="374"/>
        <v>35</v>
      </c>
      <c r="X912" s="6">
        <f t="shared" ca="1" si="357"/>
        <v>-3.4307812732947696E-2</v>
      </c>
      <c r="Y912" s="7">
        <f t="shared" ca="1" si="375"/>
        <v>-0.93215710983825772</v>
      </c>
      <c r="Z912" s="6">
        <f t="shared" ca="1" si="358"/>
        <v>2.8140934056786193E-4</v>
      </c>
      <c r="AA912" s="71">
        <f t="shared" ca="1" si="379"/>
        <v>-7.7000260487736227E-6</v>
      </c>
      <c r="AB912" s="6">
        <f t="shared" ca="1" si="377"/>
        <v>-1</v>
      </c>
      <c r="AC912" s="6">
        <f t="shared" ca="1" si="378"/>
        <v>0</v>
      </c>
    </row>
    <row r="913" spans="1:29" x14ac:dyDescent="0.25">
      <c r="A913" s="7">
        <v>869</v>
      </c>
      <c r="B913" s="25">
        <f t="shared" si="359"/>
        <v>14.483333333333333</v>
      </c>
      <c r="C913" s="5">
        <f t="shared" ca="1" si="360"/>
        <v>4.9998167654495704</v>
      </c>
      <c r="D913" s="5">
        <f t="shared" ca="1" si="361"/>
        <v>11.999706824719315</v>
      </c>
      <c r="E913" s="7">
        <f t="shared" si="362"/>
        <v>5</v>
      </c>
      <c r="F913" s="5">
        <f t="shared" si="363"/>
        <v>12</v>
      </c>
      <c r="G913" s="26">
        <f t="shared" ca="1" si="364"/>
        <v>69.934886446116735</v>
      </c>
      <c r="H913" s="7">
        <f t="shared" si="365"/>
        <v>40</v>
      </c>
      <c r="I913" s="5">
        <f t="shared" ca="1" si="366"/>
        <v>2.9317528068517618E-4</v>
      </c>
      <c r="J913" s="6">
        <f t="shared" ca="1" si="353"/>
        <v>3.537111139818867</v>
      </c>
      <c r="K913" s="6">
        <f t="shared" ca="1" si="354"/>
        <v>1.1765940117314244E-5</v>
      </c>
      <c r="L913" s="27">
        <f t="shared" ca="1" si="367"/>
        <v>4.0785245649181973E-3</v>
      </c>
      <c r="M913" s="8">
        <f t="shared" ca="1" si="368"/>
        <v>4.7855033068137605</v>
      </c>
      <c r="N913" s="7">
        <f t="shared" ca="1" si="369"/>
        <v>0</v>
      </c>
      <c r="O913" s="7">
        <f t="shared" ca="1" si="355"/>
        <v>4.7895818313786789</v>
      </c>
      <c r="Q913" s="27">
        <f t="shared" ca="1" si="370"/>
        <v>15.189581831378678</v>
      </c>
      <c r="R913" s="7">
        <f t="shared" ca="1" si="371"/>
        <v>4</v>
      </c>
      <c r="S913" s="7">
        <f t="shared" ca="1" si="372"/>
        <v>15.189581831378678</v>
      </c>
      <c r="T913" s="7">
        <f t="shared" ca="1" si="373"/>
        <v>69.934886446116735</v>
      </c>
      <c r="U913" s="5">
        <f t="shared" ca="1" si="376"/>
        <v>34.967443223058368</v>
      </c>
      <c r="V913" s="33">
        <f t="shared" si="356"/>
        <v>15</v>
      </c>
      <c r="W913" s="7">
        <f t="shared" si="374"/>
        <v>35</v>
      </c>
      <c r="X913" s="6">
        <f t="shared" ca="1" si="357"/>
        <v>-3.2556776941632393E-2</v>
      </c>
      <c r="Y913" s="7">
        <f t="shared" ca="1" si="375"/>
        <v>-0.96471388677989012</v>
      </c>
      <c r="Z913" s="6">
        <f t="shared" ca="1" si="358"/>
        <v>2.9317528068517618E-4</v>
      </c>
      <c r="AA913" s="71">
        <f t="shared" ca="1" si="379"/>
        <v>-7.3537125748757148E-6</v>
      </c>
      <c r="AB913" s="6">
        <f t="shared" ca="1" si="377"/>
        <v>-1</v>
      </c>
      <c r="AC913" s="6">
        <f t="shared" ca="1" si="378"/>
        <v>0</v>
      </c>
    </row>
    <row r="914" spans="1:29" x14ac:dyDescent="0.25">
      <c r="A914" s="7">
        <v>870</v>
      </c>
      <c r="B914" s="25">
        <f t="shared" si="359"/>
        <v>14.5</v>
      </c>
      <c r="C914" s="5">
        <f t="shared" ca="1" si="360"/>
        <v>4.9998097638551346</v>
      </c>
      <c r="D914" s="5">
        <f t="shared" ca="1" si="361"/>
        <v>11.999695622168215</v>
      </c>
      <c r="E914" s="7">
        <f t="shared" si="362"/>
        <v>5</v>
      </c>
      <c r="F914" s="5">
        <f t="shared" si="363"/>
        <v>12</v>
      </c>
      <c r="G914" s="26">
        <f t="shared" ca="1" si="364"/>
        <v>69.938434260039145</v>
      </c>
      <c r="H914" s="7">
        <f t="shared" si="365"/>
        <v>40</v>
      </c>
      <c r="I914" s="5">
        <f t="shared" ca="1" si="366"/>
        <v>3.0437783178527411E-4</v>
      </c>
      <c r="J914" s="6">
        <f t="shared" ca="1" si="353"/>
        <v>3.5374155176506523</v>
      </c>
      <c r="K914" s="6">
        <f t="shared" ca="1" si="354"/>
        <v>1.1202551100097935E-5</v>
      </c>
      <c r="L914" s="27">
        <f t="shared" ca="1" si="367"/>
        <v>4.2343694906729189E-3</v>
      </c>
      <c r="M914" s="8">
        <f t="shared" ca="1" si="368"/>
        <v>4.7859151121155881</v>
      </c>
      <c r="N914" s="7">
        <f t="shared" ca="1" si="369"/>
        <v>0</v>
      </c>
      <c r="O914" s="7">
        <f t="shared" ca="1" si="355"/>
        <v>4.7901494816062611</v>
      </c>
      <c r="Q914" s="27">
        <f t="shared" ca="1" si="370"/>
        <v>15.190149481606262</v>
      </c>
      <c r="R914" s="7">
        <f t="shared" ca="1" si="371"/>
        <v>4</v>
      </c>
      <c r="S914" s="7">
        <f t="shared" ca="1" si="372"/>
        <v>15.190149481606262</v>
      </c>
      <c r="T914" s="7">
        <f t="shared" ca="1" si="373"/>
        <v>69.938434260039145</v>
      </c>
      <c r="U914" s="5">
        <f t="shared" ca="1" si="376"/>
        <v>34.969217130019572</v>
      </c>
      <c r="V914" s="33">
        <f t="shared" si="356"/>
        <v>15</v>
      </c>
      <c r="W914" s="7">
        <f t="shared" si="374"/>
        <v>35</v>
      </c>
      <c r="X914" s="6">
        <f t="shared" ca="1" si="357"/>
        <v>-3.0782869980427563E-2</v>
      </c>
      <c r="Y914" s="7">
        <f t="shared" ca="1" si="375"/>
        <v>-0.99549675676031768</v>
      </c>
      <c r="Z914" s="6">
        <f t="shared" ca="1" si="358"/>
        <v>3.0437783178527411E-4</v>
      </c>
      <c r="AA914" s="71">
        <f t="shared" ca="1" si="379"/>
        <v>-7.0015944357848525E-6</v>
      </c>
      <c r="AB914" s="6">
        <f t="shared" ca="1" si="377"/>
        <v>-1</v>
      </c>
      <c r="AC914" s="6">
        <f t="shared" ca="1" si="378"/>
        <v>0</v>
      </c>
    </row>
    <row r="915" spans="1:29" x14ac:dyDescent="0.25">
      <c r="A915" s="7">
        <v>871</v>
      </c>
      <c r="B915" s="25">
        <f t="shared" si="359"/>
        <v>14.516666666666667</v>
      </c>
      <c r="C915" s="5">
        <f t="shared" ca="1" si="360"/>
        <v>4.9998031196149428</v>
      </c>
      <c r="D915" s="5">
        <f t="shared" ca="1" si="361"/>
        <v>11.999684991383909</v>
      </c>
      <c r="E915" s="7">
        <f t="shared" si="362"/>
        <v>5</v>
      </c>
      <c r="F915" s="5">
        <f t="shared" si="363"/>
        <v>12</v>
      </c>
      <c r="G915" s="26">
        <f t="shared" ca="1" si="364"/>
        <v>69.942022253084062</v>
      </c>
      <c r="H915" s="7">
        <f t="shared" si="365"/>
        <v>40</v>
      </c>
      <c r="I915" s="5">
        <f t="shared" ca="1" si="366"/>
        <v>3.1500861609146114E-4</v>
      </c>
      <c r="J915" s="6">
        <f t="shared" ca="1" si="353"/>
        <v>3.5377305262667438</v>
      </c>
      <c r="K915" s="6">
        <f t="shared" ca="1" si="354"/>
        <v>1.0630784306187024E-5</v>
      </c>
      <c r="L915" s="27">
        <f t="shared" ca="1" si="367"/>
        <v>4.38226025020694E-3</v>
      </c>
      <c r="M915" s="8">
        <f t="shared" ca="1" si="368"/>
        <v>4.7863413002432411</v>
      </c>
      <c r="N915" s="7">
        <f t="shared" ca="1" si="369"/>
        <v>0</v>
      </c>
      <c r="O915" s="7">
        <f t="shared" ca="1" si="355"/>
        <v>4.7907235604934479</v>
      </c>
      <c r="Q915" s="27">
        <f t="shared" ca="1" si="370"/>
        <v>15.190723560493449</v>
      </c>
      <c r="R915" s="7">
        <f t="shared" ca="1" si="371"/>
        <v>4</v>
      </c>
      <c r="S915" s="7">
        <f t="shared" ca="1" si="372"/>
        <v>15.190723560493449</v>
      </c>
      <c r="T915" s="7">
        <f t="shared" ca="1" si="373"/>
        <v>69.942022253084062</v>
      </c>
      <c r="U915" s="5">
        <f t="shared" ca="1" si="376"/>
        <v>34.971011126542031</v>
      </c>
      <c r="V915" s="33">
        <f t="shared" si="356"/>
        <v>15</v>
      </c>
      <c r="W915" s="7">
        <f t="shared" si="374"/>
        <v>35</v>
      </c>
      <c r="X915" s="6">
        <f t="shared" ca="1" si="357"/>
        <v>-2.8988873457969078E-2</v>
      </c>
      <c r="Y915" s="7">
        <f t="shared" ca="1" si="375"/>
        <v>-1.0244856302182868</v>
      </c>
      <c r="Z915" s="6">
        <f t="shared" ca="1" si="358"/>
        <v>3.1500861609146114E-4</v>
      </c>
      <c r="AA915" s="71">
        <f t="shared" ca="1" si="379"/>
        <v>-6.6442401918109795E-6</v>
      </c>
      <c r="AB915" s="6">
        <f t="shared" ca="1" si="377"/>
        <v>-1</v>
      </c>
      <c r="AC915" s="6">
        <f t="shared" ca="1" si="378"/>
        <v>0</v>
      </c>
    </row>
    <row r="916" spans="1:29" x14ac:dyDescent="0.25">
      <c r="A916" s="7">
        <v>872</v>
      </c>
      <c r="B916" s="25">
        <f t="shared" si="359"/>
        <v>14.533333333333333</v>
      </c>
      <c r="C916" s="5">
        <f t="shared" ca="1" si="360"/>
        <v>4.9997968373965795</v>
      </c>
      <c r="D916" s="5">
        <f t="shared" ca="1" si="361"/>
        <v>11.999674939834527</v>
      </c>
      <c r="E916" s="7">
        <f t="shared" si="362"/>
        <v>5</v>
      </c>
      <c r="F916" s="5">
        <f t="shared" si="363"/>
        <v>12</v>
      </c>
      <c r="G916" s="26">
        <f t="shared" ca="1" si="364"/>
        <v>69.945644877975838</v>
      </c>
      <c r="H916" s="7">
        <f t="shared" si="365"/>
        <v>40</v>
      </c>
      <c r="I916" s="5">
        <f t="shared" ca="1" si="366"/>
        <v>3.2506016547273475E-4</v>
      </c>
      <c r="J916" s="6">
        <f t="shared" ca="1" si="353"/>
        <v>3.5380555864322165</v>
      </c>
      <c r="K916" s="6">
        <f t="shared" ca="1" si="354"/>
        <v>1.0051549381273617E-5</v>
      </c>
      <c r="L916" s="27">
        <f t="shared" ca="1" si="367"/>
        <v>4.5220929501917501E-3</v>
      </c>
      <c r="M916" s="8">
        <f t="shared" ca="1" si="368"/>
        <v>4.7867810875259398</v>
      </c>
      <c r="N916" s="7">
        <f t="shared" ca="1" si="369"/>
        <v>0</v>
      </c>
      <c r="O916" s="7">
        <f t="shared" ca="1" si="355"/>
        <v>4.7913031804761319</v>
      </c>
      <c r="Q916" s="27">
        <f t="shared" ca="1" si="370"/>
        <v>15.191303180476133</v>
      </c>
      <c r="R916" s="7">
        <f t="shared" ca="1" si="371"/>
        <v>4</v>
      </c>
      <c r="S916" s="7">
        <f t="shared" ca="1" si="372"/>
        <v>15.191303180476133</v>
      </c>
      <c r="T916" s="7">
        <f t="shared" ca="1" si="373"/>
        <v>69.945644877975838</v>
      </c>
      <c r="U916" s="5">
        <f t="shared" ca="1" si="376"/>
        <v>34.972822438987919</v>
      </c>
      <c r="V916" s="33">
        <f t="shared" si="356"/>
        <v>15</v>
      </c>
      <c r="W916" s="7">
        <f t="shared" si="374"/>
        <v>35</v>
      </c>
      <c r="X916" s="6">
        <f t="shared" ca="1" si="357"/>
        <v>-2.7177561012081242E-2</v>
      </c>
      <c r="Y916" s="7">
        <f t="shared" ca="1" si="375"/>
        <v>-1.051663191230368</v>
      </c>
      <c r="Z916" s="6">
        <f t="shared" ca="1" si="358"/>
        <v>3.2506016547273475E-4</v>
      </c>
      <c r="AA916" s="71">
        <f t="shared" ca="1" si="379"/>
        <v>-6.2822183632960105E-6</v>
      </c>
      <c r="AB916" s="6">
        <f t="shared" ca="1" si="377"/>
        <v>-1</v>
      </c>
      <c r="AC916" s="6">
        <f t="shared" ca="1" si="378"/>
        <v>0</v>
      </c>
    </row>
    <row r="917" spans="1:29" x14ac:dyDescent="0.25">
      <c r="A917" s="7">
        <v>873</v>
      </c>
      <c r="B917" s="25">
        <f t="shared" si="359"/>
        <v>14.55</v>
      </c>
      <c r="C917" s="5">
        <f t="shared" ca="1" si="360"/>
        <v>4.9997909212999554</v>
      </c>
      <c r="D917" s="5">
        <f t="shared" ca="1" si="361"/>
        <v>11.999665474079929</v>
      </c>
      <c r="E917" s="7">
        <f t="shared" si="362"/>
        <v>5</v>
      </c>
      <c r="F917" s="5">
        <f t="shared" si="363"/>
        <v>12</v>
      </c>
      <c r="G917" s="26">
        <f t="shared" ca="1" si="364"/>
        <v>69.949296610941161</v>
      </c>
      <c r="H917" s="7">
        <f t="shared" si="365"/>
        <v>40</v>
      </c>
      <c r="I917" s="5">
        <f t="shared" ca="1" si="366"/>
        <v>3.3452592007066073E-4</v>
      </c>
      <c r="J917" s="6">
        <f t="shared" ca="1" si="353"/>
        <v>3.5383901123522872</v>
      </c>
      <c r="K917" s="6">
        <f t="shared" ca="1" si="354"/>
        <v>9.4657545979259794E-6</v>
      </c>
      <c r="L917" s="27">
        <f t="shared" ca="1" si="367"/>
        <v>4.6537763327842464E-3</v>
      </c>
      <c r="M917" s="8">
        <f t="shared" ca="1" si="368"/>
        <v>4.7872336814178</v>
      </c>
      <c r="N917" s="7">
        <f t="shared" ca="1" si="369"/>
        <v>0</v>
      </c>
      <c r="O917" s="7">
        <f t="shared" ca="1" si="355"/>
        <v>4.7918874577505841</v>
      </c>
      <c r="Q917" s="27">
        <f t="shared" ca="1" si="370"/>
        <v>15.191887457750585</v>
      </c>
      <c r="R917" s="7">
        <f t="shared" ca="1" si="371"/>
        <v>4</v>
      </c>
      <c r="S917" s="7">
        <f t="shared" ca="1" si="372"/>
        <v>15.191887457750585</v>
      </c>
      <c r="T917" s="7">
        <f t="shared" ca="1" si="373"/>
        <v>69.949296610941161</v>
      </c>
      <c r="U917" s="5">
        <f t="shared" ca="1" si="376"/>
        <v>34.974648305470581</v>
      </c>
      <c r="V917" s="33">
        <f t="shared" si="356"/>
        <v>15</v>
      </c>
      <c r="W917" s="7">
        <f t="shared" si="374"/>
        <v>35</v>
      </c>
      <c r="X917" s="6">
        <f t="shared" ca="1" si="357"/>
        <v>-2.5351694529419433E-2</v>
      </c>
      <c r="Y917" s="7">
        <f t="shared" ca="1" si="375"/>
        <v>-1.0770148857597874</v>
      </c>
      <c r="Z917" s="6">
        <f t="shared" ca="1" si="358"/>
        <v>3.3452592007066073E-4</v>
      </c>
      <c r="AA917" s="71">
        <f t="shared" ca="1" si="379"/>
        <v>-5.9160966241478263E-6</v>
      </c>
      <c r="AB917" s="6">
        <f t="shared" ca="1" si="377"/>
        <v>-1</v>
      </c>
      <c r="AC917" s="6">
        <f t="shared" ca="1" si="378"/>
        <v>0</v>
      </c>
    </row>
    <row r="918" spans="1:29" x14ac:dyDescent="0.25">
      <c r="A918" s="7">
        <v>874</v>
      </c>
      <c r="B918" s="25">
        <f t="shared" si="359"/>
        <v>14.566666666666666</v>
      </c>
      <c r="C918" s="5">
        <f t="shared" ca="1" si="360"/>
        <v>4.9997853748589325</v>
      </c>
      <c r="D918" s="5">
        <f t="shared" ca="1" si="361"/>
        <v>11.999656599774294</v>
      </c>
      <c r="E918" s="7">
        <f t="shared" si="362"/>
        <v>5</v>
      </c>
      <c r="F918" s="5">
        <f t="shared" si="363"/>
        <v>12</v>
      </c>
      <c r="G918" s="26">
        <f t="shared" ca="1" si="364"/>
        <v>69.952971959141962</v>
      </c>
      <c r="H918" s="7">
        <f t="shared" si="365"/>
        <v>40</v>
      </c>
      <c r="I918" s="5">
        <f t="shared" ca="1" si="366"/>
        <v>3.4340022570589213E-4</v>
      </c>
      <c r="J918" s="6">
        <f t="shared" ca="1" si="353"/>
        <v>3.5387335125779931</v>
      </c>
      <c r="K918" s="6">
        <f t="shared" ca="1" si="354"/>
        <v>8.8743056352313943E-6</v>
      </c>
      <c r="L918" s="27">
        <f t="shared" ca="1" si="367"/>
        <v>4.7772317395473763E-3</v>
      </c>
      <c r="M918" s="8">
        <f t="shared" ca="1" si="368"/>
        <v>4.7876982817231664</v>
      </c>
      <c r="N918" s="7">
        <f t="shared" ca="1" si="369"/>
        <v>0</v>
      </c>
      <c r="O918" s="7">
        <f t="shared" ca="1" si="355"/>
        <v>4.7924755134627137</v>
      </c>
      <c r="Q918" s="27">
        <f t="shared" ca="1" si="370"/>
        <v>15.192475513462714</v>
      </c>
      <c r="R918" s="7">
        <f t="shared" ca="1" si="371"/>
        <v>4</v>
      </c>
      <c r="S918" s="7">
        <f t="shared" ca="1" si="372"/>
        <v>15.192475513462714</v>
      </c>
      <c r="T918" s="7">
        <f t="shared" ca="1" si="373"/>
        <v>69.952971959141962</v>
      </c>
      <c r="U918" s="5">
        <f t="shared" ca="1" si="376"/>
        <v>34.976485979570981</v>
      </c>
      <c r="V918" s="33">
        <f t="shared" si="356"/>
        <v>15</v>
      </c>
      <c r="W918" s="7">
        <f t="shared" si="374"/>
        <v>35</v>
      </c>
      <c r="X918" s="6">
        <f t="shared" ca="1" si="357"/>
        <v>-2.3514020429018956E-2</v>
      </c>
      <c r="Y918" s="7">
        <f t="shared" ca="1" si="375"/>
        <v>-1.1005289061888064</v>
      </c>
      <c r="Z918" s="6">
        <f t="shared" ca="1" si="358"/>
        <v>3.4340022570589213E-4</v>
      </c>
      <c r="AA918" s="71">
        <f t="shared" ca="1" si="379"/>
        <v>-5.5464410229077998E-6</v>
      </c>
      <c r="AB918" s="6">
        <f t="shared" ca="1" si="377"/>
        <v>-1</v>
      </c>
      <c r="AC918" s="6">
        <f t="shared" ca="1" si="378"/>
        <v>0</v>
      </c>
    </row>
    <row r="919" spans="1:29" x14ac:dyDescent="0.25">
      <c r="A919" s="7">
        <v>875</v>
      </c>
      <c r="B919" s="25">
        <f t="shared" si="359"/>
        <v>14.583333333333334</v>
      </c>
      <c r="C919" s="5">
        <f t="shared" ca="1" si="360"/>
        <v>4.9997802010437224</v>
      </c>
      <c r="D919" s="5">
        <f t="shared" ca="1" si="361"/>
        <v>11.999648321669957</v>
      </c>
      <c r="E919" s="7">
        <f t="shared" si="362"/>
        <v>5</v>
      </c>
      <c r="F919" s="5">
        <f t="shared" si="363"/>
        <v>12</v>
      </c>
      <c r="G919" s="26">
        <f t="shared" ca="1" si="364"/>
        <v>69.956665467967809</v>
      </c>
      <c r="H919" s="7">
        <f t="shared" si="365"/>
        <v>40</v>
      </c>
      <c r="I919" s="5">
        <f t="shared" ca="1" si="366"/>
        <v>3.5167833004301485E-4</v>
      </c>
      <c r="J919" s="6">
        <f t="shared" ca="1" si="353"/>
        <v>3.5390851909080361</v>
      </c>
      <c r="K919" s="6">
        <f t="shared" ca="1" si="354"/>
        <v>8.278104337122727E-6</v>
      </c>
      <c r="L919" s="27">
        <f t="shared" ca="1" si="367"/>
        <v>4.8923930580971704E-3</v>
      </c>
      <c r="M919" s="8">
        <f t="shared" ca="1" si="368"/>
        <v>4.788174081816754</v>
      </c>
      <c r="N919" s="7">
        <f t="shared" ca="1" si="369"/>
        <v>0</v>
      </c>
      <c r="O919" s="7">
        <f t="shared" ca="1" si="355"/>
        <v>4.793066474874851</v>
      </c>
      <c r="Q919" s="27">
        <f t="shared" ca="1" si="370"/>
        <v>15.193066474874851</v>
      </c>
      <c r="R919" s="7">
        <f t="shared" ca="1" si="371"/>
        <v>4</v>
      </c>
      <c r="S919" s="7">
        <f t="shared" ca="1" si="372"/>
        <v>15.193066474874851</v>
      </c>
      <c r="T919" s="7">
        <f t="shared" ca="1" si="373"/>
        <v>69.956665467967809</v>
      </c>
      <c r="U919" s="5">
        <f t="shared" ca="1" si="376"/>
        <v>34.978332733983905</v>
      </c>
      <c r="V919" s="33">
        <f t="shared" si="356"/>
        <v>15</v>
      </c>
      <c r="W919" s="7">
        <f t="shared" si="374"/>
        <v>35</v>
      </c>
      <c r="X919" s="6">
        <f t="shared" ca="1" si="357"/>
        <v>-2.1667266016095255E-2</v>
      </c>
      <c r="Y919" s="7">
        <f t="shared" ca="1" si="375"/>
        <v>-1.1221961722049016</v>
      </c>
      <c r="Z919" s="6">
        <f t="shared" ca="1" si="358"/>
        <v>3.5167833004301485E-4</v>
      </c>
      <c r="AA919" s="71">
        <f t="shared" ca="1" si="379"/>
        <v>-5.1738152100355705E-6</v>
      </c>
      <c r="AB919" s="6">
        <f t="shared" ca="1" si="377"/>
        <v>-1</v>
      </c>
      <c r="AC919" s="6">
        <f t="shared" ca="1" si="378"/>
        <v>0</v>
      </c>
    </row>
    <row r="920" spans="1:29" x14ac:dyDescent="0.25">
      <c r="A920" s="7">
        <v>876</v>
      </c>
      <c r="B920" s="25">
        <f t="shared" si="359"/>
        <v>14.6</v>
      </c>
      <c r="C920" s="5">
        <f t="shared" ca="1" si="360"/>
        <v>4.999775402264043</v>
      </c>
      <c r="D920" s="5">
        <f t="shared" ca="1" si="361"/>
        <v>11.99964064362247</v>
      </c>
      <c r="E920" s="7">
        <f t="shared" si="362"/>
        <v>5</v>
      </c>
      <c r="F920" s="5">
        <f t="shared" si="363"/>
        <v>12</v>
      </c>
      <c r="G920" s="26">
        <f t="shared" ca="1" si="364"/>
        <v>69.960371728178998</v>
      </c>
      <c r="H920" s="7">
        <f t="shared" si="365"/>
        <v>40</v>
      </c>
      <c r="I920" s="5">
        <f t="shared" ca="1" si="366"/>
        <v>3.5935637752970706E-4</v>
      </c>
      <c r="J920" s="6">
        <f t="shared" ca="1" si="353"/>
        <v>3.5394445472855658</v>
      </c>
      <c r="K920" s="6">
        <f t="shared" ca="1" si="354"/>
        <v>7.6780474866922077E-6</v>
      </c>
      <c r="L920" s="27">
        <f t="shared" ca="1" si="367"/>
        <v>4.9992066516985701E-3</v>
      </c>
      <c r="M920" s="8">
        <f t="shared" ca="1" si="368"/>
        <v>4.7886602698569414</v>
      </c>
      <c r="N920" s="7">
        <f t="shared" ca="1" si="369"/>
        <v>0</v>
      </c>
      <c r="O920" s="7">
        <f t="shared" ca="1" si="355"/>
        <v>4.7936594765086395</v>
      </c>
      <c r="Q920" s="27">
        <f t="shared" ca="1" si="370"/>
        <v>15.193659476508639</v>
      </c>
      <c r="R920" s="7">
        <f t="shared" ca="1" si="371"/>
        <v>4</v>
      </c>
      <c r="S920" s="7">
        <f t="shared" ca="1" si="372"/>
        <v>15.193659476508639</v>
      </c>
      <c r="T920" s="7">
        <f t="shared" ca="1" si="373"/>
        <v>69.960371728178998</v>
      </c>
      <c r="U920" s="5">
        <f t="shared" ca="1" si="376"/>
        <v>34.980185864089499</v>
      </c>
      <c r="V920" s="33">
        <f t="shared" si="356"/>
        <v>15</v>
      </c>
      <c r="W920" s="7">
        <f t="shared" si="374"/>
        <v>35</v>
      </c>
      <c r="X920" s="6">
        <f t="shared" ca="1" si="357"/>
        <v>-1.9814135910500852E-2</v>
      </c>
      <c r="Y920" s="7">
        <f t="shared" ca="1" si="375"/>
        <v>-1.1420103081154025</v>
      </c>
      <c r="Z920" s="6">
        <f t="shared" ca="1" si="358"/>
        <v>3.5935637752970706E-4</v>
      </c>
      <c r="AA920" s="71">
        <f t="shared" ca="1" si="379"/>
        <v>-4.7987796794046744E-6</v>
      </c>
      <c r="AB920" s="6">
        <f t="shared" ca="1" si="377"/>
        <v>-1</v>
      </c>
      <c r="AC920" s="6">
        <f t="shared" ca="1" si="378"/>
        <v>0</v>
      </c>
    </row>
    <row r="921" spans="1:29" x14ac:dyDescent="0.25">
      <c r="A921" s="7">
        <v>877</v>
      </c>
      <c r="B921" s="25">
        <f t="shared" si="359"/>
        <v>14.616666666666667</v>
      </c>
      <c r="C921" s="5">
        <f t="shared" ca="1" si="360"/>
        <v>4.999770980373019</v>
      </c>
      <c r="D921" s="5">
        <f t="shared" ca="1" si="361"/>
        <v>11.999633568596829</v>
      </c>
      <c r="E921" s="7">
        <f t="shared" si="362"/>
        <v>5</v>
      </c>
      <c r="F921" s="5">
        <f t="shared" si="363"/>
        <v>12</v>
      </c>
      <c r="G921" s="26">
        <f t="shared" ca="1" si="364"/>
        <v>69.964085382895576</v>
      </c>
      <c r="H921" s="7">
        <f t="shared" si="365"/>
        <v>40</v>
      </c>
      <c r="I921" s="5">
        <f t="shared" ca="1" si="366"/>
        <v>3.6643140317060841E-4</v>
      </c>
      <c r="J921" s="6">
        <f t="shared" ca="1" si="353"/>
        <v>3.5398109786887364</v>
      </c>
      <c r="K921" s="6">
        <f t="shared" ca="1" si="354"/>
        <v>7.0750256409013446E-6</v>
      </c>
      <c r="L921" s="27">
        <f t="shared" ca="1" si="367"/>
        <v>5.0976312726502548E-3</v>
      </c>
      <c r="M921" s="8">
        <f t="shared" ca="1" si="368"/>
        <v>4.789156029990643</v>
      </c>
      <c r="N921" s="7">
        <f t="shared" ca="1" si="369"/>
        <v>0</v>
      </c>
      <c r="O921" s="7">
        <f t="shared" ca="1" si="355"/>
        <v>4.7942536612632933</v>
      </c>
      <c r="Q921" s="27">
        <f t="shared" ca="1" si="370"/>
        <v>15.194253661263293</v>
      </c>
      <c r="R921" s="7">
        <f t="shared" ca="1" si="371"/>
        <v>4</v>
      </c>
      <c r="S921" s="7">
        <f t="shared" ca="1" si="372"/>
        <v>15.194253661263293</v>
      </c>
      <c r="T921" s="7">
        <f t="shared" ca="1" si="373"/>
        <v>69.964085382895576</v>
      </c>
      <c r="U921" s="5">
        <f t="shared" ca="1" si="376"/>
        <v>34.982042691447788</v>
      </c>
      <c r="V921" s="33">
        <f t="shared" si="356"/>
        <v>15</v>
      </c>
      <c r="W921" s="7">
        <f t="shared" si="374"/>
        <v>35</v>
      </c>
      <c r="X921" s="6">
        <f t="shared" ca="1" si="357"/>
        <v>-1.7957308552212226E-2</v>
      </c>
      <c r="Y921" s="7">
        <f t="shared" ca="1" si="375"/>
        <v>-1.1599676166676147</v>
      </c>
      <c r="Z921" s="6">
        <f t="shared" ca="1" si="358"/>
        <v>3.6643140317060841E-4</v>
      </c>
      <c r="AA921" s="71">
        <f t="shared" ca="1" si="379"/>
        <v>-4.4218910240090281E-6</v>
      </c>
      <c r="AB921" s="6">
        <f t="shared" ca="1" si="377"/>
        <v>-1</v>
      </c>
      <c r="AC921" s="6">
        <f t="shared" ca="1" si="378"/>
        <v>0</v>
      </c>
    </row>
    <row r="922" spans="1:29" x14ac:dyDescent="0.25">
      <c r="A922" s="7">
        <v>878</v>
      </c>
      <c r="B922" s="25">
        <f t="shared" si="359"/>
        <v>14.633333333333333</v>
      </c>
      <c r="C922" s="5">
        <f t="shared" ca="1" si="360"/>
        <v>4.9997669366718132</v>
      </c>
      <c r="D922" s="5">
        <f t="shared" ca="1" si="361"/>
        <v>11.9996270986749</v>
      </c>
      <c r="E922" s="7">
        <f t="shared" si="362"/>
        <v>5</v>
      </c>
      <c r="F922" s="5">
        <f t="shared" si="363"/>
        <v>12</v>
      </c>
      <c r="G922" s="26">
        <f t="shared" ca="1" si="364"/>
        <v>69.967801134419346</v>
      </c>
      <c r="H922" s="7">
        <f t="shared" si="365"/>
        <v>40</v>
      </c>
      <c r="I922" s="5">
        <f t="shared" ca="1" si="366"/>
        <v>3.7290132510037211E-4</v>
      </c>
      <c r="J922" s="6">
        <f t="shared" ca="1" si="353"/>
        <v>3.5401838800138368</v>
      </c>
      <c r="K922" s="6">
        <f t="shared" ca="1" si="354"/>
        <v>6.4699219297637001E-6</v>
      </c>
      <c r="L922" s="27">
        <f t="shared" ca="1" si="367"/>
        <v>5.1876379589642363E-3</v>
      </c>
      <c r="M922" s="8">
        <f t="shared" ca="1" si="368"/>
        <v>4.7896605435481314</v>
      </c>
      <c r="N922" s="7">
        <f t="shared" ca="1" si="369"/>
        <v>0</v>
      </c>
      <c r="O922" s="7">
        <f t="shared" ca="1" si="355"/>
        <v>4.7948481815070956</v>
      </c>
      <c r="Q922" s="27">
        <f t="shared" ca="1" si="370"/>
        <v>15.194848181507096</v>
      </c>
      <c r="R922" s="7">
        <f t="shared" ca="1" si="371"/>
        <v>4</v>
      </c>
      <c r="S922" s="7">
        <f t="shared" ca="1" si="372"/>
        <v>15.194848181507096</v>
      </c>
      <c r="T922" s="7">
        <f t="shared" ca="1" si="373"/>
        <v>69.967801134419346</v>
      </c>
      <c r="U922" s="5">
        <f t="shared" ca="1" si="376"/>
        <v>34.983900567209673</v>
      </c>
      <c r="V922" s="33">
        <f t="shared" si="356"/>
        <v>15</v>
      </c>
      <c r="W922" s="7">
        <f t="shared" si="374"/>
        <v>35</v>
      </c>
      <c r="X922" s="6">
        <f t="shared" ca="1" si="357"/>
        <v>-1.6099432790326773E-2</v>
      </c>
      <c r="Y922" s="7">
        <f t="shared" ca="1" si="375"/>
        <v>-1.1760670494579415</v>
      </c>
      <c r="Z922" s="6">
        <f t="shared" ca="1" si="358"/>
        <v>3.7290132510037211E-4</v>
      </c>
      <c r="AA922" s="71">
        <f t="shared" ca="1" si="379"/>
        <v>-4.0437012058802679E-6</v>
      </c>
      <c r="AB922" s="6">
        <f t="shared" ca="1" si="377"/>
        <v>-1</v>
      </c>
      <c r="AC922" s="6">
        <f t="shared" ca="1" si="378"/>
        <v>0</v>
      </c>
    </row>
    <row r="923" spans="1:29" x14ac:dyDescent="0.25">
      <c r="A923" s="7">
        <v>879</v>
      </c>
      <c r="B923" s="25">
        <f t="shared" si="359"/>
        <v>14.65</v>
      </c>
      <c r="C923" s="5">
        <f t="shared" ca="1" si="360"/>
        <v>4.9997632719149658</v>
      </c>
      <c r="D923" s="5">
        <f t="shared" ca="1" si="361"/>
        <v>11.999621235063946</v>
      </c>
      <c r="E923" s="7">
        <f t="shared" si="362"/>
        <v>5</v>
      </c>
      <c r="F923" s="5">
        <f t="shared" si="363"/>
        <v>12</v>
      </c>
      <c r="G923" s="26">
        <f t="shared" ca="1" si="364"/>
        <v>69.971513750887638</v>
      </c>
      <c r="H923" s="7">
        <f t="shared" si="365"/>
        <v>40</v>
      </c>
      <c r="I923" s="5">
        <f t="shared" ca="1" si="366"/>
        <v>3.787649360535994E-4</v>
      </c>
      <c r="J923" s="6">
        <f t="shared" ca="1" si="353"/>
        <v>3.5405626449498904</v>
      </c>
      <c r="K923" s="6">
        <f t="shared" ca="1" si="354"/>
        <v>5.863610953227294E-6</v>
      </c>
      <c r="L923" s="27">
        <f t="shared" ca="1" si="367"/>
        <v>5.2692099156993666E-3</v>
      </c>
      <c r="M923" s="8">
        <f t="shared" ca="1" si="368"/>
        <v>4.7901729902263215</v>
      </c>
      <c r="N923" s="7">
        <f t="shared" ca="1" si="369"/>
        <v>0</v>
      </c>
      <c r="O923" s="7">
        <f t="shared" ca="1" si="355"/>
        <v>4.7954422001420207</v>
      </c>
      <c r="Q923" s="27">
        <f t="shared" ca="1" si="370"/>
        <v>15.195442200142022</v>
      </c>
      <c r="R923" s="7">
        <f t="shared" ca="1" si="371"/>
        <v>4</v>
      </c>
      <c r="S923" s="7">
        <f t="shared" ca="1" si="372"/>
        <v>15.195442200142022</v>
      </c>
      <c r="T923" s="7">
        <f t="shared" ca="1" si="373"/>
        <v>69.971513750887638</v>
      </c>
      <c r="U923" s="5">
        <f t="shared" ca="1" si="376"/>
        <v>34.985756875443819</v>
      </c>
      <c r="V923" s="33">
        <f t="shared" si="356"/>
        <v>15</v>
      </c>
      <c r="W923" s="7">
        <f t="shared" si="374"/>
        <v>35</v>
      </c>
      <c r="X923" s="6">
        <f t="shared" ca="1" si="357"/>
        <v>-1.4243124556180931E-2</v>
      </c>
      <c r="Y923" s="7">
        <f t="shared" ca="1" si="375"/>
        <v>-1.1903101740141224</v>
      </c>
      <c r="Z923" s="6">
        <f t="shared" ca="1" si="358"/>
        <v>3.787649360535994E-4</v>
      </c>
      <c r="AA923" s="71">
        <f t="shared" ca="1" si="379"/>
        <v>-3.664756847321371E-6</v>
      </c>
      <c r="AB923" s="6">
        <f t="shared" ca="1" si="377"/>
        <v>-1</v>
      </c>
      <c r="AC923" s="6">
        <f t="shared" ca="1" si="378"/>
        <v>0</v>
      </c>
    </row>
    <row r="924" spans="1:29" x14ac:dyDescent="0.25">
      <c r="A924" s="7">
        <v>880</v>
      </c>
      <c r="B924" s="25">
        <f t="shared" si="359"/>
        <v>14.666666666666666</v>
      </c>
      <c r="C924" s="5">
        <f t="shared" ca="1" si="360"/>
        <v>4.9997599863164375</v>
      </c>
      <c r="D924" s="5">
        <f t="shared" ca="1" si="361"/>
        <v>11.999615978106299</v>
      </c>
      <c r="E924" s="7">
        <f t="shared" si="362"/>
        <v>5</v>
      </c>
      <c r="F924" s="5">
        <f t="shared" si="363"/>
        <v>12</v>
      </c>
      <c r="G924" s="26">
        <f t="shared" ca="1" si="364"/>
        <v>69.975218072746912</v>
      </c>
      <c r="H924" s="7">
        <f t="shared" si="365"/>
        <v>40</v>
      </c>
      <c r="I924" s="5">
        <f t="shared" ca="1" si="366"/>
        <v>3.8402189370145834E-4</v>
      </c>
      <c r="J924" s="6">
        <f t="shared" ca="1" si="353"/>
        <v>3.5409466668435918</v>
      </c>
      <c r="K924" s="6">
        <f t="shared" ca="1" si="354"/>
        <v>5.2569576478589397E-6</v>
      </c>
      <c r="L924" s="27">
        <f t="shared" ca="1" si="367"/>
        <v>5.3423423805286615E-3</v>
      </c>
      <c r="M924" s="8">
        <f t="shared" ca="1" si="368"/>
        <v>4.7906925492589769</v>
      </c>
      <c r="N924" s="7">
        <f t="shared" ca="1" si="369"/>
        <v>0</v>
      </c>
      <c r="O924" s="7">
        <f t="shared" ca="1" si="355"/>
        <v>4.7960348916395059</v>
      </c>
      <c r="Q924" s="27">
        <f t="shared" ca="1" si="370"/>
        <v>15.196034891639506</v>
      </c>
      <c r="R924" s="7">
        <f t="shared" ca="1" si="371"/>
        <v>4</v>
      </c>
      <c r="S924" s="7">
        <f t="shared" ca="1" si="372"/>
        <v>15.196034891639506</v>
      </c>
      <c r="T924" s="7">
        <f t="shared" ca="1" si="373"/>
        <v>69.975218072746912</v>
      </c>
      <c r="U924" s="5">
        <f t="shared" ca="1" si="376"/>
        <v>34.987609036373456</v>
      </c>
      <c r="V924" s="33">
        <f t="shared" si="356"/>
        <v>15</v>
      </c>
      <c r="W924" s="7">
        <f t="shared" si="374"/>
        <v>35</v>
      </c>
      <c r="X924" s="6">
        <f t="shared" ca="1" si="357"/>
        <v>-1.2390963626543794E-2</v>
      </c>
      <c r="Y924" s="7">
        <f t="shared" ca="1" si="375"/>
        <v>-1.2027011376406662</v>
      </c>
      <c r="Z924" s="6">
        <f t="shared" ca="1" si="358"/>
        <v>3.8402189370145834E-4</v>
      </c>
      <c r="AA924" s="71">
        <f t="shared" ca="1" si="379"/>
        <v>-3.2855985283575251E-6</v>
      </c>
      <c r="AB924" s="6">
        <f t="shared" ca="1" si="377"/>
        <v>-1</v>
      </c>
      <c r="AC924" s="6">
        <f t="shared" ca="1" si="378"/>
        <v>0</v>
      </c>
    </row>
    <row r="925" spans="1:29" x14ac:dyDescent="0.25">
      <c r="A925" s="7">
        <v>881</v>
      </c>
      <c r="B925" s="25">
        <f t="shared" si="359"/>
        <v>14.683333333333334</v>
      </c>
      <c r="C925" s="5">
        <f t="shared" ca="1" si="360"/>
        <v>4.999757079556324</v>
      </c>
      <c r="D925" s="5">
        <f t="shared" ca="1" si="361"/>
        <v>11.999611327290118</v>
      </c>
      <c r="E925" s="7">
        <f t="shared" si="362"/>
        <v>5</v>
      </c>
      <c r="F925" s="5">
        <f t="shared" si="363"/>
        <v>12</v>
      </c>
      <c r="G925" s="26">
        <f t="shared" ca="1" si="364"/>
        <v>69.978909019039122</v>
      </c>
      <c r="H925" s="7">
        <f t="shared" si="365"/>
        <v>40</v>
      </c>
      <c r="I925" s="5">
        <f t="shared" ca="1" si="366"/>
        <v>3.8867270988163227E-4</v>
      </c>
      <c r="J925" s="6">
        <f t="shared" ca="1" si="353"/>
        <v>3.5413353395534735</v>
      </c>
      <c r="K925" s="6">
        <f t="shared" ca="1" si="354"/>
        <v>4.6508161801739334E-6</v>
      </c>
      <c r="L925" s="27">
        <f t="shared" ca="1" si="367"/>
        <v>5.4070424739111169E-3</v>
      </c>
      <c r="M925" s="8">
        <f t="shared" ca="1" si="368"/>
        <v>4.7912184005723457</v>
      </c>
      <c r="N925" s="7">
        <f t="shared" ca="1" si="369"/>
        <v>0</v>
      </c>
      <c r="O925" s="7">
        <f t="shared" ca="1" si="355"/>
        <v>4.7966254430462572</v>
      </c>
      <c r="Q925" s="27">
        <f t="shared" ca="1" si="370"/>
        <v>15.196625443046258</v>
      </c>
      <c r="R925" s="7">
        <f t="shared" ca="1" si="371"/>
        <v>4</v>
      </c>
      <c r="S925" s="7">
        <f t="shared" ca="1" si="372"/>
        <v>15.196625443046258</v>
      </c>
      <c r="T925" s="7">
        <f t="shared" ca="1" si="373"/>
        <v>69.978909019039122</v>
      </c>
      <c r="U925" s="5">
        <f t="shared" ca="1" si="376"/>
        <v>34.989454509519561</v>
      </c>
      <c r="V925" s="33">
        <f t="shared" si="356"/>
        <v>15</v>
      </c>
      <c r="W925" s="7">
        <f t="shared" si="374"/>
        <v>35</v>
      </c>
      <c r="X925" s="6">
        <f t="shared" ca="1" si="357"/>
        <v>-1.0545490480438957E-2</v>
      </c>
      <c r="Y925" s="7">
        <f t="shared" ca="1" si="375"/>
        <v>-1.2132466281211052</v>
      </c>
      <c r="Z925" s="6">
        <f t="shared" ca="1" si="358"/>
        <v>3.8867270988163227E-4</v>
      </c>
      <c r="AA925" s="71">
        <f t="shared" ca="1" si="379"/>
        <v>-2.9067601134968868E-6</v>
      </c>
      <c r="AB925" s="6">
        <f t="shared" ca="1" si="377"/>
        <v>-1</v>
      </c>
      <c r="AC925" s="6">
        <f t="shared" ca="1" si="378"/>
        <v>0</v>
      </c>
    </row>
    <row r="926" spans="1:29" x14ac:dyDescent="0.25">
      <c r="A926" s="7">
        <v>882</v>
      </c>
      <c r="B926" s="25">
        <f t="shared" si="359"/>
        <v>14.7</v>
      </c>
      <c r="C926" s="5">
        <f t="shared" ca="1" si="360"/>
        <v>4.9997545507882366</v>
      </c>
      <c r="D926" s="5">
        <f t="shared" ca="1" si="361"/>
        <v>11.999607281261179</v>
      </c>
      <c r="E926" s="7">
        <f t="shared" si="362"/>
        <v>5</v>
      </c>
      <c r="F926" s="5">
        <f t="shared" si="363"/>
        <v>12</v>
      </c>
      <c r="G926" s="26">
        <f t="shared" ca="1" si="364"/>
        <v>69.982581593500754</v>
      </c>
      <c r="H926" s="7">
        <f t="shared" si="365"/>
        <v>40</v>
      </c>
      <c r="I926" s="5">
        <f t="shared" ca="1" si="366"/>
        <v>3.92718738821074E-4</v>
      </c>
      <c r="J926" s="6">
        <f t="shared" ca="1" si="353"/>
        <v>3.5417280582922945</v>
      </c>
      <c r="K926" s="6">
        <f t="shared" ca="1" si="354"/>
        <v>4.0460289394417259E-6</v>
      </c>
      <c r="L926" s="27">
        <f t="shared" ca="1" si="367"/>
        <v>5.463329035251885E-3</v>
      </c>
      <c r="M926" s="8">
        <f t="shared" ca="1" si="368"/>
        <v>4.7917497259248689</v>
      </c>
      <c r="N926" s="7">
        <f t="shared" ca="1" si="369"/>
        <v>0</v>
      </c>
      <c r="O926" s="7">
        <f t="shared" ca="1" si="355"/>
        <v>4.7972130549601211</v>
      </c>
      <c r="Q926" s="27">
        <f t="shared" ca="1" si="370"/>
        <v>15.197213054960121</v>
      </c>
      <c r="R926" s="7">
        <f t="shared" ca="1" si="371"/>
        <v>4</v>
      </c>
      <c r="S926" s="7">
        <f t="shared" ca="1" si="372"/>
        <v>15.197213054960121</v>
      </c>
      <c r="T926" s="7">
        <f t="shared" ca="1" si="373"/>
        <v>69.982581593500754</v>
      </c>
      <c r="U926" s="5">
        <f t="shared" ca="1" si="376"/>
        <v>34.991290796750377</v>
      </c>
      <c r="V926" s="33">
        <f t="shared" si="356"/>
        <v>15</v>
      </c>
      <c r="W926" s="7">
        <f t="shared" si="374"/>
        <v>35</v>
      </c>
      <c r="X926" s="6">
        <f t="shared" ca="1" si="357"/>
        <v>-8.7092032496229876E-3</v>
      </c>
      <c r="Y926" s="7">
        <f t="shared" ca="1" si="375"/>
        <v>-1.2219558313707282</v>
      </c>
      <c r="Z926" s="6">
        <f t="shared" ca="1" si="358"/>
        <v>3.92718738821074E-4</v>
      </c>
      <c r="AA926" s="71">
        <f t="shared" ca="1" si="379"/>
        <v>-2.5287680873731233E-6</v>
      </c>
      <c r="AB926" s="6">
        <f t="shared" ca="1" si="377"/>
        <v>-1</v>
      </c>
      <c r="AC926" s="6">
        <f t="shared" ca="1" si="378"/>
        <v>0</v>
      </c>
    </row>
    <row r="927" spans="1:29" x14ac:dyDescent="0.25">
      <c r="A927" s="7">
        <v>883</v>
      </c>
      <c r="B927" s="25">
        <f t="shared" si="359"/>
        <v>14.716666666666667</v>
      </c>
      <c r="C927" s="5">
        <f t="shared" ca="1" si="360"/>
        <v>4.9997523986473222</v>
      </c>
      <c r="D927" s="5">
        <f t="shared" ca="1" si="361"/>
        <v>11.999603837835716</v>
      </c>
      <c r="E927" s="7">
        <f t="shared" si="362"/>
        <v>5</v>
      </c>
      <c r="F927" s="5">
        <f t="shared" si="363"/>
        <v>12</v>
      </c>
      <c r="G927" s="26">
        <f t="shared" ca="1" si="364"/>
        <v>69.986230890459993</v>
      </c>
      <c r="H927" s="7">
        <f t="shared" si="365"/>
        <v>40</v>
      </c>
      <c r="I927" s="5">
        <f t="shared" ca="1" si="366"/>
        <v>3.9616216428406403E-4</v>
      </c>
      <c r="J927" s="6">
        <f t="shared" ca="1" si="353"/>
        <v>3.5421242204565786</v>
      </c>
      <c r="K927" s="6">
        <f t="shared" ca="1" si="354"/>
        <v>3.4434254629900352E-6</v>
      </c>
      <c r="L927" s="27">
        <f t="shared" ca="1" si="367"/>
        <v>5.5112324441117565E-3</v>
      </c>
      <c r="M927" s="8">
        <f t="shared" ca="1" si="368"/>
        <v>4.7922857100294882</v>
      </c>
      <c r="N927" s="7">
        <f t="shared" ca="1" si="369"/>
        <v>0</v>
      </c>
      <c r="O927" s="7">
        <f t="shared" ca="1" si="355"/>
        <v>4.7977969424735996</v>
      </c>
      <c r="Q927" s="27">
        <f t="shared" ca="1" si="370"/>
        <v>15.1977969424736</v>
      </c>
      <c r="R927" s="7">
        <f t="shared" ca="1" si="371"/>
        <v>4</v>
      </c>
      <c r="S927" s="7">
        <f t="shared" ca="1" si="372"/>
        <v>15.1977969424736</v>
      </c>
      <c r="T927" s="7">
        <f t="shared" ca="1" si="373"/>
        <v>69.986230890459993</v>
      </c>
      <c r="U927" s="5">
        <f t="shared" ca="1" si="376"/>
        <v>34.993115445229996</v>
      </c>
      <c r="V927" s="33">
        <f t="shared" si="356"/>
        <v>15</v>
      </c>
      <c r="W927" s="7">
        <f t="shared" si="374"/>
        <v>35</v>
      </c>
      <c r="X927" s="6">
        <f t="shared" ca="1" si="357"/>
        <v>-6.8845547700036036E-3</v>
      </c>
      <c r="Y927" s="7">
        <f t="shared" ca="1" si="375"/>
        <v>-1.2288403861407318</v>
      </c>
      <c r="Z927" s="6">
        <f t="shared" ca="1" si="358"/>
        <v>3.9616216428406403E-4</v>
      </c>
      <c r="AA927" s="71">
        <f t="shared" ca="1" si="379"/>
        <v>-2.152140914368772E-6</v>
      </c>
      <c r="AB927" s="6">
        <f t="shared" ca="1" si="377"/>
        <v>-1</v>
      </c>
      <c r="AC927" s="6">
        <f t="shared" ca="1" si="378"/>
        <v>0</v>
      </c>
    </row>
    <row r="928" spans="1:29" x14ac:dyDescent="0.25">
      <c r="A928" s="7">
        <v>884</v>
      </c>
      <c r="B928" s="25">
        <f t="shared" si="359"/>
        <v>14.733333333333333</v>
      </c>
      <c r="C928" s="5">
        <f t="shared" ca="1" si="360"/>
        <v>4.9997506212589036</v>
      </c>
      <c r="D928" s="5">
        <f t="shared" ca="1" si="361"/>
        <v>11.999600994014244</v>
      </c>
      <c r="E928" s="7">
        <f t="shared" si="362"/>
        <v>5</v>
      </c>
      <c r="F928" s="5">
        <f t="shared" si="363"/>
        <v>12</v>
      </c>
      <c r="G928" s="26">
        <f t="shared" ca="1" si="364"/>
        <v>69.989852100532971</v>
      </c>
      <c r="H928" s="7">
        <f t="shared" si="365"/>
        <v>40</v>
      </c>
      <c r="I928" s="5">
        <f t="shared" ca="1" si="366"/>
        <v>3.9900598575570712E-4</v>
      </c>
      <c r="J928" s="6">
        <f t="shared" ca="1" si="353"/>
        <v>3.5425232264423343</v>
      </c>
      <c r="K928" s="6">
        <f t="shared" ca="1" si="354"/>
        <v>2.8438214716430821E-6</v>
      </c>
      <c r="L928" s="27">
        <f t="shared" ca="1" si="367"/>
        <v>5.5507944279980896E-3</v>
      </c>
      <c r="M928" s="8">
        <f t="shared" ca="1" si="368"/>
        <v>4.7928255416572751</v>
      </c>
      <c r="N928" s="7">
        <f t="shared" ca="1" si="369"/>
        <v>0</v>
      </c>
      <c r="O928" s="7">
        <f t="shared" ca="1" si="355"/>
        <v>4.7983763360852736</v>
      </c>
      <c r="Q928" s="27">
        <f t="shared" ca="1" si="370"/>
        <v>15.198376336085275</v>
      </c>
      <c r="R928" s="7">
        <f t="shared" ca="1" si="371"/>
        <v>4</v>
      </c>
      <c r="S928" s="7">
        <f t="shared" ca="1" si="372"/>
        <v>15.198376336085275</v>
      </c>
      <c r="T928" s="7">
        <f t="shared" ca="1" si="373"/>
        <v>69.989852100532971</v>
      </c>
      <c r="U928" s="5">
        <f t="shared" ca="1" si="376"/>
        <v>34.994926050266486</v>
      </c>
      <c r="V928" s="33">
        <f t="shared" si="356"/>
        <v>15</v>
      </c>
      <c r="W928" s="7">
        <f t="shared" si="374"/>
        <v>35</v>
      </c>
      <c r="X928" s="6">
        <f t="shared" ca="1" si="357"/>
        <v>-5.0739497335143824E-3</v>
      </c>
      <c r="Y928" s="7">
        <f t="shared" ca="1" si="375"/>
        <v>-1.2339143358742461</v>
      </c>
      <c r="Z928" s="6">
        <f t="shared" ca="1" si="358"/>
        <v>3.9900598575570712E-4</v>
      </c>
      <c r="AA928" s="71">
        <f t="shared" ca="1" si="379"/>
        <v>-1.7773884186667033E-6</v>
      </c>
      <c r="AB928" s="6">
        <f t="shared" ca="1" si="377"/>
        <v>-1</v>
      </c>
      <c r="AC928" s="6">
        <f t="shared" ca="1" si="378"/>
        <v>0</v>
      </c>
    </row>
    <row r="929" spans="1:29" x14ac:dyDescent="0.25">
      <c r="A929" s="7">
        <v>885</v>
      </c>
      <c r="B929" s="25">
        <f t="shared" si="359"/>
        <v>14.75</v>
      </c>
      <c r="C929" s="5">
        <f t="shared" ca="1" si="360"/>
        <v>4.9997492162477259</v>
      </c>
      <c r="D929" s="5">
        <f t="shared" ca="1" si="361"/>
        <v>11.99959874599636</v>
      </c>
      <c r="E929" s="7">
        <f t="shared" si="362"/>
        <v>5</v>
      </c>
      <c r="F929" s="5">
        <f t="shared" si="363"/>
        <v>12</v>
      </c>
      <c r="G929" s="26">
        <f t="shared" ca="1" si="364"/>
        <v>69.993440516109146</v>
      </c>
      <c r="H929" s="7">
        <f t="shared" si="365"/>
        <v>40</v>
      </c>
      <c r="I929" s="5">
        <f t="shared" ca="1" si="366"/>
        <v>4.0125400363955066E-4</v>
      </c>
      <c r="J929" s="6">
        <f t="shared" ca="1" si="353"/>
        <v>3.5429244804459739</v>
      </c>
      <c r="K929" s="6">
        <f t="shared" ca="1" si="354"/>
        <v>2.248017883843545E-6</v>
      </c>
      <c r="L929" s="27">
        <f t="shared" ca="1" si="367"/>
        <v>5.5820678564406359E-3</v>
      </c>
      <c r="M929" s="8">
        <f t="shared" ca="1" si="368"/>
        <v>4.7933684147210229</v>
      </c>
      <c r="N929" s="7">
        <f t="shared" ca="1" si="369"/>
        <v>0</v>
      </c>
      <c r="O929" s="7">
        <f t="shared" ca="1" si="355"/>
        <v>4.7989504825774638</v>
      </c>
      <c r="Q929" s="27">
        <f t="shared" ca="1" si="370"/>
        <v>15.198950482577464</v>
      </c>
      <c r="R929" s="7">
        <f t="shared" ca="1" si="371"/>
        <v>4</v>
      </c>
      <c r="S929" s="7">
        <f t="shared" ca="1" si="372"/>
        <v>15.198950482577464</v>
      </c>
      <c r="T929" s="7">
        <f t="shared" ca="1" si="373"/>
        <v>69.993440516109146</v>
      </c>
      <c r="U929" s="5">
        <f t="shared" ca="1" si="376"/>
        <v>34.996720258054573</v>
      </c>
      <c r="V929" s="33">
        <f t="shared" si="356"/>
        <v>15</v>
      </c>
      <c r="W929" s="7">
        <f t="shared" si="374"/>
        <v>35</v>
      </c>
      <c r="X929" s="6">
        <f t="shared" ca="1" si="357"/>
        <v>-3.2797419454269061E-3</v>
      </c>
      <c r="Y929" s="7">
        <f t="shared" ca="1" si="375"/>
        <v>-1.2371940778196731</v>
      </c>
      <c r="Z929" s="6">
        <f t="shared" ca="1" si="358"/>
        <v>4.0125400363955066E-4</v>
      </c>
      <c r="AA929" s="71">
        <f t="shared" ca="1" si="379"/>
        <v>-1.4050111776242602E-6</v>
      </c>
      <c r="AB929" s="6">
        <f t="shared" ca="1" si="377"/>
        <v>-1</v>
      </c>
      <c r="AC929" s="6">
        <f t="shared" ca="1" si="378"/>
        <v>0</v>
      </c>
    </row>
    <row r="930" spans="1:29" x14ac:dyDescent="0.25">
      <c r="A930" s="7">
        <v>886</v>
      </c>
      <c r="B930" s="25">
        <f t="shared" si="359"/>
        <v>14.766666666666667</v>
      </c>
      <c r="C930" s="5">
        <f t="shared" ca="1" si="360"/>
        <v>4.9997481807477806</v>
      </c>
      <c r="D930" s="5">
        <f t="shared" ca="1" si="361"/>
        <v>11.999597089196449</v>
      </c>
      <c r="E930" s="7">
        <f t="shared" si="362"/>
        <v>5</v>
      </c>
      <c r="F930" s="5">
        <f t="shared" si="363"/>
        <v>12</v>
      </c>
      <c r="G930" s="26">
        <f t="shared" ca="1" si="364"/>
        <v>69.996991536625501</v>
      </c>
      <c r="H930" s="7">
        <f t="shared" si="365"/>
        <v>40</v>
      </c>
      <c r="I930" s="5">
        <f t="shared" ca="1" si="366"/>
        <v>4.0291080355103759E-4</v>
      </c>
      <c r="J930" s="6">
        <f t="shared" ca="1" si="353"/>
        <v>3.5433273912495249</v>
      </c>
      <c r="K930" s="6">
        <f t="shared" ca="1" si="354"/>
        <v>1.6567999114869281E-6</v>
      </c>
      <c r="L930" s="27">
        <f t="shared" ca="1" si="367"/>
        <v>5.6051165224890193E-3</v>
      </c>
      <c r="M930" s="8">
        <f t="shared" ca="1" si="368"/>
        <v>4.7939135293375923</v>
      </c>
      <c r="N930" s="7">
        <f t="shared" ca="1" si="369"/>
        <v>0</v>
      </c>
      <c r="O930" s="7">
        <f t="shared" ca="1" si="355"/>
        <v>4.7995186458600809</v>
      </c>
      <c r="Q930" s="27">
        <f t="shared" ca="1" si="370"/>
        <v>15.199518645860081</v>
      </c>
      <c r="R930" s="7">
        <f t="shared" ca="1" si="371"/>
        <v>4</v>
      </c>
      <c r="S930" s="7">
        <f t="shared" ca="1" si="372"/>
        <v>15.199518645860081</v>
      </c>
      <c r="T930" s="7">
        <f t="shared" ca="1" si="373"/>
        <v>69.996991536625501</v>
      </c>
      <c r="U930" s="5">
        <f t="shared" ca="1" si="376"/>
        <v>34.99849576831275</v>
      </c>
      <c r="V930" s="33">
        <f t="shared" si="356"/>
        <v>15</v>
      </c>
      <c r="W930" s="7">
        <f t="shared" si="374"/>
        <v>35</v>
      </c>
      <c r="X930" s="6">
        <f t="shared" ca="1" si="357"/>
        <v>-1.5042316872495576E-3</v>
      </c>
      <c r="Y930" s="7">
        <f t="shared" ca="1" si="375"/>
        <v>-1.2386983095069226</v>
      </c>
      <c r="Z930" s="6">
        <f t="shared" ca="1" si="358"/>
        <v>4.0291080355103759E-4</v>
      </c>
      <c r="AA930" s="71">
        <f t="shared" ca="1" si="379"/>
        <v>-1.0354999453454639E-6</v>
      </c>
      <c r="AB930" s="6">
        <f t="shared" ca="1" si="377"/>
        <v>-1</v>
      </c>
      <c r="AC930" s="6">
        <f t="shared" ca="1" si="378"/>
        <v>0</v>
      </c>
    </row>
    <row r="931" spans="1:29" x14ac:dyDescent="0.25">
      <c r="A931" s="7">
        <v>887</v>
      </c>
      <c r="B931" s="25">
        <f t="shared" si="359"/>
        <v>14.783333333333333</v>
      </c>
      <c r="C931" s="5">
        <f t="shared" ca="1" si="360"/>
        <v>4.9997475114126901</v>
      </c>
      <c r="D931" s="5">
        <f t="shared" ca="1" si="361"/>
        <v>11.999596018260304</v>
      </c>
      <c r="E931" s="7">
        <f t="shared" si="362"/>
        <v>5</v>
      </c>
      <c r="F931" s="5">
        <f t="shared" si="363"/>
        <v>12</v>
      </c>
      <c r="G931" s="26">
        <f t="shared" ca="1" si="364"/>
        <v>70.000500673620337</v>
      </c>
      <c r="H931" s="7">
        <f t="shared" si="365"/>
        <v>40</v>
      </c>
      <c r="I931" s="5">
        <f t="shared" ca="1" si="366"/>
        <v>4.0398173969613538E-4</v>
      </c>
      <c r="J931" s="6">
        <f t="shared" ca="1" si="353"/>
        <v>3.543731372989221</v>
      </c>
      <c r="K931" s="6">
        <f t="shared" ca="1" si="354"/>
        <v>1.0709361450977894E-6</v>
      </c>
      <c r="L931" s="27">
        <f t="shared" ca="1" si="367"/>
        <v>5.6200149114835896E-3</v>
      </c>
      <c r="M931" s="8">
        <f t="shared" ca="1" si="368"/>
        <v>4.7944600928677694</v>
      </c>
      <c r="N931" s="7">
        <f t="shared" ca="1" si="369"/>
        <v>0</v>
      </c>
      <c r="O931" s="7">
        <f t="shared" ca="1" si="355"/>
        <v>4.8000801077792534</v>
      </c>
      <c r="Q931" s="27">
        <f t="shared" ca="1" si="370"/>
        <v>15.200080107779254</v>
      </c>
      <c r="R931" s="7">
        <f t="shared" ca="1" si="371"/>
        <v>4</v>
      </c>
      <c r="S931" s="7">
        <f t="shared" ca="1" si="372"/>
        <v>15.200080107779254</v>
      </c>
      <c r="T931" s="7">
        <f t="shared" ca="1" si="373"/>
        <v>70.000500673620337</v>
      </c>
      <c r="U931" s="5">
        <f t="shared" ca="1" si="376"/>
        <v>35.000250336810169</v>
      </c>
      <c r="V931" s="33">
        <f t="shared" si="356"/>
        <v>15</v>
      </c>
      <c r="W931" s="7">
        <f t="shared" si="374"/>
        <v>35</v>
      </c>
      <c r="X931" s="6">
        <f t="shared" ca="1" si="357"/>
        <v>2.5033681016850551E-4</v>
      </c>
      <c r="Y931" s="7">
        <f t="shared" ca="1" si="375"/>
        <v>-1.2384479726967541</v>
      </c>
      <c r="Z931" s="6">
        <f t="shared" ca="1" si="358"/>
        <v>4.0398173969613538E-4</v>
      </c>
      <c r="AA931" s="71">
        <f t="shared" ca="1" si="379"/>
        <v>-6.693350904640738E-7</v>
      </c>
      <c r="AB931" s="6">
        <f t="shared" ca="1" si="377"/>
        <v>-1</v>
      </c>
      <c r="AC931" s="6">
        <f t="shared" ca="1" si="378"/>
        <v>0</v>
      </c>
    </row>
    <row r="932" spans="1:29" x14ac:dyDescent="0.25">
      <c r="A932" s="7">
        <v>888</v>
      </c>
      <c r="B932" s="25">
        <f t="shared" si="359"/>
        <v>14.8</v>
      </c>
      <c r="C932" s="5">
        <f t="shared" ca="1" si="360"/>
        <v>4.9997472044266313</v>
      </c>
      <c r="D932" s="5">
        <f t="shared" ca="1" si="361"/>
        <v>11.999595527082612</v>
      </c>
      <c r="E932" s="7">
        <f t="shared" si="362"/>
        <v>5</v>
      </c>
      <c r="F932" s="5">
        <f t="shared" si="363"/>
        <v>12</v>
      </c>
      <c r="G932" s="26">
        <f t="shared" ca="1" si="364"/>
        <v>70.003963555564454</v>
      </c>
      <c r="H932" s="7">
        <f t="shared" si="365"/>
        <v>40</v>
      </c>
      <c r="I932" s="5">
        <f t="shared" ca="1" si="366"/>
        <v>4.0447291738843205E-4</v>
      </c>
      <c r="J932" s="6">
        <f t="shared" ca="1" si="353"/>
        <v>3.5441358459066095</v>
      </c>
      <c r="K932" s="6">
        <f t="shared" ca="1" si="354"/>
        <v>4.9117769229667374E-7</v>
      </c>
      <c r="L932" s="27">
        <f t="shared" ca="1" si="367"/>
        <v>5.6268479578410113E-3</v>
      </c>
      <c r="M932" s="8">
        <f t="shared" ca="1" si="368"/>
        <v>4.7950073209324708</v>
      </c>
      <c r="N932" s="7">
        <f t="shared" ca="1" si="369"/>
        <v>0</v>
      </c>
      <c r="O932" s="7">
        <f t="shared" ca="1" si="355"/>
        <v>4.800634168890312</v>
      </c>
      <c r="Q932" s="27">
        <f t="shared" ca="1" si="370"/>
        <v>15.200634168890312</v>
      </c>
      <c r="R932" s="7">
        <f t="shared" ca="1" si="371"/>
        <v>4</v>
      </c>
      <c r="S932" s="7">
        <f t="shared" ca="1" si="372"/>
        <v>15.200634168890312</v>
      </c>
      <c r="T932" s="7">
        <f t="shared" ca="1" si="373"/>
        <v>70.003963555564454</v>
      </c>
      <c r="U932" s="5">
        <f t="shared" ca="1" si="376"/>
        <v>35.001981777782227</v>
      </c>
      <c r="V932" s="33">
        <f t="shared" si="356"/>
        <v>15</v>
      </c>
      <c r="W932" s="7">
        <f t="shared" si="374"/>
        <v>35</v>
      </c>
      <c r="X932" s="6">
        <f t="shared" ca="1" si="357"/>
        <v>1.9817777822268567E-3</v>
      </c>
      <c r="Y932" s="7">
        <f t="shared" ca="1" si="375"/>
        <v>-1.2364661949145273</v>
      </c>
      <c r="Z932" s="6">
        <f t="shared" ca="1" si="358"/>
        <v>4.0447291738843205E-4</v>
      </c>
      <c r="AA932" s="71">
        <f t="shared" ca="1" si="379"/>
        <v>-3.0698605879564411E-7</v>
      </c>
      <c r="AB932" s="6">
        <f t="shared" ca="1" si="377"/>
        <v>-1</v>
      </c>
      <c r="AC932" s="6">
        <f t="shared" ca="1" si="378"/>
        <v>0</v>
      </c>
    </row>
    <row r="933" spans="1:29" x14ac:dyDescent="0.25">
      <c r="A933" s="7">
        <v>889</v>
      </c>
      <c r="B933" s="25">
        <f t="shared" si="359"/>
        <v>14.816666666666666</v>
      </c>
      <c r="C933" s="5">
        <f t="shared" ca="1" si="360"/>
        <v>4.9997472555157758</v>
      </c>
      <c r="D933" s="5">
        <f t="shared" ca="1" si="361"/>
        <v>11.99959560882524</v>
      </c>
      <c r="E933" s="7">
        <f t="shared" si="362"/>
        <v>5</v>
      </c>
      <c r="F933" s="5">
        <f t="shared" si="363"/>
        <v>12</v>
      </c>
      <c r="G933" s="26">
        <f t="shared" ca="1" si="364"/>
        <v>70.007375932467667</v>
      </c>
      <c r="H933" s="7">
        <f t="shared" si="365"/>
        <v>40</v>
      </c>
      <c r="I933" s="5">
        <f t="shared" ca="1" si="366"/>
        <v>4.0439117475976616E-4</v>
      </c>
      <c r="J933" s="6">
        <f t="shared" ca="1" si="353"/>
        <v>3.5445402370813692</v>
      </c>
      <c r="K933" s="6">
        <f t="shared" ca="1" si="354"/>
        <v>-8.174262866589288E-8</v>
      </c>
      <c r="L933" s="27">
        <f t="shared" ca="1" si="367"/>
        <v>5.6257107906206522E-3</v>
      </c>
      <c r="M933" s="8">
        <f t="shared" ca="1" si="368"/>
        <v>4.7955544384042046</v>
      </c>
      <c r="N933" s="7">
        <f t="shared" ca="1" si="369"/>
        <v>0</v>
      </c>
      <c r="O933" s="7">
        <f t="shared" ca="1" si="355"/>
        <v>4.8011801491948249</v>
      </c>
      <c r="Q933" s="27">
        <f t="shared" ca="1" si="370"/>
        <v>15.201180149194826</v>
      </c>
      <c r="R933" s="7">
        <f t="shared" ca="1" si="371"/>
        <v>4</v>
      </c>
      <c r="S933" s="7">
        <f t="shared" ca="1" si="372"/>
        <v>15.201180149194826</v>
      </c>
      <c r="T933" s="7">
        <f t="shared" ca="1" si="373"/>
        <v>70.007375932467667</v>
      </c>
      <c r="U933" s="5">
        <f t="shared" ca="1" si="376"/>
        <v>35.003687966233834</v>
      </c>
      <c r="V933" s="33">
        <f t="shared" si="356"/>
        <v>15</v>
      </c>
      <c r="W933" s="7">
        <f t="shared" si="374"/>
        <v>35</v>
      </c>
      <c r="X933" s="6">
        <f t="shared" ca="1" si="357"/>
        <v>3.6879662338336061E-3</v>
      </c>
      <c r="Y933" s="7">
        <f t="shared" ca="1" si="375"/>
        <v>-1.2327782286806936</v>
      </c>
      <c r="Z933" s="6">
        <f t="shared" ca="1" si="358"/>
        <v>4.0439117475976616E-4</v>
      </c>
      <c r="AA933" s="71">
        <f t="shared" ca="1" si="379"/>
        <v>5.1089144470495285E-8</v>
      </c>
      <c r="AB933" s="6">
        <f t="shared" ca="1" si="377"/>
        <v>1</v>
      </c>
      <c r="AC933" s="6">
        <f t="shared" ca="1" si="378"/>
        <v>2</v>
      </c>
    </row>
    <row r="934" spans="1:29" x14ac:dyDescent="0.25">
      <c r="A934" s="7">
        <v>890</v>
      </c>
      <c r="B934" s="25">
        <f t="shared" si="359"/>
        <v>14.833333333333334</v>
      </c>
      <c r="C934" s="5">
        <f t="shared" ca="1" si="360"/>
        <v>4.9997476599602217</v>
      </c>
      <c r="D934" s="5">
        <f t="shared" ca="1" si="361"/>
        <v>11.999596255936355</v>
      </c>
      <c r="E934" s="7">
        <f t="shared" si="362"/>
        <v>5</v>
      </c>
      <c r="F934" s="5">
        <f t="shared" si="363"/>
        <v>12</v>
      </c>
      <c r="G934" s="26">
        <f t="shared" ca="1" si="364"/>
        <v>70.010733680251661</v>
      </c>
      <c r="H934" s="7">
        <f t="shared" si="365"/>
        <v>40</v>
      </c>
      <c r="I934" s="5">
        <f t="shared" ca="1" si="366"/>
        <v>4.0374406364485083E-4</v>
      </c>
      <c r="J934" s="6">
        <f t="shared" ca="1" si="353"/>
        <v>3.5449439811450141</v>
      </c>
      <c r="K934" s="6">
        <f t="shared" ca="1" si="354"/>
        <v>-6.4711111491533302E-7</v>
      </c>
      <c r="L934" s="27">
        <f t="shared" ca="1" si="367"/>
        <v>5.6167084675999472E-3</v>
      </c>
      <c r="M934" s="8">
        <f t="shared" ca="1" si="368"/>
        <v>4.7961006803726658</v>
      </c>
      <c r="N934" s="7">
        <f t="shared" ca="1" si="369"/>
        <v>0</v>
      </c>
      <c r="O934" s="7">
        <f t="shared" ca="1" si="355"/>
        <v>4.8017173888402658</v>
      </c>
      <c r="Q934" s="27">
        <f t="shared" ca="1" si="370"/>
        <v>15.201717388840265</v>
      </c>
      <c r="R934" s="7">
        <f t="shared" ca="1" si="371"/>
        <v>4</v>
      </c>
      <c r="S934" s="7">
        <f t="shared" ca="1" si="372"/>
        <v>15.201717388840265</v>
      </c>
      <c r="T934" s="7">
        <f t="shared" ca="1" si="373"/>
        <v>70.010733680251661</v>
      </c>
      <c r="U934" s="5">
        <f t="shared" ca="1" si="376"/>
        <v>35.005366840125831</v>
      </c>
      <c r="V934" s="33">
        <f t="shared" si="356"/>
        <v>15</v>
      </c>
      <c r="W934" s="7">
        <f t="shared" si="374"/>
        <v>35</v>
      </c>
      <c r="X934" s="6">
        <f t="shared" ca="1" si="357"/>
        <v>5.3668401258306631E-3</v>
      </c>
      <c r="Y934" s="7">
        <f t="shared" ca="1" si="375"/>
        <v>-1.227411388554863</v>
      </c>
      <c r="Z934" s="6">
        <f t="shared" ca="1" si="358"/>
        <v>4.0374406364485083E-4</v>
      </c>
      <c r="AA934" s="71">
        <f t="shared" ca="1" si="379"/>
        <v>4.0444444593390472E-7</v>
      </c>
      <c r="AB934" s="6">
        <f t="shared" ca="1" si="377"/>
        <v>1</v>
      </c>
      <c r="AC934" s="6">
        <f t="shared" ca="1" si="378"/>
        <v>0</v>
      </c>
    </row>
    <row r="935" spans="1:29" x14ac:dyDescent="0.25">
      <c r="A935" s="7">
        <v>891</v>
      </c>
      <c r="B935" s="25">
        <f t="shared" si="359"/>
        <v>14.85</v>
      </c>
      <c r="C935" s="5">
        <f t="shared" ca="1" si="360"/>
        <v>4.999748412606392</v>
      </c>
      <c r="D935" s="5">
        <f t="shared" ca="1" si="361"/>
        <v>11.999597460170225</v>
      </c>
      <c r="E935" s="7">
        <f t="shared" si="362"/>
        <v>5</v>
      </c>
      <c r="F935" s="5">
        <f t="shared" si="363"/>
        <v>12</v>
      </c>
      <c r="G935" s="26">
        <f t="shared" ca="1" si="364"/>
        <v>70.014032804895464</v>
      </c>
      <c r="H935" s="7">
        <f t="shared" si="365"/>
        <v>40</v>
      </c>
      <c r="I935" s="5">
        <f t="shared" ca="1" si="366"/>
        <v>4.02539829774895E-4</v>
      </c>
      <c r="J935" s="6">
        <f t="shared" ca="1" si="353"/>
        <v>3.545346520974789</v>
      </c>
      <c r="K935" s="6">
        <f t="shared" ca="1" si="354"/>
        <v>-1.2042338699558286E-6</v>
      </c>
      <c r="L935" s="27">
        <f t="shared" ca="1" si="367"/>
        <v>5.5999556997368355E-3</v>
      </c>
      <c r="M935" s="8">
        <f t="shared" ca="1" si="368"/>
        <v>4.7966452930835377</v>
      </c>
      <c r="N935" s="7">
        <f t="shared" ca="1" si="369"/>
        <v>0</v>
      </c>
      <c r="O935" s="7">
        <f t="shared" ca="1" si="355"/>
        <v>4.802245248783275</v>
      </c>
      <c r="Q935" s="27">
        <f t="shared" ca="1" si="370"/>
        <v>15.202245248783274</v>
      </c>
      <c r="R935" s="7">
        <f t="shared" ca="1" si="371"/>
        <v>4</v>
      </c>
      <c r="S935" s="7">
        <f t="shared" ca="1" si="372"/>
        <v>15.202245248783274</v>
      </c>
      <c r="T935" s="7">
        <f t="shared" ca="1" si="373"/>
        <v>70.014032804895464</v>
      </c>
      <c r="U935" s="5">
        <f t="shared" ca="1" si="376"/>
        <v>35.007016402447732</v>
      </c>
      <c r="V935" s="33">
        <f t="shared" si="356"/>
        <v>15</v>
      </c>
      <c r="W935" s="7">
        <f t="shared" si="374"/>
        <v>35</v>
      </c>
      <c r="X935" s="6">
        <f t="shared" ca="1" si="357"/>
        <v>7.0164024477321618E-3</v>
      </c>
      <c r="Y935" s="7">
        <f t="shared" ca="1" si="375"/>
        <v>-1.2203949861071308</v>
      </c>
      <c r="Z935" s="6">
        <f t="shared" ca="1" si="358"/>
        <v>4.02539829774895E-4</v>
      </c>
      <c r="AA935" s="71">
        <f t="shared" ca="1" si="379"/>
        <v>7.5264617027670511E-7</v>
      </c>
      <c r="AB935" s="6">
        <f t="shared" ca="1" si="377"/>
        <v>1</v>
      </c>
      <c r="AC935" s="6">
        <f t="shared" ca="1" si="378"/>
        <v>0</v>
      </c>
    </row>
    <row r="936" spans="1:29" x14ac:dyDescent="0.25">
      <c r="A936" s="7">
        <v>892</v>
      </c>
      <c r="B936" s="25">
        <f t="shared" si="359"/>
        <v>14.866666666666667</v>
      </c>
      <c r="C936" s="5">
        <f t="shared" ca="1" si="360"/>
        <v>4.999749507879887</v>
      </c>
      <c r="D936" s="5">
        <f t="shared" ca="1" si="361"/>
        <v>11.999599212607817</v>
      </c>
      <c r="E936" s="7">
        <f t="shared" si="362"/>
        <v>5</v>
      </c>
      <c r="F936" s="5">
        <f t="shared" si="363"/>
        <v>12</v>
      </c>
      <c r="G936" s="26">
        <f t="shared" ca="1" si="364"/>
        <v>70.017269446338076</v>
      </c>
      <c r="H936" s="7">
        <f t="shared" si="365"/>
        <v>40</v>
      </c>
      <c r="I936" s="5">
        <f t="shared" ca="1" si="366"/>
        <v>4.0078739218252224E-4</v>
      </c>
      <c r="J936" s="6">
        <f t="shared" ca="1" si="353"/>
        <v>3.5457473083669715</v>
      </c>
      <c r="K936" s="6">
        <f t="shared" ca="1" si="354"/>
        <v>-1.7524375923727575E-6</v>
      </c>
      <c r="L936" s="27">
        <f t="shared" ca="1" si="367"/>
        <v>5.5755765646601178E-3</v>
      </c>
      <c r="M936" s="8">
        <f t="shared" ca="1" si="368"/>
        <v>4.7971875348494315</v>
      </c>
      <c r="N936" s="7">
        <f t="shared" ca="1" si="369"/>
        <v>0</v>
      </c>
      <c r="O936" s="7">
        <f t="shared" ca="1" si="355"/>
        <v>4.8027631114140918</v>
      </c>
      <c r="Q936" s="27">
        <f t="shared" ca="1" si="370"/>
        <v>15.202763111414093</v>
      </c>
      <c r="R936" s="7">
        <f t="shared" ca="1" si="371"/>
        <v>4</v>
      </c>
      <c r="S936" s="7">
        <f t="shared" ca="1" si="372"/>
        <v>15.202763111414093</v>
      </c>
      <c r="T936" s="7">
        <f t="shared" ca="1" si="373"/>
        <v>70.017269446338076</v>
      </c>
      <c r="U936" s="5">
        <f t="shared" ca="1" si="376"/>
        <v>35.008634723169038</v>
      </c>
      <c r="V936" s="33">
        <f t="shared" si="356"/>
        <v>15</v>
      </c>
      <c r="W936" s="7">
        <f t="shared" si="374"/>
        <v>35</v>
      </c>
      <c r="X936" s="6">
        <f t="shared" ca="1" si="357"/>
        <v>8.6347231690382387E-3</v>
      </c>
      <c r="Y936" s="7">
        <f t="shared" ca="1" si="375"/>
        <v>-1.2117602629380926</v>
      </c>
      <c r="Z936" s="6">
        <f t="shared" ca="1" si="358"/>
        <v>4.0078739218252224E-4</v>
      </c>
      <c r="AA936" s="71">
        <f t="shared" ca="1" si="379"/>
        <v>1.0952734950109289E-6</v>
      </c>
      <c r="AB936" s="6">
        <f t="shared" ca="1" si="377"/>
        <v>1</v>
      </c>
      <c r="AC936" s="6">
        <f t="shared" ca="1" si="378"/>
        <v>0</v>
      </c>
    </row>
    <row r="937" spans="1:29" x14ac:dyDescent="0.25">
      <c r="A937" s="7">
        <v>893</v>
      </c>
      <c r="B937" s="25">
        <f t="shared" si="359"/>
        <v>14.883333333333333</v>
      </c>
      <c r="C937" s="5">
        <f t="shared" ca="1" si="360"/>
        <v>4.9997509397987541</v>
      </c>
      <c r="D937" s="5">
        <f t="shared" ca="1" si="361"/>
        <v>11.999601503678004</v>
      </c>
      <c r="E937" s="7">
        <f t="shared" si="362"/>
        <v>5</v>
      </c>
      <c r="F937" s="5">
        <f t="shared" si="363"/>
        <v>12</v>
      </c>
      <c r="G937" s="26">
        <f t="shared" ca="1" si="364"/>
        <v>70.020439882148693</v>
      </c>
      <c r="H937" s="7">
        <f t="shared" si="365"/>
        <v>40</v>
      </c>
      <c r="I937" s="5">
        <f t="shared" ca="1" si="366"/>
        <v>3.9849632199562279E-4</v>
      </c>
      <c r="J937" s="6">
        <f t="shared" ca="1" si="353"/>
        <v>3.5461458046889671</v>
      </c>
      <c r="K937" s="6">
        <f t="shared" ca="1" si="354"/>
        <v>-2.2910701868994465E-6</v>
      </c>
      <c r="L937" s="27">
        <f t="shared" ca="1" si="367"/>
        <v>5.5437042116589274E-3</v>
      </c>
      <c r="M937" s="8">
        <f t="shared" ca="1" si="368"/>
        <v>4.7977266769321316</v>
      </c>
      <c r="N937" s="7">
        <f t="shared" ca="1" si="369"/>
        <v>0</v>
      </c>
      <c r="O937" s="7">
        <f t="shared" ca="1" si="355"/>
        <v>4.8032703811437907</v>
      </c>
      <c r="Q937" s="27">
        <f t="shared" ca="1" si="370"/>
        <v>15.203270381143792</v>
      </c>
      <c r="R937" s="7">
        <f t="shared" ca="1" si="371"/>
        <v>4</v>
      </c>
      <c r="S937" s="7">
        <f t="shared" ca="1" si="372"/>
        <v>15.203270381143792</v>
      </c>
      <c r="T937" s="7">
        <f t="shared" ca="1" si="373"/>
        <v>70.020439882148693</v>
      </c>
      <c r="U937" s="5">
        <f t="shared" ca="1" si="376"/>
        <v>35.010219941074347</v>
      </c>
      <c r="V937" s="33">
        <f t="shared" si="356"/>
        <v>15</v>
      </c>
      <c r="W937" s="7">
        <f t="shared" si="374"/>
        <v>35</v>
      </c>
      <c r="X937" s="6">
        <f t="shared" ca="1" si="357"/>
        <v>1.021994107434665E-2</v>
      </c>
      <c r="Y937" s="7">
        <f t="shared" ca="1" si="375"/>
        <v>-1.2015403218637459</v>
      </c>
      <c r="Z937" s="6">
        <f t="shared" ca="1" si="358"/>
        <v>3.9849632199562279E-4</v>
      </c>
      <c r="AA937" s="71">
        <f t="shared" ca="1" si="379"/>
        <v>1.4319188670341987E-6</v>
      </c>
      <c r="AB937" s="6">
        <f t="shared" ca="1" si="377"/>
        <v>1</v>
      </c>
      <c r="AC937" s="6">
        <f t="shared" ca="1" si="378"/>
        <v>0</v>
      </c>
    </row>
    <row r="938" spans="1:29" x14ac:dyDescent="0.25">
      <c r="A938" s="7">
        <v>894</v>
      </c>
      <c r="B938" s="25">
        <f t="shared" si="359"/>
        <v>14.9</v>
      </c>
      <c r="C938" s="5">
        <f t="shared" ca="1" si="360"/>
        <v>4.9997527019871555</v>
      </c>
      <c r="D938" s="5">
        <f t="shared" ca="1" si="361"/>
        <v>11.999604323179449</v>
      </c>
      <c r="E938" s="7">
        <f t="shared" si="362"/>
        <v>5</v>
      </c>
      <c r="F938" s="5">
        <f t="shared" si="363"/>
        <v>12</v>
      </c>
      <c r="G938" s="26">
        <f t="shared" ca="1" si="364"/>
        <v>70.023540530952729</v>
      </c>
      <c r="H938" s="7">
        <f t="shared" si="365"/>
        <v>40</v>
      </c>
      <c r="I938" s="5">
        <f t="shared" ca="1" si="366"/>
        <v>3.9567682055086095E-4</v>
      </c>
      <c r="J938" s="6">
        <f t="shared" ca="1" si="353"/>
        <v>3.546541481509518</v>
      </c>
      <c r="K938" s="6">
        <f t="shared" ca="1" si="354"/>
        <v>-2.8195014447618405E-6</v>
      </c>
      <c r="L938" s="27">
        <f t="shared" ca="1" si="367"/>
        <v>5.5044805572075414E-3</v>
      </c>
      <c r="M938" s="8">
        <f t="shared" ca="1" si="368"/>
        <v>4.7982620043952293</v>
      </c>
      <c r="N938" s="7">
        <f t="shared" ca="1" si="369"/>
        <v>0</v>
      </c>
      <c r="O938" s="7">
        <f t="shared" ca="1" si="355"/>
        <v>4.8037664849524369</v>
      </c>
      <c r="Q938" s="27">
        <f t="shared" ca="1" si="370"/>
        <v>15.203766484952437</v>
      </c>
      <c r="R938" s="7">
        <f t="shared" ca="1" si="371"/>
        <v>4</v>
      </c>
      <c r="S938" s="7">
        <f t="shared" ca="1" si="372"/>
        <v>15.203766484952437</v>
      </c>
      <c r="T938" s="7">
        <f t="shared" ca="1" si="373"/>
        <v>70.023540530952729</v>
      </c>
      <c r="U938" s="5">
        <f t="shared" ca="1" si="376"/>
        <v>35.011770265476365</v>
      </c>
      <c r="V938" s="33">
        <f t="shared" si="356"/>
        <v>15</v>
      </c>
      <c r="W938" s="7">
        <f t="shared" si="374"/>
        <v>35</v>
      </c>
      <c r="X938" s="6">
        <f t="shared" ca="1" si="357"/>
        <v>1.1770265476364727E-2</v>
      </c>
      <c r="Y938" s="7">
        <f t="shared" ca="1" si="375"/>
        <v>-1.1897700563873812</v>
      </c>
      <c r="Z938" s="6">
        <f t="shared" ca="1" si="358"/>
        <v>3.9567682055086095E-4</v>
      </c>
      <c r="AA938" s="71">
        <f t="shared" ca="1" si="379"/>
        <v>1.7621884014218381E-6</v>
      </c>
      <c r="AB938" s="6">
        <f t="shared" ca="1" si="377"/>
        <v>1</v>
      </c>
      <c r="AC938" s="6">
        <f t="shared" ca="1" si="378"/>
        <v>0</v>
      </c>
    </row>
    <row r="939" spans="1:29" x14ac:dyDescent="0.25">
      <c r="A939" s="7">
        <v>895</v>
      </c>
      <c r="B939" s="25">
        <f t="shared" si="359"/>
        <v>14.916666666666666</v>
      </c>
      <c r="C939" s="5">
        <f t="shared" ca="1" si="360"/>
        <v>4.9997547876894153</v>
      </c>
      <c r="D939" s="5">
        <f t="shared" ca="1" si="361"/>
        <v>11.999607660303063</v>
      </c>
      <c r="E939" s="7">
        <f t="shared" si="362"/>
        <v>5</v>
      </c>
      <c r="F939" s="5">
        <f t="shared" si="363"/>
        <v>12</v>
      </c>
      <c r="G939" s="26">
        <f t="shared" ca="1" si="364"/>
        <v>70.026567955618361</v>
      </c>
      <c r="H939" s="7">
        <f t="shared" si="365"/>
        <v>40</v>
      </c>
      <c r="I939" s="5">
        <f t="shared" ca="1" si="366"/>
        <v>3.923396969369719E-4</v>
      </c>
      <c r="J939" s="6">
        <f t="shared" ca="1" si="353"/>
        <v>3.546933821206455</v>
      </c>
      <c r="K939" s="6">
        <f t="shared" ca="1" si="354"/>
        <v>-3.3371236138890481E-6</v>
      </c>
      <c r="L939" s="27">
        <f t="shared" ca="1" si="367"/>
        <v>5.4580559725576827E-3</v>
      </c>
      <c r="M939" s="8">
        <f t="shared" ca="1" si="368"/>
        <v>4.7987928169263796</v>
      </c>
      <c r="N939" s="7">
        <f t="shared" ca="1" si="369"/>
        <v>0</v>
      </c>
      <c r="O939" s="7">
        <f t="shared" ca="1" si="355"/>
        <v>4.8042508728989377</v>
      </c>
      <c r="Q939" s="27">
        <f t="shared" ca="1" si="370"/>
        <v>15.204250872898939</v>
      </c>
      <c r="R939" s="7">
        <f t="shared" ca="1" si="371"/>
        <v>4</v>
      </c>
      <c r="S939" s="7">
        <f t="shared" ca="1" si="372"/>
        <v>15.204250872898939</v>
      </c>
      <c r="T939" s="7">
        <f t="shared" ca="1" si="373"/>
        <v>70.026567955618361</v>
      </c>
      <c r="U939" s="5">
        <f t="shared" ca="1" si="376"/>
        <v>35.013283977809181</v>
      </c>
      <c r="V939" s="33">
        <f t="shared" si="356"/>
        <v>15</v>
      </c>
      <c r="W939" s="7">
        <f t="shared" si="374"/>
        <v>35</v>
      </c>
      <c r="X939" s="6">
        <f t="shared" ca="1" si="357"/>
        <v>1.3283977809180669E-2</v>
      </c>
      <c r="Y939" s="7">
        <f t="shared" ca="1" si="375"/>
        <v>-1.1764860785782005</v>
      </c>
      <c r="Z939" s="6">
        <f t="shared" ca="1" si="358"/>
        <v>3.923396969369719E-4</v>
      </c>
      <c r="AA939" s="71">
        <f t="shared" ca="1" si="379"/>
        <v>2.0857022597908781E-6</v>
      </c>
      <c r="AB939" s="6">
        <f t="shared" ca="1" si="377"/>
        <v>1</v>
      </c>
      <c r="AC939" s="6">
        <f t="shared" ca="1" si="378"/>
        <v>0</v>
      </c>
    </row>
    <row r="940" spans="1:29" x14ac:dyDescent="0.25">
      <c r="A940" s="7">
        <v>896</v>
      </c>
      <c r="B940" s="25">
        <f t="shared" si="359"/>
        <v>14.933333333333334</v>
      </c>
      <c r="C940" s="5">
        <f t="shared" ca="1" si="360"/>
        <v>4.9997571897844111</v>
      </c>
      <c r="D940" s="5">
        <f t="shared" ca="1" si="361"/>
        <v>11.999611503655057</v>
      </c>
      <c r="E940" s="7">
        <f t="shared" si="362"/>
        <v>5</v>
      </c>
      <c r="F940" s="5">
        <f t="shared" si="363"/>
        <v>12</v>
      </c>
      <c r="G940" s="26">
        <f t="shared" ca="1" si="364"/>
        <v>70.029518866196341</v>
      </c>
      <c r="H940" s="7">
        <f t="shared" si="365"/>
        <v>40</v>
      </c>
      <c r="I940" s="5">
        <f t="shared" ca="1" si="366"/>
        <v>3.8849634494297902E-4</v>
      </c>
      <c r="J940" s="6">
        <f t="shared" ref="J940:J1003" ca="1" si="380">J939+I940</f>
        <v>3.5473223175513979</v>
      </c>
      <c r="K940" s="6">
        <f t="shared" ref="K940:K1003" ca="1" si="381">I940-I939</f>
        <v>-3.8433519939928829E-6</v>
      </c>
      <c r="L940" s="27">
        <f t="shared" ca="1" si="367"/>
        <v>5.404588963052335E-3</v>
      </c>
      <c r="M940" s="8">
        <f t="shared" ca="1" si="368"/>
        <v>4.7993184296283617</v>
      </c>
      <c r="N940" s="7">
        <f t="shared" ca="1" si="369"/>
        <v>0</v>
      </c>
      <c r="O940" s="7">
        <f t="shared" ref="O940:O1003" ca="1" si="382">SUM(L940:N940)</f>
        <v>4.8047230185914138</v>
      </c>
      <c r="Q940" s="27">
        <f t="shared" ca="1" si="370"/>
        <v>15.204723018591414</v>
      </c>
      <c r="R940" s="7">
        <f t="shared" ca="1" si="371"/>
        <v>4</v>
      </c>
      <c r="S940" s="7">
        <f t="shared" ca="1" si="372"/>
        <v>15.204723018591414</v>
      </c>
      <c r="T940" s="7">
        <f t="shared" ca="1" si="373"/>
        <v>70.029518866196341</v>
      </c>
      <c r="U940" s="5">
        <f t="shared" ca="1" si="376"/>
        <v>35.01475943309817</v>
      </c>
      <c r="V940" s="33">
        <f t="shared" ref="V940:V1003" si="383">$J$24</f>
        <v>15</v>
      </c>
      <c r="W940" s="7">
        <f t="shared" si="374"/>
        <v>35</v>
      </c>
      <c r="X940" s="6">
        <f t="shared" ref="X940:X1003" ca="1" si="384">U940-W940</f>
        <v>1.4759433098170405E-2</v>
      </c>
      <c r="Y940" s="7">
        <f t="shared" ca="1" si="375"/>
        <v>-1.1617266454800301</v>
      </c>
      <c r="Z940" s="6">
        <f t="shared" ref="Z940:Z1003" ca="1" si="385">ABS(I940)</f>
        <v>3.8849634494297902E-4</v>
      </c>
      <c r="AA940" s="71">
        <f t="shared" ca="1" si="379"/>
        <v>2.4020949958014626E-6</v>
      </c>
      <c r="AB940" s="6">
        <f t="shared" ca="1" si="377"/>
        <v>1</v>
      </c>
      <c r="AC940" s="6">
        <f t="shared" ca="1" si="378"/>
        <v>0</v>
      </c>
    </row>
    <row r="941" spans="1:29" x14ac:dyDescent="0.25">
      <c r="A941" s="7">
        <v>897</v>
      </c>
      <c r="B941" s="25">
        <f t="shared" ref="B941:B1004" si="386">A941/60</f>
        <v>14.95</v>
      </c>
      <c r="C941" s="5">
        <f t="shared" ref="C941:C1004" ca="1" si="387">IF(A941&lt;$J$25,E941,OFFSET(Y940,-$J$25,0)/$J$23/1000+E941)</f>
        <v>4.9997599008002904</v>
      </c>
      <c r="D941" s="5">
        <f t="shared" ref="D941:D1004" ca="1" si="388">(((C941-$J$18)/($J$19-$J$18)*100)+25)/6.25</f>
        <v>11.999615841280466</v>
      </c>
      <c r="E941" s="7">
        <f t="shared" ref="E941:E1004" si="389">$J$20</f>
        <v>5</v>
      </c>
      <c r="F941" s="5">
        <f t="shared" ref="F941:F1004" si="390">(((E941-$J$18)/($J$19-$J$18)*100)+25)/6.25</f>
        <v>12</v>
      </c>
      <c r="G941" s="26">
        <f t="shared" ref="G941:G1004" ca="1" si="391">T941</f>
        <v>70.032390122619901</v>
      </c>
      <c r="H941" s="7">
        <f t="shared" ref="H941:H1004" si="392">$J$10</f>
        <v>40</v>
      </c>
      <c r="I941" s="5">
        <f t="shared" ref="I941:I1004" ca="1" si="393">IF($J$11="Direct",D941-F941,F941-D941)</f>
        <v>3.8415871953390024E-4</v>
      </c>
      <c r="J941" s="6">
        <f t="shared" ca="1" si="380"/>
        <v>3.5477064762709318</v>
      </c>
      <c r="K941" s="6">
        <f t="shared" ca="1" si="381"/>
        <v>-4.3376254090787825E-6</v>
      </c>
      <c r="L941" s="27">
        <f t="shared" ref="L941:L1004" ca="1" si="394">$J$6*I941</f>
        <v>5.3442458408661953E-3</v>
      </c>
      <c r="M941" s="8">
        <f t="shared" ref="M941:M1004" ca="1" si="395">$J$9*$J$6/$J$7*J941</f>
        <v>4.7998381737783191</v>
      </c>
      <c r="N941" s="7">
        <f t="shared" ref="N941:N1004" ca="1" si="396">$J$6*$J$8*K941</f>
        <v>0</v>
      </c>
      <c r="O941" s="7">
        <f t="shared" ca="1" si="382"/>
        <v>4.805182419619185</v>
      </c>
      <c r="Q941" s="27">
        <f t="shared" ref="Q941:Q1004" ca="1" si="397">IF($J$16="Fail close",((($J$10-0)/(100-0)*100+25)/6.25)+O941,((($J$10-0)/100)*(-16)+20)+O941)</f>
        <v>15.205182419619184</v>
      </c>
      <c r="R941" s="7">
        <f t="shared" ref="R941:R1004" ca="1" si="398">IF(Q941&gt;20,20,4)</f>
        <v>4</v>
      </c>
      <c r="S941" s="7">
        <f t="shared" ref="S941:S1004" ca="1" si="399">IF(OR(Q941&lt;4,Q941&gt;20),R941,Q941)</f>
        <v>15.205182419619184</v>
      </c>
      <c r="T941" s="7">
        <f t="shared" ref="T941:T1004" ca="1" si="400">IF($J$16="Fail close",(S941-4)/16*100,(S941-20)/(-16)*100)</f>
        <v>70.032390122619901</v>
      </c>
      <c r="U941" s="5">
        <f t="shared" ca="1" si="376"/>
        <v>35.016195061309951</v>
      </c>
      <c r="V941" s="33">
        <f t="shared" si="383"/>
        <v>15</v>
      </c>
      <c r="W941" s="7">
        <f t="shared" ref="W941:W1004" si="401">$J$21+V941</f>
        <v>35</v>
      </c>
      <c r="X941" s="6">
        <f t="shared" ca="1" si="384"/>
        <v>1.6195061309950631E-2</v>
      </c>
      <c r="Y941" s="7">
        <f t="shared" ref="Y941:Y1004" ca="1" si="402">Y940+X941</f>
        <v>-1.1455315841700795</v>
      </c>
      <c r="Z941" s="6">
        <f t="shared" ca="1" si="385"/>
        <v>3.8415871953390024E-4</v>
      </c>
      <c r="AA941" s="71">
        <f t="shared" ca="1" si="379"/>
        <v>2.7110158793419714E-6</v>
      </c>
      <c r="AB941" s="6">
        <f t="shared" ca="1" si="377"/>
        <v>1</v>
      </c>
      <c r="AC941" s="6">
        <f t="shared" ca="1" si="378"/>
        <v>0</v>
      </c>
    </row>
    <row r="942" spans="1:29" x14ac:dyDescent="0.25">
      <c r="A942" s="7">
        <v>898</v>
      </c>
      <c r="B942" s="25">
        <f t="shared" si="386"/>
        <v>14.966666666666667</v>
      </c>
      <c r="C942" s="5">
        <f t="shared" ca="1" si="387"/>
        <v>4.9997629129294943</v>
      </c>
      <c r="D942" s="5">
        <f t="shared" ca="1" si="388"/>
        <v>11.999620660687192</v>
      </c>
      <c r="E942" s="7">
        <f t="shared" si="389"/>
        <v>5</v>
      </c>
      <c r="F942" s="5">
        <f t="shared" si="390"/>
        <v>12</v>
      </c>
      <c r="G942" s="26">
        <f t="shared" ca="1" si="391"/>
        <v>70.035178737156258</v>
      </c>
      <c r="H942" s="7">
        <f t="shared" si="392"/>
        <v>40</v>
      </c>
      <c r="I942" s="5">
        <f t="shared" ca="1" si="393"/>
        <v>3.7933931280775823E-4</v>
      </c>
      <c r="J942" s="6">
        <f t="shared" ca="1" si="380"/>
        <v>3.5480858155837396</v>
      </c>
      <c r="K942" s="6">
        <f t="shared" ca="1" si="381"/>
        <v>-4.8194067261420059E-6</v>
      </c>
      <c r="L942" s="27">
        <f t="shared" ca="1" si="394"/>
        <v>5.2772003905302593E-3</v>
      </c>
      <c r="M942" s="8">
        <f t="shared" ca="1" si="395"/>
        <v>4.8003513975544703</v>
      </c>
      <c r="N942" s="7">
        <f t="shared" ca="1" si="396"/>
        <v>0</v>
      </c>
      <c r="O942" s="7">
        <f t="shared" ca="1" si="382"/>
        <v>4.8056285979450006</v>
      </c>
      <c r="Q942" s="27">
        <f t="shared" ca="1" si="397"/>
        <v>15.205628597945001</v>
      </c>
      <c r="R942" s="7">
        <f t="shared" ca="1" si="398"/>
        <v>4</v>
      </c>
      <c r="S942" s="7">
        <f t="shared" ca="1" si="399"/>
        <v>15.205628597945001</v>
      </c>
      <c r="T942" s="7">
        <f t="shared" ca="1" si="400"/>
        <v>70.035178737156258</v>
      </c>
      <c r="U942" s="5">
        <f t="shared" ref="U942:U1005" ca="1" si="403">$J$17*T942/100</f>
        <v>35.017589368578129</v>
      </c>
      <c r="V942" s="33">
        <f t="shared" si="383"/>
        <v>15</v>
      </c>
      <c r="W942" s="7">
        <f t="shared" si="401"/>
        <v>35</v>
      </c>
      <c r="X942" s="6">
        <f t="shared" ca="1" si="384"/>
        <v>1.7589368578128983E-2</v>
      </c>
      <c r="Y942" s="7">
        <f t="shared" ca="1" si="402"/>
        <v>-1.1279422155919505</v>
      </c>
      <c r="Z942" s="6">
        <f t="shared" ca="1" si="385"/>
        <v>3.7933931280775823E-4</v>
      </c>
      <c r="AA942" s="71">
        <f t="shared" ca="1" si="379"/>
        <v>3.0121292038387537E-6</v>
      </c>
      <c r="AB942" s="6">
        <f t="shared" ref="AB942:AB1005" ca="1" si="404">AA942/IF(Z942=0,1,ABS(AA942))</f>
        <v>1</v>
      </c>
      <c r="AC942" s="6">
        <f t="shared" ca="1" si="378"/>
        <v>0</v>
      </c>
    </row>
    <row r="943" spans="1:29" x14ac:dyDescent="0.25">
      <c r="A943" s="7">
        <v>899</v>
      </c>
      <c r="B943" s="25">
        <f t="shared" si="386"/>
        <v>14.983333333333333</v>
      </c>
      <c r="C943" s="5">
        <f t="shared" ca="1" si="387"/>
        <v>4.999766218044047</v>
      </c>
      <c r="D943" s="5">
        <f t="shared" ca="1" si="388"/>
        <v>11.999625948870476</v>
      </c>
      <c r="E943" s="7">
        <f t="shared" si="389"/>
        <v>5</v>
      </c>
      <c r="F943" s="5">
        <f t="shared" si="390"/>
        <v>12</v>
      </c>
      <c r="G943" s="26">
        <f t="shared" ca="1" si="391"/>
        <v>70.037881876613824</v>
      </c>
      <c r="H943" s="7">
        <f t="shared" si="392"/>
        <v>40</v>
      </c>
      <c r="I943" s="5">
        <f t="shared" ca="1" si="393"/>
        <v>3.740511295244886E-4</v>
      </c>
      <c r="J943" s="6">
        <f t="shared" ca="1" si="380"/>
        <v>3.5484598667132641</v>
      </c>
      <c r="K943" s="6">
        <f t="shared" ca="1" si="381"/>
        <v>-5.2881832832696318E-6</v>
      </c>
      <c r="L943" s="27">
        <f t="shared" ca="1" si="394"/>
        <v>5.2036335285008326E-3</v>
      </c>
      <c r="M943" s="8">
        <f t="shared" ca="1" si="395"/>
        <v>4.8008574667297097</v>
      </c>
      <c r="N943" s="7">
        <f t="shared" ca="1" si="396"/>
        <v>0</v>
      </c>
      <c r="O943" s="7">
        <f t="shared" ca="1" si="382"/>
        <v>4.8060611002582103</v>
      </c>
      <c r="Q943" s="27">
        <f t="shared" ca="1" si="397"/>
        <v>15.206061100258211</v>
      </c>
      <c r="R943" s="7">
        <f t="shared" ca="1" si="398"/>
        <v>4</v>
      </c>
      <c r="S943" s="7">
        <f t="shared" ca="1" si="399"/>
        <v>15.206061100258211</v>
      </c>
      <c r="T943" s="7">
        <f t="shared" ca="1" si="400"/>
        <v>70.037881876613824</v>
      </c>
      <c r="U943" s="5">
        <f t="shared" ca="1" si="403"/>
        <v>35.018940938306912</v>
      </c>
      <c r="V943" s="33">
        <f t="shared" si="383"/>
        <v>15</v>
      </c>
      <c r="W943" s="7">
        <f t="shared" si="401"/>
        <v>35</v>
      </c>
      <c r="X943" s="6">
        <f t="shared" ca="1" si="384"/>
        <v>1.8940938306911903E-2</v>
      </c>
      <c r="Y943" s="7">
        <f t="shared" ca="1" si="402"/>
        <v>-1.1090012772850386</v>
      </c>
      <c r="Z943" s="6">
        <f t="shared" ca="1" si="385"/>
        <v>3.740511295244886E-4</v>
      </c>
      <c r="AA943" s="71">
        <f t="shared" ca="1" si="379"/>
        <v>3.3051145527096537E-6</v>
      </c>
      <c r="AB943" s="6">
        <f t="shared" ca="1" si="404"/>
        <v>1</v>
      </c>
      <c r="AC943" s="6">
        <f t="shared" ref="AC943:AC1006" ca="1" si="405">IF(ISERROR(AB943-AB942),0,(AB943-AB942))</f>
        <v>0</v>
      </c>
    </row>
    <row r="944" spans="1:29" x14ac:dyDescent="0.25">
      <c r="A944" s="7">
        <v>900</v>
      </c>
      <c r="B944" s="25">
        <f t="shared" si="386"/>
        <v>15</v>
      </c>
      <c r="C944" s="5">
        <f t="shared" ca="1" si="387"/>
        <v>4.9997698077111039</v>
      </c>
      <c r="D944" s="5">
        <f t="shared" ca="1" si="388"/>
        <v>11.999631692337767</v>
      </c>
      <c r="E944" s="7">
        <f t="shared" si="389"/>
        <v>5</v>
      </c>
      <c r="F944" s="5">
        <f t="shared" si="390"/>
        <v>12</v>
      </c>
      <c r="G944" s="26">
        <f t="shared" ca="1" si="391"/>
        <v>70.040496864304373</v>
      </c>
      <c r="H944" s="7">
        <f t="shared" si="392"/>
        <v>40</v>
      </c>
      <c r="I944" s="5">
        <f t="shared" ca="1" si="393"/>
        <v>3.683076622333914E-4</v>
      </c>
      <c r="J944" s="6">
        <f t="shared" ca="1" si="380"/>
        <v>3.5488281743754975</v>
      </c>
      <c r="K944" s="6">
        <f t="shared" ca="1" si="381"/>
        <v>-5.743467291097204E-6</v>
      </c>
      <c r="L944" s="27">
        <f t="shared" ca="1" si="394"/>
        <v>5.1237329571436627E-3</v>
      </c>
      <c r="M944" s="8">
        <f t="shared" ca="1" si="395"/>
        <v>4.8013557653315546</v>
      </c>
      <c r="N944" s="7">
        <f t="shared" ca="1" si="396"/>
        <v>0</v>
      </c>
      <c r="O944" s="7">
        <f t="shared" ca="1" si="382"/>
        <v>4.8064794982886987</v>
      </c>
      <c r="Q944" s="27">
        <f t="shared" ca="1" si="397"/>
        <v>15.206479498288699</v>
      </c>
      <c r="R944" s="7">
        <f t="shared" ca="1" si="398"/>
        <v>4</v>
      </c>
      <c r="S944" s="7">
        <f t="shared" ca="1" si="399"/>
        <v>15.206479498288699</v>
      </c>
      <c r="T944" s="7">
        <f t="shared" ca="1" si="400"/>
        <v>70.040496864304373</v>
      </c>
      <c r="U944" s="5">
        <f t="shared" ca="1" si="403"/>
        <v>35.020248432152187</v>
      </c>
      <c r="V944" s="33">
        <f t="shared" si="383"/>
        <v>15</v>
      </c>
      <c r="W944" s="7">
        <f t="shared" si="401"/>
        <v>35</v>
      </c>
      <c r="X944" s="6">
        <f t="shared" ca="1" si="384"/>
        <v>2.0248432152186524E-2</v>
      </c>
      <c r="Y944" s="7">
        <f t="shared" ca="1" si="402"/>
        <v>-1.0887528451328521</v>
      </c>
      <c r="Z944" s="6">
        <f t="shared" ca="1" si="385"/>
        <v>3.683076622333914E-4</v>
      </c>
      <c r="AA944" s="71">
        <f t="shared" ca="1" si="379"/>
        <v>3.5896670569357525E-6</v>
      </c>
      <c r="AB944" s="6">
        <f t="shared" ca="1" si="404"/>
        <v>1</v>
      </c>
      <c r="AC944" s="6">
        <f t="shared" ca="1" si="405"/>
        <v>0</v>
      </c>
    </row>
    <row r="945" spans="1:29" x14ac:dyDescent="0.25">
      <c r="A945" s="7">
        <v>901</v>
      </c>
      <c r="B945" s="25">
        <f t="shared" si="386"/>
        <v>15.016666666666667</v>
      </c>
      <c r="C945" s="5">
        <f t="shared" ca="1" si="387"/>
        <v>4.9997736732087175</v>
      </c>
      <c r="D945" s="5">
        <f t="shared" ca="1" si="388"/>
        <v>11.999637877133946</v>
      </c>
      <c r="E945" s="7">
        <f t="shared" si="389"/>
        <v>5</v>
      </c>
      <c r="F945" s="5">
        <f t="shared" si="390"/>
        <v>12</v>
      </c>
      <c r="G945" s="26">
        <f t="shared" ca="1" si="391"/>
        <v>70.043021181761759</v>
      </c>
      <c r="H945" s="7">
        <f t="shared" si="392"/>
        <v>40</v>
      </c>
      <c r="I945" s="5">
        <f t="shared" ca="1" si="393"/>
        <v>3.6212286605419308E-4</v>
      </c>
      <c r="J945" s="6">
        <f t="shared" ca="1" si="380"/>
        <v>3.5491902972415517</v>
      </c>
      <c r="K945" s="6">
        <f t="shared" ca="1" si="381"/>
        <v>-6.1847961791983153E-6</v>
      </c>
      <c r="L945" s="27">
        <f t="shared" ca="1" si="394"/>
        <v>5.0376928138992534E-3</v>
      </c>
      <c r="M945" s="8">
        <f t="shared" ca="1" si="395"/>
        <v>4.8018456962679812</v>
      </c>
      <c r="N945" s="7">
        <f t="shared" ca="1" si="396"/>
        <v>0</v>
      </c>
      <c r="O945" s="7">
        <f t="shared" ca="1" si="382"/>
        <v>4.8068833890818805</v>
      </c>
      <c r="Q945" s="27">
        <f t="shared" ca="1" si="397"/>
        <v>15.206883389081881</v>
      </c>
      <c r="R945" s="7">
        <f t="shared" ca="1" si="398"/>
        <v>4</v>
      </c>
      <c r="S945" s="7">
        <f t="shared" ca="1" si="399"/>
        <v>15.206883389081881</v>
      </c>
      <c r="T945" s="7">
        <f t="shared" ca="1" si="400"/>
        <v>70.043021181761759</v>
      </c>
      <c r="U945" s="5">
        <f t="shared" ca="1" si="403"/>
        <v>35.021510590880879</v>
      </c>
      <c r="V945" s="33">
        <f t="shared" si="383"/>
        <v>15</v>
      </c>
      <c r="W945" s="7">
        <f t="shared" si="401"/>
        <v>35</v>
      </c>
      <c r="X945" s="6">
        <f t="shared" ca="1" si="384"/>
        <v>2.1510590880879477E-2</v>
      </c>
      <c r="Y945" s="7">
        <f t="shared" ca="1" si="402"/>
        <v>-1.0672422542519726</v>
      </c>
      <c r="Z945" s="6">
        <f t="shared" ca="1" si="385"/>
        <v>3.6212286605419308E-4</v>
      </c>
      <c r="AA945" s="71">
        <f t="shared" ca="1" si="379"/>
        <v>3.8654976135532593E-6</v>
      </c>
      <c r="AB945" s="6">
        <f t="shared" ca="1" si="404"/>
        <v>1</v>
      </c>
      <c r="AC945" s="6">
        <f t="shared" ca="1" si="405"/>
        <v>0</v>
      </c>
    </row>
    <row r="946" spans="1:29" x14ac:dyDescent="0.25">
      <c r="A946" s="7">
        <v>902</v>
      </c>
      <c r="B946" s="25">
        <f t="shared" si="386"/>
        <v>15.033333333333333</v>
      </c>
      <c r="C946" s="5">
        <f t="shared" ca="1" si="387"/>
        <v>4.9997778055418101</v>
      </c>
      <c r="D946" s="5">
        <f t="shared" ca="1" si="388"/>
        <v>11.999644488866897</v>
      </c>
      <c r="E946" s="7">
        <f t="shared" si="389"/>
        <v>5</v>
      </c>
      <c r="F946" s="5">
        <f t="shared" si="390"/>
        <v>12</v>
      </c>
      <c r="G946" s="26">
        <f t="shared" ca="1" si="391"/>
        <v>70.045452470213476</v>
      </c>
      <c r="H946" s="7">
        <f t="shared" si="392"/>
        <v>40</v>
      </c>
      <c r="I946" s="5">
        <f t="shared" ca="1" si="393"/>
        <v>3.5551113310283711E-4</v>
      </c>
      <c r="J946" s="6">
        <f t="shared" ca="1" si="380"/>
        <v>3.5495458083746545</v>
      </c>
      <c r="K946" s="6">
        <f t="shared" ca="1" si="381"/>
        <v>-6.6117329513559753E-6</v>
      </c>
      <c r="L946" s="27">
        <f t="shared" ca="1" si="394"/>
        <v>4.9457133155057925E-3</v>
      </c>
      <c r="M946" s="8">
        <f t="shared" ca="1" si="395"/>
        <v>4.8023266819186494</v>
      </c>
      <c r="N946" s="7">
        <f t="shared" ca="1" si="396"/>
        <v>0</v>
      </c>
      <c r="O946" s="7">
        <f t="shared" ca="1" si="382"/>
        <v>4.8072723952341549</v>
      </c>
      <c r="Q946" s="27">
        <f t="shared" ca="1" si="397"/>
        <v>15.207272395234156</v>
      </c>
      <c r="R946" s="7">
        <f t="shared" ca="1" si="398"/>
        <v>4</v>
      </c>
      <c r="S946" s="7">
        <f t="shared" ca="1" si="399"/>
        <v>15.207272395234156</v>
      </c>
      <c r="T946" s="7">
        <f t="shared" ca="1" si="400"/>
        <v>70.045452470213476</v>
      </c>
      <c r="U946" s="5">
        <f t="shared" ca="1" si="403"/>
        <v>35.022726235106738</v>
      </c>
      <c r="V946" s="33">
        <f t="shared" si="383"/>
        <v>15</v>
      </c>
      <c r="W946" s="7">
        <f t="shared" si="401"/>
        <v>35</v>
      </c>
      <c r="X946" s="6">
        <f t="shared" ca="1" si="384"/>
        <v>2.2726235106738102E-2</v>
      </c>
      <c r="Y946" s="7">
        <f t="shared" ca="1" si="402"/>
        <v>-1.0445160191452345</v>
      </c>
      <c r="Z946" s="6">
        <f t="shared" ca="1" si="385"/>
        <v>3.5551113310283711E-4</v>
      </c>
      <c r="AA946" s="71">
        <f t="shared" ca="1" si="379"/>
        <v>4.1323330925990831E-6</v>
      </c>
      <c r="AB946" s="6">
        <f t="shared" ca="1" si="404"/>
        <v>1</v>
      </c>
      <c r="AC946" s="6">
        <f t="shared" ca="1" si="405"/>
        <v>0</v>
      </c>
    </row>
    <row r="947" spans="1:29" x14ac:dyDescent="0.25">
      <c r="A947" s="7">
        <v>903</v>
      </c>
      <c r="B947" s="25">
        <f t="shared" si="386"/>
        <v>15.05</v>
      </c>
      <c r="C947" s="5">
        <f t="shared" ca="1" si="387"/>
        <v>4.9997821954583159</v>
      </c>
      <c r="D947" s="5">
        <f t="shared" ca="1" si="388"/>
        <v>11.999651512733305</v>
      </c>
      <c r="E947" s="7">
        <f t="shared" si="389"/>
        <v>5</v>
      </c>
      <c r="F947" s="5">
        <f t="shared" si="390"/>
        <v>12</v>
      </c>
      <c r="G947" s="26">
        <f t="shared" ca="1" si="391"/>
        <v>70.047788531814817</v>
      </c>
      <c r="H947" s="7">
        <f t="shared" si="392"/>
        <v>40</v>
      </c>
      <c r="I947" s="5">
        <f t="shared" ca="1" si="393"/>
        <v>3.4848726669522989E-4</v>
      </c>
      <c r="J947" s="6">
        <f t="shared" ca="1" si="380"/>
        <v>3.5498942956413497</v>
      </c>
      <c r="K947" s="6">
        <f t="shared" ca="1" si="381"/>
        <v>-7.0238664076072155E-6</v>
      </c>
      <c r="L947" s="27">
        <f t="shared" ca="1" si="394"/>
        <v>4.8480003991331058E-3</v>
      </c>
      <c r="M947" s="8">
        <f t="shared" ca="1" si="395"/>
        <v>4.8027981646912377</v>
      </c>
      <c r="N947" s="7">
        <f t="shared" ca="1" si="396"/>
        <v>0</v>
      </c>
      <c r="O947" s="7">
        <f t="shared" ca="1" si="382"/>
        <v>4.8076461650903708</v>
      </c>
      <c r="Q947" s="27">
        <f t="shared" ca="1" si="397"/>
        <v>15.20764616509037</v>
      </c>
      <c r="R947" s="7">
        <f t="shared" ca="1" si="398"/>
        <v>4</v>
      </c>
      <c r="S947" s="7">
        <f t="shared" ca="1" si="399"/>
        <v>15.20764616509037</v>
      </c>
      <c r="T947" s="7">
        <f t="shared" ca="1" si="400"/>
        <v>70.047788531814817</v>
      </c>
      <c r="U947" s="5">
        <f t="shared" ca="1" si="403"/>
        <v>35.023894265907408</v>
      </c>
      <c r="V947" s="33">
        <f t="shared" si="383"/>
        <v>15</v>
      </c>
      <c r="W947" s="7">
        <f t="shared" si="401"/>
        <v>35</v>
      </c>
      <c r="X947" s="6">
        <f t="shared" ca="1" si="384"/>
        <v>2.3894265907408396E-2</v>
      </c>
      <c r="Y947" s="7">
        <f t="shared" ca="1" si="402"/>
        <v>-1.0206217532378261</v>
      </c>
      <c r="Z947" s="6">
        <f t="shared" ca="1" si="385"/>
        <v>3.4848726669522989E-4</v>
      </c>
      <c r="AA947" s="71">
        <f t="shared" ca="1" si="379"/>
        <v>4.3899165058647327E-6</v>
      </c>
      <c r="AB947" s="6">
        <f t="shared" ca="1" si="404"/>
        <v>1</v>
      </c>
      <c r="AC947" s="6">
        <f t="shared" ca="1" si="405"/>
        <v>0</v>
      </c>
    </row>
    <row r="948" spans="1:29" x14ac:dyDescent="0.25">
      <c r="A948" s="7">
        <v>904</v>
      </c>
      <c r="B948" s="25">
        <f t="shared" si="386"/>
        <v>15.066666666666666</v>
      </c>
      <c r="C948" s="5">
        <f t="shared" ca="1" si="387"/>
        <v>4.9997868334654809</v>
      </c>
      <c r="D948" s="5">
        <f t="shared" ca="1" si="388"/>
        <v>11.999658933544771</v>
      </c>
      <c r="E948" s="7">
        <f t="shared" si="389"/>
        <v>5</v>
      </c>
      <c r="F948" s="5">
        <f t="shared" si="390"/>
        <v>12</v>
      </c>
      <c r="G948" s="26">
        <f t="shared" ca="1" si="391"/>
        <v>70.050027330634208</v>
      </c>
      <c r="H948" s="7">
        <f t="shared" si="392"/>
        <v>40</v>
      </c>
      <c r="I948" s="5">
        <f t="shared" ca="1" si="393"/>
        <v>3.4106645522946621E-4</v>
      </c>
      <c r="J948" s="6">
        <f t="shared" ca="1" si="380"/>
        <v>3.5502353620965792</v>
      </c>
      <c r="K948" s="6">
        <f t="shared" ca="1" si="381"/>
        <v>-7.420811465763677E-6</v>
      </c>
      <c r="L948" s="27">
        <f t="shared" ca="1" si="394"/>
        <v>4.744765359043745E-3</v>
      </c>
      <c r="M948" s="8">
        <f t="shared" ca="1" si="395"/>
        <v>4.8032596075424303</v>
      </c>
      <c r="N948" s="7">
        <f t="shared" ca="1" si="396"/>
        <v>0</v>
      </c>
      <c r="O948" s="7">
        <f t="shared" ca="1" si="382"/>
        <v>4.8080043729014736</v>
      </c>
      <c r="Q948" s="27">
        <f t="shared" ca="1" si="397"/>
        <v>15.208004372901474</v>
      </c>
      <c r="R948" s="7">
        <f t="shared" ca="1" si="398"/>
        <v>4</v>
      </c>
      <c r="S948" s="7">
        <f t="shared" ca="1" si="399"/>
        <v>15.208004372901474</v>
      </c>
      <c r="T948" s="7">
        <f t="shared" ca="1" si="400"/>
        <v>70.050027330634208</v>
      </c>
      <c r="U948" s="5">
        <f t="shared" ca="1" si="403"/>
        <v>35.025013665317104</v>
      </c>
      <c r="V948" s="33">
        <f t="shared" si="383"/>
        <v>15</v>
      </c>
      <c r="W948" s="7">
        <f t="shared" si="401"/>
        <v>35</v>
      </c>
      <c r="X948" s="6">
        <f t="shared" ca="1" si="384"/>
        <v>2.5013665317104028E-2</v>
      </c>
      <c r="Y948" s="7">
        <f t="shared" ca="1" si="402"/>
        <v>-0.99560808792072208</v>
      </c>
      <c r="Z948" s="6">
        <f t="shared" ca="1" si="385"/>
        <v>3.4106645522946621E-4</v>
      </c>
      <c r="AA948" s="71">
        <f t="shared" ca="1" si="379"/>
        <v>4.6380071649920751E-6</v>
      </c>
      <c r="AB948" s="6">
        <f t="shared" ca="1" si="404"/>
        <v>1</v>
      </c>
      <c r="AC948" s="6">
        <f t="shared" ca="1" si="405"/>
        <v>0</v>
      </c>
    </row>
    <row r="949" spans="1:29" x14ac:dyDescent="0.25">
      <c r="A949" s="7">
        <v>905</v>
      </c>
      <c r="B949" s="25">
        <f t="shared" si="386"/>
        <v>15.083333333333334</v>
      </c>
      <c r="C949" s="5">
        <f t="shared" ca="1" si="387"/>
        <v>4.9997917098462779</v>
      </c>
      <c r="D949" s="5">
        <f t="shared" ca="1" si="388"/>
        <v>11.999666735754044</v>
      </c>
      <c r="E949" s="7">
        <f t="shared" si="389"/>
        <v>5</v>
      </c>
      <c r="F949" s="5">
        <f t="shared" si="390"/>
        <v>12</v>
      </c>
      <c r="G949" s="26">
        <f t="shared" ca="1" si="391"/>
        <v>70.052166993407042</v>
      </c>
      <c r="H949" s="7">
        <f t="shared" si="392"/>
        <v>40</v>
      </c>
      <c r="I949" s="5">
        <f t="shared" ca="1" si="393"/>
        <v>3.3326424595614412E-4</v>
      </c>
      <c r="J949" s="6">
        <f t="shared" ca="1" si="380"/>
        <v>3.5505686263425353</v>
      </c>
      <c r="K949" s="6">
        <f t="shared" ca="1" si="381"/>
        <v>-7.8022092733220916E-6</v>
      </c>
      <c r="L949" s="27">
        <f t="shared" ca="1" si="394"/>
        <v>4.6362244816972407E-3</v>
      </c>
      <c r="M949" s="8">
        <f t="shared" ca="1" si="395"/>
        <v>4.8037104944634299</v>
      </c>
      <c r="N949" s="7">
        <f t="shared" ca="1" si="396"/>
        <v>0</v>
      </c>
      <c r="O949" s="7">
        <f t="shared" ca="1" si="382"/>
        <v>4.8083467189451268</v>
      </c>
      <c r="Q949" s="27">
        <f t="shared" ca="1" si="397"/>
        <v>15.208346718945126</v>
      </c>
      <c r="R949" s="7">
        <f t="shared" ca="1" si="398"/>
        <v>4</v>
      </c>
      <c r="S949" s="7">
        <f t="shared" ca="1" si="399"/>
        <v>15.208346718945126</v>
      </c>
      <c r="T949" s="7">
        <f t="shared" ca="1" si="400"/>
        <v>70.052166993407042</v>
      </c>
      <c r="U949" s="5">
        <f t="shared" ca="1" si="403"/>
        <v>35.026083496703521</v>
      </c>
      <c r="V949" s="33">
        <f t="shared" si="383"/>
        <v>15</v>
      </c>
      <c r="W949" s="7">
        <f t="shared" si="401"/>
        <v>35</v>
      </c>
      <c r="X949" s="6">
        <f t="shared" ca="1" si="384"/>
        <v>2.6083496703520836E-2</v>
      </c>
      <c r="Y949" s="7">
        <f t="shared" ca="1" si="402"/>
        <v>-0.96952459121720125</v>
      </c>
      <c r="Z949" s="6">
        <f t="shared" ca="1" si="385"/>
        <v>3.3326424595614412E-4</v>
      </c>
      <c r="AA949" s="71">
        <f t="shared" ref="AA949:AA1012" ca="1" si="406">C949-C948</f>
        <v>4.8763807969365303E-6</v>
      </c>
      <c r="AB949" s="6">
        <f t="shared" ca="1" si="404"/>
        <v>1</v>
      </c>
      <c r="AC949" s="6">
        <f t="shared" ca="1" si="405"/>
        <v>0</v>
      </c>
    </row>
    <row r="950" spans="1:29" x14ac:dyDescent="0.25">
      <c r="A950" s="7">
        <v>906</v>
      </c>
      <c r="B950" s="25">
        <f t="shared" si="386"/>
        <v>15.1</v>
      </c>
      <c r="C950" s="5">
        <f t="shared" ca="1" si="387"/>
        <v>4.9997968146759346</v>
      </c>
      <c r="D950" s="5">
        <f t="shared" ca="1" si="388"/>
        <v>11.999674903481496</v>
      </c>
      <c r="E950" s="7">
        <f t="shared" si="389"/>
        <v>5</v>
      </c>
      <c r="F950" s="5">
        <f t="shared" si="390"/>
        <v>12</v>
      </c>
      <c r="G950" s="26">
        <f t="shared" ca="1" si="391"/>
        <v>70.05420581004428</v>
      </c>
      <c r="H950" s="7">
        <f t="shared" si="392"/>
        <v>40</v>
      </c>
      <c r="I950" s="5">
        <f t="shared" ca="1" si="393"/>
        <v>3.250965185035426E-4</v>
      </c>
      <c r="J950" s="6">
        <f t="shared" ca="1" si="380"/>
        <v>3.5508937228610389</v>
      </c>
      <c r="K950" s="6">
        <f t="shared" ca="1" si="381"/>
        <v>-8.1677274526015253E-6</v>
      </c>
      <c r="L950" s="27">
        <f t="shared" ca="1" si="394"/>
        <v>4.5225986774441044E-3</v>
      </c>
      <c r="M950" s="8">
        <f t="shared" ca="1" si="395"/>
        <v>4.8041503309296401</v>
      </c>
      <c r="N950" s="7">
        <f t="shared" ca="1" si="396"/>
        <v>0</v>
      </c>
      <c r="O950" s="7">
        <f t="shared" ca="1" si="382"/>
        <v>4.8086729296070843</v>
      </c>
      <c r="Q950" s="27">
        <f t="shared" ca="1" si="397"/>
        <v>15.208672929607085</v>
      </c>
      <c r="R950" s="7">
        <f t="shared" ca="1" si="398"/>
        <v>4</v>
      </c>
      <c r="S950" s="7">
        <f t="shared" ca="1" si="399"/>
        <v>15.208672929607085</v>
      </c>
      <c r="T950" s="7">
        <f t="shared" ca="1" si="400"/>
        <v>70.05420581004428</v>
      </c>
      <c r="U950" s="5">
        <f t="shared" ca="1" si="403"/>
        <v>35.02710290502214</v>
      </c>
      <c r="V950" s="33">
        <f t="shared" si="383"/>
        <v>15</v>
      </c>
      <c r="W950" s="7">
        <f t="shared" si="401"/>
        <v>35</v>
      </c>
      <c r="X950" s="6">
        <f t="shared" ca="1" si="384"/>
        <v>2.7102905022140078E-2</v>
      </c>
      <c r="Y950" s="7">
        <f t="shared" ca="1" si="402"/>
        <v>-0.94242168619506117</v>
      </c>
      <c r="Z950" s="6">
        <f t="shared" ca="1" si="385"/>
        <v>3.250965185035426E-4</v>
      </c>
      <c r="AA950" s="71">
        <f t="shared" ca="1" si="406"/>
        <v>5.1048296567657303E-6</v>
      </c>
      <c r="AB950" s="6">
        <f t="shared" ca="1" si="404"/>
        <v>1</v>
      </c>
      <c r="AC950" s="6">
        <f t="shared" ca="1" si="405"/>
        <v>0</v>
      </c>
    </row>
    <row r="951" spans="1:29" x14ac:dyDescent="0.25">
      <c r="A951" s="7">
        <v>907</v>
      </c>
      <c r="B951" s="25">
        <f t="shared" si="386"/>
        <v>15.116666666666667</v>
      </c>
      <c r="C951" s="5">
        <f t="shared" ca="1" si="387"/>
        <v>4.9998021378385271</v>
      </c>
      <c r="D951" s="5">
        <f t="shared" ca="1" si="388"/>
        <v>11.999683420541643</v>
      </c>
      <c r="E951" s="7">
        <f t="shared" si="389"/>
        <v>5</v>
      </c>
      <c r="F951" s="5">
        <f t="shared" si="390"/>
        <v>12</v>
      </c>
      <c r="G951" s="26">
        <f t="shared" ca="1" si="391"/>
        <v>70.056142233912837</v>
      </c>
      <c r="H951" s="7">
        <f t="shared" si="392"/>
        <v>40</v>
      </c>
      <c r="I951" s="5">
        <f t="shared" ca="1" si="393"/>
        <v>3.1657945835661394E-4</v>
      </c>
      <c r="J951" s="6">
        <f t="shared" ca="1" si="380"/>
        <v>3.5512103023193955</v>
      </c>
      <c r="K951" s="6">
        <f t="shared" ca="1" si="381"/>
        <v>-8.5170601469286566E-6</v>
      </c>
      <c r="L951" s="27">
        <f t="shared" ca="1" si="394"/>
        <v>4.4041131115773267E-3</v>
      </c>
      <c r="M951" s="8">
        <f t="shared" ca="1" si="395"/>
        <v>4.8045786443144758</v>
      </c>
      <c r="N951" s="7">
        <f t="shared" ca="1" si="396"/>
        <v>0</v>
      </c>
      <c r="O951" s="7">
        <f t="shared" ca="1" si="382"/>
        <v>4.8089827574260529</v>
      </c>
      <c r="Q951" s="27">
        <f t="shared" ca="1" si="397"/>
        <v>15.208982757426053</v>
      </c>
      <c r="R951" s="7">
        <f t="shared" ca="1" si="398"/>
        <v>4</v>
      </c>
      <c r="S951" s="7">
        <f t="shared" ca="1" si="399"/>
        <v>15.208982757426053</v>
      </c>
      <c r="T951" s="7">
        <f t="shared" ca="1" si="400"/>
        <v>70.056142233912837</v>
      </c>
      <c r="U951" s="5">
        <f t="shared" ca="1" si="403"/>
        <v>35.028071116956419</v>
      </c>
      <c r="V951" s="33">
        <f t="shared" si="383"/>
        <v>15</v>
      </c>
      <c r="W951" s="7">
        <f t="shared" si="401"/>
        <v>35</v>
      </c>
      <c r="X951" s="6">
        <f t="shared" ca="1" si="384"/>
        <v>2.8071116956418507E-2</v>
      </c>
      <c r="Y951" s="7">
        <f t="shared" ca="1" si="402"/>
        <v>-0.91435056923864266</v>
      </c>
      <c r="Z951" s="6">
        <f t="shared" ca="1" si="385"/>
        <v>3.1657945835661394E-4</v>
      </c>
      <c r="AA951" s="71">
        <f t="shared" ca="1" si="406"/>
        <v>5.3231625924965442E-6</v>
      </c>
      <c r="AB951" s="6">
        <f t="shared" ca="1" si="404"/>
        <v>1</v>
      </c>
      <c r="AC951" s="6">
        <f t="shared" ca="1" si="405"/>
        <v>0</v>
      </c>
    </row>
    <row r="952" spans="1:29" x14ac:dyDescent="0.25">
      <c r="A952" s="7">
        <v>908</v>
      </c>
      <c r="B952" s="25">
        <f t="shared" si="386"/>
        <v>15.133333333333333</v>
      </c>
      <c r="C952" s="5">
        <f t="shared" ca="1" si="387"/>
        <v>4.9998076690436335</v>
      </c>
      <c r="D952" s="5">
        <f t="shared" ca="1" si="388"/>
        <v>11.999692270469813</v>
      </c>
      <c r="E952" s="7">
        <f t="shared" si="389"/>
        <v>5</v>
      </c>
      <c r="F952" s="5">
        <f t="shared" si="390"/>
        <v>12</v>
      </c>
      <c r="G952" s="26">
        <f t="shared" ca="1" si="391"/>
        <v>70.057974881877442</v>
      </c>
      <c r="H952" s="7">
        <f t="shared" si="392"/>
        <v>40</v>
      </c>
      <c r="I952" s="5">
        <f t="shared" ca="1" si="393"/>
        <v>3.0772953018676219E-4</v>
      </c>
      <c r="J952" s="6">
        <f t="shared" ca="1" si="380"/>
        <v>3.5515180318495823</v>
      </c>
      <c r="K952" s="6">
        <f t="shared" ca="1" si="381"/>
        <v>-8.8499281698517507E-6</v>
      </c>
      <c r="L952" s="27">
        <f t="shared" ca="1" si="394"/>
        <v>4.2809968333080758E-3</v>
      </c>
      <c r="M952" s="8">
        <f t="shared" ca="1" si="395"/>
        <v>4.8049949842670809</v>
      </c>
      <c r="N952" s="7">
        <f t="shared" ca="1" si="396"/>
        <v>0</v>
      </c>
      <c r="O952" s="7">
        <f t="shared" ca="1" si="382"/>
        <v>4.8092759811003889</v>
      </c>
      <c r="Q952" s="27">
        <f t="shared" ca="1" si="397"/>
        <v>15.20927598110039</v>
      </c>
      <c r="R952" s="7">
        <f t="shared" ca="1" si="398"/>
        <v>4</v>
      </c>
      <c r="S952" s="7">
        <f t="shared" ca="1" si="399"/>
        <v>15.20927598110039</v>
      </c>
      <c r="T952" s="7">
        <f t="shared" ca="1" si="400"/>
        <v>70.057974881877442</v>
      </c>
      <c r="U952" s="5">
        <f t="shared" ca="1" si="403"/>
        <v>35.028987440938721</v>
      </c>
      <c r="V952" s="33">
        <f t="shared" si="383"/>
        <v>15</v>
      </c>
      <c r="W952" s="7">
        <f t="shared" si="401"/>
        <v>35</v>
      </c>
      <c r="X952" s="6">
        <f t="shared" ca="1" si="384"/>
        <v>2.8987440938720965E-2</v>
      </c>
      <c r="Y952" s="7">
        <f t="shared" ca="1" si="402"/>
        <v>-0.8853631282999217</v>
      </c>
      <c r="Z952" s="6">
        <f t="shared" ca="1" si="385"/>
        <v>3.0772953018676219E-4</v>
      </c>
      <c r="AA952" s="71">
        <f t="shared" ca="1" si="406"/>
        <v>5.5312051063793888E-6</v>
      </c>
      <c r="AB952" s="6">
        <f t="shared" ca="1" si="404"/>
        <v>1</v>
      </c>
      <c r="AC952" s="6">
        <f t="shared" ca="1" si="405"/>
        <v>0</v>
      </c>
    </row>
    <row r="953" spans="1:29" x14ac:dyDescent="0.25">
      <c r="A953" s="7">
        <v>909</v>
      </c>
      <c r="B953" s="25">
        <f t="shared" si="386"/>
        <v>15.15</v>
      </c>
      <c r="C953" s="5">
        <f t="shared" ca="1" si="387"/>
        <v>4.9998133978430124</v>
      </c>
      <c r="D953" s="5">
        <f t="shared" ca="1" si="388"/>
        <v>11.999701436548822</v>
      </c>
      <c r="E953" s="7">
        <f t="shared" si="389"/>
        <v>5</v>
      </c>
      <c r="F953" s="5">
        <f t="shared" si="390"/>
        <v>12</v>
      </c>
      <c r="G953" s="26">
        <f t="shared" ca="1" si="391"/>
        <v>70.059702534116639</v>
      </c>
      <c r="H953" s="7">
        <f t="shared" si="392"/>
        <v>40</v>
      </c>
      <c r="I953" s="5">
        <f t="shared" ca="1" si="393"/>
        <v>2.9856345117806882E-4</v>
      </c>
      <c r="J953" s="6">
        <f t="shared" ca="1" si="380"/>
        <v>3.5518165953007603</v>
      </c>
      <c r="K953" s="6">
        <f t="shared" ca="1" si="381"/>
        <v>-9.166079008693373E-6</v>
      </c>
      <c r="L953" s="27">
        <f t="shared" ca="1" si="394"/>
        <v>4.1534824046919692E-3</v>
      </c>
      <c r="M953" s="8">
        <f t="shared" ca="1" si="395"/>
        <v>4.8053989230539695</v>
      </c>
      <c r="N953" s="7">
        <f t="shared" ca="1" si="396"/>
        <v>0</v>
      </c>
      <c r="O953" s="7">
        <f t="shared" ca="1" si="382"/>
        <v>4.8095524054586614</v>
      </c>
      <c r="Q953" s="27">
        <f t="shared" ca="1" si="397"/>
        <v>15.209552405458663</v>
      </c>
      <c r="R953" s="7">
        <f t="shared" ca="1" si="398"/>
        <v>4</v>
      </c>
      <c r="S953" s="7">
        <f t="shared" ca="1" si="399"/>
        <v>15.209552405458663</v>
      </c>
      <c r="T953" s="7">
        <f t="shared" ca="1" si="400"/>
        <v>70.059702534116639</v>
      </c>
      <c r="U953" s="5">
        <f t="shared" ca="1" si="403"/>
        <v>35.029851267058319</v>
      </c>
      <c r="V953" s="33">
        <f t="shared" si="383"/>
        <v>15</v>
      </c>
      <c r="W953" s="7">
        <f t="shared" si="401"/>
        <v>35</v>
      </c>
      <c r="X953" s="6">
        <f t="shared" ca="1" si="384"/>
        <v>2.9851267058319308E-2</v>
      </c>
      <c r="Y953" s="7">
        <f t="shared" ca="1" si="402"/>
        <v>-0.85551186124160239</v>
      </c>
      <c r="Z953" s="6">
        <f t="shared" ca="1" si="385"/>
        <v>2.9856345117806882E-4</v>
      </c>
      <c r="AA953" s="71">
        <f t="shared" ca="1" si="406"/>
        <v>5.7287993788790459E-6</v>
      </c>
      <c r="AB953" s="6">
        <f t="shared" ca="1" si="404"/>
        <v>1</v>
      </c>
      <c r="AC953" s="6">
        <f t="shared" ca="1" si="405"/>
        <v>0</v>
      </c>
    </row>
    <row r="954" spans="1:29" x14ac:dyDescent="0.25">
      <c r="A954" s="7">
        <v>910</v>
      </c>
      <c r="B954" s="25">
        <f t="shared" si="386"/>
        <v>15.166666666666666</v>
      </c>
      <c r="C954" s="5">
        <f t="shared" ca="1" si="387"/>
        <v>4.9998193136472855</v>
      </c>
      <c r="D954" s="5">
        <f t="shared" ca="1" si="388"/>
        <v>11.999710901835655</v>
      </c>
      <c r="E954" s="7">
        <f t="shared" si="389"/>
        <v>5</v>
      </c>
      <c r="F954" s="5">
        <f t="shared" si="390"/>
        <v>12</v>
      </c>
      <c r="G954" s="26">
        <f t="shared" ca="1" si="391"/>
        <v>70.061324133712404</v>
      </c>
      <c r="H954" s="7">
        <f t="shared" si="392"/>
        <v>40</v>
      </c>
      <c r="I954" s="5">
        <f t="shared" ca="1" si="393"/>
        <v>2.8909816434463664E-4</v>
      </c>
      <c r="J954" s="6">
        <f t="shared" ca="1" si="380"/>
        <v>3.552105693465105</v>
      </c>
      <c r="K954" s="6">
        <f t="shared" ca="1" si="381"/>
        <v>-9.4652868334321738E-6</v>
      </c>
      <c r="L954" s="27">
        <f t="shared" ca="1" si="394"/>
        <v>4.0218055294317899E-3</v>
      </c>
      <c r="M954" s="8">
        <f t="shared" ca="1" si="395"/>
        <v>4.805790055864553</v>
      </c>
      <c r="N954" s="7">
        <f t="shared" ca="1" si="396"/>
        <v>0</v>
      </c>
      <c r="O954" s="7">
        <f t="shared" ca="1" si="382"/>
        <v>4.8098118613939844</v>
      </c>
      <c r="Q954" s="27">
        <f t="shared" ca="1" si="397"/>
        <v>15.209811861393984</v>
      </c>
      <c r="R954" s="7">
        <f t="shared" ca="1" si="398"/>
        <v>4</v>
      </c>
      <c r="S954" s="7">
        <f t="shared" ca="1" si="399"/>
        <v>15.209811861393984</v>
      </c>
      <c r="T954" s="7">
        <f t="shared" ca="1" si="400"/>
        <v>70.061324133712404</v>
      </c>
      <c r="U954" s="5">
        <f t="shared" ca="1" si="403"/>
        <v>35.030662066856202</v>
      </c>
      <c r="V954" s="33">
        <f t="shared" si="383"/>
        <v>15</v>
      </c>
      <c r="W954" s="7">
        <f t="shared" si="401"/>
        <v>35</v>
      </c>
      <c r="X954" s="6">
        <f t="shared" ca="1" si="384"/>
        <v>3.0662066856201875E-2</v>
      </c>
      <c r="Y954" s="7">
        <f t="shared" ca="1" si="402"/>
        <v>-0.82484979438540051</v>
      </c>
      <c r="Z954" s="6">
        <f t="shared" ca="1" si="385"/>
        <v>2.8909816434463664E-4</v>
      </c>
      <c r="AA954" s="71">
        <f t="shared" ca="1" si="406"/>
        <v>5.9158042731155547E-6</v>
      </c>
      <c r="AB954" s="6">
        <f t="shared" ca="1" si="404"/>
        <v>1</v>
      </c>
      <c r="AC954" s="6">
        <f t="shared" ca="1" si="405"/>
        <v>0</v>
      </c>
    </row>
    <row r="955" spans="1:29" x14ac:dyDescent="0.25">
      <c r="A955" s="7">
        <v>911</v>
      </c>
      <c r="B955" s="25">
        <f t="shared" si="386"/>
        <v>15.183333333333334</v>
      </c>
      <c r="C955" s="5">
        <f t="shared" ca="1" si="387"/>
        <v>4.9998254057426035</v>
      </c>
      <c r="D955" s="5">
        <f t="shared" ca="1" si="388"/>
        <v>11.999720649188166</v>
      </c>
      <c r="E955" s="7">
        <f t="shared" si="389"/>
        <v>5</v>
      </c>
      <c r="F955" s="5">
        <f t="shared" si="390"/>
        <v>12</v>
      </c>
      <c r="G955" s="26">
        <f t="shared" ca="1" si="391"/>
        <v>70.06283878601279</v>
      </c>
      <c r="H955" s="7">
        <f t="shared" si="392"/>
        <v>40</v>
      </c>
      <c r="I955" s="5">
        <f t="shared" ca="1" si="393"/>
        <v>2.793508118337229E-4</v>
      </c>
      <c r="J955" s="6">
        <f t="shared" ca="1" si="380"/>
        <v>3.5523850442769387</v>
      </c>
      <c r="K955" s="6">
        <f t="shared" ca="1" si="381"/>
        <v>-9.7473525109137427E-6</v>
      </c>
      <c r="L955" s="27">
        <f t="shared" ca="1" si="394"/>
        <v>3.8862046814825079E-3</v>
      </c>
      <c r="M955" s="8">
        <f t="shared" ca="1" si="395"/>
        <v>4.8061680010805636</v>
      </c>
      <c r="N955" s="7">
        <f t="shared" ca="1" si="396"/>
        <v>0</v>
      </c>
      <c r="O955" s="7">
        <f t="shared" ca="1" si="382"/>
        <v>4.8100542057620466</v>
      </c>
      <c r="Q955" s="27">
        <f t="shared" ca="1" si="397"/>
        <v>15.210054205762047</v>
      </c>
      <c r="R955" s="7">
        <f t="shared" ca="1" si="398"/>
        <v>4</v>
      </c>
      <c r="S955" s="7">
        <f t="shared" ca="1" si="399"/>
        <v>15.210054205762047</v>
      </c>
      <c r="T955" s="7">
        <f t="shared" ca="1" si="400"/>
        <v>70.06283878601279</v>
      </c>
      <c r="U955" s="5">
        <f t="shared" ca="1" si="403"/>
        <v>35.031419393006395</v>
      </c>
      <c r="V955" s="33">
        <f t="shared" si="383"/>
        <v>15</v>
      </c>
      <c r="W955" s="7">
        <f t="shared" si="401"/>
        <v>35</v>
      </c>
      <c r="X955" s="6">
        <f t="shared" ca="1" si="384"/>
        <v>3.1419393006395069E-2</v>
      </c>
      <c r="Y955" s="7">
        <f t="shared" ca="1" si="402"/>
        <v>-0.79343040137900545</v>
      </c>
      <c r="Z955" s="6">
        <f t="shared" ca="1" si="385"/>
        <v>2.793508118337229E-4</v>
      </c>
      <c r="AA955" s="71">
        <f t="shared" ca="1" si="406"/>
        <v>6.0920953179888215E-6</v>
      </c>
      <c r="AB955" s="6">
        <f t="shared" ca="1" si="404"/>
        <v>1</v>
      </c>
      <c r="AC955" s="6">
        <f t="shared" ca="1" si="405"/>
        <v>0</v>
      </c>
    </row>
    <row r="956" spans="1:29" x14ac:dyDescent="0.25">
      <c r="A956" s="7">
        <v>912</v>
      </c>
      <c r="B956" s="25">
        <f t="shared" si="386"/>
        <v>15.2</v>
      </c>
      <c r="C956" s="5">
        <f t="shared" ca="1" si="387"/>
        <v>4.9998316633072681</v>
      </c>
      <c r="D956" s="5">
        <f t="shared" ca="1" si="388"/>
        <v>11.999730661291629</v>
      </c>
      <c r="E956" s="7">
        <f t="shared" si="389"/>
        <v>5</v>
      </c>
      <c r="F956" s="5">
        <f t="shared" si="390"/>
        <v>12</v>
      </c>
      <c r="G956" s="26">
        <f t="shared" ca="1" si="391"/>
        <v>70.064245757782317</v>
      </c>
      <c r="H956" s="7">
        <f t="shared" si="392"/>
        <v>40</v>
      </c>
      <c r="I956" s="5">
        <f t="shared" ca="1" si="393"/>
        <v>2.6933870837098084E-4</v>
      </c>
      <c r="J956" s="6">
        <f t="shared" ca="1" si="380"/>
        <v>3.5526543829853097</v>
      </c>
      <c r="K956" s="6">
        <f t="shared" ca="1" si="381"/>
        <v>-1.0012103462742061E-5</v>
      </c>
      <c r="L956" s="27">
        <f t="shared" ca="1" si="394"/>
        <v>3.7469207356332465E-3</v>
      </c>
      <c r="M956" s="8">
        <f t="shared" ca="1" si="395"/>
        <v>4.8065324005095365</v>
      </c>
      <c r="N956" s="7">
        <f t="shared" ca="1" si="396"/>
        <v>0</v>
      </c>
      <c r="O956" s="7">
        <f t="shared" ca="1" si="382"/>
        <v>4.8102793212451695</v>
      </c>
      <c r="Q956" s="27">
        <f t="shared" ca="1" si="397"/>
        <v>15.210279321245171</v>
      </c>
      <c r="R956" s="7">
        <f t="shared" ca="1" si="398"/>
        <v>4</v>
      </c>
      <c r="S956" s="7">
        <f t="shared" ca="1" si="399"/>
        <v>15.210279321245171</v>
      </c>
      <c r="T956" s="7">
        <f t="shared" ca="1" si="400"/>
        <v>70.064245757782317</v>
      </c>
      <c r="U956" s="5">
        <f t="shared" ca="1" si="403"/>
        <v>35.032122878891158</v>
      </c>
      <c r="V956" s="33">
        <f t="shared" si="383"/>
        <v>15</v>
      </c>
      <c r="W956" s="7">
        <f t="shared" si="401"/>
        <v>35</v>
      </c>
      <c r="X956" s="6">
        <f t="shared" ca="1" si="384"/>
        <v>3.212287889115828E-2</v>
      </c>
      <c r="Y956" s="7">
        <f t="shared" ca="1" si="402"/>
        <v>-0.76130752248784717</v>
      </c>
      <c r="Z956" s="6">
        <f t="shared" ca="1" si="385"/>
        <v>2.6933870837098084E-4</v>
      </c>
      <c r="AA956" s="71">
        <f t="shared" ca="1" si="406"/>
        <v>6.2575646646578775E-6</v>
      </c>
      <c r="AB956" s="6">
        <f t="shared" ca="1" si="404"/>
        <v>1</v>
      </c>
      <c r="AC956" s="6">
        <f t="shared" ca="1" si="405"/>
        <v>0</v>
      </c>
    </row>
    <row r="957" spans="1:29" x14ac:dyDescent="0.25">
      <c r="A957" s="7">
        <v>913</v>
      </c>
      <c r="B957" s="25">
        <f t="shared" si="386"/>
        <v>15.216666666666667</v>
      </c>
      <c r="C957" s="5">
        <f t="shared" ca="1" si="387"/>
        <v>4.9998380754282898</v>
      </c>
      <c r="D957" s="5">
        <f t="shared" ca="1" si="388"/>
        <v>11.999740920685262</v>
      </c>
      <c r="E957" s="7">
        <f t="shared" si="389"/>
        <v>5</v>
      </c>
      <c r="F957" s="5">
        <f t="shared" si="390"/>
        <v>12</v>
      </c>
      <c r="G957" s="26">
        <f t="shared" ca="1" si="391"/>
        <v>70.065544476130938</v>
      </c>
      <c r="H957" s="7">
        <f t="shared" si="392"/>
        <v>40</v>
      </c>
      <c r="I957" s="5">
        <f t="shared" ca="1" si="393"/>
        <v>2.5907931473767576E-4</v>
      </c>
      <c r="J957" s="6">
        <f t="shared" ca="1" si="380"/>
        <v>3.5529134623000473</v>
      </c>
      <c r="K957" s="6">
        <f t="shared" ca="1" si="381"/>
        <v>-1.0259393633305081E-5</v>
      </c>
      <c r="L957" s="27">
        <f t="shared" ca="1" si="394"/>
        <v>3.6041965985340717E-3</v>
      </c>
      <c r="M957" s="8">
        <f t="shared" ca="1" si="395"/>
        <v>4.8068829195824163</v>
      </c>
      <c r="N957" s="7">
        <f t="shared" ca="1" si="396"/>
        <v>0</v>
      </c>
      <c r="O957" s="7">
        <f t="shared" ca="1" si="382"/>
        <v>4.8104871161809504</v>
      </c>
      <c r="Q957" s="27">
        <f t="shared" ca="1" si="397"/>
        <v>15.21048711618095</v>
      </c>
      <c r="R957" s="7">
        <f t="shared" ca="1" si="398"/>
        <v>4</v>
      </c>
      <c r="S957" s="7">
        <f t="shared" ca="1" si="399"/>
        <v>15.21048711618095</v>
      </c>
      <c r="T957" s="7">
        <f t="shared" ca="1" si="400"/>
        <v>70.065544476130938</v>
      </c>
      <c r="U957" s="5">
        <f t="shared" ca="1" si="403"/>
        <v>35.032772238065469</v>
      </c>
      <c r="V957" s="33">
        <f t="shared" si="383"/>
        <v>15</v>
      </c>
      <c r="W957" s="7">
        <f t="shared" si="401"/>
        <v>35</v>
      </c>
      <c r="X957" s="6">
        <f t="shared" ca="1" si="384"/>
        <v>3.2772238065469139E-2</v>
      </c>
      <c r="Y957" s="7">
        <f t="shared" ca="1" si="402"/>
        <v>-0.72853528442237803</v>
      </c>
      <c r="Z957" s="6">
        <f t="shared" ca="1" si="385"/>
        <v>2.5907931473767576E-4</v>
      </c>
      <c r="AA957" s="71">
        <f t="shared" ca="1" si="406"/>
        <v>6.4121210217038538E-6</v>
      </c>
      <c r="AB957" s="6">
        <f t="shared" ca="1" si="404"/>
        <v>1</v>
      </c>
      <c r="AC957" s="6">
        <f t="shared" ca="1" si="405"/>
        <v>0</v>
      </c>
    </row>
    <row r="958" spans="1:29" x14ac:dyDescent="0.25">
      <c r="A958" s="7">
        <v>914</v>
      </c>
      <c r="B958" s="25">
        <f t="shared" si="386"/>
        <v>15.233333333333333</v>
      </c>
      <c r="C958" s="5">
        <f t="shared" ca="1" si="387"/>
        <v>4.9998446311178597</v>
      </c>
      <c r="D958" s="5">
        <f t="shared" ca="1" si="388"/>
        <v>11.999751409788576</v>
      </c>
      <c r="E958" s="7">
        <f t="shared" si="389"/>
        <v>5</v>
      </c>
      <c r="F958" s="5">
        <f t="shared" si="390"/>
        <v>12</v>
      </c>
      <c r="G958" s="26">
        <f t="shared" ca="1" si="391"/>
        <v>70.066734527235553</v>
      </c>
      <c r="H958" s="7">
        <f t="shared" si="392"/>
        <v>40</v>
      </c>
      <c r="I958" s="5">
        <f t="shared" ca="1" si="393"/>
        <v>2.4859021142376037E-4</v>
      </c>
      <c r="J958" s="6">
        <f t="shared" ca="1" si="380"/>
        <v>3.5531620525114711</v>
      </c>
      <c r="K958" s="6">
        <f t="shared" ca="1" si="381"/>
        <v>-1.0489103313915393E-5</v>
      </c>
      <c r="L958" s="27">
        <f t="shared" ca="1" si="394"/>
        <v>3.4582768421692511E-3</v>
      </c>
      <c r="M958" s="8">
        <f t="shared" ca="1" si="395"/>
        <v>4.8072192475155191</v>
      </c>
      <c r="N958" s="7">
        <f t="shared" ca="1" si="396"/>
        <v>0</v>
      </c>
      <c r="O958" s="7">
        <f t="shared" ca="1" si="382"/>
        <v>4.810677524357688</v>
      </c>
      <c r="Q958" s="27">
        <f t="shared" ca="1" si="397"/>
        <v>15.210677524357688</v>
      </c>
      <c r="R958" s="7">
        <f t="shared" ca="1" si="398"/>
        <v>4</v>
      </c>
      <c r="S958" s="7">
        <f t="shared" ca="1" si="399"/>
        <v>15.210677524357688</v>
      </c>
      <c r="T958" s="7">
        <f t="shared" ca="1" si="400"/>
        <v>70.066734527235553</v>
      </c>
      <c r="U958" s="5">
        <f t="shared" ca="1" si="403"/>
        <v>35.033367263617777</v>
      </c>
      <c r="V958" s="33">
        <f t="shared" si="383"/>
        <v>15</v>
      </c>
      <c r="W958" s="7">
        <f t="shared" si="401"/>
        <v>35</v>
      </c>
      <c r="X958" s="6">
        <f t="shared" ca="1" si="384"/>
        <v>3.3367263617776644E-2</v>
      </c>
      <c r="Y958" s="7">
        <f t="shared" ca="1" si="402"/>
        <v>-0.69516802080460138</v>
      </c>
      <c r="Z958" s="6">
        <f t="shared" ca="1" si="385"/>
        <v>2.4859021142376037E-4</v>
      </c>
      <c r="AA958" s="71">
        <f t="shared" ca="1" si="406"/>
        <v>6.5556895698648532E-6</v>
      </c>
      <c r="AB958" s="6">
        <f t="shared" ca="1" si="404"/>
        <v>1</v>
      </c>
      <c r="AC958" s="6">
        <f t="shared" ca="1" si="405"/>
        <v>0</v>
      </c>
    </row>
    <row r="959" spans="1:29" x14ac:dyDescent="0.25">
      <c r="A959" s="7">
        <v>915</v>
      </c>
      <c r="B959" s="25">
        <f t="shared" si="386"/>
        <v>15.25</v>
      </c>
      <c r="C959" s="5">
        <f t="shared" ca="1" si="387"/>
        <v>4.9998513193297098</v>
      </c>
      <c r="D959" s="5">
        <f t="shared" ca="1" si="388"/>
        <v>11.999762110927536</v>
      </c>
      <c r="E959" s="7">
        <f t="shared" si="389"/>
        <v>5</v>
      </c>
      <c r="F959" s="5">
        <f t="shared" si="390"/>
        <v>12</v>
      </c>
      <c r="G959" s="26">
        <f t="shared" ca="1" si="391"/>
        <v>70.06781565485602</v>
      </c>
      <c r="H959" s="7">
        <f t="shared" si="392"/>
        <v>40</v>
      </c>
      <c r="I959" s="5">
        <f t="shared" ca="1" si="393"/>
        <v>2.3788907246391489E-4</v>
      </c>
      <c r="J959" s="6">
        <f t="shared" ca="1" si="380"/>
        <v>3.553399941583935</v>
      </c>
      <c r="K959" s="6">
        <f t="shared" ca="1" si="381"/>
        <v>-1.070113895984548E-5</v>
      </c>
      <c r="L959" s="27">
        <f t="shared" ca="1" si="394"/>
        <v>3.3094073398758413E-3</v>
      </c>
      <c r="M959" s="8">
        <f t="shared" ca="1" si="395"/>
        <v>4.8075410974370882</v>
      </c>
      <c r="N959" s="7">
        <f t="shared" ca="1" si="396"/>
        <v>0</v>
      </c>
      <c r="O959" s="7">
        <f t="shared" ca="1" si="382"/>
        <v>4.8108505047769645</v>
      </c>
      <c r="Q959" s="27">
        <f t="shared" ca="1" si="397"/>
        <v>15.210850504776964</v>
      </c>
      <c r="R959" s="7">
        <f t="shared" ca="1" si="398"/>
        <v>4</v>
      </c>
      <c r="S959" s="7">
        <f t="shared" ca="1" si="399"/>
        <v>15.210850504776964</v>
      </c>
      <c r="T959" s="7">
        <f t="shared" ca="1" si="400"/>
        <v>70.06781565485602</v>
      </c>
      <c r="U959" s="5">
        <f t="shared" ca="1" si="403"/>
        <v>35.03390782742801</v>
      </c>
      <c r="V959" s="33">
        <f t="shared" si="383"/>
        <v>15</v>
      </c>
      <c r="W959" s="7">
        <f t="shared" si="401"/>
        <v>35</v>
      </c>
      <c r="X959" s="6">
        <f t="shared" ca="1" si="384"/>
        <v>3.3907827428009796E-2</v>
      </c>
      <c r="Y959" s="7">
        <f t="shared" ca="1" si="402"/>
        <v>-0.66126019337659159</v>
      </c>
      <c r="Z959" s="6">
        <f t="shared" ca="1" si="385"/>
        <v>2.3788907246391489E-4</v>
      </c>
      <c r="AA959" s="71">
        <f t="shared" ca="1" si="406"/>
        <v>6.6882118501254695E-6</v>
      </c>
      <c r="AB959" s="6">
        <f t="shared" ca="1" si="404"/>
        <v>1</v>
      </c>
      <c r="AC959" s="6">
        <f t="shared" ca="1" si="405"/>
        <v>0</v>
      </c>
    </row>
    <row r="960" spans="1:29" x14ac:dyDescent="0.25">
      <c r="A960" s="7">
        <v>916</v>
      </c>
      <c r="B960" s="25">
        <f t="shared" si="386"/>
        <v>15.266666666666667</v>
      </c>
      <c r="C960" s="5">
        <f t="shared" ca="1" si="387"/>
        <v>4.9998581289753457</v>
      </c>
      <c r="D960" s="5">
        <f t="shared" ca="1" si="388"/>
        <v>11.999773006360554</v>
      </c>
      <c r="E960" s="7">
        <f t="shared" si="389"/>
        <v>5</v>
      </c>
      <c r="F960" s="5">
        <f t="shared" si="390"/>
        <v>12</v>
      </c>
      <c r="G960" s="26">
        <f t="shared" ca="1" si="391"/>
        <v>70.068787758646565</v>
      </c>
      <c r="H960" s="7">
        <f t="shared" si="392"/>
        <v>40</v>
      </c>
      <c r="I960" s="5">
        <f t="shared" ca="1" si="393"/>
        <v>2.2699363944589379E-4</v>
      </c>
      <c r="J960" s="6">
        <f t="shared" ca="1" si="380"/>
        <v>3.5536269352233809</v>
      </c>
      <c r="K960" s="6">
        <f t="shared" ca="1" si="381"/>
        <v>-1.0895433018021095E-5</v>
      </c>
      <c r="L960" s="27">
        <f t="shared" ca="1" si="394"/>
        <v>3.1578349047593265E-3</v>
      </c>
      <c r="M960" s="8">
        <f t="shared" ca="1" si="395"/>
        <v>4.8078482064786909</v>
      </c>
      <c r="N960" s="7">
        <f t="shared" ca="1" si="396"/>
        <v>0</v>
      </c>
      <c r="O960" s="7">
        <f t="shared" ca="1" si="382"/>
        <v>4.8110060413834503</v>
      </c>
      <c r="Q960" s="27">
        <f t="shared" ca="1" si="397"/>
        <v>15.211006041383451</v>
      </c>
      <c r="R960" s="7">
        <f t="shared" ca="1" si="398"/>
        <v>4</v>
      </c>
      <c r="S960" s="7">
        <f t="shared" ca="1" si="399"/>
        <v>15.211006041383451</v>
      </c>
      <c r="T960" s="7">
        <f t="shared" ca="1" si="400"/>
        <v>70.068787758646565</v>
      </c>
      <c r="U960" s="5">
        <f t="shared" ca="1" si="403"/>
        <v>35.034393879323282</v>
      </c>
      <c r="V960" s="33">
        <f t="shared" si="383"/>
        <v>15</v>
      </c>
      <c r="W960" s="7">
        <f t="shared" si="401"/>
        <v>35</v>
      </c>
      <c r="X960" s="6">
        <f t="shared" ca="1" si="384"/>
        <v>3.4393879323282306E-2</v>
      </c>
      <c r="Y960" s="7">
        <f t="shared" ca="1" si="402"/>
        <v>-0.62686631405330928</v>
      </c>
      <c r="Z960" s="6">
        <f t="shared" ca="1" si="385"/>
        <v>2.2699363944589379E-4</v>
      </c>
      <c r="AA960" s="71">
        <f t="shared" ca="1" si="406"/>
        <v>6.8096456358190949E-6</v>
      </c>
      <c r="AB960" s="6">
        <f t="shared" ca="1" si="404"/>
        <v>1</v>
      </c>
      <c r="AC960" s="6">
        <f t="shared" ca="1" si="405"/>
        <v>0</v>
      </c>
    </row>
    <row r="961" spans="1:29" x14ac:dyDescent="0.25">
      <c r="A961" s="7">
        <v>917</v>
      </c>
      <c r="B961" s="25">
        <f t="shared" si="386"/>
        <v>15.283333333333333</v>
      </c>
      <c r="C961" s="5">
        <f t="shared" ca="1" si="387"/>
        <v>4.9998650489401273</v>
      </c>
      <c r="D961" s="5">
        <f t="shared" ca="1" si="388"/>
        <v>11.999784078304206</v>
      </c>
      <c r="E961" s="7">
        <f t="shared" si="389"/>
        <v>5</v>
      </c>
      <c r="F961" s="5">
        <f t="shared" si="390"/>
        <v>12</v>
      </c>
      <c r="G961" s="26">
        <f t="shared" ca="1" si="391"/>
        <v>70.069650892273529</v>
      </c>
      <c r="H961" s="7">
        <f t="shared" si="392"/>
        <v>40</v>
      </c>
      <c r="I961" s="5">
        <f t="shared" ca="1" si="393"/>
        <v>2.1592169579420784E-4</v>
      </c>
      <c r="J961" s="6">
        <f t="shared" ca="1" si="380"/>
        <v>3.5538428569191751</v>
      </c>
      <c r="K961" s="6">
        <f t="shared" ca="1" si="381"/>
        <v>-1.1071943651685956E-5</v>
      </c>
      <c r="L961" s="27">
        <f t="shared" ca="1" si="394"/>
        <v>3.0038069319396027E-3</v>
      </c>
      <c r="M961" s="8">
        <f t="shared" ca="1" si="395"/>
        <v>4.8081403358318244</v>
      </c>
      <c r="N961" s="7">
        <f t="shared" ca="1" si="396"/>
        <v>0</v>
      </c>
      <c r="O961" s="7">
        <f t="shared" ca="1" si="382"/>
        <v>4.811144142763764</v>
      </c>
      <c r="Q961" s="27">
        <f t="shared" ca="1" si="397"/>
        <v>15.211144142763764</v>
      </c>
      <c r="R961" s="7">
        <f t="shared" ca="1" si="398"/>
        <v>4</v>
      </c>
      <c r="S961" s="7">
        <f t="shared" ca="1" si="399"/>
        <v>15.211144142763764</v>
      </c>
      <c r="T961" s="7">
        <f t="shared" ca="1" si="400"/>
        <v>70.069650892273529</v>
      </c>
      <c r="U961" s="5">
        <f t="shared" ca="1" si="403"/>
        <v>35.034825446136765</v>
      </c>
      <c r="V961" s="33">
        <f t="shared" si="383"/>
        <v>15</v>
      </c>
      <c r="W961" s="7">
        <f t="shared" si="401"/>
        <v>35</v>
      </c>
      <c r="X961" s="6">
        <f t="shared" ca="1" si="384"/>
        <v>3.4825446136764526E-2</v>
      </c>
      <c r="Y961" s="7">
        <f t="shared" ca="1" si="402"/>
        <v>-0.59204086791654476</v>
      </c>
      <c r="Z961" s="6">
        <f t="shared" ca="1" si="385"/>
        <v>2.1592169579420784E-4</v>
      </c>
      <c r="AA961" s="71">
        <f t="shared" ca="1" si="406"/>
        <v>6.9199647816375887E-6</v>
      </c>
      <c r="AB961" s="6">
        <f t="shared" ca="1" si="404"/>
        <v>1</v>
      </c>
      <c r="AC961" s="6">
        <f t="shared" ca="1" si="405"/>
        <v>0</v>
      </c>
    </row>
    <row r="962" spans="1:29" x14ac:dyDescent="0.25">
      <c r="A962" s="7">
        <v>918</v>
      </c>
      <c r="B962" s="25">
        <f t="shared" si="386"/>
        <v>15.3</v>
      </c>
      <c r="C962" s="5">
        <f t="shared" ca="1" si="387"/>
        <v>4.9998720680991724</v>
      </c>
      <c r="D962" s="5">
        <f t="shared" ca="1" si="388"/>
        <v>11.999795308958676</v>
      </c>
      <c r="E962" s="7">
        <f t="shared" si="389"/>
        <v>5</v>
      </c>
      <c r="F962" s="5">
        <f t="shared" si="390"/>
        <v>12</v>
      </c>
      <c r="G962" s="26">
        <f t="shared" ca="1" si="391"/>
        <v>70.070405261341492</v>
      </c>
      <c r="H962" s="7">
        <f t="shared" si="392"/>
        <v>40</v>
      </c>
      <c r="I962" s="5">
        <f t="shared" ca="1" si="393"/>
        <v>2.0469104132381233E-4</v>
      </c>
      <c r="J962" s="6">
        <f t="shared" ca="1" si="380"/>
        <v>3.5540475479604989</v>
      </c>
      <c r="K962" s="6">
        <f t="shared" ca="1" si="381"/>
        <v>-1.1230654470395507E-5</v>
      </c>
      <c r="L962" s="27">
        <f t="shared" ca="1" si="394"/>
        <v>2.8475710445531651E-3</v>
      </c>
      <c r="M962" s="8">
        <f t="shared" ca="1" si="395"/>
        <v>4.8084172707700858</v>
      </c>
      <c r="N962" s="7">
        <f t="shared" ca="1" si="396"/>
        <v>0</v>
      </c>
      <c r="O962" s="7">
        <f t="shared" ca="1" si="382"/>
        <v>4.8112648418146389</v>
      </c>
      <c r="Q962" s="27">
        <f t="shared" ca="1" si="397"/>
        <v>15.211264841814639</v>
      </c>
      <c r="R962" s="7">
        <f t="shared" ca="1" si="398"/>
        <v>4</v>
      </c>
      <c r="S962" s="7">
        <f t="shared" ca="1" si="399"/>
        <v>15.211264841814639</v>
      </c>
      <c r="T962" s="7">
        <f t="shared" ca="1" si="400"/>
        <v>70.070405261341492</v>
      </c>
      <c r="U962" s="5">
        <f t="shared" ca="1" si="403"/>
        <v>35.035202630670746</v>
      </c>
      <c r="V962" s="33">
        <f t="shared" si="383"/>
        <v>15</v>
      </c>
      <c r="W962" s="7">
        <f t="shared" si="401"/>
        <v>35</v>
      </c>
      <c r="X962" s="6">
        <f t="shared" ca="1" si="384"/>
        <v>3.5202630670745805E-2</v>
      </c>
      <c r="Y962" s="7">
        <f t="shared" ca="1" si="402"/>
        <v>-0.55683823724579895</v>
      </c>
      <c r="Z962" s="6">
        <f t="shared" ca="1" si="385"/>
        <v>2.0469104132381233E-4</v>
      </c>
      <c r="AA962" s="71">
        <f t="shared" ca="1" si="406"/>
        <v>7.0191590451074148E-6</v>
      </c>
      <c r="AB962" s="6">
        <f t="shared" ca="1" si="404"/>
        <v>1</v>
      </c>
      <c r="AC962" s="6">
        <f t="shared" ca="1" si="405"/>
        <v>0</v>
      </c>
    </row>
    <row r="963" spans="1:29" x14ac:dyDescent="0.25">
      <c r="A963" s="7">
        <v>919</v>
      </c>
      <c r="B963" s="25">
        <f t="shared" si="386"/>
        <v>15.316666666666666</v>
      </c>
      <c r="C963" s="5">
        <f t="shared" ca="1" si="387"/>
        <v>4.9998791753330787</v>
      </c>
      <c r="D963" s="5">
        <f t="shared" ca="1" si="388"/>
        <v>11.999806680532924</v>
      </c>
      <c r="E963" s="7">
        <f t="shared" si="389"/>
        <v>5</v>
      </c>
      <c r="F963" s="5">
        <f t="shared" si="390"/>
        <v>12</v>
      </c>
      <c r="G963" s="26">
        <f t="shared" ca="1" si="391"/>
        <v>70.071051221131199</v>
      </c>
      <c r="H963" s="7">
        <f t="shared" si="392"/>
        <v>40</v>
      </c>
      <c r="I963" s="5">
        <f t="shared" ca="1" si="393"/>
        <v>1.9331946707623615E-4</v>
      </c>
      <c r="J963" s="6">
        <f t="shared" ca="1" si="380"/>
        <v>3.5542408674275752</v>
      </c>
      <c r="K963" s="6">
        <f t="shared" ca="1" si="381"/>
        <v>-1.1371574247576177E-5</v>
      </c>
      <c r="L963" s="27">
        <f t="shared" ca="1" si="394"/>
        <v>2.689374743684489E-3</v>
      </c>
      <c r="M963" s="8">
        <f t="shared" ca="1" si="395"/>
        <v>4.808678820637307</v>
      </c>
      <c r="N963" s="7">
        <f t="shared" ca="1" si="396"/>
        <v>0</v>
      </c>
      <c r="O963" s="7">
        <f t="shared" ca="1" si="382"/>
        <v>4.8113681953809913</v>
      </c>
      <c r="Q963" s="27">
        <f t="shared" ca="1" si="397"/>
        <v>15.211368195380992</v>
      </c>
      <c r="R963" s="7">
        <f t="shared" ca="1" si="398"/>
        <v>4</v>
      </c>
      <c r="S963" s="7">
        <f t="shared" ca="1" si="399"/>
        <v>15.211368195380992</v>
      </c>
      <c r="T963" s="7">
        <f t="shared" ca="1" si="400"/>
        <v>70.071051221131199</v>
      </c>
      <c r="U963" s="5">
        <f t="shared" ca="1" si="403"/>
        <v>35.0355256105656</v>
      </c>
      <c r="V963" s="33">
        <f t="shared" si="383"/>
        <v>15</v>
      </c>
      <c r="W963" s="7">
        <f t="shared" si="401"/>
        <v>35</v>
      </c>
      <c r="X963" s="6">
        <f t="shared" ca="1" si="384"/>
        <v>3.5525610565599663E-2</v>
      </c>
      <c r="Y963" s="7">
        <f t="shared" ca="1" si="402"/>
        <v>-0.52131262668019929</v>
      </c>
      <c r="Z963" s="6">
        <f t="shared" ca="1" si="385"/>
        <v>1.9331946707623615E-4</v>
      </c>
      <c r="AA963" s="71">
        <f t="shared" ca="1" si="406"/>
        <v>7.107233906289423E-6</v>
      </c>
      <c r="AB963" s="6">
        <f t="shared" ca="1" si="404"/>
        <v>1</v>
      </c>
      <c r="AC963" s="6">
        <f t="shared" ca="1" si="405"/>
        <v>0</v>
      </c>
    </row>
    <row r="964" spans="1:29" x14ac:dyDescent="0.25">
      <c r="A964" s="7">
        <v>920</v>
      </c>
      <c r="B964" s="25">
        <f t="shared" si="386"/>
        <v>15.333333333333334</v>
      </c>
      <c r="C964" s="5">
        <f t="shared" ca="1" si="387"/>
        <v>4.9998863595434191</v>
      </c>
      <c r="D964" s="5">
        <f t="shared" ca="1" si="388"/>
        <v>11.999818175269469</v>
      </c>
      <c r="E964" s="7">
        <f t="shared" si="389"/>
        <v>5</v>
      </c>
      <c r="F964" s="5">
        <f t="shared" si="390"/>
        <v>12</v>
      </c>
      <c r="G964" s="26">
        <f t="shared" ca="1" si="391"/>
        <v>70.071589274160345</v>
      </c>
      <c r="H964" s="7">
        <f t="shared" si="392"/>
        <v>40</v>
      </c>
      <c r="I964" s="5">
        <f t="shared" ca="1" si="393"/>
        <v>1.8182473053052206E-4</v>
      </c>
      <c r="J964" s="6">
        <f t="shared" ca="1" si="380"/>
        <v>3.5544226921581057</v>
      </c>
      <c r="K964" s="6">
        <f t="shared" ca="1" si="381"/>
        <v>-1.149473654571409E-5</v>
      </c>
      <c r="L964" s="27">
        <f t="shared" ca="1" si="394"/>
        <v>2.5294650635116194E-3</v>
      </c>
      <c r="M964" s="8">
        <f t="shared" ca="1" si="395"/>
        <v>4.8089248188021427</v>
      </c>
      <c r="N964" s="7">
        <f t="shared" ca="1" si="396"/>
        <v>0</v>
      </c>
      <c r="O964" s="7">
        <f t="shared" ca="1" si="382"/>
        <v>4.811454283865654</v>
      </c>
      <c r="Q964" s="27">
        <f t="shared" ca="1" si="397"/>
        <v>15.211454283865654</v>
      </c>
      <c r="R964" s="7">
        <f t="shared" ca="1" si="398"/>
        <v>4</v>
      </c>
      <c r="S964" s="7">
        <f t="shared" ca="1" si="399"/>
        <v>15.211454283865654</v>
      </c>
      <c r="T964" s="7">
        <f t="shared" ca="1" si="400"/>
        <v>70.071589274160345</v>
      </c>
      <c r="U964" s="5">
        <f t="shared" ca="1" si="403"/>
        <v>35.035794637080173</v>
      </c>
      <c r="V964" s="33">
        <f t="shared" si="383"/>
        <v>15</v>
      </c>
      <c r="W964" s="7">
        <f t="shared" si="401"/>
        <v>35</v>
      </c>
      <c r="X964" s="6">
        <f t="shared" ca="1" si="384"/>
        <v>3.579463708017272E-2</v>
      </c>
      <c r="Y964" s="7">
        <f t="shared" ca="1" si="402"/>
        <v>-0.48551798960002657</v>
      </c>
      <c r="Z964" s="6">
        <f t="shared" ca="1" si="385"/>
        <v>1.8182473053052206E-4</v>
      </c>
      <c r="AA964" s="71">
        <f t="shared" ca="1" si="406"/>
        <v>7.1842103404051727E-6</v>
      </c>
      <c r="AB964" s="6">
        <f t="shared" ca="1" si="404"/>
        <v>1</v>
      </c>
      <c r="AC964" s="6">
        <f t="shared" ca="1" si="405"/>
        <v>0</v>
      </c>
    </row>
    <row r="965" spans="1:29" x14ac:dyDescent="0.25">
      <c r="A965" s="7">
        <v>921</v>
      </c>
      <c r="B965" s="25">
        <f t="shared" si="386"/>
        <v>15.35</v>
      </c>
      <c r="C965" s="5">
        <f t="shared" ca="1" si="387"/>
        <v>4.9998936096680247</v>
      </c>
      <c r="D965" s="5">
        <f t="shared" ca="1" si="388"/>
        <v>11.999829775468838</v>
      </c>
      <c r="E965" s="7">
        <f t="shared" si="389"/>
        <v>5</v>
      </c>
      <c r="F965" s="5">
        <f t="shared" si="390"/>
        <v>12</v>
      </c>
      <c r="G965" s="26">
        <f t="shared" ca="1" si="391"/>
        <v>70.072020067568076</v>
      </c>
      <c r="H965" s="7">
        <f t="shared" si="392"/>
        <v>40</v>
      </c>
      <c r="I965" s="5">
        <f t="shared" ca="1" si="393"/>
        <v>1.7022453116233294E-4</v>
      </c>
      <c r="J965" s="6">
        <f t="shared" ca="1" si="380"/>
        <v>3.554592916689268</v>
      </c>
      <c r="K965" s="6">
        <f t="shared" ca="1" si="381"/>
        <v>-1.1600199368189124E-5</v>
      </c>
      <c r="L965" s="27">
        <f t="shared" ca="1" si="394"/>
        <v>2.3680882312952867E-3</v>
      </c>
      <c r="M965" s="8">
        <f t="shared" ca="1" si="395"/>
        <v>4.8091551225795977</v>
      </c>
      <c r="N965" s="7">
        <f t="shared" ca="1" si="396"/>
        <v>0</v>
      </c>
      <c r="O965" s="7">
        <f t="shared" ca="1" si="382"/>
        <v>4.8115232108108925</v>
      </c>
      <c r="Q965" s="27">
        <f t="shared" ca="1" si="397"/>
        <v>15.211523210810892</v>
      </c>
      <c r="R965" s="7">
        <f t="shared" ca="1" si="398"/>
        <v>4</v>
      </c>
      <c r="S965" s="7">
        <f t="shared" ca="1" si="399"/>
        <v>15.211523210810892</v>
      </c>
      <c r="T965" s="7">
        <f t="shared" ca="1" si="400"/>
        <v>70.072020067568076</v>
      </c>
      <c r="U965" s="5">
        <f t="shared" ca="1" si="403"/>
        <v>35.036010033784038</v>
      </c>
      <c r="V965" s="33">
        <f t="shared" si="383"/>
        <v>15</v>
      </c>
      <c r="W965" s="7">
        <f t="shared" si="401"/>
        <v>35</v>
      </c>
      <c r="X965" s="6">
        <f t="shared" ca="1" si="384"/>
        <v>3.6010033784037887E-2</v>
      </c>
      <c r="Y965" s="7">
        <f t="shared" ca="1" si="402"/>
        <v>-0.44950795581598868</v>
      </c>
      <c r="Z965" s="6">
        <f t="shared" ca="1" si="385"/>
        <v>1.7022453116233294E-4</v>
      </c>
      <c r="AA965" s="71">
        <f t="shared" ca="1" si="406"/>
        <v>7.2501246055622914E-6</v>
      </c>
      <c r="AB965" s="6">
        <f t="shared" ca="1" si="404"/>
        <v>1</v>
      </c>
      <c r="AC965" s="6">
        <f t="shared" ca="1" si="405"/>
        <v>0</v>
      </c>
    </row>
    <row r="966" spans="1:29" x14ac:dyDescent="0.25">
      <c r="A966" s="7">
        <v>922</v>
      </c>
      <c r="B966" s="25">
        <f t="shared" si="386"/>
        <v>15.366666666666667</v>
      </c>
      <c r="C966" s="5">
        <f t="shared" ca="1" si="387"/>
        <v>4.9999009146960001</v>
      </c>
      <c r="D966" s="5">
        <f t="shared" ca="1" si="388"/>
        <v>11.999841463513599</v>
      </c>
      <c r="E966" s="7">
        <f t="shared" si="389"/>
        <v>5</v>
      </c>
      <c r="F966" s="5">
        <f t="shared" si="390"/>
        <v>12</v>
      </c>
      <c r="G966" s="26">
        <f t="shared" ca="1" si="391"/>
        <v>70.072344390330784</v>
      </c>
      <c r="H966" s="7">
        <f t="shared" si="392"/>
        <v>40</v>
      </c>
      <c r="I966" s="5">
        <f t="shared" ca="1" si="393"/>
        <v>1.5853648640096196E-4</v>
      </c>
      <c r="J966" s="6">
        <f t="shared" ca="1" si="380"/>
        <v>3.554751453175669</v>
      </c>
      <c r="K966" s="6">
        <f t="shared" ca="1" si="381"/>
        <v>-1.1688044761370975E-5</v>
      </c>
      <c r="L966" s="27">
        <f t="shared" ca="1" si="394"/>
        <v>2.2054893329034918E-3</v>
      </c>
      <c r="M966" s="8">
        <f t="shared" ca="1" si="395"/>
        <v>4.8093696131200225</v>
      </c>
      <c r="N966" s="7">
        <f t="shared" ca="1" si="396"/>
        <v>0</v>
      </c>
      <c r="O966" s="7">
        <f t="shared" ca="1" si="382"/>
        <v>4.8115751024529256</v>
      </c>
      <c r="Q966" s="27">
        <f t="shared" ca="1" si="397"/>
        <v>15.211575102452926</v>
      </c>
      <c r="R966" s="7">
        <f t="shared" ca="1" si="398"/>
        <v>4</v>
      </c>
      <c r="S966" s="7">
        <f t="shared" ca="1" si="399"/>
        <v>15.211575102452926</v>
      </c>
      <c r="T966" s="7">
        <f t="shared" ca="1" si="400"/>
        <v>70.072344390330784</v>
      </c>
      <c r="U966" s="5">
        <f t="shared" ca="1" si="403"/>
        <v>35.036172195165392</v>
      </c>
      <c r="V966" s="33">
        <f t="shared" si="383"/>
        <v>15</v>
      </c>
      <c r="W966" s="7">
        <f t="shared" si="401"/>
        <v>35</v>
      </c>
      <c r="X966" s="6">
        <f t="shared" ca="1" si="384"/>
        <v>3.617219516539194E-2</v>
      </c>
      <c r="Y966" s="7">
        <f t="shared" ca="1" si="402"/>
        <v>-0.41333576065059674</v>
      </c>
      <c r="Z966" s="6">
        <f t="shared" ca="1" si="385"/>
        <v>1.5853648640096196E-4</v>
      </c>
      <c r="AA966" s="71">
        <f t="shared" ca="1" si="406"/>
        <v>7.30502797541277E-6</v>
      </c>
      <c r="AB966" s="6">
        <f t="shared" ca="1" si="404"/>
        <v>1</v>
      </c>
      <c r="AC966" s="6">
        <f t="shared" ca="1" si="405"/>
        <v>0</v>
      </c>
    </row>
    <row r="967" spans="1:29" x14ac:dyDescent="0.25">
      <c r="A967" s="7">
        <v>923</v>
      </c>
      <c r="B967" s="25">
        <f t="shared" si="386"/>
        <v>15.383333333333333</v>
      </c>
      <c r="C967" s="5">
        <f t="shared" ca="1" si="387"/>
        <v>4.999908263682487</v>
      </c>
      <c r="D967" s="5">
        <f t="shared" ca="1" si="388"/>
        <v>11.99985322189198</v>
      </c>
      <c r="E967" s="7">
        <f t="shared" si="389"/>
        <v>5</v>
      </c>
      <c r="F967" s="5">
        <f t="shared" si="390"/>
        <v>12</v>
      </c>
      <c r="G967" s="26">
        <f t="shared" ca="1" si="391"/>
        <v>70.072563170315831</v>
      </c>
      <c r="H967" s="7">
        <f t="shared" si="392"/>
        <v>40</v>
      </c>
      <c r="I967" s="5">
        <f t="shared" ca="1" si="393"/>
        <v>1.4677810801977387E-4</v>
      </c>
      <c r="J967" s="6">
        <f t="shared" ca="1" si="380"/>
        <v>3.5548982312836888</v>
      </c>
      <c r="K967" s="6">
        <f t="shared" ca="1" si="381"/>
        <v>-1.1758378381188095E-5</v>
      </c>
      <c r="L967" s="27">
        <f t="shared" ca="1" si="394"/>
        <v>2.0419119843657859E-3</v>
      </c>
      <c r="M967" s="8">
        <f t="shared" ca="1" si="395"/>
        <v>4.8095681952661664</v>
      </c>
      <c r="N967" s="7">
        <f t="shared" ca="1" si="396"/>
        <v>0</v>
      </c>
      <c r="O967" s="7">
        <f t="shared" ca="1" si="382"/>
        <v>4.811610107250532</v>
      </c>
      <c r="Q967" s="27">
        <f t="shared" ca="1" si="397"/>
        <v>15.211610107250532</v>
      </c>
      <c r="R967" s="7">
        <f t="shared" ca="1" si="398"/>
        <v>4</v>
      </c>
      <c r="S967" s="7">
        <f t="shared" ca="1" si="399"/>
        <v>15.211610107250532</v>
      </c>
      <c r="T967" s="7">
        <f t="shared" ca="1" si="400"/>
        <v>70.072563170315831</v>
      </c>
      <c r="U967" s="5">
        <f t="shared" ca="1" si="403"/>
        <v>35.036281585157916</v>
      </c>
      <c r="V967" s="33">
        <f t="shared" si="383"/>
        <v>15</v>
      </c>
      <c r="W967" s="7">
        <f t="shared" si="401"/>
        <v>35</v>
      </c>
      <c r="X967" s="6">
        <f t="shared" ca="1" si="384"/>
        <v>3.6281585157915686E-2</v>
      </c>
      <c r="Y967" s="7">
        <f t="shared" ca="1" si="402"/>
        <v>-0.37705417549268105</v>
      </c>
      <c r="Z967" s="6">
        <f t="shared" ca="1" si="385"/>
        <v>1.4677810801977387E-4</v>
      </c>
      <c r="AA967" s="71">
        <f t="shared" ca="1" si="406"/>
        <v>7.3489864869102917E-6</v>
      </c>
      <c r="AB967" s="6">
        <f t="shared" ca="1" si="404"/>
        <v>1</v>
      </c>
      <c r="AC967" s="6">
        <f t="shared" ca="1" si="405"/>
        <v>0</v>
      </c>
    </row>
    <row r="968" spans="1:29" x14ac:dyDescent="0.25">
      <c r="A968" s="7">
        <v>924</v>
      </c>
      <c r="B968" s="25">
        <f t="shared" si="386"/>
        <v>15.4</v>
      </c>
      <c r="C968" s="5">
        <f t="shared" ca="1" si="387"/>
        <v>4.9999156457631324</v>
      </c>
      <c r="D968" s="5">
        <f t="shared" ca="1" si="388"/>
        <v>11.999865033221013</v>
      </c>
      <c r="E968" s="7">
        <f t="shared" si="389"/>
        <v>5</v>
      </c>
      <c r="F968" s="5">
        <f t="shared" si="390"/>
        <v>12</v>
      </c>
      <c r="G968" s="26">
        <f t="shared" ca="1" si="391"/>
        <v>70.072677471179631</v>
      </c>
      <c r="H968" s="7">
        <f t="shared" si="392"/>
        <v>40</v>
      </c>
      <c r="I968" s="5">
        <f t="shared" ca="1" si="393"/>
        <v>1.349667789867226E-4</v>
      </c>
      <c r="J968" s="6">
        <f t="shared" ca="1" si="380"/>
        <v>3.5550331980626755</v>
      </c>
      <c r="K968" s="6">
        <f t="shared" ca="1" si="381"/>
        <v>-1.1811329033051265E-5</v>
      </c>
      <c r="L968" s="27">
        <f t="shared" ca="1" si="394"/>
        <v>1.8775980098279361E-3</v>
      </c>
      <c r="M968" s="8">
        <f t="shared" ca="1" si="395"/>
        <v>4.8097507973789133</v>
      </c>
      <c r="N968" s="7">
        <f t="shared" ca="1" si="396"/>
        <v>0</v>
      </c>
      <c r="O968" s="7">
        <f t="shared" ca="1" si="382"/>
        <v>4.8116283953887411</v>
      </c>
      <c r="Q968" s="27">
        <f t="shared" ca="1" si="397"/>
        <v>15.211628395388741</v>
      </c>
      <c r="R968" s="7">
        <f t="shared" ca="1" si="398"/>
        <v>4</v>
      </c>
      <c r="S968" s="7">
        <f t="shared" ca="1" si="399"/>
        <v>15.211628395388741</v>
      </c>
      <c r="T968" s="7">
        <f t="shared" ca="1" si="400"/>
        <v>70.072677471179631</v>
      </c>
      <c r="U968" s="5">
        <f t="shared" ca="1" si="403"/>
        <v>35.036338735589815</v>
      </c>
      <c r="V968" s="33">
        <f t="shared" si="383"/>
        <v>15</v>
      </c>
      <c r="W968" s="7">
        <f t="shared" si="401"/>
        <v>35</v>
      </c>
      <c r="X968" s="6">
        <f t="shared" ca="1" si="384"/>
        <v>3.6338735589815485E-2</v>
      </c>
      <c r="Y968" s="7">
        <f t="shared" ca="1" si="402"/>
        <v>-0.34071543990286557</v>
      </c>
      <c r="Z968" s="6">
        <f t="shared" ca="1" si="385"/>
        <v>1.349667789867226E-4</v>
      </c>
      <c r="AA968" s="71">
        <f t="shared" ca="1" si="406"/>
        <v>7.3820806454349963E-6</v>
      </c>
      <c r="AB968" s="6">
        <f t="shared" ca="1" si="404"/>
        <v>1</v>
      </c>
      <c r="AC968" s="6">
        <f t="shared" ca="1" si="405"/>
        <v>0</v>
      </c>
    </row>
    <row r="969" spans="1:29" x14ac:dyDescent="0.25">
      <c r="A969" s="7">
        <v>925</v>
      </c>
      <c r="B969" s="25">
        <f t="shared" si="386"/>
        <v>15.416666666666666</v>
      </c>
      <c r="C969" s="5">
        <f t="shared" ca="1" si="387"/>
        <v>4.9999230501682668</v>
      </c>
      <c r="D969" s="5">
        <f t="shared" ca="1" si="388"/>
        <v>11.999876880269225</v>
      </c>
      <c r="E969" s="7">
        <f t="shared" si="389"/>
        <v>5</v>
      </c>
      <c r="F969" s="5">
        <f t="shared" si="390"/>
        <v>12</v>
      </c>
      <c r="G969" s="26">
        <f t="shared" ca="1" si="391"/>
        <v>70.072688489113887</v>
      </c>
      <c r="H969" s="7">
        <f t="shared" si="392"/>
        <v>40</v>
      </c>
      <c r="I969" s="5">
        <f t="shared" ca="1" si="393"/>
        <v>1.2311973077494542E-4</v>
      </c>
      <c r="J969" s="6">
        <f t="shared" ca="1" si="380"/>
        <v>3.5551563177934504</v>
      </c>
      <c r="K969" s="6">
        <f t="shared" ca="1" si="381"/>
        <v>-1.1847048211777178E-5</v>
      </c>
      <c r="L969" s="27">
        <f t="shared" ca="1" si="394"/>
        <v>1.7127871259069625E-3</v>
      </c>
      <c r="M969" s="8">
        <f t="shared" ca="1" si="395"/>
        <v>4.8099173711323147</v>
      </c>
      <c r="N969" s="7">
        <f t="shared" ca="1" si="396"/>
        <v>0</v>
      </c>
      <c r="O969" s="7">
        <f t="shared" ca="1" si="382"/>
        <v>4.8116301582582217</v>
      </c>
      <c r="Q969" s="27">
        <f t="shared" ca="1" si="397"/>
        <v>15.211630158258222</v>
      </c>
      <c r="R969" s="7">
        <f t="shared" ca="1" si="398"/>
        <v>4</v>
      </c>
      <c r="S969" s="7">
        <f t="shared" ca="1" si="399"/>
        <v>15.211630158258222</v>
      </c>
      <c r="T969" s="7">
        <f t="shared" ca="1" si="400"/>
        <v>70.072688489113887</v>
      </c>
      <c r="U969" s="5">
        <f t="shared" ca="1" si="403"/>
        <v>35.036344244556943</v>
      </c>
      <c r="V969" s="33">
        <f t="shared" si="383"/>
        <v>15</v>
      </c>
      <c r="W969" s="7">
        <f t="shared" si="401"/>
        <v>35</v>
      </c>
      <c r="X969" s="6">
        <f t="shared" ca="1" si="384"/>
        <v>3.6344244556943295E-2</v>
      </c>
      <c r="Y969" s="7">
        <f t="shared" ca="1" si="402"/>
        <v>-0.30437119534592227</v>
      </c>
      <c r="Z969" s="6">
        <f t="shared" ca="1" si="385"/>
        <v>1.2311973077494542E-4</v>
      </c>
      <c r="AA969" s="71">
        <f t="shared" ca="1" si="406"/>
        <v>7.4044051343591377E-6</v>
      </c>
      <c r="AB969" s="6">
        <f t="shared" ca="1" si="404"/>
        <v>1</v>
      </c>
      <c r="AC969" s="6">
        <f t="shared" ca="1" si="405"/>
        <v>0</v>
      </c>
    </row>
    <row r="970" spans="1:29" x14ac:dyDescent="0.25">
      <c r="A970" s="7">
        <v>926</v>
      </c>
      <c r="B970" s="25">
        <f t="shared" si="386"/>
        <v>15.433333333333334</v>
      </c>
      <c r="C970" s="5">
        <f t="shared" ca="1" si="387"/>
        <v>4.9999304662367541</v>
      </c>
      <c r="D970" s="5">
        <f t="shared" ca="1" si="388"/>
        <v>11.999888745978806</v>
      </c>
      <c r="E970" s="7">
        <f t="shared" si="389"/>
        <v>5</v>
      </c>
      <c r="F970" s="5">
        <f t="shared" si="390"/>
        <v>12</v>
      </c>
      <c r="G970" s="26">
        <f t="shared" ca="1" si="391"/>
        <v>70.072597549449526</v>
      </c>
      <c r="H970" s="7">
        <f t="shared" si="392"/>
        <v>40</v>
      </c>
      <c r="I970" s="5">
        <f t="shared" ca="1" si="393"/>
        <v>1.1125402119382954E-4</v>
      </c>
      <c r="J970" s="6">
        <f t="shared" ca="1" si="380"/>
        <v>3.5552675718146443</v>
      </c>
      <c r="K970" s="6">
        <f t="shared" ca="1" si="381"/>
        <v>-1.186570958111588E-5</v>
      </c>
      <c r="L970" s="27">
        <f t="shared" ca="1" si="394"/>
        <v>1.5477166332867661E-3</v>
      </c>
      <c r="M970" s="8">
        <f t="shared" ca="1" si="395"/>
        <v>4.8100678912786359</v>
      </c>
      <c r="N970" s="7">
        <f t="shared" ca="1" si="396"/>
        <v>0</v>
      </c>
      <c r="O970" s="7">
        <f t="shared" ca="1" si="382"/>
        <v>4.8116156079119223</v>
      </c>
      <c r="Q970" s="27">
        <f t="shared" ca="1" si="397"/>
        <v>15.211615607911924</v>
      </c>
      <c r="R970" s="7">
        <f t="shared" ca="1" si="398"/>
        <v>4</v>
      </c>
      <c r="S970" s="7">
        <f t="shared" ca="1" si="399"/>
        <v>15.211615607911924</v>
      </c>
      <c r="T970" s="7">
        <f t="shared" ca="1" si="400"/>
        <v>70.072597549449526</v>
      </c>
      <c r="U970" s="5">
        <f t="shared" ca="1" si="403"/>
        <v>35.036298774724763</v>
      </c>
      <c r="V970" s="33">
        <f t="shared" si="383"/>
        <v>15</v>
      </c>
      <c r="W970" s="7">
        <f t="shared" si="401"/>
        <v>35</v>
      </c>
      <c r="X970" s="6">
        <f t="shared" ca="1" si="384"/>
        <v>3.629877472476295E-2</v>
      </c>
      <c r="Y970" s="7">
        <f t="shared" ca="1" si="402"/>
        <v>-0.26807242062115932</v>
      </c>
      <c r="Z970" s="6">
        <f t="shared" ca="1" si="385"/>
        <v>1.1125402119382954E-4</v>
      </c>
      <c r="AA970" s="71">
        <f t="shared" ca="1" si="406"/>
        <v>7.4160684873092464E-6</v>
      </c>
      <c r="AB970" s="6">
        <f t="shared" ca="1" si="404"/>
        <v>1</v>
      </c>
      <c r="AC970" s="6">
        <f t="shared" ca="1" si="405"/>
        <v>0</v>
      </c>
    </row>
    <row r="971" spans="1:29" x14ac:dyDescent="0.25">
      <c r="A971" s="7">
        <v>927</v>
      </c>
      <c r="B971" s="25">
        <f t="shared" si="386"/>
        <v>15.45</v>
      </c>
      <c r="C971" s="5">
        <f t="shared" ca="1" si="387"/>
        <v>4.9999378834295216</v>
      </c>
      <c r="D971" s="5">
        <f t="shared" ca="1" si="388"/>
        <v>11.999900613487235</v>
      </c>
      <c r="E971" s="7">
        <f t="shared" si="389"/>
        <v>5</v>
      </c>
      <c r="F971" s="5">
        <f t="shared" si="390"/>
        <v>12</v>
      </c>
      <c r="G971" s="26">
        <f t="shared" ca="1" si="391"/>
        <v>70.07240610312526</v>
      </c>
      <c r="H971" s="7">
        <f t="shared" si="392"/>
        <v>40</v>
      </c>
      <c r="I971" s="5">
        <f t="shared" ca="1" si="393"/>
        <v>9.9386512765420321E-5</v>
      </c>
      <c r="J971" s="6">
        <f t="shared" ca="1" si="380"/>
        <v>3.5553669583274097</v>
      </c>
      <c r="K971" s="6">
        <f t="shared" ca="1" si="381"/>
        <v>-1.1867508428409224E-5</v>
      </c>
      <c r="L971" s="27">
        <f t="shared" ca="1" si="394"/>
        <v>1.3826211159003029E-3</v>
      </c>
      <c r="M971" s="8">
        <f t="shared" ca="1" si="395"/>
        <v>4.810202355384142</v>
      </c>
      <c r="N971" s="7">
        <f t="shared" ca="1" si="396"/>
        <v>0</v>
      </c>
      <c r="O971" s="7">
        <f t="shared" ca="1" si="382"/>
        <v>4.8115849765000425</v>
      </c>
      <c r="Q971" s="27">
        <f t="shared" ca="1" si="397"/>
        <v>15.211584976500042</v>
      </c>
      <c r="R971" s="7">
        <f t="shared" ca="1" si="398"/>
        <v>4</v>
      </c>
      <c r="S971" s="7">
        <f t="shared" ca="1" si="399"/>
        <v>15.211584976500042</v>
      </c>
      <c r="T971" s="7">
        <f t="shared" ca="1" si="400"/>
        <v>70.07240610312526</v>
      </c>
      <c r="U971" s="5">
        <f t="shared" ca="1" si="403"/>
        <v>35.03620305156263</v>
      </c>
      <c r="V971" s="33">
        <f t="shared" si="383"/>
        <v>15</v>
      </c>
      <c r="W971" s="7">
        <f t="shared" si="401"/>
        <v>35</v>
      </c>
      <c r="X971" s="6">
        <f t="shared" ca="1" si="384"/>
        <v>3.6203051562630151E-2</v>
      </c>
      <c r="Y971" s="7">
        <f t="shared" ca="1" si="402"/>
        <v>-0.23186936905852917</v>
      </c>
      <c r="Z971" s="6">
        <f t="shared" ca="1" si="385"/>
        <v>9.9386512765420321E-5</v>
      </c>
      <c r="AA971" s="71">
        <f t="shared" ca="1" si="406"/>
        <v>7.4171927675337201E-6</v>
      </c>
      <c r="AB971" s="6">
        <f t="shared" ca="1" si="404"/>
        <v>1</v>
      </c>
      <c r="AC971" s="6">
        <f t="shared" ca="1" si="405"/>
        <v>0</v>
      </c>
    </row>
    <row r="972" spans="1:29" x14ac:dyDescent="0.25">
      <c r="A972" s="7">
        <v>928</v>
      </c>
      <c r="B972" s="25">
        <f t="shared" si="386"/>
        <v>15.466666666666667</v>
      </c>
      <c r="C972" s="5">
        <f t="shared" ca="1" si="387"/>
        <v>4.9999452913427307</v>
      </c>
      <c r="D972" s="5">
        <f t="shared" ca="1" si="388"/>
        <v>11.999912466148368</v>
      </c>
      <c r="E972" s="7">
        <f t="shared" si="389"/>
        <v>5</v>
      </c>
      <c r="F972" s="5">
        <f t="shared" si="390"/>
        <v>12</v>
      </c>
      <c r="G972" s="26">
        <f t="shared" ca="1" si="391"/>
        <v>70.072115723024069</v>
      </c>
      <c r="H972" s="7">
        <f t="shared" si="392"/>
        <v>40</v>
      </c>
      <c r="I972" s="5">
        <f t="shared" ca="1" si="393"/>
        <v>8.7533851631960147E-5</v>
      </c>
      <c r="J972" s="6">
        <f t="shared" ca="1" si="380"/>
        <v>3.5554544921790416</v>
      </c>
      <c r="K972" s="6">
        <f t="shared" ca="1" si="381"/>
        <v>-1.1852661133460174E-5</v>
      </c>
      <c r="L972" s="27">
        <f t="shared" ca="1" si="394"/>
        <v>1.217732147500612E-3</v>
      </c>
      <c r="M972" s="8">
        <f t="shared" ca="1" si="395"/>
        <v>4.8103207835363495</v>
      </c>
      <c r="N972" s="7">
        <f t="shared" ca="1" si="396"/>
        <v>0</v>
      </c>
      <c r="O972" s="7">
        <f t="shared" ca="1" si="382"/>
        <v>4.8115385156838499</v>
      </c>
      <c r="Q972" s="27">
        <f t="shared" ca="1" si="397"/>
        <v>15.21153851568385</v>
      </c>
      <c r="R972" s="7">
        <f t="shared" ca="1" si="398"/>
        <v>4</v>
      </c>
      <c r="S972" s="7">
        <f t="shared" ca="1" si="399"/>
        <v>15.21153851568385</v>
      </c>
      <c r="T972" s="7">
        <f t="shared" ca="1" si="400"/>
        <v>70.072115723024069</v>
      </c>
      <c r="U972" s="5">
        <f t="shared" ca="1" si="403"/>
        <v>35.036057861512035</v>
      </c>
      <c r="V972" s="33">
        <f t="shared" si="383"/>
        <v>15</v>
      </c>
      <c r="W972" s="7">
        <f t="shared" si="401"/>
        <v>35</v>
      </c>
      <c r="X972" s="6">
        <f t="shared" ca="1" si="384"/>
        <v>3.6057861512034606E-2</v>
      </c>
      <c r="Y972" s="7">
        <f t="shared" ca="1" si="402"/>
        <v>-0.19581150754649457</v>
      </c>
      <c r="Z972" s="6">
        <f t="shared" ca="1" si="385"/>
        <v>8.7533851631960147E-5</v>
      </c>
      <c r="AA972" s="71">
        <f t="shared" ca="1" si="406"/>
        <v>7.4079132090787425E-6</v>
      </c>
      <c r="AB972" s="6">
        <f t="shared" ca="1" si="404"/>
        <v>1</v>
      </c>
      <c r="AC972" s="6">
        <f t="shared" ca="1" si="405"/>
        <v>0</v>
      </c>
    </row>
    <row r="973" spans="1:29" x14ac:dyDescent="0.25">
      <c r="A973" s="7">
        <v>929</v>
      </c>
      <c r="B973" s="25">
        <f t="shared" si="386"/>
        <v>15.483333333333333</v>
      </c>
      <c r="C973" s="5">
        <f t="shared" ca="1" si="387"/>
        <v>4.9999526797206002</v>
      </c>
      <c r="D973" s="5">
        <f t="shared" ca="1" si="388"/>
        <v>11.999924287552961</v>
      </c>
      <c r="E973" s="7">
        <f t="shared" si="389"/>
        <v>5</v>
      </c>
      <c r="F973" s="5">
        <f t="shared" si="390"/>
        <v>12</v>
      </c>
      <c r="G973" s="26">
        <f t="shared" ca="1" si="391"/>
        <v>70.071728100185993</v>
      </c>
      <c r="H973" s="7">
        <f t="shared" si="392"/>
        <v>40</v>
      </c>
      <c r="I973" s="5">
        <f t="shared" ca="1" si="393"/>
        <v>7.5712447038966957E-5</v>
      </c>
      <c r="J973" s="6">
        <f t="shared" ca="1" si="380"/>
        <v>3.5555302046260806</v>
      </c>
      <c r="K973" s="6">
        <f t="shared" ca="1" si="381"/>
        <v>-1.182140459299319E-5</v>
      </c>
      <c r="L973" s="27">
        <f t="shared" ca="1" si="394"/>
        <v>1.0532780062384992E-3</v>
      </c>
      <c r="M973" s="8">
        <f t="shared" ca="1" si="395"/>
        <v>4.8104232180235202</v>
      </c>
      <c r="N973" s="7">
        <f t="shared" ca="1" si="396"/>
        <v>0</v>
      </c>
      <c r="O973" s="7">
        <f t="shared" ca="1" si="382"/>
        <v>4.8114764960297585</v>
      </c>
      <c r="Q973" s="27">
        <f t="shared" ca="1" si="397"/>
        <v>15.211476496029759</v>
      </c>
      <c r="R973" s="7">
        <f t="shared" ca="1" si="398"/>
        <v>4</v>
      </c>
      <c r="S973" s="7">
        <f t="shared" ca="1" si="399"/>
        <v>15.211476496029759</v>
      </c>
      <c r="T973" s="7">
        <f t="shared" ca="1" si="400"/>
        <v>70.071728100185993</v>
      </c>
      <c r="U973" s="5">
        <f t="shared" ca="1" si="403"/>
        <v>35.035864050092997</v>
      </c>
      <c r="V973" s="33">
        <f t="shared" si="383"/>
        <v>15</v>
      </c>
      <c r="W973" s="7">
        <f t="shared" si="401"/>
        <v>35</v>
      </c>
      <c r="X973" s="6">
        <f t="shared" ca="1" si="384"/>
        <v>3.5864050092996536E-2</v>
      </c>
      <c r="Y973" s="7">
        <f t="shared" ca="1" si="402"/>
        <v>-0.15994745745349803</v>
      </c>
      <c r="Z973" s="6">
        <f t="shared" ca="1" si="385"/>
        <v>7.5712447038966957E-5</v>
      </c>
      <c r="AA973" s="71">
        <f t="shared" ca="1" si="406"/>
        <v>7.3883778695105207E-6</v>
      </c>
      <c r="AB973" s="6">
        <f t="shared" ca="1" si="404"/>
        <v>1</v>
      </c>
      <c r="AC973" s="6">
        <f t="shared" ca="1" si="405"/>
        <v>0</v>
      </c>
    </row>
    <row r="974" spans="1:29" x14ac:dyDescent="0.25">
      <c r="A974" s="7">
        <v>930</v>
      </c>
      <c r="B974" s="25">
        <f t="shared" si="386"/>
        <v>15.5</v>
      </c>
      <c r="C974" s="5">
        <f t="shared" ca="1" si="387"/>
        <v>4.9999600384678473</v>
      </c>
      <c r="D974" s="5">
        <f t="shared" ca="1" si="388"/>
        <v>11.999936061548556</v>
      </c>
      <c r="E974" s="7">
        <f t="shared" si="389"/>
        <v>5</v>
      </c>
      <c r="F974" s="5">
        <f t="shared" si="390"/>
        <v>12</v>
      </c>
      <c r="G974" s="26">
        <f t="shared" ca="1" si="391"/>
        <v>70.071245039907353</v>
      </c>
      <c r="H974" s="7">
        <f t="shared" si="392"/>
        <v>40</v>
      </c>
      <c r="I974" s="5">
        <f t="shared" ca="1" si="393"/>
        <v>6.3938451443590338E-5</v>
      </c>
      <c r="J974" s="6">
        <f t="shared" ca="1" si="380"/>
        <v>3.5555941430775242</v>
      </c>
      <c r="K974" s="6">
        <f t="shared" ca="1" si="381"/>
        <v>-1.1773995595376618E-5</v>
      </c>
      <c r="L974" s="27">
        <f t="shared" ca="1" si="394"/>
        <v>8.8948339793880218E-4</v>
      </c>
      <c r="M974" s="8">
        <f t="shared" ca="1" si="395"/>
        <v>4.8105097229872378</v>
      </c>
      <c r="N974" s="7">
        <f t="shared" ca="1" si="396"/>
        <v>0</v>
      </c>
      <c r="O974" s="7">
        <f t="shared" ca="1" si="382"/>
        <v>4.8113992063851763</v>
      </c>
      <c r="Q974" s="27">
        <f t="shared" ca="1" si="397"/>
        <v>15.211399206385178</v>
      </c>
      <c r="R974" s="7">
        <f t="shared" ca="1" si="398"/>
        <v>4</v>
      </c>
      <c r="S974" s="7">
        <f t="shared" ca="1" si="399"/>
        <v>15.211399206385178</v>
      </c>
      <c r="T974" s="7">
        <f t="shared" ca="1" si="400"/>
        <v>70.071245039907353</v>
      </c>
      <c r="U974" s="5">
        <f t="shared" ca="1" si="403"/>
        <v>35.035622519953677</v>
      </c>
      <c r="V974" s="33">
        <f t="shared" si="383"/>
        <v>15</v>
      </c>
      <c r="W974" s="7">
        <f t="shared" si="401"/>
        <v>35</v>
      </c>
      <c r="X974" s="6">
        <f t="shared" ca="1" si="384"/>
        <v>3.5622519953676601E-2</v>
      </c>
      <c r="Y974" s="7">
        <f t="shared" ca="1" si="402"/>
        <v>-0.12432493749982143</v>
      </c>
      <c r="Z974" s="6">
        <f t="shared" ca="1" si="385"/>
        <v>6.3938451443590338E-5</v>
      </c>
      <c r="AA974" s="71">
        <f t="shared" ca="1" si="406"/>
        <v>7.3587472471103865E-6</v>
      </c>
      <c r="AB974" s="6">
        <f t="shared" ca="1" si="404"/>
        <v>1</v>
      </c>
      <c r="AC974" s="6">
        <f t="shared" ca="1" si="405"/>
        <v>0</v>
      </c>
    </row>
    <row r="975" spans="1:29" x14ac:dyDescent="0.25">
      <c r="A975" s="7">
        <v>931</v>
      </c>
      <c r="B975" s="25">
        <f t="shared" si="386"/>
        <v>15.516666666666667</v>
      </c>
      <c r="C975" s="5">
        <f t="shared" ca="1" si="387"/>
        <v>4.9999673576617445</v>
      </c>
      <c r="D975" s="5">
        <f t="shared" ca="1" si="388"/>
        <v>11.999947772258791</v>
      </c>
      <c r="E975" s="7">
        <f t="shared" si="389"/>
        <v>5</v>
      </c>
      <c r="F975" s="5">
        <f t="shared" si="390"/>
        <v>12</v>
      </c>
      <c r="G975" s="26">
        <f t="shared" ca="1" si="391"/>
        <v>70.070668457727535</v>
      </c>
      <c r="H975" s="7">
        <f t="shared" si="392"/>
        <v>40</v>
      </c>
      <c r="I975" s="5">
        <f t="shared" ca="1" si="393"/>
        <v>5.2227741209165401E-5</v>
      </c>
      <c r="J975" s="6">
        <f t="shared" ca="1" si="380"/>
        <v>3.5556463708187334</v>
      </c>
      <c r="K975" s="6">
        <f t="shared" ca="1" si="381"/>
        <v>-1.1710710234424937E-5</v>
      </c>
      <c r="L975" s="27">
        <f t="shared" ca="1" si="394"/>
        <v>7.2656918753158059E-4</v>
      </c>
      <c r="M975" s="8">
        <f t="shared" ca="1" si="395"/>
        <v>4.8105803840488743</v>
      </c>
      <c r="N975" s="7">
        <f t="shared" ca="1" si="396"/>
        <v>0</v>
      </c>
      <c r="O975" s="7">
        <f t="shared" ca="1" si="382"/>
        <v>4.8113069532364063</v>
      </c>
      <c r="Q975" s="27">
        <f t="shared" ca="1" si="397"/>
        <v>15.211306953236406</v>
      </c>
      <c r="R975" s="7">
        <f t="shared" ca="1" si="398"/>
        <v>4</v>
      </c>
      <c r="S975" s="7">
        <f t="shared" ca="1" si="399"/>
        <v>15.211306953236406</v>
      </c>
      <c r="T975" s="7">
        <f t="shared" ca="1" si="400"/>
        <v>70.070668457727535</v>
      </c>
      <c r="U975" s="5">
        <f t="shared" ca="1" si="403"/>
        <v>35.035334228863768</v>
      </c>
      <c r="V975" s="33">
        <f t="shared" si="383"/>
        <v>15</v>
      </c>
      <c r="W975" s="7">
        <f t="shared" si="401"/>
        <v>35</v>
      </c>
      <c r="X975" s="6">
        <f t="shared" ca="1" si="384"/>
        <v>3.5334228863767692E-2</v>
      </c>
      <c r="Y975" s="7">
        <f t="shared" ca="1" si="402"/>
        <v>-8.8990708636053739E-2</v>
      </c>
      <c r="Z975" s="6">
        <f t="shared" ca="1" si="385"/>
        <v>5.2227741209165401E-5</v>
      </c>
      <c r="AA975" s="71">
        <f t="shared" ca="1" si="406"/>
        <v>7.3191938971817194E-6</v>
      </c>
      <c r="AB975" s="6">
        <f t="shared" ca="1" si="404"/>
        <v>1</v>
      </c>
      <c r="AC975" s="6">
        <f t="shared" ca="1" si="405"/>
        <v>0</v>
      </c>
    </row>
    <row r="976" spans="1:29" x14ac:dyDescent="0.25">
      <c r="A976" s="7">
        <v>932</v>
      </c>
      <c r="B976" s="25">
        <f t="shared" si="386"/>
        <v>15.533333333333333</v>
      </c>
      <c r="C976" s="5">
        <f t="shared" ca="1" si="387"/>
        <v>4.999974627563776</v>
      </c>
      <c r="D976" s="5">
        <f t="shared" ca="1" si="388"/>
        <v>11.999959404102041</v>
      </c>
      <c r="E976" s="7">
        <f t="shared" si="389"/>
        <v>5</v>
      </c>
      <c r="F976" s="5">
        <f t="shared" si="390"/>
        <v>12</v>
      </c>
      <c r="G976" s="26">
        <f t="shared" ca="1" si="391"/>
        <v>70.070000375315431</v>
      </c>
      <c r="H976" s="7">
        <f t="shared" si="392"/>
        <v>40</v>
      </c>
      <c r="I976" s="5">
        <f t="shared" ca="1" si="393"/>
        <v>4.0595897958795035E-5</v>
      </c>
      <c r="J976" s="6">
        <f t="shared" ca="1" si="380"/>
        <v>3.5556869667166922</v>
      </c>
      <c r="K976" s="6">
        <f t="shared" ca="1" si="381"/>
        <v>-1.1631843250370366E-5</v>
      </c>
      <c r="L976" s="27">
        <f t="shared" ca="1" si="394"/>
        <v>5.6475213965141724E-4</v>
      </c>
      <c r="M976" s="8">
        <f t="shared" ca="1" si="395"/>
        <v>4.8106353079108182</v>
      </c>
      <c r="N976" s="7">
        <f t="shared" ca="1" si="396"/>
        <v>0</v>
      </c>
      <c r="O976" s="7">
        <f t="shared" ca="1" si="382"/>
        <v>4.8112000600504699</v>
      </c>
      <c r="Q976" s="27">
        <f t="shared" ca="1" si="397"/>
        <v>15.211200060050469</v>
      </c>
      <c r="R976" s="7">
        <f t="shared" ca="1" si="398"/>
        <v>4</v>
      </c>
      <c r="S976" s="7">
        <f t="shared" ca="1" si="399"/>
        <v>15.211200060050469</v>
      </c>
      <c r="T976" s="7">
        <f t="shared" ca="1" si="400"/>
        <v>70.070000375315431</v>
      </c>
      <c r="U976" s="5">
        <f t="shared" ca="1" si="403"/>
        <v>35.035000187657715</v>
      </c>
      <c r="V976" s="33">
        <f t="shared" si="383"/>
        <v>15</v>
      </c>
      <c r="W976" s="7">
        <f t="shared" si="401"/>
        <v>35</v>
      </c>
      <c r="X976" s="6">
        <f t="shared" ca="1" si="384"/>
        <v>3.5000187657715287E-2</v>
      </c>
      <c r="Y976" s="7">
        <f t="shared" ca="1" si="402"/>
        <v>-5.3990520978338452E-2</v>
      </c>
      <c r="Z976" s="6">
        <f t="shared" ca="1" si="385"/>
        <v>4.0595897958795035E-5</v>
      </c>
      <c r="AA976" s="71">
        <f t="shared" ca="1" si="406"/>
        <v>7.2699020314814788E-6</v>
      </c>
      <c r="AB976" s="6">
        <f t="shared" ca="1" si="404"/>
        <v>1</v>
      </c>
      <c r="AC976" s="6">
        <f t="shared" ca="1" si="405"/>
        <v>0</v>
      </c>
    </row>
    <row r="977" spans="1:29" x14ac:dyDescent="0.25">
      <c r="A977" s="7">
        <v>933</v>
      </c>
      <c r="B977" s="25">
        <f t="shared" si="386"/>
        <v>15.55</v>
      </c>
      <c r="C977" s="5">
        <f t="shared" ca="1" si="387"/>
        <v>4.999981838630891</v>
      </c>
      <c r="D977" s="5">
        <f t="shared" ca="1" si="388"/>
        <v>11.999970941809424</v>
      </c>
      <c r="E977" s="7">
        <f t="shared" si="389"/>
        <v>5</v>
      </c>
      <c r="F977" s="5">
        <f t="shared" si="390"/>
        <v>12</v>
      </c>
      <c r="G977" s="26">
        <f t="shared" ca="1" si="391"/>
        <v>70.069242916259952</v>
      </c>
      <c r="H977" s="7">
        <f t="shared" si="392"/>
        <v>40</v>
      </c>
      <c r="I977" s="5">
        <f t="shared" ca="1" si="393"/>
        <v>2.9058190575526055E-5</v>
      </c>
      <c r="J977" s="6">
        <f t="shared" ca="1" si="380"/>
        <v>3.5557160249072677</v>
      </c>
      <c r="K977" s="6">
        <f t="shared" ca="1" si="381"/>
        <v>-1.153770738326898E-5</v>
      </c>
      <c r="L977" s="27">
        <f t="shared" ca="1" si="394"/>
        <v>4.0424466823184632E-4</v>
      </c>
      <c r="M977" s="8">
        <f t="shared" ca="1" si="395"/>
        <v>4.8106746219333614</v>
      </c>
      <c r="N977" s="7">
        <f t="shared" ca="1" si="396"/>
        <v>0</v>
      </c>
      <c r="O977" s="7">
        <f t="shared" ca="1" si="382"/>
        <v>4.8110788666015933</v>
      </c>
      <c r="Q977" s="27">
        <f t="shared" ca="1" si="397"/>
        <v>15.211078866601593</v>
      </c>
      <c r="R977" s="7">
        <f t="shared" ca="1" si="398"/>
        <v>4</v>
      </c>
      <c r="S977" s="7">
        <f t="shared" ca="1" si="399"/>
        <v>15.211078866601593</v>
      </c>
      <c r="T977" s="7">
        <f t="shared" ca="1" si="400"/>
        <v>70.069242916259952</v>
      </c>
      <c r="U977" s="5">
        <f t="shared" ca="1" si="403"/>
        <v>35.034621458129976</v>
      </c>
      <c r="V977" s="33">
        <f t="shared" si="383"/>
        <v>15</v>
      </c>
      <c r="W977" s="7">
        <f t="shared" si="401"/>
        <v>35</v>
      </c>
      <c r="X977" s="6">
        <f t="shared" ca="1" si="384"/>
        <v>3.462145812997619E-2</v>
      </c>
      <c r="Y977" s="7">
        <f t="shared" ca="1" si="402"/>
        <v>-1.9369062848362262E-2</v>
      </c>
      <c r="Z977" s="6">
        <f t="shared" ca="1" si="385"/>
        <v>2.9058190575526055E-5</v>
      </c>
      <c r="AA977" s="71">
        <f t="shared" ca="1" si="406"/>
        <v>7.2110671149872019E-6</v>
      </c>
      <c r="AB977" s="6">
        <f t="shared" ca="1" si="404"/>
        <v>1</v>
      </c>
      <c r="AC977" s="6">
        <f t="shared" ca="1" si="405"/>
        <v>0</v>
      </c>
    </row>
    <row r="978" spans="1:29" x14ac:dyDescent="0.25">
      <c r="A978" s="7">
        <v>934</v>
      </c>
      <c r="B978" s="25">
        <f t="shared" si="386"/>
        <v>15.566666666666666</v>
      </c>
      <c r="C978" s="5">
        <f t="shared" ca="1" si="387"/>
        <v>4.9999889815263305</v>
      </c>
      <c r="D978" s="5">
        <f t="shared" ca="1" si="388"/>
        <v>11.999982370442128</v>
      </c>
      <c r="E978" s="7">
        <f t="shared" si="389"/>
        <v>5</v>
      </c>
      <c r="F978" s="5">
        <f t="shared" si="390"/>
        <v>12</v>
      </c>
      <c r="G978" s="26">
        <f t="shared" ca="1" si="391"/>
        <v>70.068398301772163</v>
      </c>
      <c r="H978" s="7">
        <f t="shared" si="392"/>
        <v>40</v>
      </c>
      <c r="I978" s="5">
        <f t="shared" ca="1" si="393"/>
        <v>1.7629557872211876E-5</v>
      </c>
      <c r="J978" s="6">
        <f t="shared" ca="1" si="380"/>
        <v>3.5557336544651399</v>
      </c>
      <c r="K978" s="6">
        <f t="shared" ca="1" si="381"/>
        <v>-1.1428632703314179E-5</v>
      </c>
      <c r="L978" s="27">
        <f t="shared" ca="1" si="394"/>
        <v>2.4525459541616373E-4</v>
      </c>
      <c r="M978" s="8">
        <f t="shared" ca="1" si="395"/>
        <v>4.81069847368813</v>
      </c>
      <c r="N978" s="7">
        <f t="shared" ca="1" si="396"/>
        <v>0</v>
      </c>
      <c r="O978" s="7">
        <f t="shared" ca="1" si="382"/>
        <v>4.8109437282835463</v>
      </c>
      <c r="Q978" s="27">
        <f t="shared" ca="1" si="397"/>
        <v>15.210943728283546</v>
      </c>
      <c r="R978" s="7">
        <f t="shared" ca="1" si="398"/>
        <v>4</v>
      </c>
      <c r="S978" s="7">
        <f t="shared" ca="1" si="399"/>
        <v>15.210943728283546</v>
      </c>
      <c r="T978" s="7">
        <f t="shared" ca="1" si="400"/>
        <v>70.068398301772163</v>
      </c>
      <c r="U978" s="5">
        <f t="shared" ca="1" si="403"/>
        <v>35.034199150886081</v>
      </c>
      <c r="V978" s="33">
        <f t="shared" si="383"/>
        <v>15</v>
      </c>
      <c r="W978" s="7">
        <f t="shared" si="401"/>
        <v>35</v>
      </c>
      <c r="X978" s="6">
        <f t="shared" ca="1" si="384"/>
        <v>3.4199150886081497E-2</v>
      </c>
      <c r="Y978" s="7">
        <f t="shared" ca="1" si="402"/>
        <v>1.4830088037719236E-2</v>
      </c>
      <c r="Z978" s="6">
        <f t="shared" ca="1" si="385"/>
        <v>1.7629557872211876E-5</v>
      </c>
      <c r="AA978" s="71">
        <f t="shared" ca="1" si="406"/>
        <v>7.1428954395713617E-6</v>
      </c>
      <c r="AB978" s="6">
        <f t="shared" ca="1" si="404"/>
        <v>1</v>
      </c>
      <c r="AC978" s="6">
        <f t="shared" ca="1" si="405"/>
        <v>0</v>
      </c>
    </row>
    <row r="979" spans="1:29" x14ac:dyDescent="0.25">
      <c r="A979" s="7">
        <v>935</v>
      </c>
      <c r="B979" s="25">
        <f t="shared" si="386"/>
        <v>15.583333333333334</v>
      </c>
      <c r="C979" s="5">
        <f t="shared" ca="1" si="387"/>
        <v>4.9999960471300309</v>
      </c>
      <c r="D979" s="5">
        <f t="shared" ca="1" si="388"/>
        <v>11.999993675408049</v>
      </c>
      <c r="E979" s="7">
        <f t="shared" si="389"/>
        <v>5</v>
      </c>
      <c r="F979" s="5">
        <f t="shared" si="390"/>
        <v>12</v>
      </c>
      <c r="G979" s="26">
        <f t="shared" ca="1" si="391"/>
        <v>70.067468846306639</v>
      </c>
      <c r="H979" s="7">
        <f t="shared" si="392"/>
        <v>40</v>
      </c>
      <c r="I979" s="5">
        <f t="shared" ca="1" si="393"/>
        <v>6.3245919506016435E-6</v>
      </c>
      <c r="J979" s="6">
        <f t="shared" ca="1" si="380"/>
        <v>3.5557399790570905</v>
      </c>
      <c r="K979" s="6">
        <f t="shared" ca="1" si="381"/>
        <v>-1.1304965921610233E-5</v>
      </c>
      <c r="L979" s="27">
        <f t="shared" ca="1" si="394"/>
        <v>8.7984920056450639E-5</v>
      </c>
      <c r="M979" s="8">
        <f t="shared" ca="1" si="395"/>
        <v>4.8107070304890041</v>
      </c>
      <c r="N979" s="7">
        <f t="shared" ca="1" si="396"/>
        <v>0</v>
      </c>
      <c r="O979" s="7">
        <f t="shared" ca="1" si="382"/>
        <v>4.8107950154090604</v>
      </c>
      <c r="Q979" s="27">
        <f t="shared" ca="1" si="397"/>
        <v>15.210795015409062</v>
      </c>
      <c r="R979" s="7">
        <f t="shared" ca="1" si="398"/>
        <v>4</v>
      </c>
      <c r="S979" s="7">
        <f t="shared" ca="1" si="399"/>
        <v>15.210795015409062</v>
      </c>
      <c r="T979" s="7">
        <f t="shared" ca="1" si="400"/>
        <v>70.067468846306639</v>
      </c>
      <c r="U979" s="5">
        <f t="shared" ca="1" si="403"/>
        <v>35.033734423153319</v>
      </c>
      <c r="V979" s="33">
        <f t="shared" si="383"/>
        <v>15</v>
      </c>
      <c r="W979" s="7">
        <f t="shared" si="401"/>
        <v>35</v>
      </c>
      <c r="X979" s="6">
        <f t="shared" ca="1" si="384"/>
        <v>3.3734423153319426E-2</v>
      </c>
      <c r="Y979" s="7">
        <f t="shared" ca="1" si="402"/>
        <v>4.8564511191038662E-2</v>
      </c>
      <c r="Z979" s="6">
        <f t="shared" ca="1" si="385"/>
        <v>6.3245919506016435E-6</v>
      </c>
      <c r="AA979" s="71">
        <f t="shared" ca="1" si="406"/>
        <v>7.0656037003402616E-6</v>
      </c>
      <c r="AB979" s="6">
        <f t="shared" ca="1" si="404"/>
        <v>1</v>
      </c>
      <c r="AC979" s="6">
        <f t="shared" ca="1" si="405"/>
        <v>0</v>
      </c>
    </row>
    <row r="980" spans="1:29" x14ac:dyDescent="0.25">
      <c r="A980" s="7">
        <v>936</v>
      </c>
      <c r="B980" s="25">
        <f t="shared" si="386"/>
        <v>15.6</v>
      </c>
      <c r="C980" s="5">
        <f t="shared" ca="1" si="387"/>
        <v>5.0000030265485789</v>
      </c>
      <c r="D980" s="5">
        <f t="shared" ca="1" si="388"/>
        <v>12.000004842477724</v>
      </c>
      <c r="E980" s="7">
        <f t="shared" si="389"/>
        <v>5</v>
      </c>
      <c r="F980" s="5">
        <f t="shared" si="390"/>
        <v>12</v>
      </c>
      <c r="G980" s="26">
        <f t="shared" ca="1" si="391"/>
        <v>70.066456953110418</v>
      </c>
      <c r="H980" s="7">
        <f t="shared" si="392"/>
        <v>40</v>
      </c>
      <c r="I980" s="5">
        <f t="shared" ca="1" si="393"/>
        <v>-4.8424777236988348E-6</v>
      </c>
      <c r="J980" s="6">
        <f t="shared" ca="1" si="380"/>
        <v>3.5557351365793668</v>
      </c>
      <c r="K980" s="6">
        <f t="shared" ca="1" si="381"/>
        <v>-1.1167069674300478E-5</v>
      </c>
      <c r="L980" s="27">
        <f t="shared" ca="1" si="394"/>
        <v>-6.7366403828511732E-5</v>
      </c>
      <c r="M980" s="8">
        <f t="shared" ca="1" si="395"/>
        <v>4.810700478901496</v>
      </c>
      <c r="N980" s="7">
        <f t="shared" ca="1" si="396"/>
        <v>0</v>
      </c>
      <c r="O980" s="7">
        <f t="shared" ca="1" si="382"/>
        <v>4.8106331124976673</v>
      </c>
      <c r="Q980" s="27">
        <f t="shared" ca="1" si="397"/>
        <v>15.210633112497668</v>
      </c>
      <c r="R980" s="7">
        <f t="shared" ca="1" si="398"/>
        <v>4</v>
      </c>
      <c r="S980" s="7">
        <f t="shared" ca="1" si="399"/>
        <v>15.210633112497668</v>
      </c>
      <c r="T980" s="7">
        <f t="shared" ca="1" si="400"/>
        <v>70.066456953110418</v>
      </c>
      <c r="U980" s="5">
        <f t="shared" ca="1" si="403"/>
        <v>35.033228476555209</v>
      </c>
      <c r="V980" s="33">
        <f t="shared" si="383"/>
        <v>15</v>
      </c>
      <c r="W980" s="7">
        <f t="shared" si="401"/>
        <v>35</v>
      </c>
      <c r="X980" s="6">
        <f t="shared" ca="1" si="384"/>
        <v>3.3228476555208886E-2</v>
      </c>
      <c r="Y980" s="7">
        <f t="shared" ca="1" si="402"/>
        <v>8.1792987746247547E-2</v>
      </c>
      <c r="Z980" s="6">
        <f t="shared" ca="1" si="385"/>
        <v>4.8424777236988348E-6</v>
      </c>
      <c r="AA980" s="71">
        <f t="shared" ca="1" si="406"/>
        <v>6.9794185479921111E-6</v>
      </c>
      <c r="AB980" s="6">
        <f t="shared" ca="1" si="404"/>
        <v>1</v>
      </c>
      <c r="AC980" s="6">
        <f t="shared" ca="1" si="405"/>
        <v>0</v>
      </c>
    </row>
    <row r="981" spans="1:29" x14ac:dyDescent="0.25">
      <c r="A981" s="7">
        <v>937</v>
      </c>
      <c r="B981" s="25">
        <f t="shared" si="386"/>
        <v>15.616666666666667</v>
      </c>
      <c r="C981" s="5">
        <f t="shared" ca="1" si="387"/>
        <v>5.0000099111247325</v>
      </c>
      <c r="D981" s="5">
        <f t="shared" ca="1" si="388"/>
        <v>12.000015857799571</v>
      </c>
      <c r="E981" s="7">
        <f t="shared" si="389"/>
        <v>5</v>
      </c>
      <c r="F981" s="5">
        <f t="shared" si="390"/>
        <v>12</v>
      </c>
      <c r="G981" s="26">
        <f t="shared" ca="1" si="391"/>
        <v>70.065365109701759</v>
      </c>
      <c r="H981" s="7">
        <f t="shared" si="392"/>
        <v>40</v>
      </c>
      <c r="I981" s="5">
        <f t="shared" ca="1" si="393"/>
        <v>-1.5857799571250553E-5</v>
      </c>
      <c r="J981" s="6">
        <f t="shared" ca="1" si="380"/>
        <v>3.5557192787797955</v>
      </c>
      <c r="K981" s="6">
        <f t="shared" ca="1" si="381"/>
        <v>-1.1015321847551718E-5</v>
      </c>
      <c r="L981" s="27">
        <f t="shared" ca="1" si="394"/>
        <v>-2.2060667920480948E-4</v>
      </c>
      <c r="M981" s="8">
        <f t="shared" ca="1" si="395"/>
        <v>4.8106790242314874</v>
      </c>
      <c r="N981" s="7">
        <f t="shared" ca="1" si="396"/>
        <v>0</v>
      </c>
      <c r="O981" s="7">
        <f t="shared" ca="1" si="382"/>
        <v>4.8104584175522822</v>
      </c>
      <c r="Q981" s="27">
        <f t="shared" ca="1" si="397"/>
        <v>15.210458417552282</v>
      </c>
      <c r="R981" s="7">
        <f t="shared" ca="1" si="398"/>
        <v>4</v>
      </c>
      <c r="S981" s="7">
        <f t="shared" ca="1" si="399"/>
        <v>15.210458417552282</v>
      </c>
      <c r="T981" s="7">
        <f t="shared" ca="1" si="400"/>
        <v>70.065365109701759</v>
      </c>
      <c r="U981" s="5">
        <f t="shared" ca="1" si="403"/>
        <v>35.032682554850879</v>
      </c>
      <c r="V981" s="33">
        <f t="shared" si="383"/>
        <v>15</v>
      </c>
      <c r="W981" s="7">
        <f t="shared" si="401"/>
        <v>35</v>
      </c>
      <c r="X981" s="6">
        <f t="shared" ca="1" si="384"/>
        <v>3.2682554850879342E-2</v>
      </c>
      <c r="Y981" s="7">
        <f t="shared" ca="1" si="402"/>
        <v>0.11447554259712689</v>
      </c>
      <c r="Z981" s="6">
        <f t="shared" ca="1" si="385"/>
        <v>1.5857799571250553E-5</v>
      </c>
      <c r="AA981" s="71">
        <f t="shared" ca="1" si="406"/>
        <v>6.8845761536096006E-6</v>
      </c>
      <c r="AB981" s="6">
        <f t="shared" ca="1" si="404"/>
        <v>1</v>
      </c>
      <c r="AC981" s="6">
        <f t="shared" ca="1" si="405"/>
        <v>0</v>
      </c>
    </row>
    <row r="982" spans="1:29" x14ac:dyDescent="0.25">
      <c r="A982" s="7">
        <v>938</v>
      </c>
      <c r="B982" s="25">
        <f t="shared" si="386"/>
        <v>15.633333333333333</v>
      </c>
      <c r="C982" s="5">
        <f t="shared" ca="1" si="387"/>
        <v>5.0000166924464784</v>
      </c>
      <c r="D982" s="5">
        <f t="shared" ca="1" si="388"/>
        <v>12.000026707914367</v>
      </c>
      <c r="E982" s="7">
        <f t="shared" si="389"/>
        <v>5</v>
      </c>
      <c r="F982" s="5">
        <f t="shared" si="390"/>
        <v>12</v>
      </c>
      <c r="G982" s="26">
        <f t="shared" ca="1" si="391"/>
        <v>70.064195883294374</v>
      </c>
      <c r="H982" s="7">
        <f t="shared" si="392"/>
        <v>40</v>
      </c>
      <c r="I982" s="5">
        <f t="shared" ca="1" si="393"/>
        <v>-2.6707914367207763E-5</v>
      </c>
      <c r="J982" s="6">
        <f t="shared" ca="1" si="380"/>
        <v>3.5556925708654283</v>
      </c>
      <c r="K982" s="6">
        <f t="shared" ca="1" si="381"/>
        <v>-1.0850114795957211E-5</v>
      </c>
      <c r="L982" s="27">
        <f t="shared" ca="1" si="394"/>
        <v>-3.7154866730173235E-4</v>
      </c>
      <c r="M982" s="8">
        <f t="shared" ca="1" si="395"/>
        <v>4.8106428899944023</v>
      </c>
      <c r="N982" s="7">
        <f t="shared" ca="1" si="396"/>
        <v>0</v>
      </c>
      <c r="O982" s="7">
        <f t="shared" ca="1" si="382"/>
        <v>4.8102713413271001</v>
      </c>
      <c r="Q982" s="27">
        <f t="shared" ca="1" si="397"/>
        <v>15.2102713413271</v>
      </c>
      <c r="R982" s="7">
        <f t="shared" ca="1" si="398"/>
        <v>4</v>
      </c>
      <c r="S982" s="7">
        <f t="shared" ca="1" si="399"/>
        <v>15.2102713413271</v>
      </c>
      <c r="T982" s="7">
        <f t="shared" ca="1" si="400"/>
        <v>70.064195883294374</v>
      </c>
      <c r="U982" s="5">
        <f t="shared" ca="1" si="403"/>
        <v>35.032097941647187</v>
      </c>
      <c r="V982" s="33">
        <f t="shared" si="383"/>
        <v>15</v>
      </c>
      <c r="W982" s="7">
        <f t="shared" si="401"/>
        <v>35</v>
      </c>
      <c r="X982" s="6">
        <f t="shared" ca="1" si="384"/>
        <v>3.2097941647187156E-2</v>
      </c>
      <c r="Y982" s="7">
        <f t="shared" ca="1" si="402"/>
        <v>0.14657348424431405</v>
      </c>
      <c r="Z982" s="6">
        <f t="shared" ca="1" si="385"/>
        <v>2.6707914367207763E-5</v>
      </c>
      <c r="AA982" s="71">
        <f t="shared" ca="1" si="406"/>
        <v>6.7813217459189445E-6</v>
      </c>
      <c r="AB982" s="6">
        <f t="shared" ca="1" si="404"/>
        <v>1</v>
      </c>
      <c r="AC982" s="6">
        <f t="shared" ca="1" si="405"/>
        <v>0</v>
      </c>
    </row>
    <row r="983" spans="1:29" x14ac:dyDescent="0.25">
      <c r="A983" s="7">
        <v>939</v>
      </c>
      <c r="B983" s="25">
        <f t="shared" si="386"/>
        <v>15.65</v>
      </c>
      <c r="C983" s="5">
        <f t="shared" ca="1" si="387"/>
        <v>5.0000233623556323</v>
      </c>
      <c r="D983" s="5">
        <f t="shared" ca="1" si="388"/>
        <v>12.000037379769012</v>
      </c>
      <c r="E983" s="7">
        <f t="shared" si="389"/>
        <v>5</v>
      </c>
      <c r="F983" s="5">
        <f t="shared" si="390"/>
        <v>12</v>
      </c>
      <c r="G983" s="26">
        <f t="shared" ca="1" si="391"/>
        <v>70.062951916166</v>
      </c>
      <c r="H983" s="7">
        <f t="shared" si="392"/>
        <v>40</v>
      </c>
      <c r="I983" s="5">
        <f t="shared" ca="1" si="393"/>
        <v>-3.7379769011636199E-5</v>
      </c>
      <c r="J983" s="6">
        <f t="shared" ca="1" si="380"/>
        <v>3.5556551910964167</v>
      </c>
      <c r="K983" s="6">
        <f t="shared" ca="1" si="381"/>
        <v>-1.0671854644428436E-5</v>
      </c>
      <c r="L983" s="27">
        <f t="shared" ca="1" si="394"/>
        <v>-5.2001077917833741E-4</v>
      </c>
      <c r="M983" s="8">
        <f t="shared" ca="1" si="395"/>
        <v>4.8105923173657397</v>
      </c>
      <c r="N983" s="7">
        <f t="shared" ca="1" si="396"/>
        <v>0</v>
      </c>
      <c r="O983" s="7">
        <f t="shared" ca="1" si="382"/>
        <v>4.8100723065865614</v>
      </c>
      <c r="Q983" s="27">
        <f t="shared" ca="1" si="397"/>
        <v>15.210072306586561</v>
      </c>
      <c r="R983" s="7">
        <f t="shared" ca="1" si="398"/>
        <v>4</v>
      </c>
      <c r="S983" s="7">
        <f t="shared" ca="1" si="399"/>
        <v>15.210072306586561</v>
      </c>
      <c r="T983" s="7">
        <f t="shared" ca="1" si="400"/>
        <v>70.062951916166</v>
      </c>
      <c r="U983" s="5">
        <f t="shared" ca="1" si="403"/>
        <v>35.031475958083</v>
      </c>
      <c r="V983" s="33">
        <f t="shared" si="383"/>
        <v>15</v>
      </c>
      <c r="W983" s="7">
        <f t="shared" si="401"/>
        <v>35</v>
      </c>
      <c r="X983" s="6">
        <f t="shared" ca="1" si="384"/>
        <v>3.1475958082999966E-2</v>
      </c>
      <c r="Y983" s="7">
        <f t="shared" ca="1" si="402"/>
        <v>0.17804944232731401</v>
      </c>
      <c r="Z983" s="6">
        <f t="shared" ca="1" si="385"/>
        <v>3.7379769011636199E-5</v>
      </c>
      <c r="AA983" s="71">
        <f t="shared" ca="1" si="406"/>
        <v>6.6699091538779953E-6</v>
      </c>
      <c r="AB983" s="6">
        <f t="shared" ca="1" si="404"/>
        <v>1</v>
      </c>
      <c r="AC983" s="6">
        <f t="shared" ca="1" si="405"/>
        <v>0</v>
      </c>
    </row>
    <row r="984" spans="1:29" x14ac:dyDescent="0.25">
      <c r="A984" s="7">
        <v>940</v>
      </c>
      <c r="B984" s="25">
        <f t="shared" si="386"/>
        <v>15.666666666666666</v>
      </c>
      <c r="C984" s="5">
        <f t="shared" ca="1" si="387"/>
        <v>5.0000299129559682</v>
      </c>
      <c r="D984" s="5">
        <f t="shared" ca="1" si="388"/>
        <v>12.000047860729548</v>
      </c>
      <c r="E984" s="7">
        <f t="shared" si="389"/>
        <v>5</v>
      </c>
      <c r="F984" s="5">
        <f t="shared" si="390"/>
        <v>12</v>
      </c>
      <c r="G984" s="26">
        <f t="shared" ca="1" si="391"/>
        <v>70.061635920982255</v>
      </c>
      <c r="H984" s="7">
        <f t="shared" si="392"/>
        <v>40</v>
      </c>
      <c r="I984" s="5">
        <f t="shared" ca="1" si="393"/>
        <v>-4.7860729548432346E-5</v>
      </c>
      <c r="J984" s="6">
        <f t="shared" ca="1" si="380"/>
        <v>3.5556073303668683</v>
      </c>
      <c r="K984" s="6">
        <f t="shared" ca="1" si="381"/>
        <v>-1.0480960536796147E-5</v>
      </c>
      <c r="L984" s="27">
        <f t="shared" ca="1" si="394"/>
        <v>-6.658172568368842E-4</v>
      </c>
      <c r="M984" s="8">
        <f t="shared" ca="1" si="395"/>
        <v>4.8105275646139978</v>
      </c>
      <c r="N984" s="7">
        <f t="shared" ca="1" si="396"/>
        <v>0</v>
      </c>
      <c r="O984" s="7">
        <f t="shared" ca="1" si="382"/>
        <v>4.8098617473571608</v>
      </c>
      <c r="Q984" s="27">
        <f t="shared" ca="1" si="397"/>
        <v>15.209861747357161</v>
      </c>
      <c r="R984" s="7">
        <f t="shared" ca="1" si="398"/>
        <v>4</v>
      </c>
      <c r="S984" s="7">
        <f t="shared" ca="1" si="399"/>
        <v>15.209861747357161</v>
      </c>
      <c r="T984" s="7">
        <f t="shared" ca="1" si="400"/>
        <v>70.061635920982255</v>
      </c>
      <c r="U984" s="5">
        <f t="shared" ca="1" si="403"/>
        <v>35.030817960491127</v>
      </c>
      <c r="V984" s="33">
        <f t="shared" si="383"/>
        <v>15</v>
      </c>
      <c r="W984" s="7">
        <f t="shared" si="401"/>
        <v>35</v>
      </c>
      <c r="X984" s="6">
        <f t="shared" ca="1" si="384"/>
        <v>3.0817960491127394E-2</v>
      </c>
      <c r="Y984" s="7">
        <f t="shared" ca="1" si="402"/>
        <v>0.20886740281844141</v>
      </c>
      <c r="Z984" s="6">
        <f t="shared" ca="1" si="385"/>
        <v>4.7860729548432346E-5</v>
      </c>
      <c r="AA984" s="71">
        <f t="shared" ca="1" si="406"/>
        <v>6.5506003359416809E-6</v>
      </c>
      <c r="AB984" s="6">
        <f t="shared" ca="1" si="404"/>
        <v>1</v>
      </c>
      <c r="AC984" s="6">
        <f t="shared" ca="1" si="405"/>
        <v>0</v>
      </c>
    </row>
    <row r="985" spans="1:29" x14ac:dyDescent="0.25">
      <c r="A985" s="7">
        <v>941</v>
      </c>
      <c r="B985" s="25">
        <f t="shared" si="386"/>
        <v>15.683333333333334</v>
      </c>
      <c r="C985" s="5">
        <f t="shared" ca="1" si="387"/>
        <v>5.0000363366208829</v>
      </c>
      <c r="D985" s="5">
        <f t="shared" ca="1" si="388"/>
        <v>12.000058138593413</v>
      </c>
      <c r="E985" s="7">
        <f t="shared" si="389"/>
        <v>5</v>
      </c>
      <c r="F985" s="5">
        <f t="shared" si="390"/>
        <v>12</v>
      </c>
      <c r="G985" s="26">
        <f t="shared" ca="1" si="391"/>
        <v>70.060250676083854</v>
      </c>
      <c r="H985" s="7">
        <f t="shared" si="392"/>
        <v>40</v>
      </c>
      <c r="I985" s="5">
        <f t="shared" ca="1" si="393"/>
        <v>-5.8138593413303852E-5</v>
      </c>
      <c r="J985" s="6">
        <f t="shared" ca="1" si="380"/>
        <v>3.555549191773455</v>
      </c>
      <c r="K985" s="6">
        <f t="shared" ca="1" si="381"/>
        <v>-1.0277863864871506E-5</v>
      </c>
      <c r="L985" s="27">
        <f t="shared" ca="1" si="394"/>
        <v>-8.0879834361130901E-4</v>
      </c>
      <c r="M985" s="8">
        <f t="shared" ca="1" si="395"/>
        <v>4.8104489065170268</v>
      </c>
      <c r="N985" s="7">
        <f t="shared" ca="1" si="396"/>
        <v>0</v>
      </c>
      <c r="O985" s="7">
        <f t="shared" ca="1" si="382"/>
        <v>4.8096401081734159</v>
      </c>
      <c r="Q985" s="27">
        <f t="shared" ca="1" si="397"/>
        <v>15.209640108173417</v>
      </c>
      <c r="R985" s="7">
        <f t="shared" ca="1" si="398"/>
        <v>4</v>
      </c>
      <c r="S985" s="7">
        <f t="shared" ca="1" si="399"/>
        <v>15.209640108173417</v>
      </c>
      <c r="T985" s="7">
        <f t="shared" ca="1" si="400"/>
        <v>70.060250676083854</v>
      </c>
      <c r="U985" s="5">
        <f t="shared" ca="1" si="403"/>
        <v>35.030125338041927</v>
      </c>
      <c r="V985" s="33">
        <f t="shared" si="383"/>
        <v>15</v>
      </c>
      <c r="W985" s="7">
        <f t="shared" si="401"/>
        <v>35</v>
      </c>
      <c r="X985" s="6">
        <f t="shared" ca="1" si="384"/>
        <v>3.0125338041926852E-2</v>
      </c>
      <c r="Y985" s="7">
        <f t="shared" ca="1" si="402"/>
        <v>0.23899274086036826</v>
      </c>
      <c r="Z985" s="6">
        <f t="shared" ca="1" si="385"/>
        <v>5.8138593413303852E-5</v>
      </c>
      <c r="AA985" s="71">
        <f t="shared" ca="1" si="406"/>
        <v>6.4236649146565128E-6</v>
      </c>
      <c r="AB985" s="6">
        <f t="shared" ca="1" si="404"/>
        <v>1</v>
      </c>
      <c r="AC985" s="6">
        <f t="shared" ca="1" si="405"/>
        <v>0</v>
      </c>
    </row>
    <row r="986" spans="1:29" x14ac:dyDescent="0.25">
      <c r="A986" s="7">
        <v>942</v>
      </c>
      <c r="B986" s="25">
        <f t="shared" si="386"/>
        <v>15.7</v>
      </c>
      <c r="C986" s="5">
        <f t="shared" ca="1" si="387"/>
        <v>5.0000426260005755</v>
      </c>
      <c r="D986" s="5">
        <f t="shared" ca="1" si="388"/>
        <v>12.00006820160092</v>
      </c>
      <c r="E986" s="7">
        <f t="shared" si="389"/>
        <v>5</v>
      </c>
      <c r="F986" s="5">
        <f t="shared" si="390"/>
        <v>12</v>
      </c>
      <c r="G986" s="26">
        <f t="shared" ca="1" si="391"/>
        <v>70.058799020743052</v>
      </c>
      <c r="H986" s="7">
        <f t="shared" si="392"/>
        <v>40</v>
      </c>
      <c r="I986" s="5">
        <f t="shared" ca="1" si="393"/>
        <v>-6.8201600919692851E-5</v>
      </c>
      <c r="J986" s="6">
        <f t="shared" ca="1" si="380"/>
        <v>3.5554809901725353</v>
      </c>
      <c r="K986" s="6">
        <f t="shared" ca="1" si="381"/>
        <v>-1.0063007506388999E-5</v>
      </c>
      <c r="L986" s="27">
        <f t="shared" ca="1" si="394"/>
        <v>-9.487904439543E-4</v>
      </c>
      <c r="M986" s="8">
        <f t="shared" ca="1" si="395"/>
        <v>4.8103566337628409</v>
      </c>
      <c r="N986" s="7">
        <f t="shared" ca="1" si="396"/>
        <v>0</v>
      </c>
      <c r="O986" s="7">
        <f t="shared" ca="1" si="382"/>
        <v>4.8094078433188869</v>
      </c>
      <c r="Q986" s="27">
        <f t="shared" ca="1" si="397"/>
        <v>15.209407843318887</v>
      </c>
      <c r="R986" s="7">
        <f t="shared" ca="1" si="398"/>
        <v>4</v>
      </c>
      <c r="S986" s="7">
        <f t="shared" ca="1" si="399"/>
        <v>15.209407843318887</v>
      </c>
      <c r="T986" s="7">
        <f t="shared" ca="1" si="400"/>
        <v>70.058799020743052</v>
      </c>
      <c r="U986" s="5">
        <f t="shared" ca="1" si="403"/>
        <v>35.029399510371526</v>
      </c>
      <c r="V986" s="33">
        <f t="shared" si="383"/>
        <v>15</v>
      </c>
      <c r="W986" s="7">
        <f t="shared" si="401"/>
        <v>35</v>
      </c>
      <c r="X986" s="6">
        <f t="shared" ca="1" si="384"/>
        <v>2.9399510371526105E-2</v>
      </c>
      <c r="Y986" s="7">
        <f t="shared" ca="1" si="402"/>
        <v>0.26839225123189436</v>
      </c>
      <c r="Z986" s="6">
        <f t="shared" ca="1" si="385"/>
        <v>6.8201600919692851E-5</v>
      </c>
      <c r="AA986" s="71">
        <f t="shared" ca="1" si="406"/>
        <v>6.2893796926033474E-6</v>
      </c>
      <c r="AB986" s="6">
        <f t="shared" ca="1" si="404"/>
        <v>1</v>
      </c>
      <c r="AC986" s="6">
        <f t="shared" ca="1" si="405"/>
        <v>0</v>
      </c>
    </row>
    <row r="987" spans="1:29" x14ac:dyDescent="0.25">
      <c r="A987" s="7">
        <v>943</v>
      </c>
      <c r="B987" s="25">
        <f t="shared" si="386"/>
        <v>15.716666666666667</v>
      </c>
      <c r="C987" s="5">
        <f t="shared" ca="1" si="387"/>
        <v>5.0000487740287474</v>
      </c>
      <c r="D987" s="5">
        <f t="shared" ca="1" si="388"/>
        <v>12.000078038445995</v>
      </c>
      <c r="E987" s="7">
        <f t="shared" si="389"/>
        <v>5</v>
      </c>
      <c r="F987" s="5">
        <f t="shared" si="390"/>
        <v>12</v>
      </c>
      <c r="G987" s="26">
        <f t="shared" ca="1" si="391"/>
        <v>70.057283850394441</v>
      </c>
      <c r="H987" s="7">
        <f t="shared" si="392"/>
        <v>40</v>
      </c>
      <c r="I987" s="5">
        <f t="shared" ca="1" si="393"/>
        <v>-7.80384459950767E-5</v>
      </c>
      <c r="J987" s="6">
        <f t="shared" ca="1" si="380"/>
        <v>3.5554029517265402</v>
      </c>
      <c r="K987" s="6">
        <f t="shared" ca="1" si="381"/>
        <v>-9.8368450753838488E-6</v>
      </c>
      <c r="L987" s="27">
        <f t="shared" ca="1" si="394"/>
        <v>-1.0856362727959545E-3</v>
      </c>
      <c r="M987" s="8">
        <f t="shared" ca="1" si="395"/>
        <v>4.8102510523359072</v>
      </c>
      <c r="N987" s="7">
        <f t="shared" ca="1" si="396"/>
        <v>0</v>
      </c>
      <c r="O987" s="7">
        <f t="shared" ca="1" si="382"/>
        <v>4.8091654160631112</v>
      </c>
      <c r="Q987" s="27">
        <f t="shared" ca="1" si="397"/>
        <v>15.209165416063112</v>
      </c>
      <c r="R987" s="7">
        <f t="shared" ca="1" si="398"/>
        <v>4</v>
      </c>
      <c r="S987" s="7">
        <f t="shared" ca="1" si="399"/>
        <v>15.209165416063112</v>
      </c>
      <c r="T987" s="7">
        <f t="shared" ca="1" si="400"/>
        <v>70.057283850394441</v>
      </c>
      <c r="U987" s="5">
        <f t="shared" ca="1" si="403"/>
        <v>35.028641925197221</v>
      </c>
      <c r="V987" s="33">
        <f t="shared" si="383"/>
        <v>15</v>
      </c>
      <c r="W987" s="7">
        <f t="shared" si="401"/>
        <v>35</v>
      </c>
      <c r="X987" s="6">
        <f t="shared" ca="1" si="384"/>
        <v>2.864192519722053E-2</v>
      </c>
      <c r="Y987" s="7">
        <f t="shared" ca="1" si="402"/>
        <v>0.29703417642911489</v>
      </c>
      <c r="Z987" s="6">
        <f t="shared" ca="1" si="385"/>
        <v>7.80384459950767E-5</v>
      </c>
      <c r="AA987" s="71">
        <f t="shared" ca="1" si="406"/>
        <v>6.1480281718928609E-6</v>
      </c>
      <c r="AB987" s="6">
        <f t="shared" ca="1" si="404"/>
        <v>1</v>
      </c>
      <c r="AC987" s="6">
        <f t="shared" ca="1" si="405"/>
        <v>0</v>
      </c>
    </row>
    <row r="988" spans="1:29" x14ac:dyDescent="0.25">
      <c r="A988" s="7">
        <v>944</v>
      </c>
      <c r="B988" s="25">
        <f t="shared" si="386"/>
        <v>15.733333333333333</v>
      </c>
      <c r="C988" s="5">
        <f t="shared" ca="1" si="387"/>
        <v>5.0000547739288228</v>
      </c>
      <c r="D988" s="5">
        <f t="shared" ca="1" si="388"/>
        <v>12.000087638286116</v>
      </c>
      <c r="E988" s="7">
        <f t="shared" si="389"/>
        <v>5</v>
      </c>
      <c r="F988" s="5">
        <f t="shared" si="390"/>
        <v>12</v>
      </c>
      <c r="G988" s="26">
        <f t="shared" ca="1" si="391"/>
        <v>70.055708111851416</v>
      </c>
      <c r="H988" s="7">
        <f t="shared" si="392"/>
        <v>40</v>
      </c>
      <c r="I988" s="5">
        <f t="shared" ca="1" si="393"/>
        <v>-8.7638286116131781E-5</v>
      </c>
      <c r="J988" s="6">
        <f t="shared" ca="1" si="380"/>
        <v>3.5553153134404241</v>
      </c>
      <c r="K988" s="6">
        <f t="shared" ca="1" si="381"/>
        <v>-9.599840121055081E-6</v>
      </c>
      <c r="L988" s="27">
        <f t="shared" ca="1" si="394"/>
        <v>-1.219184993757374E-3</v>
      </c>
      <c r="M988" s="8">
        <f t="shared" ca="1" si="395"/>
        <v>4.8101324828899852</v>
      </c>
      <c r="N988" s="7">
        <f t="shared" ca="1" si="396"/>
        <v>0</v>
      </c>
      <c r="O988" s="7">
        <f t="shared" ca="1" si="382"/>
        <v>4.8089132978962281</v>
      </c>
      <c r="Q988" s="27">
        <f t="shared" ca="1" si="397"/>
        <v>15.208913297896228</v>
      </c>
      <c r="R988" s="7">
        <f t="shared" ca="1" si="398"/>
        <v>4</v>
      </c>
      <c r="S988" s="7">
        <f t="shared" ca="1" si="399"/>
        <v>15.208913297896228</v>
      </c>
      <c r="T988" s="7">
        <f t="shared" ca="1" si="400"/>
        <v>70.055708111851416</v>
      </c>
      <c r="U988" s="5">
        <f t="shared" ca="1" si="403"/>
        <v>35.027854055925708</v>
      </c>
      <c r="V988" s="33">
        <f t="shared" si="383"/>
        <v>15</v>
      </c>
      <c r="W988" s="7">
        <f t="shared" si="401"/>
        <v>35</v>
      </c>
      <c r="X988" s="6">
        <f t="shared" ca="1" si="384"/>
        <v>2.785405592570811E-2</v>
      </c>
      <c r="Y988" s="7">
        <f t="shared" ca="1" si="402"/>
        <v>0.324888232354823</v>
      </c>
      <c r="Z988" s="6">
        <f t="shared" ca="1" si="385"/>
        <v>8.7638286116131781E-5</v>
      </c>
      <c r="AA988" s="71">
        <f t="shared" ca="1" si="406"/>
        <v>5.999900075437381E-6</v>
      </c>
      <c r="AB988" s="6">
        <f t="shared" ca="1" si="404"/>
        <v>1</v>
      </c>
      <c r="AC988" s="6">
        <f t="shared" ca="1" si="405"/>
        <v>0</v>
      </c>
    </row>
    <row r="989" spans="1:29" x14ac:dyDescent="0.25">
      <c r="A989" s="7">
        <v>945</v>
      </c>
      <c r="B989" s="25">
        <f t="shared" si="386"/>
        <v>15.75</v>
      </c>
      <c r="C989" s="5">
        <f t="shared" ca="1" si="387"/>
        <v>5.0000606192196795</v>
      </c>
      <c r="D989" s="5">
        <f t="shared" ca="1" si="388"/>
        <v>12.000096990751487</v>
      </c>
      <c r="E989" s="7">
        <f t="shared" si="389"/>
        <v>5</v>
      </c>
      <c r="F989" s="5">
        <f t="shared" si="390"/>
        <v>12</v>
      </c>
      <c r="G989" s="26">
        <f t="shared" ca="1" si="391"/>
        <v>70.054074798510783</v>
      </c>
      <c r="H989" s="7">
        <f t="shared" si="392"/>
        <v>40</v>
      </c>
      <c r="I989" s="5">
        <f t="shared" ca="1" si="393"/>
        <v>-9.6990751487169291E-5</v>
      </c>
      <c r="J989" s="6">
        <f t="shared" ca="1" si="380"/>
        <v>3.5552183226889369</v>
      </c>
      <c r="K989" s="6">
        <f t="shared" ca="1" si="381"/>
        <v>-9.3524653710375105E-6</v>
      </c>
      <c r="L989" s="27">
        <f t="shared" ca="1" si="394"/>
        <v>-1.3492923468369951E-3</v>
      </c>
      <c r="M989" s="8">
        <f t="shared" ca="1" si="395"/>
        <v>4.8100012601085611</v>
      </c>
      <c r="N989" s="7">
        <f t="shared" ca="1" si="396"/>
        <v>0</v>
      </c>
      <c r="O989" s="7">
        <f t="shared" ca="1" si="382"/>
        <v>4.8086519677617243</v>
      </c>
      <c r="Q989" s="27">
        <f t="shared" ca="1" si="397"/>
        <v>15.208651967761725</v>
      </c>
      <c r="R989" s="7">
        <f t="shared" ca="1" si="398"/>
        <v>4</v>
      </c>
      <c r="S989" s="7">
        <f t="shared" ca="1" si="399"/>
        <v>15.208651967761725</v>
      </c>
      <c r="T989" s="7">
        <f t="shared" ca="1" si="400"/>
        <v>70.054074798510783</v>
      </c>
      <c r="U989" s="5">
        <f t="shared" ca="1" si="403"/>
        <v>35.027037399255391</v>
      </c>
      <c r="V989" s="33">
        <f t="shared" si="383"/>
        <v>15</v>
      </c>
      <c r="W989" s="7">
        <f t="shared" si="401"/>
        <v>35</v>
      </c>
      <c r="X989" s="6">
        <f t="shared" ca="1" si="384"/>
        <v>2.7037399255391392E-2</v>
      </c>
      <c r="Y989" s="7">
        <f t="shared" ca="1" si="402"/>
        <v>0.3519256316102144</v>
      </c>
      <c r="Z989" s="6">
        <f t="shared" ca="1" si="385"/>
        <v>9.6990751487169291E-5</v>
      </c>
      <c r="AA989" s="71">
        <f t="shared" ca="1" si="406"/>
        <v>5.8452908566763995E-6</v>
      </c>
      <c r="AB989" s="6">
        <f t="shared" ca="1" si="404"/>
        <v>1</v>
      </c>
      <c r="AC989" s="6">
        <f t="shared" ca="1" si="405"/>
        <v>0</v>
      </c>
    </row>
    <row r="990" spans="1:29" x14ac:dyDescent="0.25">
      <c r="A990" s="7">
        <v>946</v>
      </c>
      <c r="B990" s="25">
        <f t="shared" si="386"/>
        <v>15.766666666666667</v>
      </c>
      <c r="C990" s="5">
        <f t="shared" ca="1" si="387"/>
        <v>5.0000663037208888</v>
      </c>
      <c r="D990" s="5">
        <f t="shared" ca="1" si="388"/>
        <v>12.000106085953423</v>
      </c>
      <c r="E990" s="7">
        <f t="shared" si="389"/>
        <v>5</v>
      </c>
      <c r="F990" s="5">
        <f t="shared" si="390"/>
        <v>12</v>
      </c>
      <c r="G990" s="26">
        <f t="shared" ca="1" si="391"/>
        <v>70.052386945555654</v>
      </c>
      <c r="H990" s="7">
        <f t="shared" si="392"/>
        <v>40</v>
      </c>
      <c r="I990" s="5">
        <f t="shared" ca="1" si="393"/>
        <v>-1.0608595342276317E-4</v>
      </c>
      <c r="J990" s="6">
        <f t="shared" ca="1" si="380"/>
        <v>3.5551122367355141</v>
      </c>
      <c r="K990" s="6">
        <f t="shared" ca="1" si="381"/>
        <v>-9.0952019355938774E-6</v>
      </c>
      <c r="L990" s="27">
        <f t="shared" ca="1" si="394"/>
        <v>-1.4758207650259942E-3</v>
      </c>
      <c r="M990" s="8">
        <f t="shared" ca="1" si="395"/>
        <v>4.8098577320539304</v>
      </c>
      <c r="N990" s="7">
        <f t="shared" ca="1" si="396"/>
        <v>0</v>
      </c>
      <c r="O990" s="7">
        <f t="shared" ca="1" si="382"/>
        <v>4.8083819112889046</v>
      </c>
      <c r="Q990" s="27">
        <f t="shared" ca="1" si="397"/>
        <v>15.208381911288905</v>
      </c>
      <c r="R990" s="7">
        <f t="shared" ca="1" si="398"/>
        <v>4</v>
      </c>
      <c r="S990" s="7">
        <f t="shared" ca="1" si="399"/>
        <v>15.208381911288905</v>
      </c>
      <c r="T990" s="7">
        <f t="shared" ca="1" si="400"/>
        <v>70.052386945555654</v>
      </c>
      <c r="U990" s="5">
        <f t="shared" ca="1" si="403"/>
        <v>35.026193472777827</v>
      </c>
      <c r="V990" s="33">
        <f t="shared" si="383"/>
        <v>15</v>
      </c>
      <c r="W990" s="7">
        <f t="shared" si="401"/>
        <v>35</v>
      </c>
      <c r="X990" s="6">
        <f t="shared" ca="1" si="384"/>
        <v>2.6193472777826798E-2</v>
      </c>
      <c r="Y990" s="7">
        <f t="shared" ca="1" si="402"/>
        <v>0.37811910438804119</v>
      </c>
      <c r="Z990" s="6">
        <f t="shared" ca="1" si="385"/>
        <v>1.0608595342276317E-4</v>
      </c>
      <c r="AA990" s="71">
        <f t="shared" ca="1" si="406"/>
        <v>5.6845012093020841E-6</v>
      </c>
      <c r="AB990" s="6">
        <f t="shared" ca="1" si="404"/>
        <v>1</v>
      </c>
      <c r="AC990" s="6">
        <f t="shared" ca="1" si="405"/>
        <v>0</v>
      </c>
    </row>
    <row r="991" spans="1:29" x14ac:dyDescent="0.25">
      <c r="A991" s="7">
        <v>947</v>
      </c>
      <c r="B991" s="25">
        <f t="shared" si="386"/>
        <v>15.783333333333333</v>
      </c>
      <c r="C991" s="5">
        <f t="shared" ca="1" si="387"/>
        <v>5.0000718215574711</v>
      </c>
      <c r="D991" s="5">
        <f t="shared" ca="1" si="388"/>
        <v>12.000114914491956</v>
      </c>
      <c r="E991" s="7">
        <f t="shared" si="389"/>
        <v>5</v>
      </c>
      <c r="F991" s="5">
        <f t="shared" si="390"/>
        <v>12</v>
      </c>
      <c r="G991" s="26">
        <f t="shared" ca="1" si="391"/>
        <v>70.050647625161517</v>
      </c>
      <c r="H991" s="7">
        <f t="shared" si="392"/>
        <v>40</v>
      </c>
      <c r="I991" s="5">
        <f t="shared" ca="1" si="393"/>
        <v>-1.1491449195588643E-4</v>
      </c>
      <c r="J991" s="6">
        <f t="shared" ca="1" si="380"/>
        <v>3.5549973222435582</v>
      </c>
      <c r="K991" s="6">
        <f t="shared" ca="1" si="381"/>
        <v>-8.8285385331232646E-6</v>
      </c>
      <c r="L991" s="27">
        <f t="shared" ca="1" si="394"/>
        <v>-1.5986394801493077E-3</v>
      </c>
      <c r="M991" s="8">
        <f t="shared" ca="1" si="395"/>
        <v>4.8097022595059897</v>
      </c>
      <c r="N991" s="7">
        <f t="shared" ca="1" si="396"/>
        <v>0</v>
      </c>
      <c r="O991" s="7">
        <f t="shared" ca="1" si="382"/>
        <v>4.8081036200258405</v>
      </c>
      <c r="Q991" s="27">
        <f t="shared" ca="1" si="397"/>
        <v>15.208103620025842</v>
      </c>
      <c r="R991" s="7">
        <f t="shared" ca="1" si="398"/>
        <v>4</v>
      </c>
      <c r="S991" s="7">
        <f t="shared" ca="1" si="399"/>
        <v>15.208103620025842</v>
      </c>
      <c r="T991" s="7">
        <f t="shared" ca="1" si="400"/>
        <v>70.050647625161517</v>
      </c>
      <c r="U991" s="5">
        <f t="shared" ca="1" si="403"/>
        <v>35.025323812580758</v>
      </c>
      <c r="V991" s="33">
        <f t="shared" si="383"/>
        <v>15</v>
      </c>
      <c r="W991" s="7">
        <f t="shared" si="401"/>
        <v>35</v>
      </c>
      <c r="X991" s="6">
        <f t="shared" ca="1" si="384"/>
        <v>2.5323812580758442E-2</v>
      </c>
      <c r="Y991" s="7">
        <f t="shared" ca="1" si="402"/>
        <v>0.40344291696879964</v>
      </c>
      <c r="Z991" s="6">
        <f t="shared" ca="1" si="385"/>
        <v>1.1491449195588643E-4</v>
      </c>
      <c r="AA991" s="71">
        <f t="shared" ca="1" si="406"/>
        <v>5.517836582313862E-6</v>
      </c>
      <c r="AB991" s="6">
        <f t="shared" ca="1" si="404"/>
        <v>1</v>
      </c>
      <c r="AC991" s="6">
        <f t="shared" ca="1" si="405"/>
        <v>0</v>
      </c>
    </row>
    <row r="992" spans="1:29" x14ac:dyDescent="0.25">
      <c r="A992" s="7">
        <v>948</v>
      </c>
      <c r="B992" s="25">
        <f t="shared" si="386"/>
        <v>15.8</v>
      </c>
      <c r="C992" s="5">
        <f t="shared" ca="1" si="387"/>
        <v>5.0000771671641608</v>
      </c>
      <c r="D992" s="5">
        <f t="shared" ca="1" si="388"/>
        <v>12.000123467462659</v>
      </c>
      <c r="E992" s="7">
        <f t="shared" si="389"/>
        <v>5</v>
      </c>
      <c r="F992" s="5">
        <f t="shared" si="390"/>
        <v>12</v>
      </c>
      <c r="G992" s="26">
        <f t="shared" ca="1" si="391"/>
        <v>70.048859941712777</v>
      </c>
      <c r="H992" s="7">
        <f t="shared" si="392"/>
        <v>40</v>
      </c>
      <c r="I992" s="5">
        <f t="shared" ca="1" si="393"/>
        <v>-1.2346746265912145E-4</v>
      </c>
      <c r="J992" s="6">
        <f t="shared" ca="1" si="380"/>
        <v>3.5548738547808991</v>
      </c>
      <c r="K992" s="6">
        <f t="shared" ca="1" si="381"/>
        <v>-8.5529707032350188E-6</v>
      </c>
      <c r="L992" s="27">
        <f t="shared" ca="1" si="394"/>
        <v>-1.7176246177592861E-3</v>
      </c>
      <c r="M992" s="8">
        <f t="shared" ca="1" si="395"/>
        <v>4.8095352152918043</v>
      </c>
      <c r="N992" s="7">
        <f t="shared" ca="1" si="396"/>
        <v>0</v>
      </c>
      <c r="O992" s="7">
        <f t="shared" ca="1" si="382"/>
        <v>4.8078175906740448</v>
      </c>
      <c r="Q992" s="27">
        <f t="shared" ca="1" si="397"/>
        <v>15.207817590674045</v>
      </c>
      <c r="R992" s="7">
        <f t="shared" ca="1" si="398"/>
        <v>4</v>
      </c>
      <c r="S992" s="7">
        <f t="shared" ca="1" si="399"/>
        <v>15.207817590674045</v>
      </c>
      <c r="T992" s="7">
        <f t="shared" ca="1" si="400"/>
        <v>70.048859941712777</v>
      </c>
      <c r="U992" s="5">
        <f t="shared" ca="1" si="403"/>
        <v>35.024429970856389</v>
      </c>
      <c r="V992" s="33">
        <f t="shared" si="383"/>
        <v>15</v>
      </c>
      <c r="W992" s="7">
        <f t="shared" si="401"/>
        <v>35</v>
      </c>
      <c r="X992" s="6">
        <f t="shared" ca="1" si="384"/>
        <v>2.442997085638865E-2</v>
      </c>
      <c r="Y992" s="7">
        <f t="shared" ca="1" si="402"/>
        <v>0.42787288782518829</v>
      </c>
      <c r="Z992" s="6">
        <f t="shared" ca="1" si="385"/>
        <v>1.2346746265912145E-4</v>
      </c>
      <c r="AA992" s="71">
        <f t="shared" ca="1" si="406"/>
        <v>5.3456066897439314E-6</v>
      </c>
      <c r="AB992" s="6">
        <f t="shared" ca="1" si="404"/>
        <v>1</v>
      </c>
      <c r="AC992" s="6">
        <f t="shared" ca="1" si="405"/>
        <v>0</v>
      </c>
    </row>
    <row r="993" spans="1:29" x14ac:dyDescent="0.25">
      <c r="A993" s="7">
        <v>949</v>
      </c>
      <c r="B993" s="25">
        <f t="shared" si="386"/>
        <v>15.816666666666666</v>
      </c>
      <c r="C993" s="5">
        <f t="shared" ca="1" si="387"/>
        <v>5.0000823352891777</v>
      </c>
      <c r="D993" s="5">
        <f t="shared" ca="1" si="388"/>
        <v>12.000131736462686</v>
      </c>
      <c r="E993" s="7">
        <f t="shared" si="389"/>
        <v>5</v>
      </c>
      <c r="F993" s="5">
        <f t="shared" si="390"/>
        <v>12</v>
      </c>
      <c r="G993" s="26">
        <f t="shared" ca="1" si="391"/>
        <v>70.047027027036336</v>
      </c>
      <c r="H993" s="7">
        <f t="shared" si="392"/>
        <v>40</v>
      </c>
      <c r="I993" s="5">
        <f t="shared" ca="1" si="393"/>
        <v>-1.3173646268604955E-4</v>
      </c>
      <c r="J993" s="6">
        <f t="shared" ca="1" si="380"/>
        <v>3.5547421183182131</v>
      </c>
      <c r="K993" s="6">
        <f t="shared" ca="1" si="381"/>
        <v>-8.2690000269280972E-6</v>
      </c>
      <c r="L993" s="27">
        <f t="shared" ca="1" si="394"/>
        <v>-1.8326592811808283E-3</v>
      </c>
      <c r="M993" s="8">
        <f t="shared" ca="1" si="395"/>
        <v>4.8093569836069934</v>
      </c>
      <c r="N993" s="7">
        <f t="shared" ca="1" si="396"/>
        <v>0</v>
      </c>
      <c r="O993" s="7">
        <f t="shared" ca="1" si="382"/>
        <v>4.8075243243258123</v>
      </c>
      <c r="Q993" s="27">
        <f t="shared" ca="1" si="397"/>
        <v>15.207524324325814</v>
      </c>
      <c r="R993" s="7">
        <f t="shared" ca="1" si="398"/>
        <v>4</v>
      </c>
      <c r="S993" s="7">
        <f t="shared" ca="1" si="399"/>
        <v>15.207524324325814</v>
      </c>
      <c r="T993" s="7">
        <f t="shared" ca="1" si="400"/>
        <v>70.047027027036336</v>
      </c>
      <c r="U993" s="5">
        <f t="shared" ca="1" si="403"/>
        <v>35.023513513518168</v>
      </c>
      <c r="V993" s="33">
        <f t="shared" si="383"/>
        <v>15</v>
      </c>
      <c r="W993" s="7">
        <f t="shared" si="401"/>
        <v>35</v>
      </c>
      <c r="X993" s="6">
        <f t="shared" ca="1" si="384"/>
        <v>2.3513513518167883E-2</v>
      </c>
      <c r="Y993" s="7">
        <f t="shared" ca="1" si="402"/>
        <v>0.45138640134335617</v>
      </c>
      <c r="Z993" s="6">
        <f t="shared" ca="1" si="385"/>
        <v>1.3173646268604955E-4</v>
      </c>
      <c r="AA993" s="71">
        <f t="shared" ca="1" si="406"/>
        <v>5.1681250168300608E-6</v>
      </c>
      <c r="AB993" s="6">
        <f t="shared" ca="1" si="404"/>
        <v>1</v>
      </c>
      <c r="AC993" s="6">
        <f t="shared" ca="1" si="405"/>
        <v>0</v>
      </c>
    </row>
    <row r="994" spans="1:29" x14ac:dyDescent="0.25">
      <c r="A994" s="7">
        <v>950</v>
      </c>
      <c r="B994" s="25">
        <f t="shared" si="386"/>
        <v>15.833333333333334</v>
      </c>
      <c r="C994" s="5">
        <f t="shared" ca="1" si="387"/>
        <v>5.0000873209975154</v>
      </c>
      <c r="D994" s="5">
        <f t="shared" ca="1" si="388"/>
        <v>12.000139713596022</v>
      </c>
      <c r="E994" s="7">
        <f t="shared" si="389"/>
        <v>5</v>
      </c>
      <c r="F994" s="5">
        <f t="shared" si="390"/>
        <v>12</v>
      </c>
      <c r="G994" s="26">
        <f t="shared" ca="1" si="391"/>
        <v>70.045152035659143</v>
      </c>
      <c r="H994" s="7">
        <f t="shared" si="392"/>
        <v>40</v>
      </c>
      <c r="I994" s="5">
        <f t="shared" ca="1" si="393"/>
        <v>-1.3971359602216182E-4</v>
      </c>
      <c r="J994" s="6">
        <f t="shared" ca="1" si="380"/>
        <v>3.5546024047221909</v>
      </c>
      <c r="K994" s="6">
        <f t="shared" ca="1" si="381"/>
        <v>-7.9771333361122743E-6</v>
      </c>
      <c r="L994" s="27">
        <f t="shared" ca="1" si="394"/>
        <v>-1.9436336245597272E-3</v>
      </c>
      <c r="M994" s="8">
        <f t="shared" ca="1" si="395"/>
        <v>4.8091679593300221</v>
      </c>
      <c r="N994" s="7">
        <f t="shared" ca="1" si="396"/>
        <v>0</v>
      </c>
      <c r="O994" s="7">
        <f t="shared" ca="1" si="382"/>
        <v>4.8072243257054623</v>
      </c>
      <c r="Q994" s="27">
        <f t="shared" ca="1" si="397"/>
        <v>15.207224325705463</v>
      </c>
      <c r="R994" s="7">
        <f t="shared" ca="1" si="398"/>
        <v>4</v>
      </c>
      <c r="S994" s="7">
        <f t="shared" ca="1" si="399"/>
        <v>15.207224325705463</v>
      </c>
      <c r="T994" s="7">
        <f t="shared" ca="1" si="400"/>
        <v>70.045152035659143</v>
      </c>
      <c r="U994" s="5">
        <f t="shared" ca="1" si="403"/>
        <v>35.022576017829572</v>
      </c>
      <c r="V994" s="33">
        <f t="shared" si="383"/>
        <v>15</v>
      </c>
      <c r="W994" s="7">
        <f t="shared" si="401"/>
        <v>35</v>
      </c>
      <c r="X994" s="6">
        <f t="shared" ca="1" si="384"/>
        <v>2.2576017829571526E-2</v>
      </c>
      <c r="Y994" s="7">
        <f t="shared" ca="1" si="402"/>
        <v>0.4739624191729277</v>
      </c>
      <c r="Z994" s="6">
        <f t="shared" ca="1" si="385"/>
        <v>1.3971359602216182E-4</v>
      </c>
      <c r="AA994" s="71">
        <f t="shared" ca="1" si="406"/>
        <v>4.9857083377347067E-6</v>
      </c>
      <c r="AB994" s="6">
        <f t="shared" ca="1" si="404"/>
        <v>1</v>
      </c>
      <c r="AC994" s="6">
        <f t="shared" ca="1" si="405"/>
        <v>0</v>
      </c>
    </row>
    <row r="995" spans="1:29" x14ac:dyDescent="0.25">
      <c r="A995" s="7">
        <v>951</v>
      </c>
      <c r="B995" s="25">
        <f t="shared" si="386"/>
        <v>15.85</v>
      </c>
      <c r="C995" s="5">
        <f t="shared" ca="1" si="387"/>
        <v>5.0000921196737433</v>
      </c>
      <c r="D995" s="5">
        <f t="shared" ca="1" si="388"/>
        <v>12.00014739147799</v>
      </c>
      <c r="E995" s="7">
        <f t="shared" si="389"/>
        <v>5</v>
      </c>
      <c r="F995" s="5">
        <f t="shared" si="390"/>
        <v>12</v>
      </c>
      <c r="G995" s="26">
        <f t="shared" ca="1" si="391"/>
        <v>70.043238140092853</v>
      </c>
      <c r="H995" s="7">
        <f t="shared" si="392"/>
        <v>40</v>
      </c>
      <c r="I995" s="5">
        <f t="shared" ca="1" si="393"/>
        <v>-1.4739147798970009E-4</v>
      </c>
      <c r="J995" s="6">
        <f t="shared" ca="1" si="380"/>
        <v>3.5544550132442012</v>
      </c>
      <c r="K995" s="6">
        <f t="shared" ca="1" si="381"/>
        <v>-7.6778819675382692E-6</v>
      </c>
      <c r="L995" s="27">
        <f t="shared" ca="1" si="394"/>
        <v>-2.0504449155320176E-3</v>
      </c>
      <c r="M995" s="8">
        <f t="shared" ca="1" si="395"/>
        <v>4.8089685473303891</v>
      </c>
      <c r="N995" s="7">
        <f t="shared" ca="1" si="396"/>
        <v>0</v>
      </c>
      <c r="O995" s="7">
        <f t="shared" ca="1" si="382"/>
        <v>4.8069181024148575</v>
      </c>
      <c r="Q995" s="27">
        <f t="shared" ca="1" si="397"/>
        <v>15.206918102414857</v>
      </c>
      <c r="R995" s="7">
        <f t="shared" ca="1" si="398"/>
        <v>4</v>
      </c>
      <c r="S995" s="7">
        <f t="shared" ca="1" si="399"/>
        <v>15.206918102414857</v>
      </c>
      <c r="T995" s="7">
        <f t="shared" ca="1" si="400"/>
        <v>70.043238140092853</v>
      </c>
      <c r="U995" s="5">
        <f t="shared" ca="1" si="403"/>
        <v>35.021619070046427</v>
      </c>
      <c r="V995" s="33">
        <f t="shared" si="383"/>
        <v>15</v>
      </c>
      <c r="W995" s="7">
        <f t="shared" si="401"/>
        <v>35</v>
      </c>
      <c r="X995" s="6">
        <f t="shared" ca="1" si="384"/>
        <v>2.1619070046426714E-2</v>
      </c>
      <c r="Y995" s="7">
        <f t="shared" ca="1" si="402"/>
        <v>0.49558148921935441</v>
      </c>
      <c r="Z995" s="6">
        <f t="shared" ca="1" si="385"/>
        <v>1.4739147798970009E-4</v>
      </c>
      <c r="AA995" s="71">
        <f t="shared" ca="1" si="406"/>
        <v>4.7986762279350614E-6</v>
      </c>
      <c r="AB995" s="6">
        <f t="shared" ca="1" si="404"/>
        <v>1</v>
      </c>
      <c r="AC995" s="6">
        <f t="shared" ca="1" si="405"/>
        <v>0</v>
      </c>
    </row>
    <row r="996" spans="1:29" x14ac:dyDescent="0.25">
      <c r="A996" s="7">
        <v>952</v>
      </c>
      <c r="B996" s="25">
        <f t="shared" si="386"/>
        <v>15.866666666666667</v>
      </c>
      <c r="C996" s="5">
        <f t="shared" ca="1" si="387"/>
        <v>5.0000967270243208</v>
      </c>
      <c r="D996" s="5">
        <f t="shared" ca="1" si="388"/>
        <v>12.000154763238916</v>
      </c>
      <c r="E996" s="7">
        <f t="shared" si="389"/>
        <v>5</v>
      </c>
      <c r="F996" s="5">
        <f t="shared" si="390"/>
        <v>12</v>
      </c>
      <c r="G996" s="26">
        <f t="shared" ca="1" si="391"/>
        <v>70.041288526160017</v>
      </c>
      <c r="H996" s="7">
        <f t="shared" si="392"/>
        <v>40</v>
      </c>
      <c r="I996" s="5">
        <f t="shared" ca="1" si="393"/>
        <v>-1.5476323891583377E-4</v>
      </c>
      <c r="J996" s="6">
        <f t="shared" ca="1" si="380"/>
        <v>3.5543002500052854</v>
      </c>
      <c r="K996" s="6">
        <f t="shared" ca="1" si="381"/>
        <v>-7.3717609261336747E-6</v>
      </c>
      <c r="L996" s="27">
        <f t="shared" ca="1" si="394"/>
        <v>-2.1529975862540295E-3</v>
      </c>
      <c r="M996" s="8">
        <f t="shared" ca="1" si="395"/>
        <v>4.8087591617718566</v>
      </c>
      <c r="N996" s="7">
        <f t="shared" ca="1" si="396"/>
        <v>0</v>
      </c>
      <c r="O996" s="7">
        <f t="shared" ca="1" si="382"/>
        <v>4.8066061641856024</v>
      </c>
      <c r="Q996" s="27">
        <f t="shared" ca="1" si="397"/>
        <v>15.206606164185603</v>
      </c>
      <c r="R996" s="7">
        <f t="shared" ca="1" si="398"/>
        <v>4</v>
      </c>
      <c r="S996" s="7">
        <f t="shared" ca="1" si="399"/>
        <v>15.206606164185603</v>
      </c>
      <c r="T996" s="7">
        <f t="shared" ca="1" si="400"/>
        <v>70.041288526160017</v>
      </c>
      <c r="U996" s="5">
        <f t="shared" ca="1" si="403"/>
        <v>35.020644263080008</v>
      </c>
      <c r="V996" s="33">
        <f t="shared" si="383"/>
        <v>15</v>
      </c>
      <c r="W996" s="7">
        <f t="shared" si="401"/>
        <v>35</v>
      </c>
      <c r="X996" s="6">
        <f t="shared" ca="1" si="384"/>
        <v>2.0644263080008329E-2</v>
      </c>
      <c r="Y996" s="7">
        <f t="shared" ca="1" si="402"/>
        <v>0.51622575229936274</v>
      </c>
      <c r="Z996" s="6">
        <f t="shared" ca="1" si="385"/>
        <v>1.5476323891583377E-4</v>
      </c>
      <c r="AA996" s="71">
        <f t="shared" ca="1" si="406"/>
        <v>4.6073505775012791E-6</v>
      </c>
      <c r="AB996" s="6">
        <f t="shared" ca="1" si="404"/>
        <v>1</v>
      </c>
      <c r="AC996" s="6">
        <f t="shared" ca="1" si="405"/>
        <v>0</v>
      </c>
    </row>
    <row r="997" spans="1:29" x14ac:dyDescent="0.25">
      <c r="A997" s="7">
        <v>953</v>
      </c>
      <c r="B997" s="25">
        <f t="shared" si="386"/>
        <v>15.883333333333333</v>
      </c>
      <c r="C997" s="5">
        <f t="shared" ca="1" si="387"/>
        <v>5.0001011390794323</v>
      </c>
      <c r="D997" s="5">
        <f t="shared" ca="1" si="388"/>
        <v>12.000161822527094</v>
      </c>
      <c r="E997" s="7">
        <f t="shared" si="389"/>
        <v>5</v>
      </c>
      <c r="F997" s="5">
        <f t="shared" si="390"/>
        <v>12</v>
      </c>
      <c r="G997" s="26">
        <f t="shared" ca="1" si="391"/>
        <v>70.039306388356721</v>
      </c>
      <c r="H997" s="7">
        <f t="shared" si="392"/>
        <v>40</v>
      </c>
      <c r="I997" s="5">
        <f t="shared" ca="1" si="393"/>
        <v>-1.618225270938467E-4</v>
      </c>
      <c r="J997" s="6">
        <f t="shared" ca="1" si="380"/>
        <v>3.5541384274781915</v>
      </c>
      <c r="K997" s="6">
        <f t="shared" ca="1" si="381"/>
        <v>-7.0592881780129346E-6</v>
      </c>
      <c r="L997" s="27">
        <f t="shared" ca="1" si="394"/>
        <v>-2.2512032745971061E-3</v>
      </c>
      <c r="M997" s="8">
        <f t="shared" ca="1" si="395"/>
        <v>4.8085402254116705</v>
      </c>
      <c r="N997" s="7">
        <f t="shared" ca="1" si="396"/>
        <v>0</v>
      </c>
      <c r="O997" s="7">
        <f t="shared" ca="1" si="382"/>
        <v>4.8062890221370731</v>
      </c>
      <c r="Q997" s="27">
        <f t="shared" ca="1" si="397"/>
        <v>15.206289022137074</v>
      </c>
      <c r="R997" s="7">
        <f t="shared" ca="1" si="398"/>
        <v>4</v>
      </c>
      <c r="S997" s="7">
        <f t="shared" ca="1" si="399"/>
        <v>15.206289022137074</v>
      </c>
      <c r="T997" s="7">
        <f t="shared" ca="1" si="400"/>
        <v>70.039306388356721</v>
      </c>
      <c r="U997" s="5">
        <f t="shared" ca="1" si="403"/>
        <v>35.01965319417836</v>
      </c>
      <c r="V997" s="33">
        <f t="shared" si="383"/>
        <v>15</v>
      </c>
      <c r="W997" s="7">
        <f t="shared" si="401"/>
        <v>35</v>
      </c>
      <c r="X997" s="6">
        <f t="shared" ca="1" si="384"/>
        <v>1.9653194178360422E-2</v>
      </c>
      <c r="Y997" s="7">
        <f t="shared" ca="1" si="402"/>
        <v>0.53587894647772316</v>
      </c>
      <c r="Z997" s="6">
        <f t="shared" ca="1" si="385"/>
        <v>1.618225270938467E-4</v>
      </c>
      <c r="AA997" s="71">
        <f t="shared" ca="1" si="406"/>
        <v>4.4120551114801287E-6</v>
      </c>
      <c r="AB997" s="6">
        <f t="shared" ca="1" si="404"/>
        <v>1</v>
      </c>
      <c r="AC997" s="6">
        <f t="shared" ca="1" si="405"/>
        <v>0</v>
      </c>
    </row>
    <row r="998" spans="1:29" x14ac:dyDescent="0.25">
      <c r="A998" s="7">
        <v>954</v>
      </c>
      <c r="B998" s="25">
        <f t="shared" si="386"/>
        <v>15.9</v>
      </c>
      <c r="C998" s="5">
        <f t="shared" ca="1" si="387"/>
        <v>5.000105352194347</v>
      </c>
      <c r="D998" s="5">
        <f t="shared" ca="1" si="388"/>
        <v>12.000168563510956</v>
      </c>
      <c r="E998" s="7">
        <f t="shared" si="389"/>
        <v>5</v>
      </c>
      <c r="F998" s="5">
        <f t="shared" si="390"/>
        <v>12</v>
      </c>
      <c r="G998" s="26">
        <f t="shared" ca="1" si="391"/>
        <v>70.037294925265485</v>
      </c>
      <c r="H998" s="7">
        <f t="shared" si="392"/>
        <v>40</v>
      </c>
      <c r="I998" s="5">
        <f t="shared" ca="1" si="393"/>
        <v>-1.6856351095562161E-4</v>
      </c>
      <c r="J998" s="6">
        <f t="shared" ca="1" si="380"/>
        <v>3.5539698639672359</v>
      </c>
      <c r="K998" s="6">
        <f t="shared" ca="1" si="381"/>
        <v>-6.7409838617749074E-6</v>
      </c>
      <c r="L998" s="27">
        <f t="shared" ca="1" si="394"/>
        <v>-2.3449808543702438E-3</v>
      </c>
      <c r="M998" s="8">
        <f t="shared" ca="1" si="395"/>
        <v>4.8083121688968484</v>
      </c>
      <c r="N998" s="7">
        <f t="shared" ca="1" si="396"/>
        <v>0</v>
      </c>
      <c r="O998" s="7">
        <f t="shared" ca="1" si="382"/>
        <v>4.8059671880424784</v>
      </c>
      <c r="Q998" s="27">
        <f t="shared" ca="1" si="397"/>
        <v>15.205967188042479</v>
      </c>
      <c r="R998" s="7">
        <f t="shared" ca="1" si="398"/>
        <v>4</v>
      </c>
      <c r="S998" s="7">
        <f t="shared" ca="1" si="399"/>
        <v>15.205967188042479</v>
      </c>
      <c r="T998" s="7">
        <f t="shared" ca="1" si="400"/>
        <v>70.037294925265485</v>
      </c>
      <c r="U998" s="5">
        <f t="shared" ca="1" si="403"/>
        <v>35.018647462632742</v>
      </c>
      <c r="V998" s="33">
        <f t="shared" si="383"/>
        <v>15</v>
      </c>
      <c r="W998" s="7">
        <f t="shared" si="401"/>
        <v>35</v>
      </c>
      <c r="X998" s="6">
        <f t="shared" ca="1" si="384"/>
        <v>1.8647462632742418E-2</v>
      </c>
      <c r="Y998" s="7">
        <f t="shared" ca="1" si="402"/>
        <v>0.55452640911046558</v>
      </c>
      <c r="Z998" s="6">
        <f t="shared" ca="1" si="385"/>
        <v>1.6856351095562161E-4</v>
      </c>
      <c r="AA998" s="71">
        <f t="shared" ca="1" si="406"/>
        <v>4.2131149147195401E-6</v>
      </c>
      <c r="AB998" s="6">
        <f t="shared" ca="1" si="404"/>
        <v>1</v>
      </c>
      <c r="AC998" s="6">
        <f t="shared" ca="1" si="405"/>
        <v>0</v>
      </c>
    </row>
    <row r="999" spans="1:29" x14ac:dyDescent="0.25">
      <c r="A999" s="7">
        <v>955</v>
      </c>
      <c r="B999" s="25">
        <f t="shared" si="386"/>
        <v>15.916666666666666</v>
      </c>
      <c r="C999" s="5">
        <f t="shared" ca="1" si="387"/>
        <v>5.000109363050302</v>
      </c>
      <c r="D999" s="5">
        <f t="shared" ca="1" si="388"/>
        <v>12.000174980880484</v>
      </c>
      <c r="E999" s="7">
        <f t="shared" si="389"/>
        <v>5</v>
      </c>
      <c r="F999" s="5">
        <f t="shared" si="390"/>
        <v>12</v>
      </c>
      <c r="G999" s="26">
        <f t="shared" ca="1" si="391"/>
        <v>70.035257335022379</v>
      </c>
      <c r="H999" s="7">
        <f t="shared" si="392"/>
        <v>40</v>
      </c>
      <c r="I999" s="5">
        <f t="shared" ca="1" si="393"/>
        <v>-1.7498088048384375E-4</v>
      </c>
      <c r="J999" s="6">
        <f t="shared" ca="1" si="380"/>
        <v>3.5537948830867521</v>
      </c>
      <c r="K999" s="6">
        <f t="shared" ca="1" si="381"/>
        <v>-6.4173695282221388E-6</v>
      </c>
      <c r="L999" s="27">
        <f t="shared" ca="1" si="394"/>
        <v>-2.4342564549660441E-3</v>
      </c>
      <c r="M999" s="8">
        <f t="shared" ca="1" si="395"/>
        <v>4.8080754300585467</v>
      </c>
      <c r="N999" s="7">
        <f t="shared" ca="1" si="396"/>
        <v>0</v>
      </c>
      <c r="O999" s="7">
        <f t="shared" ca="1" si="382"/>
        <v>4.8056411736035809</v>
      </c>
      <c r="Q999" s="27">
        <f t="shared" ca="1" si="397"/>
        <v>15.205641173603581</v>
      </c>
      <c r="R999" s="7">
        <f t="shared" ca="1" si="398"/>
        <v>4</v>
      </c>
      <c r="S999" s="7">
        <f t="shared" ca="1" si="399"/>
        <v>15.205641173603581</v>
      </c>
      <c r="T999" s="7">
        <f t="shared" ca="1" si="400"/>
        <v>70.035257335022379</v>
      </c>
      <c r="U999" s="5">
        <f t="shared" ca="1" si="403"/>
        <v>35.01762866751119</v>
      </c>
      <c r="V999" s="33">
        <f t="shared" si="383"/>
        <v>15</v>
      </c>
      <c r="W999" s="7">
        <f t="shared" si="401"/>
        <v>35</v>
      </c>
      <c r="X999" s="6">
        <f t="shared" ca="1" si="384"/>
        <v>1.7628667511189633E-2</v>
      </c>
      <c r="Y999" s="7">
        <f t="shared" ca="1" si="402"/>
        <v>0.57215507662165521</v>
      </c>
      <c r="Z999" s="6">
        <f t="shared" ca="1" si="385"/>
        <v>1.7498088048384375E-4</v>
      </c>
      <c r="AA999" s="71">
        <f t="shared" ca="1" si="406"/>
        <v>4.0108559549167921E-6</v>
      </c>
      <c r="AB999" s="6">
        <f t="shared" ca="1" si="404"/>
        <v>1</v>
      </c>
      <c r="AC999" s="6">
        <f t="shared" ca="1" si="405"/>
        <v>0</v>
      </c>
    </row>
    <row r="1000" spans="1:29" x14ac:dyDescent="0.25">
      <c r="A1000" s="7">
        <v>956</v>
      </c>
      <c r="B1000" s="25">
        <f t="shared" si="386"/>
        <v>15.933333333333334</v>
      </c>
      <c r="C1000" s="5">
        <f t="shared" ca="1" si="387"/>
        <v>5.0001131686549201</v>
      </c>
      <c r="D1000" s="5">
        <f t="shared" ca="1" si="388"/>
        <v>12.000181069847873</v>
      </c>
      <c r="E1000" s="7">
        <f t="shared" si="389"/>
        <v>5</v>
      </c>
      <c r="F1000" s="5">
        <f t="shared" si="390"/>
        <v>12</v>
      </c>
      <c r="G1000" s="26">
        <f t="shared" ca="1" si="391"/>
        <v>70.033196810843677</v>
      </c>
      <c r="H1000" s="7">
        <f t="shared" si="392"/>
        <v>40</v>
      </c>
      <c r="I1000" s="5">
        <f t="shared" ca="1" si="393"/>
        <v>-1.8106984787280567E-4</v>
      </c>
      <c r="J1000" s="6">
        <f t="shared" ca="1" si="380"/>
        <v>3.5536138132388793</v>
      </c>
      <c r="K1000" s="6">
        <f t="shared" ca="1" si="381"/>
        <v>-6.0889673889619189E-6</v>
      </c>
      <c r="L1000" s="27">
        <f t="shared" ca="1" si="394"/>
        <v>-2.5189634705535379E-3</v>
      </c>
      <c r="M1000" s="8">
        <f t="shared" ca="1" si="395"/>
        <v>4.8078304532055416</v>
      </c>
      <c r="N1000" s="7">
        <f t="shared" ca="1" si="396"/>
        <v>0</v>
      </c>
      <c r="O1000" s="7">
        <f t="shared" ca="1" si="382"/>
        <v>4.8053114897349882</v>
      </c>
      <c r="Q1000" s="27">
        <f t="shared" ca="1" si="397"/>
        <v>15.205311489734989</v>
      </c>
      <c r="R1000" s="7">
        <f t="shared" ca="1" si="398"/>
        <v>4</v>
      </c>
      <c r="S1000" s="7">
        <f t="shared" ca="1" si="399"/>
        <v>15.205311489734989</v>
      </c>
      <c r="T1000" s="7">
        <f t="shared" ca="1" si="400"/>
        <v>70.033196810843677</v>
      </c>
      <c r="U1000" s="5">
        <f t="shared" ca="1" si="403"/>
        <v>35.016598405421838</v>
      </c>
      <c r="V1000" s="33">
        <f t="shared" si="383"/>
        <v>15</v>
      </c>
      <c r="W1000" s="7">
        <f t="shared" si="401"/>
        <v>35</v>
      </c>
      <c r="X1000" s="6">
        <f t="shared" ca="1" si="384"/>
        <v>1.6598405421838436E-2</v>
      </c>
      <c r="Y1000" s="7">
        <f t="shared" ca="1" si="402"/>
        <v>0.58875348204349365</v>
      </c>
      <c r="Z1000" s="6">
        <f t="shared" ca="1" si="385"/>
        <v>1.8106984787280567E-4</v>
      </c>
      <c r="AA1000" s="71">
        <f t="shared" ca="1" si="406"/>
        <v>3.8056046181011993E-6</v>
      </c>
      <c r="AB1000" s="6">
        <f t="shared" ca="1" si="404"/>
        <v>1</v>
      </c>
      <c r="AC1000" s="6">
        <f t="shared" ca="1" si="405"/>
        <v>0</v>
      </c>
    </row>
    <row r="1001" spans="1:29" x14ac:dyDescent="0.25">
      <c r="A1001" s="7">
        <v>957</v>
      </c>
      <c r="B1001" s="25">
        <f t="shared" si="386"/>
        <v>15.95</v>
      </c>
      <c r="C1001" s="5">
        <f t="shared" ca="1" si="387"/>
        <v>5.0001167663421677</v>
      </c>
      <c r="D1001" s="5">
        <f t="shared" ca="1" si="388"/>
        <v>12.00018682614747</v>
      </c>
      <c r="E1001" s="7">
        <f t="shared" si="389"/>
        <v>5</v>
      </c>
      <c r="F1001" s="5">
        <f t="shared" si="390"/>
        <v>12</v>
      </c>
      <c r="G1001" s="26">
        <f t="shared" ca="1" si="391"/>
        <v>70.031116536615784</v>
      </c>
      <c r="H1001" s="7">
        <f t="shared" si="392"/>
        <v>40</v>
      </c>
      <c r="I1001" s="5">
        <f t="shared" ca="1" si="393"/>
        <v>-1.8682614746978743E-4</v>
      </c>
      <c r="J1001" s="6">
        <f t="shared" ca="1" si="380"/>
        <v>3.5534269870914095</v>
      </c>
      <c r="K1001" s="6">
        <f t="shared" ca="1" si="381"/>
        <v>-5.7562995969817621E-6</v>
      </c>
      <c r="L1001" s="27">
        <f t="shared" ca="1" si="394"/>
        <v>-2.5990425592626902E-3</v>
      </c>
      <c r="M1001" s="8">
        <f t="shared" ca="1" si="395"/>
        <v>4.8075776884177888</v>
      </c>
      <c r="N1001" s="7">
        <f t="shared" ca="1" si="396"/>
        <v>0</v>
      </c>
      <c r="O1001" s="7">
        <f t="shared" ca="1" si="382"/>
        <v>4.804978645858526</v>
      </c>
      <c r="Q1001" s="27">
        <f t="shared" ca="1" si="397"/>
        <v>15.204978645858526</v>
      </c>
      <c r="R1001" s="7">
        <f t="shared" ca="1" si="398"/>
        <v>4</v>
      </c>
      <c r="S1001" s="7">
        <f t="shared" ca="1" si="399"/>
        <v>15.204978645858526</v>
      </c>
      <c r="T1001" s="7">
        <f t="shared" ca="1" si="400"/>
        <v>70.031116536615784</v>
      </c>
      <c r="U1001" s="5">
        <f t="shared" ca="1" si="403"/>
        <v>35.015558268307892</v>
      </c>
      <c r="V1001" s="33">
        <f t="shared" si="383"/>
        <v>15</v>
      </c>
      <c r="W1001" s="7">
        <f t="shared" si="401"/>
        <v>35</v>
      </c>
      <c r="X1001" s="6">
        <f t="shared" ca="1" si="384"/>
        <v>1.5558268307891865E-2</v>
      </c>
      <c r="Y1001" s="7">
        <f t="shared" ca="1" si="402"/>
        <v>0.60431175035138551</v>
      </c>
      <c r="Z1001" s="6">
        <f t="shared" ca="1" si="385"/>
        <v>1.8682614746978743E-4</v>
      </c>
      <c r="AA1001" s="71">
        <f t="shared" ca="1" si="406"/>
        <v>3.5976872476695121E-6</v>
      </c>
      <c r="AB1001" s="6">
        <f t="shared" ca="1" si="404"/>
        <v>1</v>
      </c>
      <c r="AC1001" s="6">
        <f t="shared" ca="1" si="405"/>
        <v>0</v>
      </c>
    </row>
    <row r="1002" spans="1:29" x14ac:dyDescent="0.25">
      <c r="A1002" s="7">
        <v>958</v>
      </c>
      <c r="B1002" s="25">
        <f t="shared" si="386"/>
        <v>15.966666666666667</v>
      </c>
      <c r="C1002" s="5">
        <f t="shared" ca="1" si="387"/>
        <v>5.0001201537718458</v>
      </c>
      <c r="D1002" s="5">
        <f t="shared" ca="1" si="388"/>
        <v>12.000192246034953</v>
      </c>
      <c r="E1002" s="7">
        <f t="shared" si="389"/>
        <v>5</v>
      </c>
      <c r="F1002" s="5">
        <f t="shared" si="390"/>
        <v>12</v>
      </c>
      <c r="G1002" s="26">
        <f t="shared" ca="1" si="391"/>
        <v>70.029019682558413</v>
      </c>
      <c r="H1002" s="7">
        <f t="shared" si="392"/>
        <v>40</v>
      </c>
      <c r="I1002" s="5">
        <f t="shared" ca="1" si="393"/>
        <v>-1.922460349526034E-4</v>
      </c>
      <c r="J1002" s="6">
        <f t="shared" ca="1" si="380"/>
        <v>3.5532347410564569</v>
      </c>
      <c r="K1002" s="6">
        <f t="shared" ca="1" si="381"/>
        <v>-5.419887482815966E-6</v>
      </c>
      <c r="L1002" s="27">
        <f t="shared" ca="1" si="394"/>
        <v>-2.6744416317427979E-3</v>
      </c>
      <c r="M1002" s="8">
        <f t="shared" ca="1" si="395"/>
        <v>4.8073175908410883</v>
      </c>
      <c r="N1002" s="7">
        <f t="shared" ca="1" si="396"/>
        <v>0</v>
      </c>
      <c r="O1002" s="7">
        <f t="shared" ca="1" si="382"/>
        <v>4.8046431492093458</v>
      </c>
      <c r="Q1002" s="27">
        <f t="shared" ca="1" si="397"/>
        <v>15.204643149209346</v>
      </c>
      <c r="R1002" s="7">
        <f t="shared" ca="1" si="398"/>
        <v>4</v>
      </c>
      <c r="S1002" s="7">
        <f t="shared" ca="1" si="399"/>
        <v>15.204643149209346</v>
      </c>
      <c r="T1002" s="7">
        <f t="shared" ca="1" si="400"/>
        <v>70.029019682558413</v>
      </c>
      <c r="U1002" s="5">
        <f t="shared" ca="1" si="403"/>
        <v>35.014509841279207</v>
      </c>
      <c r="V1002" s="33">
        <f t="shared" si="383"/>
        <v>15</v>
      </c>
      <c r="W1002" s="7">
        <f t="shared" si="401"/>
        <v>35</v>
      </c>
      <c r="X1002" s="6">
        <f t="shared" ca="1" si="384"/>
        <v>1.4509841279206626E-2</v>
      </c>
      <c r="Y1002" s="7">
        <f t="shared" ca="1" si="402"/>
        <v>0.61882159163059214</v>
      </c>
      <c r="Z1002" s="6">
        <f t="shared" ca="1" si="385"/>
        <v>1.922460349526034E-4</v>
      </c>
      <c r="AA1002" s="71">
        <f t="shared" ca="1" si="406"/>
        <v>3.3874296780922464E-6</v>
      </c>
      <c r="AB1002" s="6">
        <f t="shared" ca="1" si="404"/>
        <v>1</v>
      </c>
      <c r="AC1002" s="6">
        <f t="shared" ca="1" si="405"/>
        <v>0</v>
      </c>
    </row>
    <row r="1003" spans="1:29" x14ac:dyDescent="0.25">
      <c r="A1003" s="7">
        <v>959</v>
      </c>
      <c r="B1003" s="25">
        <f t="shared" si="386"/>
        <v>15.983333333333333</v>
      </c>
      <c r="C1003" s="5">
        <f t="shared" ca="1" si="387"/>
        <v>5.0001233289286429</v>
      </c>
      <c r="D1003" s="5">
        <f t="shared" ca="1" si="388"/>
        <v>12.000197326285829</v>
      </c>
      <c r="E1003" s="7">
        <f t="shared" si="389"/>
        <v>5</v>
      </c>
      <c r="F1003" s="5">
        <f t="shared" si="390"/>
        <v>12</v>
      </c>
      <c r="G1003" s="26">
        <f t="shared" ca="1" si="391"/>
        <v>70.02690940095944</v>
      </c>
      <c r="H1003" s="7">
        <f t="shared" si="392"/>
        <v>40</v>
      </c>
      <c r="I1003" s="5">
        <f t="shared" ca="1" si="393"/>
        <v>-1.9732628582858069E-4</v>
      </c>
      <c r="J1003" s="6">
        <f t="shared" ca="1" si="380"/>
        <v>3.5530374147706283</v>
      </c>
      <c r="K1003" s="6">
        <f t="shared" ca="1" si="381"/>
        <v>-5.0802508759772991E-6</v>
      </c>
      <c r="L1003" s="27">
        <f t="shared" ca="1" si="394"/>
        <v>-2.7451158302809432E-3</v>
      </c>
      <c r="M1003" s="8">
        <f t="shared" ca="1" si="395"/>
        <v>4.8070506199837908</v>
      </c>
      <c r="N1003" s="7">
        <f t="shared" ca="1" si="396"/>
        <v>0</v>
      </c>
      <c r="O1003" s="7">
        <f t="shared" ca="1" si="382"/>
        <v>4.8043055041535094</v>
      </c>
      <c r="Q1003" s="27">
        <f t="shared" ca="1" si="397"/>
        <v>15.20430550415351</v>
      </c>
      <c r="R1003" s="7">
        <f t="shared" ca="1" si="398"/>
        <v>4</v>
      </c>
      <c r="S1003" s="7">
        <f t="shared" ca="1" si="399"/>
        <v>15.20430550415351</v>
      </c>
      <c r="T1003" s="7">
        <f t="shared" ca="1" si="400"/>
        <v>70.02690940095944</v>
      </c>
      <c r="U1003" s="5">
        <f t="shared" ca="1" si="403"/>
        <v>35.01345470047972</v>
      </c>
      <c r="V1003" s="33">
        <f t="shared" si="383"/>
        <v>15</v>
      </c>
      <c r="W1003" s="7">
        <f t="shared" si="401"/>
        <v>35</v>
      </c>
      <c r="X1003" s="6">
        <f t="shared" ca="1" si="384"/>
        <v>1.3454700479719861E-2</v>
      </c>
      <c r="Y1003" s="7">
        <f t="shared" ca="1" si="402"/>
        <v>0.632276292110312</v>
      </c>
      <c r="Z1003" s="6">
        <f t="shared" ca="1" si="385"/>
        <v>1.9732628582858069E-4</v>
      </c>
      <c r="AA1003" s="71">
        <f t="shared" ca="1" si="406"/>
        <v>3.1751567970417227E-6</v>
      </c>
      <c r="AB1003" s="6">
        <f t="shared" ca="1" si="404"/>
        <v>1</v>
      </c>
      <c r="AC1003" s="6">
        <f t="shared" ca="1" si="405"/>
        <v>0</v>
      </c>
    </row>
    <row r="1004" spans="1:29" x14ac:dyDescent="0.25">
      <c r="A1004" s="7">
        <v>960</v>
      </c>
      <c r="B1004" s="25">
        <f t="shared" si="386"/>
        <v>16</v>
      </c>
      <c r="C1004" s="5">
        <f t="shared" ca="1" si="387"/>
        <v>5.0001262901207406</v>
      </c>
      <c r="D1004" s="5">
        <f t="shared" ca="1" si="388"/>
        <v>12.000202064193186</v>
      </c>
      <c r="E1004" s="7">
        <f t="shared" si="389"/>
        <v>5</v>
      </c>
      <c r="F1004" s="5">
        <f t="shared" si="390"/>
        <v>12</v>
      </c>
      <c r="G1004" s="26">
        <f t="shared" ca="1" si="391"/>
        <v>70.024788821993894</v>
      </c>
      <c r="H1004" s="7">
        <f t="shared" si="392"/>
        <v>40</v>
      </c>
      <c r="I1004" s="5">
        <f t="shared" ca="1" si="393"/>
        <v>-2.0206419318569147E-4</v>
      </c>
      <c r="J1004" s="6">
        <f t="shared" ref="J1004:J1067" ca="1" si="407">J1003+I1004</f>
        <v>3.5528353505774426</v>
      </c>
      <c r="K1004" s="6">
        <f t="shared" ref="K1004:K1067" ca="1" si="408">I1004-I1003</f>
        <v>-4.737907357110771E-6</v>
      </c>
      <c r="L1004" s="27">
        <f t="shared" ca="1" si="394"/>
        <v>-2.8110274975167407E-3</v>
      </c>
      <c r="M1004" s="8">
        <f t="shared" ca="1" si="395"/>
        <v>4.8067772390165393</v>
      </c>
      <c r="N1004" s="7">
        <f t="shared" ca="1" si="396"/>
        <v>0</v>
      </c>
      <c r="O1004" s="7">
        <f t="shared" ref="O1004:O1067" ca="1" si="409">SUM(L1004:N1004)</f>
        <v>4.8039662115190227</v>
      </c>
      <c r="Q1004" s="27">
        <f t="shared" ca="1" si="397"/>
        <v>15.203966211519024</v>
      </c>
      <c r="R1004" s="7">
        <f t="shared" ca="1" si="398"/>
        <v>4</v>
      </c>
      <c r="S1004" s="7">
        <f t="shared" ca="1" si="399"/>
        <v>15.203966211519024</v>
      </c>
      <c r="T1004" s="7">
        <f t="shared" ca="1" si="400"/>
        <v>70.024788821993894</v>
      </c>
      <c r="U1004" s="5">
        <f t="shared" ca="1" si="403"/>
        <v>35.012394410996947</v>
      </c>
      <c r="V1004" s="33">
        <f t="shared" ref="V1004:V1067" si="410">$J$24</f>
        <v>15</v>
      </c>
      <c r="W1004" s="7">
        <f t="shared" si="401"/>
        <v>35</v>
      </c>
      <c r="X1004" s="6">
        <f t="shared" ref="X1004:X1067" ca="1" si="411">U1004-W1004</f>
        <v>1.2394410996947158E-2</v>
      </c>
      <c r="Y1004" s="7">
        <f t="shared" ca="1" si="402"/>
        <v>0.64467070310725916</v>
      </c>
      <c r="Z1004" s="6">
        <f t="shared" ref="Z1004:Z1067" ca="1" si="412">ABS(I1004)</f>
        <v>2.0206419318569147E-4</v>
      </c>
      <c r="AA1004" s="71">
        <f t="shared" ca="1" si="406"/>
        <v>2.9611920977501427E-6</v>
      </c>
      <c r="AB1004" s="6">
        <f t="shared" ca="1" si="404"/>
        <v>1</v>
      </c>
      <c r="AC1004" s="6">
        <f t="shared" ca="1" si="405"/>
        <v>0</v>
      </c>
    </row>
    <row r="1005" spans="1:29" x14ac:dyDescent="0.25">
      <c r="A1005" s="7">
        <v>961</v>
      </c>
      <c r="B1005" s="25">
        <f t="shared" ref="B1005:B1068" si="413">A1005/60</f>
        <v>16.016666666666666</v>
      </c>
      <c r="C1005" s="5">
        <f t="shared" ref="C1005:C1068" ca="1" si="414">IF(A1005&lt;$J$25,E1005,OFFSET(Y1004,-$J$25,0)/$J$23/1000+E1005)</f>
        <v>5.0001290359779818</v>
      </c>
      <c r="D1005" s="5">
        <f t="shared" ref="D1005:D1068" ca="1" si="415">(((C1005-$J$18)/($J$19-$J$18)*100)+25)/6.25</f>
        <v>12.00020645756477</v>
      </c>
      <c r="E1005" s="7">
        <f t="shared" ref="E1005:E1068" si="416">$J$20</f>
        <v>5</v>
      </c>
      <c r="F1005" s="5">
        <f t="shared" ref="F1005:F1068" si="417">(((E1005-$J$18)/($J$19-$J$18)*100)+25)/6.25</f>
        <v>12</v>
      </c>
      <c r="G1005" s="26">
        <f t="shared" ref="G1005:G1068" ca="1" si="418">T1005</f>
        <v>70.022661049626109</v>
      </c>
      <c r="H1005" s="7">
        <f t="shared" ref="H1005:H1068" si="419">$J$10</f>
        <v>40</v>
      </c>
      <c r="I1005" s="5">
        <f t="shared" ref="I1005:I1068" ca="1" si="420">IF($J$11="Direct",D1005-F1005,F1005-D1005)</f>
        <v>-2.0645756477044586E-4</v>
      </c>
      <c r="J1005" s="6">
        <f t="shared" ca="1" si="407"/>
        <v>3.5526288930126722</v>
      </c>
      <c r="K1005" s="6">
        <f t="shared" ca="1" si="408"/>
        <v>-4.3933715847543908E-6</v>
      </c>
      <c r="L1005" s="27">
        <f t="shared" ref="L1005:L1068" ca="1" si="421">$J$6*I1005</f>
        <v>-2.8721461357912822E-3</v>
      </c>
      <c r="M1005" s="8">
        <f t="shared" ref="M1005:M1068" ca="1" si="422">$J$9*$J$6/$J$7*J1005</f>
        <v>4.806497914075968</v>
      </c>
      <c r="N1005" s="7">
        <f t="shared" ref="N1005:N1068" ca="1" si="423">$J$6*$J$8*K1005</f>
        <v>0</v>
      </c>
      <c r="O1005" s="7">
        <f t="shared" ca="1" si="409"/>
        <v>4.8036257679401766</v>
      </c>
      <c r="Q1005" s="27">
        <f t="shared" ref="Q1005:Q1068" ca="1" si="424">IF($J$16="Fail close",((($J$10-0)/(100-0)*100+25)/6.25)+O1005,((($J$10-0)/100)*(-16)+20)+O1005)</f>
        <v>15.203625767940178</v>
      </c>
      <c r="R1005" s="7">
        <f t="shared" ref="R1005:R1068" ca="1" si="425">IF(Q1005&gt;20,20,4)</f>
        <v>4</v>
      </c>
      <c r="S1005" s="7">
        <f t="shared" ref="S1005:S1068" ca="1" si="426">IF(OR(Q1005&lt;4,Q1005&gt;20),R1005,Q1005)</f>
        <v>15.203625767940178</v>
      </c>
      <c r="T1005" s="7">
        <f t="shared" ref="T1005:T1068" ca="1" si="427">IF($J$16="Fail close",(S1005-4)/16*100,(S1005-20)/(-16)*100)</f>
        <v>70.022661049626109</v>
      </c>
      <c r="U1005" s="5">
        <f t="shared" ca="1" si="403"/>
        <v>35.011330524813054</v>
      </c>
      <c r="V1005" s="33">
        <f t="shared" si="410"/>
        <v>15</v>
      </c>
      <c r="W1005" s="7">
        <f t="shared" ref="W1005:W1068" si="428">$J$21+V1005</f>
        <v>35</v>
      </c>
      <c r="X1005" s="6">
        <f t="shared" ca="1" si="411"/>
        <v>1.133052481305441E-2</v>
      </c>
      <c r="Y1005" s="7">
        <f t="shared" ref="Y1005:Y1068" ca="1" si="429">Y1004+X1005</f>
        <v>0.65600122792031357</v>
      </c>
      <c r="Z1005" s="6">
        <f t="shared" ca="1" si="412"/>
        <v>2.0645756477044586E-4</v>
      </c>
      <c r="AA1005" s="71">
        <f t="shared" ca="1" si="406"/>
        <v>2.7458572411376281E-6</v>
      </c>
      <c r="AB1005" s="6">
        <f t="shared" ca="1" si="404"/>
        <v>1</v>
      </c>
      <c r="AC1005" s="6">
        <f t="shared" ca="1" si="405"/>
        <v>0</v>
      </c>
    </row>
    <row r="1006" spans="1:29" x14ac:dyDescent="0.25">
      <c r="A1006" s="7">
        <v>962</v>
      </c>
      <c r="B1006" s="25">
        <f t="shared" si="413"/>
        <v>16.033333333333335</v>
      </c>
      <c r="C1006" s="5">
        <f t="shared" ca="1" si="414"/>
        <v>5.0001315654496139</v>
      </c>
      <c r="D1006" s="5">
        <f t="shared" ca="1" si="415"/>
        <v>12.000210504719382</v>
      </c>
      <c r="E1006" s="7">
        <f t="shared" si="416"/>
        <v>5</v>
      </c>
      <c r="F1006" s="5">
        <f t="shared" si="417"/>
        <v>12</v>
      </c>
      <c r="G1006" s="26">
        <f t="shared" ca="1" si="418"/>
        <v>70.020529157601842</v>
      </c>
      <c r="H1006" s="7">
        <f t="shared" si="419"/>
        <v>40</v>
      </c>
      <c r="I1006" s="5">
        <f t="shared" ca="1" si="420"/>
        <v>-2.1050471938188764E-4</v>
      </c>
      <c r="J1006" s="6">
        <f t="shared" ca="1" si="407"/>
        <v>3.5524183882932903</v>
      </c>
      <c r="K1006" s="6">
        <f t="shared" ca="1" si="408"/>
        <v>-4.0471546114417833E-6</v>
      </c>
      <c r="L1006" s="27">
        <f t="shared" ca="1" si="421"/>
        <v>-2.9284483569819988E-3</v>
      </c>
      <c r="M1006" s="8">
        <f t="shared" ca="1" si="422"/>
        <v>4.8062131135732749</v>
      </c>
      <c r="N1006" s="7">
        <f t="shared" ca="1" si="423"/>
        <v>0</v>
      </c>
      <c r="O1006" s="7">
        <f t="shared" ca="1" si="409"/>
        <v>4.8032846652162933</v>
      </c>
      <c r="Q1006" s="27">
        <f t="shared" ca="1" si="424"/>
        <v>15.203284665216295</v>
      </c>
      <c r="R1006" s="7">
        <f t="shared" ca="1" si="425"/>
        <v>4</v>
      </c>
      <c r="S1006" s="7">
        <f t="shared" ca="1" si="426"/>
        <v>15.203284665216295</v>
      </c>
      <c r="T1006" s="7">
        <f t="shared" ca="1" si="427"/>
        <v>70.020529157601842</v>
      </c>
      <c r="U1006" s="5">
        <f t="shared" ref="U1006:U1069" ca="1" si="430">$J$17*T1006/100</f>
        <v>35.010264578800921</v>
      </c>
      <c r="V1006" s="33">
        <f t="shared" si="410"/>
        <v>15</v>
      </c>
      <c r="W1006" s="7">
        <f t="shared" si="428"/>
        <v>35</v>
      </c>
      <c r="X1006" s="6">
        <f t="shared" ca="1" si="411"/>
        <v>1.0264578800921242E-2</v>
      </c>
      <c r="Y1006" s="7">
        <f t="shared" ca="1" si="429"/>
        <v>0.66626580672123481</v>
      </c>
      <c r="Z1006" s="6">
        <f t="shared" ca="1" si="412"/>
        <v>2.1050471938188764E-4</v>
      </c>
      <c r="AA1006" s="71">
        <f t="shared" ca="1" si="406"/>
        <v>2.5294716321511146E-6</v>
      </c>
      <c r="AB1006" s="6">
        <f t="shared" ref="AB1006:AB1069" ca="1" si="431">AA1006/IF(Z1006=0,1,ABS(AA1006))</f>
        <v>1</v>
      </c>
      <c r="AC1006" s="6">
        <f t="shared" ca="1" si="405"/>
        <v>0</v>
      </c>
    </row>
    <row r="1007" spans="1:29" x14ac:dyDescent="0.25">
      <c r="A1007" s="7">
        <v>963</v>
      </c>
      <c r="B1007" s="25">
        <f t="shared" si="413"/>
        <v>16.05</v>
      </c>
      <c r="C1007" s="5">
        <f t="shared" ca="1" si="414"/>
        <v>5.0001338778016162</v>
      </c>
      <c r="D1007" s="5">
        <f t="shared" ca="1" si="415"/>
        <v>12.000214204482585</v>
      </c>
      <c r="E1007" s="7">
        <f t="shared" si="416"/>
        <v>5</v>
      </c>
      <c r="F1007" s="5">
        <f t="shared" si="417"/>
        <v>12</v>
      </c>
      <c r="G1007" s="26">
        <f t="shared" ca="1" si="418"/>
        <v>70.018396185535806</v>
      </c>
      <c r="H1007" s="7">
        <f t="shared" si="419"/>
        <v>40</v>
      </c>
      <c r="I1007" s="5">
        <f t="shared" ca="1" si="420"/>
        <v>-2.1420448258524516E-4</v>
      </c>
      <c r="J1007" s="6">
        <f t="shared" ca="1" si="407"/>
        <v>3.552204183810705</v>
      </c>
      <c r="K1007" s="6">
        <f t="shared" ca="1" si="408"/>
        <v>-3.6997632033575201E-6</v>
      </c>
      <c r="L1007" s="27">
        <f t="shared" ca="1" si="421"/>
        <v>-2.9799178228728765E-3</v>
      </c>
      <c r="M1007" s="8">
        <f t="shared" ca="1" si="422"/>
        <v>4.8059233075086008</v>
      </c>
      <c r="N1007" s="7">
        <f t="shared" ca="1" si="423"/>
        <v>0</v>
      </c>
      <c r="O1007" s="7">
        <f t="shared" ca="1" si="409"/>
        <v>4.8029433896857281</v>
      </c>
      <c r="Q1007" s="27">
        <f t="shared" ca="1" si="424"/>
        <v>15.202943389685728</v>
      </c>
      <c r="R1007" s="7">
        <f t="shared" ca="1" si="425"/>
        <v>4</v>
      </c>
      <c r="S1007" s="7">
        <f t="shared" ca="1" si="426"/>
        <v>15.202943389685728</v>
      </c>
      <c r="T1007" s="7">
        <f t="shared" ca="1" si="427"/>
        <v>70.018396185535806</v>
      </c>
      <c r="U1007" s="5">
        <f t="shared" ca="1" si="430"/>
        <v>35.009198092767903</v>
      </c>
      <c r="V1007" s="33">
        <f t="shared" si="410"/>
        <v>15</v>
      </c>
      <c r="W1007" s="7">
        <f t="shared" si="428"/>
        <v>35</v>
      </c>
      <c r="X1007" s="6">
        <f t="shared" ca="1" si="411"/>
        <v>9.1980927679031765E-3</v>
      </c>
      <c r="Y1007" s="7">
        <f t="shared" ca="1" si="429"/>
        <v>0.67546389948913799</v>
      </c>
      <c r="Z1007" s="6">
        <f t="shared" ca="1" si="412"/>
        <v>2.1420448258524516E-4</v>
      </c>
      <c r="AA1007" s="71">
        <f t="shared" ca="1" si="406"/>
        <v>2.3123520023204946E-6</v>
      </c>
      <c r="AB1007" s="6">
        <f t="shared" ca="1" si="431"/>
        <v>1</v>
      </c>
      <c r="AC1007" s="6">
        <f t="shared" ref="AC1007:AC1070" ca="1" si="432">IF(ISERROR(AB1007-AB1006),0,(AB1007-AB1006))</f>
        <v>0</v>
      </c>
    </row>
    <row r="1008" spans="1:29" x14ac:dyDescent="0.25">
      <c r="A1008" s="7">
        <v>964</v>
      </c>
      <c r="B1008" s="25">
        <f t="shared" si="413"/>
        <v>16.066666666666666</v>
      </c>
      <c r="C1008" s="5">
        <f t="shared" ca="1" si="414"/>
        <v>5.0001359726136165</v>
      </c>
      <c r="D1008" s="5">
        <f t="shared" ca="1" si="415"/>
        <v>12.000217556181788</v>
      </c>
      <c r="E1008" s="7">
        <f t="shared" si="416"/>
        <v>5</v>
      </c>
      <c r="F1008" s="5">
        <f t="shared" si="417"/>
        <v>12</v>
      </c>
      <c r="G1008" s="26">
        <f t="shared" ca="1" si="418"/>
        <v>70.016265135096319</v>
      </c>
      <c r="H1008" s="7">
        <f t="shared" si="419"/>
        <v>40</v>
      </c>
      <c r="I1008" s="5">
        <f t="shared" ca="1" si="420"/>
        <v>-2.1755618178787017E-4</v>
      </c>
      <c r="J1008" s="6">
        <f t="shared" ca="1" si="407"/>
        <v>3.5519866276289171</v>
      </c>
      <c r="K1008" s="6">
        <f t="shared" ca="1" si="408"/>
        <v>-3.3516992026250136E-6</v>
      </c>
      <c r="L1008" s="27">
        <f t="shared" ca="1" si="421"/>
        <v>-3.0265451766530956E-3</v>
      </c>
      <c r="M1008" s="8">
        <f t="shared" ca="1" si="422"/>
        <v>4.8056289667920637</v>
      </c>
      <c r="N1008" s="7">
        <f t="shared" ca="1" si="423"/>
        <v>0</v>
      </c>
      <c r="O1008" s="7">
        <f t="shared" ca="1" si="409"/>
        <v>4.8026024216154104</v>
      </c>
      <c r="Q1008" s="27">
        <f t="shared" ca="1" si="424"/>
        <v>15.20260242161541</v>
      </c>
      <c r="R1008" s="7">
        <f t="shared" ca="1" si="425"/>
        <v>4</v>
      </c>
      <c r="S1008" s="7">
        <f t="shared" ca="1" si="426"/>
        <v>15.20260242161541</v>
      </c>
      <c r="T1008" s="7">
        <f t="shared" ca="1" si="427"/>
        <v>70.016265135096319</v>
      </c>
      <c r="U1008" s="5">
        <f t="shared" ca="1" si="430"/>
        <v>35.008132567548159</v>
      </c>
      <c r="V1008" s="33">
        <f t="shared" si="410"/>
        <v>15</v>
      </c>
      <c r="W1008" s="7">
        <f t="shared" si="428"/>
        <v>35</v>
      </c>
      <c r="X1008" s="6">
        <f t="shared" ca="1" si="411"/>
        <v>8.1325675481593862E-3</v>
      </c>
      <c r="Y1008" s="7">
        <f t="shared" ca="1" si="429"/>
        <v>0.68359646703729737</v>
      </c>
      <c r="Z1008" s="6">
        <f t="shared" ca="1" si="412"/>
        <v>2.1755618178787017E-4</v>
      </c>
      <c r="AA1008" s="71">
        <f t="shared" ca="1" si="406"/>
        <v>2.0948120003083659E-6</v>
      </c>
      <c r="AB1008" s="6">
        <f t="shared" ca="1" si="431"/>
        <v>1</v>
      </c>
      <c r="AC1008" s="6">
        <f t="shared" ca="1" si="432"/>
        <v>0</v>
      </c>
    </row>
    <row r="1009" spans="1:29" x14ac:dyDescent="0.25">
      <c r="A1009" s="7">
        <v>965</v>
      </c>
      <c r="B1009" s="25">
        <f t="shared" si="413"/>
        <v>16.083333333333332</v>
      </c>
      <c r="C1009" s="5">
        <f t="shared" ca="1" si="414"/>
        <v>5.0001378497754061</v>
      </c>
      <c r="D1009" s="5">
        <f t="shared" ca="1" si="415"/>
        <v>12.000220559640647</v>
      </c>
      <c r="E1009" s="7">
        <f t="shared" si="416"/>
        <v>5</v>
      </c>
      <c r="F1009" s="5">
        <f t="shared" si="417"/>
        <v>12</v>
      </c>
      <c r="G1009" s="26">
        <f t="shared" ca="1" si="418"/>
        <v>70.014138966295249</v>
      </c>
      <c r="H1009" s="7">
        <f t="shared" si="419"/>
        <v>40</v>
      </c>
      <c r="I1009" s="5">
        <f t="shared" ca="1" si="420"/>
        <v>-2.2055964064726652E-4</v>
      </c>
      <c r="J1009" s="6">
        <f t="shared" ca="1" si="407"/>
        <v>3.5517660679882699</v>
      </c>
      <c r="K1009" s="6">
        <f t="shared" ca="1" si="408"/>
        <v>-3.0034588593963463E-6</v>
      </c>
      <c r="L1009" s="27">
        <f t="shared" ca="1" si="421"/>
        <v>-3.0683279651240085E-3</v>
      </c>
      <c r="M1009" s="8">
        <f t="shared" ca="1" si="422"/>
        <v>4.8053305625723644</v>
      </c>
      <c r="N1009" s="7">
        <f t="shared" ca="1" si="423"/>
        <v>0</v>
      </c>
      <c r="O1009" s="7">
        <f t="shared" ca="1" si="409"/>
        <v>4.8022622346072401</v>
      </c>
      <c r="Q1009" s="27">
        <f t="shared" ca="1" si="424"/>
        <v>15.20226223460724</v>
      </c>
      <c r="R1009" s="7">
        <f t="shared" ca="1" si="425"/>
        <v>4</v>
      </c>
      <c r="S1009" s="7">
        <f t="shared" ca="1" si="426"/>
        <v>15.20226223460724</v>
      </c>
      <c r="T1009" s="7">
        <f t="shared" ca="1" si="427"/>
        <v>70.014138966295249</v>
      </c>
      <c r="U1009" s="5">
        <f t="shared" ca="1" si="430"/>
        <v>35.007069483147625</v>
      </c>
      <c r="V1009" s="33">
        <f t="shared" si="410"/>
        <v>15</v>
      </c>
      <c r="W1009" s="7">
        <f t="shared" si="428"/>
        <v>35</v>
      </c>
      <c r="X1009" s="6">
        <f t="shared" ca="1" si="411"/>
        <v>7.0694831476245668E-3</v>
      </c>
      <c r="Y1009" s="7">
        <f t="shared" ca="1" si="429"/>
        <v>0.69066595018492194</v>
      </c>
      <c r="Z1009" s="6">
        <f t="shared" ca="1" si="412"/>
        <v>2.2055964064726652E-4</v>
      </c>
      <c r="AA1009" s="71">
        <f t="shared" ca="1" si="406"/>
        <v>1.8771617895652071E-6</v>
      </c>
      <c r="AB1009" s="6">
        <f t="shared" ca="1" si="431"/>
        <v>1</v>
      </c>
      <c r="AC1009" s="6">
        <f t="shared" ca="1" si="432"/>
        <v>0</v>
      </c>
    </row>
    <row r="1010" spans="1:29" x14ac:dyDescent="0.25">
      <c r="A1010" s="7">
        <v>966</v>
      </c>
      <c r="B1010" s="25">
        <f t="shared" si="413"/>
        <v>16.100000000000001</v>
      </c>
      <c r="C1010" s="5">
        <f t="shared" ca="1" si="414"/>
        <v>5.000139509483069</v>
      </c>
      <c r="D1010" s="5">
        <f t="shared" ca="1" si="415"/>
        <v>12.000223215172909</v>
      </c>
      <c r="E1010" s="7">
        <f t="shared" si="416"/>
        <v>5</v>
      </c>
      <c r="F1010" s="5">
        <f t="shared" si="417"/>
        <v>12</v>
      </c>
      <c r="G1010" s="26">
        <f t="shared" ca="1" si="418"/>
        <v>70.012020593879683</v>
      </c>
      <c r="H1010" s="7">
        <f t="shared" si="419"/>
        <v>40</v>
      </c>
      <c r="I1010" s="5">
        <f t="shared" ca="1" si="420"/>
        <v>-2.2321517290890824E-4</v>
      </c>
      <c r="J1010" s="6">
        <f t="shared" ca="1" si="407"/>
        <v>3.551542852815361</v>
      </c>
      <c r="K1010" s="6">
        <f t="shared" ca="1" si="408"/>
        <v>-2.6555322616417243E-6</v>
      </c>
      <c r="L1010" s="27">
        <f t="shared" ca="1" si="421"/>
        <v>-3.1052705529735925E-3</v>
      </c>
      <c r="M1010" s="8">
        <f t="shared" ca="1" si="422"/>
        <v>4.805028565573723</v>
      </c>
      <c r="N1010" s="7">
        <f t="shared" ca="1" si="423"/>
        <v>0</v>
      </c>
      <c r="O1010" s="7">
        <f t="shared" ca="1" si="409"/>
        <v>4.8019232950207495</v>
      </c>
      <c r="Q1010" s="27">
        <f t="shared" ca="1" si="424"/>
        <v>15.20192329502075</v>
      </c>
      <c r="R1010" s="7">
        <f t="shared" ca="1" si="425"/>
        <v>4</v>
      </c>
      <c r="S1010" s="7">
        <f t="shared" ca="1" si="426"/>
        <v>15.20192329502075</v>
      </c>
      <c r="T1010" s="7">
        <f t="shared" ca="1" si="427"/>
        <v>70.012020593879683</v>
      </c>
      <c r="U1010" s="5">
        <f t="shared" ca="1" si="430"/>
        <v>35.006010296939841</v>
      </c>
      <c r="V1010" s="33">
        <f t="shared" si="410"/>
        <v>15</v>
      </c>
      <c r="W1010" s="7">
        <f t="shared" si="428"/>
        <v>35</v>
      </c>
      <c r="X1010" s="6">
        <f t="shared" ca="1" si="411"/>
        <v>6.010296939841453E-3</v>
      </c>
      <c r="Y1010" s="7">
        <f t="shared" ca="1" si="429"/>
        <v>0.69667624712476339</v>
      </c>
      <c r="Z1010" s="6">
        <f t="shared" ca="1" si="412"/>
        <v>2.2321517290890824E-4</v>
      </c>
      <c r="AA1010" s="71">
        <f t="shared" ca="1" si="406"/>
        <v>1.6597076628599439E-6</v>
      </c>
      <c r="AB1010" s="6">
        <f t="shared" ca="1" si="431"/>
        <v>1</v>
      </c>
      <c r="AC1010" s="6">
        <f t="shared" ca="1" si="432"/>
        <v>0</v>
      </c>
    </row>
    <row r="1011" spans="1:29" x14ac:dyDescent="0.25">
      <c r="A1011" s="7">
        <v>967</v>
      </c>
      <c r="B1011" s="25">
        <f t="shared" si="413"/>
        <v>16.116666666666667</v>
      </c>
      <c r="C1011" s="5">
        <f t="shared" ca="1" si="414"/>
        <v>5.000140952234732</v>
      </c>
      <c r="D1011" s="5">
        <f t="shared" ca="1" si="415"/>
        <v>12.000225523575571</v>
      </c>
      <c r="E1011" s="7">
        <f t="shared" si="416"/>
        <v>5</v>
      </c>
      <c r="F1011" s="5">
        <f t="shared" si="417"/>
        <v>12</v>
      </c>
      <c r="G1011" s="26">
        <f t="shared" ca="1" si="418"/>
        <v>70.009912883839903</v>
      </c>
      <c r="H1011" s="7">
        <f t="shared" si="419"/>
        <v>40</v>
      </c>
      <c r="I1011" s="5">
        <f t="shared" ca="1" si="420"/>
        <v>-2.2552357557081848E-4</v>
      </c>
      <c r="J1011" s="6">
        <f t="shared" ca="1" si="407"/>
        <v>3.5513173292397902</v>
      </c>
      <c r="K1011" s="6">
        <f t="shared" ca="1" si="408"/>
        <v>-2.308402661910236E-6</v>
      </c>
      <c r="L1011" s="27">
        <f t="shared" ca="1" si="421"/>
        <v>-3.1373840276851033E-3</v>
      </c>
      <c r="M1011" s="8">
        <f t="shared" ca="1" si="422"/>
        <v>4.8047234454420682</v>
      </c>
      <c r="N1011" s="7">
        <f t="shared" ca="1" si="423"/>
        <v>0</v>
      </c>
      <c r="O1011" s="7">
        <f t="shared" ca="1" si="409"/>
        <v>4.8015860614143833</v>
      </c>
      <c r="Q1011" s="27">
        <f t="shared" ca="1" si="424"/>
        <v>15.201586061414384</v>
      </c>
      <c r="R1011" s="7">
        <f t="shared" ca="1" si="425"/>
        <v>4</v>
      </c>
      <c r="S1011" s="7">
        <f t="shared" ca="1" si="426"/>
        <v>15.201586061414384</v>
      </c>
      <c r="T1011" s="7">
        <f t="shared" ca="1" si="427"/>
        <v>70.009912883839903</v>
      </c>
      <c r="U1011" s="5">
        <f t="shared" ca="1" si="430"/>
        <v>35.004956441919951</v>
      </c>
      <c r="V1011" s="33">
        <f t="shared" si="410"/>
        <v>15</v>
      </c>
      <c r="W1011" s="7">
        <f t="shared" si="428"/>
        <v>35</v>
      </c>
      <c r="X1011" s="6">
        <f t="shared" ca="1" si="411"/>
        <v>4.9564419199512599E-3</v>
      </c>
      <c r="Y1011" s="7">
        <f t="shared" ca="1" si="429"/>
        <v>0.70163268904471465</v>
      </c>
      <c r="Z1011" s="6">
        <f t="shared" ca="1" si="412"/>
        <v>2.2552357557081848E-4</v>
      </c>
      <c r="AA1011" s="71">
        <f t="shared" ca="1" si="406"/>
        <v>1.4427516630277637E-6</v>
      </c>
      <c r="AB1011" s="6">
        <f t="shared" ca="1" si="431"/>
        <v>1</v>
      </c>
      <c r="AC1011" s="6">
        <f t="shared" ca="1" si="432"/>
        <v>0</v>
      </c>
    </row>
    <row r="1012" spans="1:29" x14ac:dyDescent="0.25">
      <c r="A1012" s="7">
        <v>968</v>
      </c>
      <c r="B1012" s="25">
        <f t="shared" si="413"/>
        <v>16.133333333333333</v>
      </c>
      <c r="C1012" s="5">
        <f t="shared" ca="1" si="414"/>
        <v>5.0001421788259437</v>
      </c>
      <c r="D1012" s="5">
        <f t="shared" ca="1" si="415"/>
        <v>12.00022748612151</v>
      </c>
      <c r="E1012" s="7">
        <f t="shared" si="416"/>
        <v>5</v>
      </c>
      <c r="F1012" s="5">
        <f t="shared" si="417"/>
        <v>12</v>
      </c>
      <c r="G1012" s="26">
        <f t="shared" ca="1" si="418"/>
        <v>70.007818650026522</v>
      </c>
      <c r="H1012" s="7">
        <f t="shared" si="419"/>
        <v>40</v>
      </c>
      <c r="I1012" s="5">
        <f t="shared" ca="1" si="420"/>
        <v>-2.2748612150991221E-4</v>
      </c>
      <c r="J1012" s="6">
        <f t="shared" ca="1" si="407"/>
        <v>3.5510898431182802</v>
      </c>
      <c r="K1012" s="6">
        <f t="shared" ca="1" si="408"/>
        <v>-1.9625459390937294E-6</v>
      </c>
      <c r="L1012" s="27">
        <f t="shared" ca="1" si="421"/>
        <v>-3.1646860969580222E-3</v>
      </c>
      <c r="M1012" s="8">
        <f t="shared" ca="1" si="422"/>
        <v>4.8044156701012017</v>
      </c>
      <c r="N1012" s="7">
        <f t="shared" ca="1" si="423"/>
        <v>0</v>
      </c>
      <c r="O1012" s="7">
        <f t="shared" ca="1" si="409"/>
        <v>4.8012509840042439</v>
      </c>
      <c r="Q1012" s="27">
        <f t="shared" ca="1" si="424"/>
        <v>15.201250984004243</v>
      </c>
      <c r="R1012" s="7">
        <f t="shared" ca="1" si="425"/>
        <v>4</v>
      </c>
      <c r="S1012" s="7">
        <f t="shared" ca="1" si="426"/>
        <v>15.201250984004243</v>
      </c>
      <c r="T1012" s="7">
        <f t="shared" ca="1" si="427"/>
        <v>70.007818650026522</v>
      </c>
      <c r="U1012" s="5">
        <f t="shared" ca="1" si="430"/>
        <v>35.003909325013261</v>
      </c>
      <c r="V1012" s="33">
        <f t="shared" si="410"/>
        <v>15</v>
      </c>
      <c r="W1012" s="7">
        <f t="shared" si="428"/>
        <v>35</v>
      </c>
      <c r="X1012" s="6">
        <f t="shared" ca="1" si="411"/>
        <v>3.9093250132609114E-3</v>
      </c>
      <c r="Y1012" s="7">
        <f t="shared" ca="1" si="429"/>
        <v>0.70554201405797556</v>
      </c>
      <c r="Z1012" s="6">
        <f t="shared" ca="1" si="412"/>
        <v>2.2748612150991221E-4</v>
      </c>
      <c r="AA1012" s="71">
        <f t="shared" ca="1" si="406"/>
        <v>1.2265912117115363E-6</v>
      </c>
      <c r="AB1012" s="6">
        <f t="shared" ca="1" si="431"/>
        <v>1</v>
      </c>
      <c r="AC1012" s="6">
        <f t="shared" ca="1" si="432"/>
        <v>0</v>
      </c>
    </row>
    <row r="1013" spans="1:29" x14ac:dyDescent="0.25">
      <c r="A1013" s="7">
        <v>969</v>
      </c>
      <c r="B1013" s="25">
        <f t="shared" si="413"/>
        <v>16.149999999999999</v>
      </c>
      <c r="C1013" s="5">
        <f t="shared" ca="1" si="414"/>
        <v>5.0001431903447031</v>
      </c>
      <c r="D1013" s="5">
        <f t="shared" ca="1" si="415"/>
        <v>12.000229104551527</v>
      </c>
      <c r="E1013" s="7">
        <f t="shared" si="416"/>
        <v>5</v>
      </c>
      <c r="F1013" s="5">
        <f t="shared" si="417"/>
        <v>12</v>
      </c>
      <c r="G1013" s="26">
        <f t="shared" ca="1" si="418"/>
        <v>70.005740650885471</v>
      </c>
      <c r="H1013" s="7">
        <f t="shared" si="419"/>
        <v>40</v>
      </c>
      <c r="I1013" s="5">
        <f t="shared" ca="1" si="420"/>
        <v>-2.2910455152747033E-4</v>
      </c>
      <c r="J1013" s="6">
        <f t="shared" ca="1" si="407"/>
        <v>3.5508607385667528</v>
      </c>
      <c r="K1013" s="6">
        <f t="shared" ca="1" si="408"/>
        <v>-1.6184300175581257E-6</v>
      </c>
      <c r="L1013" s="27">
        <f t="shared" ca="1" si="421"/>
        <v>-3.1872009780482191E-3</v>
      </c>
      <c r="M1013" s="8">
        <f t="shared" ca="1" si="422"/>
        <v>4.8041057051197242</v>
      </c>
      <c r="N1013" s="7">
        <f t="shared" ca="1" si="423"/>
        <v>0</v>
      </c>
      <c r="O1013" s="7">
        <f t="shared" ca="1" si="409"/>
        <v>4.8009185041416762</v>
      </c>
      <c r="Q1013" s="27">
        <f t="shared" ca="1" si="424"/>
        <v>15.200918504141676</v>
      </c>
      <c r="R1013" s="7">
        <f t="shared" ca="1" si="425"/>
        <v>4</v>
      </c>
      <c r="S1013" s="7">
        <f t="shared" ca="1" si="426"/>
        <v>15.200918504141676</v>
      </c>
      <c r="T1013" s="7">
        <f t="shared" ca="1" si="427"/>
        <v>70.005740650885471</v>
      </c>
      <c r="U1013" s="5">
        <f t="shared" ca="1" si="430"/>
        <v>35.002870325442736</v>
      </c>
      <c r="V1013" s="33">
        <f t="shared" si="410"/>
        <v>15</v>
      </c>
      <c r="W1013" s="7">
        <f t="shared" si="428"/>
        <v>35</v>
      </c>
      <c r="X1013" s="6">
        <f t="shared" ca="1" si="411"/>
        <v>2.8703254427355773E-3</v>
      </c>
      <c r="Y1013" s="7">
        <f t="shared" ca="1" si="429"/>
        <v>0.70841233950071114</v>
      </c>
      <c r="Z1013" s="6">
        <f t="shared" ca="1" si="412"/>
        <v>2.2910455152747033E-4</v>
      </c>
      <c r="AA1013" s="71">
        <f t="shared" ref="AA1013:AA1076" ca="1" si="433">C1013-C1012</f>
        <v>1.0115187594195163E-6</v>
      </c>
      <c r="AB1013" s="6">
        <f t="shared" ca="1" si="431"/>
        <v>1</v>
      </c>
      <c r="AC1013" s="6">
        <f t="shared" ca="1" si="432"/>
        <v>0</v>
      </c>
    </row>
    <row r="1014" spans="1:29" x14ac:dyDescent="0.25">
      <c r="A1014" s="7">
        <v>970</v>
      </c>
      <c r="B1014" s="25">
        <f t="shared" si="413"/>
        <v>16.166666666666668</v>
      </c>
      <c r="C1014" s="5">
        <f t="shared" ca="1" si="414"/>
        <v>5.0001439881661343</v>
      </c>
      <c r="D1014" s="5">
        <f t="shared" ca="1" si="415"/>
        <v>12.000230381065817</v>
      </c>
      <c r="E1014" s="7">
        <f t="shared" si="416"/>
        <v>5</v>
      </c>
      <c r="F1014" s="5">
        <f t="shared" si="417"/>
        <v>12</v>
      </c>
      <c r="G1014" s="26">
        <f t="shared" ca="1" si="418"/>
        <v>70.003681586315153</v>
      </c>
      <c r="H1014" s="7">
        <f t="shared" si="419"/>
        <v>40</v>
      </c>
      <c r="I1014" s="5">
        <f t="shared" ca="1" si="420"/>
        <v>-2.3038106581729778E-4</v>
      </c>
      <c r="J1014" s="6">
        <f t="shared" ca="1" si="407"/>
        <v>3.5506303575009355</v>
      </c>
      <c r="K1014" s="6">
        <f t="shared" ca="1" si="408"/>
        <v>-1.2765142898274462E-6</v>
      </c>
      <c r="L1014" s="27">
        <f t="shared" ca="1" si="421"/>
        <v>-3.2049592790767464E-3</v>
      </c>
      <c r="M1014" s="8">
        <f t="shared" ca="1" si="422"/>
        <v>4.8037940130895</v>
      </c>
      <c r="N1014" s="7">
        <f t="shared" ca="1" si="423"/>
        <v>0</v>
      </c>
      <c r="O1014" s="7">
        <f t="shared" ca="1" si="409"/>
        <v>4.8005890538104232</v>
      </c>
      <c r="Q1014" s="27">
        <f t="shared" ca="1" si="424"/>
        <v>15.200589053810424</v>
      </c>
      <c r="R1014" s="7">
        <f t="shared" ca="1" si="425"/>
        <v>4</v>
      </c>
      <c r="S1014" s="7">
        <f t="shared" ca="1" si="426"/>
        <v>15.200589053810424</v>
      </c>
      <c r="T1014" s="7">
        <f t="shared" ca="1" si="427"/>
        <v>70.003681586315153</v>
      </c>
      <c r="U1014" s="5">
        <f t="shared" ca="1" si="430"/>
        <v>35.001840793157577</v>
      </c>
      <c r="V1014" s="33">
        <f t="shared" si="410"/>
        <v>15</v>
      </c>
      <c r="W1014" s="7">
        <f t="shared" si="428"/>
        <v>35</v>
      </c>
      <c r="X1014" s="6">
        <f t="shared" ca="1" si="411"/>
        <v>1.8407931575765701E-3</v>
      </c>
      <c r="Y1014" s="7">
        <f t="shared" ca="1" si="429"/>
        <v>0.71025313265828771</v>
      </c>
      <c r="Z1014" s="6">
        <f t="shared" ca="1" si="412"/>
        <v>2.3038106581729778E-4</v>
      </c>
      <c r="AA1014" s="71">
        <f t="shared" ca="1" si="433"/>
        <v>7.9782143114215387E-7</v>
      </c>
      <c r="AB1014" s="6">
        <f t="shared" ca="1" si="431"/>
        <v>1</v>
      </c>
      <c r="AC1014" s="6">
        <f t="shared" ca="1" si="432"/>
        <v>0</v>
      </c>
    </row>
    <row r="1015" spans="1:29" x14ac:dyDescent="0.25">
      <c r="A1015" s="7">
        <v>971</v>
      </c>
      <c r="B1015" s="25">
        <f t="shared" si="413"/>
        <v>16.183333333333334</v>
      </c>
      <c r="C1015" s="5">
        <f t="shared" ca="1" si="414"/>
        <v>5.0001445739468373</v>
      </c>
      <c r="D1015" s="5">
        <f t="shared" ca="1" si="415"/>
        <v>12.00023131831494</v>
      </c>
      <c r="E1015" s="7">
        <f t="shared" si="416"/>
        <v>5</v>
      </c>
      <c r="F1015" s="5">
        <f t="shared" si="417"/>
        <v>12</v>
      </c>
      <c r="G1015" s="26">
        <f t="shared" ca="1" si="418"/>
        <v>70.001644094642984</v>
      </c>
      <c r="H1015" s="7">
        <f t="shared" si="419"/>
        <v>40</v>
      </c>
      <c r="I1015" s="5">
        <f t="shared" ca="1" si="420"/>
        <v>-2.3131831494005439E-4</v>
      </c>
      <c r="J1015" s="6">
        <f t="shared" ca="1" si="407"/>
        <v>3.5503990391859954</v>
      </c>
      <c r="K1015" s="6">
        <f t="shared" ca="1" si="408"/>
        <v>-9.3724912275661154E-7</v>
      </c>
      <c r="L1015" s="27">
        <f t="shared" ca="1" si="421"/>
        <v>-3.2179978734687333E-3</v>
      </c>
      <c r="M1015" s="8">
        <f t="shared" ca="1" si="422"/>
        <v>4.8034810530163465</v>
      </c>
      <c r="N1015" s="7">
        <f t="shared" ca="1" si="423"/>
        <v>0</v>
      </c>
      <c r="O1015" s="7">
        <f t="shared" ca="1" si="409"/>
        <v>4.800263055142878</v>
      </c>
      <c r="Q1015" s="27">
        <f t="shared" ca="1" si="424"/>
        <v>15.200263055142878</v>
      </c>
      <c r="R1015" s="7">
        <f t="shared" ca="1" si="425"/>
        <v>4</v>
      </c>
      <c r="S1015" s="7">
        <f t="shared" ca="1" si="426"/>
        <v>15.200263055142878</v>
      </c>
      <c r="T1015" s="7">
        <f t="shared" ca="1" si="427"/>
        <v>70.001644094642984</v>
      </c>
      <c r="U1015" s="5">
        <f t="shared" ca="1" si="430"/>
        <v>35.000822047321492</v>
      </c>
      <c r="V1015" s="33">
        <f t="shared" si="410"/>
        <v>15</v>
      </c>
      <c r="W1015" s="7">
        <f t="shared" si="428"/>
        <v>35</v>
      </c>
      <c r="X1015" s="6">
        <f t="shared" ca="1" si="411"/>
        <v>8.220473214919366E-4</v>
      </c>
      <c r="Y1015" s="7">
        <f t="shared" ca="1" si="429"/>
        <v>0.71107517997977965</v>
      </c>
      <c r="Z1015" s="6">
        <f t="shared" ca="1" si="412"/>
        <v>2.3131831494005439E-4</v>
      </c>
      <c r="AA1015" s="71">
        <f t="shared" ca="1" si="433"/>
        <v>5.8578070305514984E-7</v>
      </c>
      <c r="AB1015" s="6">
        <f t="shared" ca="1" si="431"/>
        <v>1</v>
      </c>
      <c r="AC1015" s="6">
        <f t="shared" ca="1" si="432"/>
        <v>0</v>
      </c>
    </row>
    <row r="1016" spans="1:29" x14ac:dyDescent="0.25">
      <c r="A1016" s="7">
        <v>972</v>
      </c>
      <c r="B1016" s="25">
        <f t="shared" si="413"/>
        <v>16.2</v>
      </c>
      <c r="C1016" s="5">
        <f t="shared" ca="1" si="414"/>
        <v>5.0001449496189094</v>
      </c>
      <c r="D1016" s="5">
        <f t="shared" ca="1" si="415"/>
        <v>12.000231919390256</v>
      </c>
      <c r="E1016" s="7">
        <f t="shared" si="416"/>
        <v>5</v>
      </c>
      <c r="F1016" s="5">
        <f t="shared" si="417"/>
        <v>12</v>
      </c>
      <c r="G1016" s="26">
        <f t="shared" ca="1" si="418"/>
        <v>69.999630749729945</v>
      </c>
      <c r="H1016" s="7">
        <f t="shared" si="419"/>
        <v>40</v>
      </c>
      <c r="I1016" s="5">
        <f t="shared" ca="1" si="420"/>
        <v>-2.31919390255797E-4</v>
      </c>
      <c r="J1016" s="6">
        <f t="shared" ca="1" si="407"/>
        <v>3.5501671197957396</v>
      </c>
      <c r="K1016" s="6">
        <f t="shared" ca="1" si="408"/>
        <v>-6.010753157426052E-7</v>
      </c>
      <c r="L1016" s="27">
        <f t="shared" ca="1" si="421"/>
        <v>-3.2263597668551495E-3</v>
      </c>
      <c r="M1016" s="8">
        <f t="shared" ca="1" si="422"/>
        <v>4.8031672797236471</v>
      </c>
      <c r="N1016" s="7">
        <f t="shared" ca="1" si="423"/>
        <v>0</v>
      </c>
      <c r="O1016" s="7">
        <f t="shared" ca="1" si="409"/>
        <v>4.799940919956792</v>
      </c>
      <c r="Q1016" s="27">
        <f t="shared" ca="1" si="424"/>
        <v>15.199940919956791</v>
      </c>
      <c r="R1016" s="7">
        <f t="shared" ca="1" si="425"/>
        <v>4</v>
      </c>
      <c r="S1016" s="7">
        <f t="shared" ca="1" si="426"/>
        <v>15.199940919956791</v>
      </c>
      <c r="T1016" s="7">
        <f t="shared" ca="1" si="427"/>
        <v>69.999630749729945</v>
      </c>
      <c r="U1016" s="5">
        <f t="shared" ca="1" si="430"/>
        <v>34.999815374864973</v>
      </c>
      <c r="V1016" s="33">
        <f t="shared" si="410"/>
        <v>15</v>
      </c>
      <c r="W1016" s="7">
        <f t="shared" si="428"/>
        <v>35</v>
      </c>
      <c r="X1016" s="6">
        <f t="shared" ca="1" si="411"/>
        <v>-1.8462513502726097E-4</v>
      </c>
      <c r="Y1016" s="7">
        <f t="shared" ca="1" si="429"/>
        <v>0.71089055484475239</v>
      </c>
      <c r="Z1016" s="6">
        <f t="shared" ca="1" si="412"/>
        <v>2.31919390255797E-4</v>
      </c>
      <c r="AA1016" s="71">
        <f t="shared" ca="1" si="433"/>
        <v>3.7567207211708364E-7</v>
      </c>
      <c r="AB1016" s="6">
        <f t="shared" ca="1" si="431"/>
        <v>1</v>
      </c>
      <c r="AC1016" s="6">
        <f t="shared" ca="1" si="432"/>
        <v>0</v>
      </c>
    </row>
    <row r="1017" spans="1:29" x14ac:dyDescent="0.25">
      <c r="A1017" s="7">
        <v>973</v>
      </c>
      <c r="B1017" s="25">
        <f t="shared" si="413"/>
        <v>16.216666666666665</v>
      </c>
      <c r="C1017" s="5">
        <f t="shared" ca="1" si="414"/>
        <v>5.0001451173836697</v>
      </c>
      <c r="D1017" s="5">
        <f t="shared" ca="1" si="415"/>
        <v>12.000232187813872</v>
      </c>
      <c r="E1017" s="7">
        <f t="shared" si="416"/>
        <v>5</v>
      </c>
      <c r="F1017" s="5">
        <f t="shared" si="417"/>
        <v>12</v>
      </c>
      <c r="G1017" s="26">
        <f t="shared" ca="1" si="418"/>
        <v>69.997644058202241</v>
      </c>
      <c r="H1017" s="7">
        <f t="shared" si="419"/>
        <v>40</v>
      </c>
      <c r="I1017" s="5">
        <f t="shared" ca="1" si="420"/>
        <v>-2.3218781387157605E-4</v>
      </c>
      <c r="J1017" s="6">
        <f t="shared" ca="1" si="407"/>
        <v>3.549934931981868</v>
      </c>
      <c r="K1017" s="6">
        <f t="shared" ca="1" si="408"/>
        <v>-2.6842361577905649E-7</v>
      </c>
      <c r="L1017" s="27">
        <f t="shared" ca="1" si="421"/>
        <v>-3.230093957228228E-3</v>
      </c>
      <c r="M1017" s="8">
        <f t="shared" ca="1" si="422"/>
        <v>4.8028531432695853</v>
      </c>
      <c r="N1017" s="7">
        <f t="shared" ca="1" si="423"/>
        <v>0</v>
      </c>
      <c r="O1017" s="7">
        <f t="shared" ca="1" si="409"/>
        <v>4.7996230493123573</v>
      </c>
      <c r="Q1017" s="27">
        <f t="shared" ca="1" si="424"/>
        <v>15.199623049312358</v>
      </c>
      <c r="R1017" s="7">
        <f t="shared" ca="1" si="425"/>
        <v>4</v>
      </c>
      <c r="S1017" s="7">
        <f t="shared" ca="1" si="426"/>
        <v>15.199623049312358</v>
      </c>
      <c r="T1017" s="7">
        <f t="shared" ca="1" si="427"/>
        <v>69.997644058202241</v>
      </c>
      <c r="U1017" s="5">
        <f t="shared" ca="1" si="430"/>
        <v>34.99882202910112</v>
      </c>
      <c r="V1017" s="33">
        <f t="shared" si="410"/>
        <v>15</v>
      </c>
      <c r="W1017" s="7">
        <f t="shared" si="428"/>
        <v>35</v>
      </c>
      <c r="X1017" s="6">
        <f t="shared" ca="1" si="411"/>
        <v>-1.1779708988797211E-3</v>
      </c>
      <c r="Y1017" s="7">
        <f t="shared" ca="1" si="429"/>
        <v>0.70971258394587267</v>
      </c>
      <c r="Z1017" s="6">
        <f t="shared" ca="1" si="412"/>
        <v>2.3218781387157605E-4</v>
      </c>
      <c r="AA1017" s="71">
        <f t="shared" ca="1" si="433"/>
        <v>1.6776476030599952E-7</v>
      </c>
      <c r="AB1017" s="6">
        <f t="shared" ca="1" si="431"/>
        <v>1</v>
      </c>
      <c r="AC1017" s="6">
        <f t="shared" ca="1" si="432"/>
        <v>0</v>
      </c>
    </row>
    <row r="1018" spans="1:29" x14ac:dyDescent="0.25">
      <c r="A1018" s="7">
        <v>974</v>
      </c>
      <c r="B1018" s="25">
        <f t="shared" si="413"/>
        <v>16.233333333333334</v>
      </c>
      <c r="C1018" s="5">
        <f t="shared" ca="1" si="414"/>
        <v>5.0001450797050699</v>
      </c>
      <c r="D1018" s="5">
        <f t="shared" ca="1" si="415"/>
        <v>12.000232127528111</v>
      </c>
      <c r="E1018" s="7">
        <f t="shared" si="416"/>
        <v>5</v>
      </c>
      <c r="F1018" s="5">
        <f t="shared" si="417"/>
        <v>12</v>
      </c>
      <c r="G1018" s="26">
        <f t="shared" ca="1" si="418"/>
        <v>69.995686456813516</v>
      </c>
      <c r="H1018" s="7">
        <f t="shared" si="419"/>
        <v>40</v>
      </c>
      <c r="I1018" s="5">
        <f t="shared" ca="1" si="420"/>
        <v>-2.3212752811119231E-4</v>
      </c>
      <c r="J1018" s="6">
        <f t="shared" ca="1" si="407"/>
        <v>3.5497028044537569</v>
      </c>
      <c r="K1018" s="6">
        <f t="shared" ca="1" si="408"/>
        <v>6.0285760383749221E-8</v>
      </c>
      <c r="L1018" s="27">
        <f t="shared" ca="1" si="421"/>
        <v>-3.2292552884493823E-3</v>
      </c>
      <c r="M1018" s="8">
        <f t="shared" ca="1" si="422"/>
        <v>4.8025390883786114</v>
      </c>
      <c r="N1018" s="7">
        <f t="shared" ca="1" si="423"/>
        <v>0</v>
      </c>
      <c r="O1018" s="7">
        <f t="shared" ca="1" si="409"/>
        <v>4.7993098330901622</v>
      </c>
      <c r="Q1018" s="27">
        <f t="shared" ca="1" si="424"/>
        <v>15.199309833090162</v>
      </c>
      <c r="R1018" s="7">
        <f t="shared" ca="1" si="425"/>
        <v>4</v>
      </c>
      <c r="S1018" s="7">
        <f t="shared" ca="1" si="426"/>
        <v>15.199309833090162</v>
      </c>
      <c r="T1018" s="7">
        <f t="shared" ca="1" si="427"/>
        <v>69.995686456813516</v>
      </c>
      <c r="U1018" s="5">
        <f t="shared" ca="1" si="430"/>
        <v>34.997843228406758</v>
      </c>
      <c r="V1018" s="33">
        <f t="shared" si="410"/>
        <v>15</v>
      </c>
      <c r="W1018" s="7">
        <f t="shared" si="428"/>
        <v>35</v>
      </c>
      <c r="X1018" s="6">
        <f t="shared" ca="1" si="411"/>
        <v>-2.1567715932420128E-3</v>
      </c>
      <c r="Y1018" s="7">
        <f t="shared" ca="1" si="429"/>
        <v>0.70755581235263065</v>
      </c>
      <c r="Z1018" s="6">
        <f t="shared" ca="1" si="412"/>
        <v>2.3212752811119231E-4</v>
      </c>
      <c r="AA1018" s="71">
        <f t="shared" ca="1" si="433"/>
        <v>-3.7678599795754053E-8</v>
      </c>
      <c r="AB1018" s="6">
        <f t="shared" ca="1" si="431"/>
        <v>-1</v>
      </c>
      <c r="AC1018" s="6">
        <f t="shared" ca="1" si="432"/>
        <v>-2</v>
      </c>
    </row>
    <row r="1019" spans="1:29" x14ac:dyDescent="0.25">
      <c r="A1019" s="7">
        <v>975</v>
      </c>
      <c r="B1019" s="25">
        <f t="shared" si="413"/>
        <v>16.25</v>
      </c>
      <c r="C1019" s="5">
        <f t="shared" ca="1" si="414"/>
        <v>5.0001448393028465</v>
      </c>
      <c r="D1019" s="5">
        <f t="shared" ca="1" si="415"/>
        <v>12.000231742884555</v>
      </c>
      <c r="E1019" s="7">
        <f t="shared" si="416"/>
        <v>5</v>
      </c>
      <c r="F1019" s="5">
        <f t="shared" si="417"/>
        <v>12</v>
      </c>
      <c r="G1019" s="26">
        <f t="shared" ca="1" si="418"/>
        <v>69.993760309937286</v>
      </c>
      <c r="H1019" s="7">
        <f t="shared" si="419"/>
        <v>40</v>
      </c>
      <c r="I1019" s="5">
        <f t="shared" ca="1" si="420"/>
        <v>-2.3174288455507508E-4</v>
      </c>
      <c r="J1019" s="6">
        <f t="shared" ca="1" si="407"/>
        <v>3.5494710615692018</v>
      </c>
      <c r="K1019" s="6">
        <f t="shared" ca="1" si="408"/>
        <v>3.8464355611722567E-7</v>
      </c>
      <c r="L1019" s="27">
        <f t="shared" ca="1" si="421"/>
        <v>-3.2239042977768562E-3</v>
      </c>
      <c r="M1019" s="8">
        <f t="shared" ca="1" si="422"/>
        <v>4.8022255538877427</v>
      </c>
      <c r="N1019" s="7">
        <f t="shared" ca="1" si="423"/>
        <v>0</v>
      </c>
      <c r="O1019" s="7">
        <f t="shared" ca="1" si="409"/>
        <v>4.7990016495899663</v>
      </c>
      <c r="Q1019" s="27">
        <f t="shared" ca="1" si="424"/>
        <v>15.199001649589967</v>
      </c>
      <c r="R1019" s="7">
        <f t="shared" ca="1" si="425"/>
        <v>4</v>
      </c>
      <c r="S1019" s="7">
        <f t="shared" ca="1" si="426"/>
        <v>15.199001649589967</v>
      </c>
      <c r="T1019" s="7">
        <f t="shared" ca="1" si="427"/>
        <v>69.993760309937286</v>
      </c>
      <c r="U1019" s="5">
        <f t="shared" ca="1" si="430"/>
        <v>34.996880154968643</v>
      </c>
      <c r="V1019" s="33">
        <f t="shared" si="410"/>
        <v>15</v>
      </c>
      <c r="W1019" s="7">
        <f t="shared" si="428"/>
        <v>35</v>
      </c>
      <c r="X1019" s="6">
        <f t="shared" ca="1" si="411"/>
        <v>-3.1198450313567605E-3</v>
      </c>
      <c r="Y1019" s="7">
        <f t="shared" ca="1" si="429"/>
        <v>0.70443596732127389</v>
      </c>
      <c r="Z1019" s="6">
        <f t="shared" ca="1" si="412"/>
        <v>2.3174288455507508E-4</v>
      </c>
      <c r="AA1019" s="71">
        <f t="shared" ca="1" si="433"/>
        <v>-2.4040222346144446E-7</v>
      </c>
      <c r="AB1019" s="6">
        <f t="shared" ca="1" si="431"/>
        <v>-1</v>
      </c>
      <c r="AC1019" s="6">
        <f t="shared" ca="1" si="432"/>
        <v>0</v>
      </c>
    </row>
    <row r="1020" spans="1:29" x14ac:dyDescent="0.25">
      <c r="A1020" s="7">
        <v>976</v>
      </c>
      <c r="B1020" s="25">
        <f t="shared" si="413"/>
        <v>16.266666666666666</v>
      </c>
      <c r="C1020" s="5">
        <f t="shared" ca="1" si="414"/>
        <v>5.0001443991453778</v>
      </c>
      <c r="D1020" s="5">
        <f t="shared" ca="1" si="415"/>
        <v>12.000231038632606</v>
      </c>
      <c r="E1020" s="7">
        <f t="shared" si="416"/>
        <v>5</v>
      </c>
      <c r="F1020" s="5">
        <f t="shared" si="417"/>
        <v>12</v>
      </c>
      <c r="G1020" s="26">
        <f t="shared" ca="1" si="418"/>
        <v>69.991867907197118</v>
      </c>
      <c r="H1020" s="7">
        <f t="shared" si="419"/>
        <v>40</v>
      </c>
      <c r="I1020" s="5">
        <f t="shared" ca="1" si="420"/>
        <v>-2.3103863260587332E-4</v>
      </c>
      <c r="J1020" s="6">
        <f t="shared" ca="1" si="407"/>
        <v>3.5492400229365959</v>
      </c>
      <c r="K1020" s="6">
        <f t="shared" ca="1" si="408"/>
        <v>7.0425194920176182E-7</v>
      </c>
      <c r="L1020" s="27">
        <f t="shared" ca="1" si="421"/>
        <v>-3.2141070567952902E-3</v>
      </c>
      <c r="M1020" s="8">
        <f t="shared" ca="1" si="422"/>
        <v>4.8019129722083349</v>
      </c>
      <c r="N1020" s="7">
        <f t="shared" ca="1" si="423"/>
        <v>0</v>
      </c>
      <c r="O1020" s="7">
        <f t="shared" ca="1" si="409"/>
        <v>4.7986988651515396</v>
      </c>
      <c r="Q1020" s="27">
        <f t="shared" ca="1" si="424"/>
        <v>15.19869886515154</v>
      </c>
      <c r="R1020" s="7">
        <f t="shared" ca="1" si="425"/>
        <v>4</v>
      </c>
      <c r="S1020" s="7">
        <f t="shared" ca="1" si="426"/>
        <v>15.19869886515154</v>
      </c>
      <c r="T1020" s="7">
        <f t="shared" ca="1" si="427"/>
        <v>69.991867907197118</v>
      </c>
      <c r="U1020" s="5">
        <f t="shared" ca="1" si="430"/>
        <v>34.995933953598559</v>
      </c>
      <c r="V1020" s="33">
        <f t="shared" si="410"/>
        <v>15</v>
      </c>
      <c r="W1020" s="7">
        <f t="shared" si="428"/>
        <v>35</v>
      </c>
      <c r="X1020" s="6">
        <f t="shared" ca="1" si="411"/>
        <v>-4.0660464014408149E-3</v>
      </c>
      <c r="Y1020" s="7">
        <f t="shared" ca="1" si="429"/>
        <v>0.70036992091983308</v>
      </c>
      <c r="Z1020" s="6">
        <f t="shared" ca="1" si="412"/>
        <v>2.3103863260587332E-4</v>
      </c>
      <c r="AA1020" s="71">
        <f t="shared" ca="1" si="433"/>
        <v>-4.4015746869519035E-7</v>
      </c>
      <c r="AB1020" s="6">
        <f t="shared" ca="1" si="431"/>
        <v>-1</v>
      </c>
      <c r="AC1020" s="6">
        <f t="shared" ca="1" si="432"/>
        <v>0</v>
      </c>
    </row>
    <row r="1021" spans="1:29" x14ac:dyDescent="0.25">
      <c r="A1021" s="7">
        <v>977</v>
      </c>
      <c r="B1021" s="25">
        <f t="shared" si="413"/>
        <v>16.283333333333335</v>
      </c>
      <c r="C1021" s="5">
        <f t="shared" ca="1" si="414"/>
        <v>5.0001437624423106</v>
      </c>
      <c r="D1021" s="5">
        <f t="shared" ca="1" si="415"/>
        <v>12.000230019907697</v>
      </c>
      <c r="E1021" s="7">
        <f t="shared" si="416"/>
        <v>5</v>
      </c>
      <c r="F1021" s="5">
        <f t="shared" si="417"/>
        <v>12</v>
      </c>
      <c r="G1021" s="26">
        <f t="shared" ca="1" si="418"/>
        <v>69.990011461227652</v>
      </c>
      <c r="H1021" s="7">
        <f t="shared" si="419"/>
        <v>40</v>
      </c>
      <c r="I1021" s="5">
        <f t="shared" ca="1" si="420"/>
        <v>-2.3001990769699887E-4</v>
      </c>
      <c r="J1021" s="6">
        <f t="shared" ca="1" si="407"/>
        <v>3.5490100030288989</v>
      </c>
      <c r="K1021" s="6">
        <f t="shared" ca="1" si="408"/>
        <v>1.0187249088744466E-6</v>
      </c>
      <c r="L1021" s="27">
        <f t="shared" ca="1" si="421"/>
        <v>-3.1999350073782041E-3</v>
      </c>
      <c r="M1021" s="8">
        <f t="shared" ca="1" si="422"/>
        <v>4.8016017688038035</v>
      </c>
      <c r="N1021" s="7">
        <f t="shared" ca="1" si="423"/>
        <v>0</v>
      </c>
      <c r="O1021" s="7">
        <f t="shared" ca="1" si="409"/>
        <v>4.7984018337964249</v>
      </c>
      <c r="Q1021" s="27">
        <f t="shared" ca="1" si="424"/>
        <v>15.198401833796424</v>
      </c>
      <c r="R1021" s="7">
        <f t="shared" ca="1" si="425"/>
        <v>4</v>
      </c>
      <c r="S1021" s="7">
        <f t="shared" ca="1" si="426"/>
        <v>15.198401833796424</v>
      </c>
      <c r="T1021" s="7">
        <f t="shared" ca="1" si="427"/>
        <v>69.990011461227652</v>
      </c>
      <c r="U1021" s="5">
        <f t="shared" ca="1" si="430"/>
        <v>34.995005730613826</v>
      </c>
      <c r="V1021" s="33">
        <f t="shared" si="410"/>
        <v>15</v>
      </c>
      <c r="W1021" s="7">
        <f t="shared" si="428"/>
        <v>35</v>
      </c>
      <c r="X1021" s="6">
        <f t="shared" ca="1" si="411"/>
        <v>-4.9942693861737553E-3</v>
      </c>
      <c r="Y1021" s="7">
        <f t="shared" ca="1" si="429"/>
        <v>0.69537565153365932</v>
      </c>
      <c r="Z1021" s="6">
        <f t="shared" ca="1" si="412"/>
        <v>2.3001990769699887E-4</v>
      </c>
      <c r="AA1021" s="71">
        <f t="shared" ca="1" si="433"/>
        <v>-6.3670306715835068E-7</v>
      </c>
      <c r="AB1021" s="6">
        <f t="shared" ca="1" si="431"/>
        <v>-1</v>
      </c>
      <c r="AC1021" s="6">
        <f t="shared" ca="1" si="432"/>
        <v>0</v>
      </c>
    </row>
    <row r="1022" spans="1:29" x14ac:dyDescent="0.25">
      <c r="A1022" s="7">
        <v>978</v>
      </c>
      <c r="B1022" s="25">
        <f t="shared" si="413"/>
        <v>16.3</v>
      </c>
      <c r="C1022" s="5">
        <f t="shared" ca="1" si="414"/>
        <v>5.0001429326369227</v>
      </c>
      <c r="D1022" s="5">
        <f t="shared" ca="1" si="415"/>
        <v>12.000228692219075</v>
      </c>
      <c r="E1022" s="7">
        <f t="shared" si="416"/>
        <v>5</v>
      </c>
      <c r="F1022" s="5">
        <f t="shared" si="417"/>
        <v>12</v>
      </c>
      <c r="G1022" s="26">
        <f t="shared" ca="1" si="418"/>
        <v>69.988193105576002</v>
      </c>
      <c r="H1022" s="7">
        <f t="shared" si="419"/>
        <v>40</v>
      </c>
      <c r="I1022" s="5">
        <f t="shared" ca="1" si="420"/>
        <v>-2.2869221907484416E-4</v>
      </c>
      <c r="J1022" s="6">
        <f t="shared" ca="1" si="407"/>
        <v>3.5487813108098241</v>
      </c>
      <c r="K1022" s="6">
        <f t="shared" ca="1" si="408"/>
        <v>1.3276886221547102E-6</v>
      </c>
      <c r="L1022" s="27">
        <f t="shared" ca="1" si="421"/>
        <v>-3.1814647917196223E-3</v>
      </c>
      <c r="M1022" s="8">
        <f t="shared" ca="1" si="422"/>
        <v>4.8012923616838794</v>
      </c>
      <c r="N1022" s="7">
        <f t="shared" ca="1" si="423"/>
        <v>0</v>
      </c>
      <c r="O1022" s="7">
        <f t="shared" ca="1" si="409"/>
        <v>4.79811089689216</v>
      </c>
      <c r="Q1022" s="27">
        <f t="shared" ca="1" si="424"/>
        <v>15.19811089689216</v>
      </c>
      <c r="R1022" s="7">
        <f t="shared" ca="1" si="425"/>
        <v>4</v>
      </c>
      <c r="S1022" s="7">
        <f t="shared" ca="1" si="426"/>
        <v>15.19811089689216</v>
      </c>
      <c r="T1022" s="7">
        <f t="shared" ca="1" si="427"/>
        <v>69.988193105576002</v>
      </c>
      <c r="U1022" s="5">
        <f t="shared" ca="1" si="430"/>
        <v>34.994096552788001</v>
      </c>
      <c r="V1022" s="33">
        <f t="shared" si="410"/>
        <v>15</v>
      </c>
      <c r="W1022" s="7">
        <f t="shared" si="428"/>
        <v>35</v>
      </c>
      <c r="X1022" s="6">
        <f t="shared" ca="1" si="411"/>
        <v>-5.90344721199898E-3</v>
      </c>
      <c r="Y1022" s="7">
        <f t="shared" ca="1" si="429"/>
        <v>0.68947220432166034</v>
      </c>
      <c r="Z1022" s="6">
        <f t="shared" ca="1" si="412"/>
        <v>2.2869221907484416E-4</v>
      </c>
      <c r="AA1022" s="71">
        <f t="shared" ca="1" si="433"/>
        <v>-8.2980538795851544E-7</v>
      </c>
      <c r="AB1022" s="6">
        <f t="shared" ca="1" si="431"/>
        <v>-1</v>
      </c>
      <c r="AC1022" s="6">
        <f t="shared" ca="1" si="432"/>
        <v>0</v>
      </c>
    </row>
    <row r="1023" spans="1:29" x14ac:dyDescent="0.25">
      <c r="A1023" s="7">
        <v>979</v>
      </c>
      <c r="B1023" s="25">
        <f t="shared" si="413"/>
        <v>16.316666666666666</v>
      </c>
      <c r="C1023" s="5">
        <f t="shared" ca="1" si="414"/>
        <v>5.0001419133982719</v>
      </c>
      <c r="D1023" s="5">
        <f t="shared" ca="1" si="415"/>
        <v>12.000227061437236</v>
      </c>
      <c r="E1023" s="7">
        <f t="shared" si="416"/>
        <v>5</v>
      </c>
      <c r="F1023" s="5">
        <f t="shared" si="417"/>
        <v>12</v>
      </c>
      <c r="G1023" s="26">
        <f t="shared" ca="1" si="418"/>
        <v>69.986414892739262</v>
      </c>
      <c r="H1023" s="7">
        <f t="shared" si="419"/>
        <v>40</v>
      </c>
      <c r="I1023" s="5">
        <f t="shared" ca="1" si="420"/>
        <v>-2.2706143723638661E-4</v>
      </c>
      <c r="J1023" s="6">
        <f t="shared" ca="1" si="407"/>
        <v>3.5485542493725877</v>
      </c>
      <c r="K1023" s="6">
        <f t="shared" ca="1" si="408"/>
        <v>1.6307818384575512E-6</v>
      </c>
      <c r="L1023" s="27">
        <f t="shared" ca="1" si="421"/>
        <v>-3.1587780775715973E-3</v>
      </c>
      <c r="M1023" s="8">
        <f t="shared" ca="1" si="422"/>
        <v>4.8009851609158538</v>
      </c>
      <c r="N1023" s="7">
        <f t="shared" ca="1" si="423"/>
        <v>0</v>
      </c>
      <c r="O1023" s="7">
        <f t="shared" ca="1" si="409"/>
        <v>4.7978263828382826</v>
      </c>
      <c r="Q1023" s="27">
        <f t="shared" ca="1" si="424"/>
        <v>15.197826382838283</v>
      </c>
      <c r="R1023" s="7">
        <f t="shared" ca="1" si="425"/>
        <v>4</v>
      </c>
      <c r="S1023" s="7">
        <f t="shared" ca="1" si="426"/>
        <v>15.197826382838283</v>
      </c>
      <c r="T1023" s="7">
        <f t="shared" ca="1" si="427"/>
        <v>69.986414892739262</v>
      </c>
      <c r="U1023" s="5">
        <f t="shared" ca="1" si="430"/>
        <v>34.993207446369631</v>
      </c>
      <c r="V1023" s="33">
        <f t="shared" si="410"/>
        <v>15</v>
      </c>
      <c r="W1023" s="7">
        <f t="shared" si="428"/>
        <v>35</v>
      </c>
      <c r="X1023" s="6">
        <f t="shared" ca="1" si="411"/>
        <v>-6.7925536303690137E-3</v>
      </c>
      <c r="Y1023" s="7">
        <f t="shared" ca="1" si="429"/>
        <v>0.68267965069129133</v>
      </c>
      <c r="Z1023" s="6">
        <f t="shared" ca="1" si="412"/>
        <v>2.2706143723638661E-4</v>
      </c>
      <c r="AA1023" s="71">
        <f t="shared" ca="1" si="433"/>
        <v>-1.0192386508123263E-6</v>
      </c>
      <c r="AB1023" s="6">
        <f t="shared" ca="1" si="431"/>
        <v>-1</v>
      </c>
      <c r="AC1023" s="6">
        <f t="shared" ca="1" si="432"/>
        <v>0</v>
      </c>
    </row>
    <row r="1024" spans="1:29" x14ac:dyDescent="0.25">
      <c r="A1024" s="7">
        <v>980</v>
      </c>
      <c r="B1024" s="25">
        <f t="shared" si="413"/>
        <v>16.333333333333332</v>
      </c>
      <c r="C1024" s="5">
        <f t="shared" ca="1" si="414"/>
        <v>5.0001407086131264</v>
      </c>
      <c r="D1024" s="5">
        <f t="shared" ca="1" si="415"/>
        <v>12.000225133781003</v>
      </c>
      <c r="E1024" s="7">
        <f t="shared" si="416"/>
        <v>5</v>
      </c>
      <c r="F1024" s="5">
        <f t="shared" si="417"/>
        <v>12</v>
      </c>
      <c r="G1024" s="26">
        <f t="shared" ca="1" si="418"/>
        <v>69.984678792343161</v>
      </c>
      <c r="H1024" s="7">
        <f t="shared" si="419"/>
        <v>40</v>
      </c>
      <c r="I1024" s="5">
        <f t="shared" ca="1" si="420"/>
        <v>-2.2513378100263992E-4</v>
      </c>
      <c r="J1024" s="6">
        <f t="shared" ca="1" si="407"/>
        <v>3.548329115591585</v>
      </c>
      <c r="K1024" s="6">
        <f t="shared" ca="1" si="408"/>
        <v>1.9276562337466885E-6</v>
      </c>
      <c r="L1024" s="27">
        <f t="shared" ca="1" si="421"/>
        <v>-3.1319613784157908E-3</v>
      </c>
      <c r="M1024" s="8">
        <f t="shared" ca="1" si="422"/>
        <v>4.8006805681533207</v>
      </c>
      <c r="N1024" s="7">
        <f t="shared" ca="1" si="423"/>
        <v>0</v>
      </c>
      <c r="O1024" s="7">
        <f t="shared" ca="1" si="409"/>
        <v>4.7975486067749049</v>
      </c>
      <c r="Q1024" s="27">
        <f t="shared" ca="1" si="424"/>
        <v>15.197548606774905</v>
      </c>
      <c r="R1024" s="7">
        <f t="shared" ca="1" si="425"/>
        <v>4</v>
      </c>
      <c r="S1024" s="7">
        <f t="shared" ca="1" si="426"/>
        <v>15.197548606774905</v>
      </c>
      <c r="T1024" s="7">
        <f t="shared" ca="1" si="427"/>
        <v>69.984678792343161</v>
      </c>
      <c r="U1024" s="5">
        <f t="shared" ca="1" si="430"/>
        <v>34.99233939617158</v>
      </c>
      <c r="V1024" s="33">
        <f t="shared" si="410"/>
        <v>15</v>
      </c>
      <c r="W1024" s="7">
        <f t="shared" si="428"/>
        <v>35</v>
      </c>
      <c r="X1024" s="6">
        <f t="shared" ca="1" si="411"/>
        <v>-7.6606038284197098E-3</v>
      </c>
      <c r="Y1024" s="7">
        <f t="shared" ca="1" si="429"/>
        <v>0.67501904686287162</v>
      </c>
      <c r="Z1024" s="6">
        <f t="shared" ca="1" si="412"/>
        <v>2.2513378100263992E-4</v>
      </c>
      <c r="AA1024" s="71">
        <f t="shared" ca="1" si="433"/>
        <v>-1.2047851454255465E-6</v>
      </c>
      <c r="AB1024" s="6">
        <f t="shared" ca="1" si="431"/>
        <v>-1</v>
      </c>
      <c r="AC1024" s="6">
        <f t="shared" ca="1" si="432"/>
        <v>0</v>
      </c>
    </row>
    <row r="1025" spans="1:29" x14ac:dyDescent="0.25">
      <c r="A1025" s="7">
        <v>981</v>
      </c>
      <c r="B1025" s="25">
        <f t="shared" si="413"/>
        <v>16.350000000000001</v>
      </c>
      <c r="C1025" s="5">
        <f t="shared" ca="1" si="414"/>
        <v>5.0001393223776924</v>
      </c>
      <c r="D1025" s="5">
        <f t="shared" ca="1" si="415"/>
        <v>12.000222915804306</v>
      </c>
      <c r="E1025" s="7">
        <f t="shared" si="416"/>
        <v>5</v>
      </c>
      <c r="F1025" s="5">
        <f t="shared" si="417"/>
        <v>12</v>
      </c>
      <c r="G1025" s="26">
        <f t="shared" ca="1" si="418"/>
        <v>69.982986689457078</v>
      </c>
      <c r="H1025" s="7">
        <f t="shared" si="419"/>
        <v>40</v>
      </c>
      <c r="I1025" s="5">
        <f t="shared" ca="1" si="420"/>
        <v>-2.2291580430611191E-4</v>
      </c>
      <c r="J1025" s="6">
        <f t="shared" ca="1" si="407"/>
        <v>3.5481061997872789</v>
      </c>
      <c r="K1025" s="6">
        <f t="shared" ca="1" si="408"/>
        <v>2.2179766965280123E-6</v>
      </c>
      <c r="L1025" s="27">
        <f t="shared" ca="1" si="421"/>
        <v>-3.101105869656443E-3</v>
      </c>
      <c r="M1025" s="8">
        <f t="shared" ca="1" si="422"/>
        <v>4.8003789761827882</v>
      </c>
      <c r="N1025" s="7">
        <f t="shared" ca="1" si="423"/>
        <v>0</v>
      </c>
      <c r="O1025" s="7">
        <f t="shared" ca="1" si="409"/>
        <v>4.797277870313132</v>
      </c>
      <c r="Q1025" s="27">
        <f t="shared" ca="1" si="424"/>
        <v>15.197277870313133</v>
      </c>
      <c r="R1025" s="7">
        <f t="shared" ca="1" si="425"/>
        <v>4</v>
      </c>
      <c r="S1025" s="7">
        <f t="shared" ca="1" si="426"/>
        <v>15.197277870313133</v>
      </c>
      <c r="T1025" s="7">
        <f t="shared" ca="1" si="427"/>
        <v>69.982986689457078</v>
      </c>
      <c r="U1025" s="5">
        <f t="shared" ca="1" si="430"/>
        <v>34.991493344728539</v>
      </c>
      <c r="V1025" s="33">
        <f t="shared" si="410"/>
        <v>15</v>
      </c>
      <c r="W1025" s="7">
        <f t="shared" si="428"/>
        <v>35</v>
      </c>
      <c r="X1025" s="6">
        <f t="shared" ca="1" si="411"/>
        <v>-8.5066552714607724E-3</v>
      </c>
      <c r="Y1025" s="7">
        <f t="shared" ca="1" si="429"/>
        <v>0.66651239159141085</v>
      </c>
      <c r="Z1025" s="6">
        <f t="shared" ca="1" si="412"/>
        <v>2.2291580430611191E-4</v>
      </c>
      <c r="AA1025" s="71">
        <f t="shared" ca="1" si="433"/>
        <v>-1.3862354339977401E-6</v>
      </c>
      <c r="AB1025" s="6">
        <f t="shared" ca="1" si="431"/>
        <v>-1</v>
      </c>
      <c r="AC1025" s="6">
        <f t="shared" ca="1" si="432"/>
        <v>0</v>
      </c>
    </row>
    <row r="1026" spans="1:29" x14ac:dyDescent="0.25">
      <c r="A1026" s="7">
        <v>982</v>
      </c>
      <c r="B1026" s="25">
        <f t="shared" si="413"/>
        <v>16.366666666666667</v>
      </c>
      <c r="C1026" s="5">
        <f t="shared" ca="1" si="414"/>
        <v>5.0001377589891556</v>
      </c>
      <c r="D1026" s="5">
        <f t="shared" ca="1" si="415"/>
        <v>12.00022041438265</v>
      </c>
      <c r="E1026" s="7">
        <f t="shared" si="416"/>
        <v>5</v>
      </c>
      <c r="F1026" s="5">
        <f t="shared" si="417"/>
        <v>12</v>
      </c>
      <c r="G1026" s="26">
        <f t="shared" ca="1" si="418"/>
        <v>69.981340383052341</v>
      </c>
      <c r="H1026" s="7">
        <f t="shared" si="419"/>
        <v>40</v>
      </c>
      <c r="I1026" s="5">
        <f t="shared" ca="1" si="420"/>
        <v>-2.2041438264963631E-4</v>
      </c>
      <c r="J1026" s="6">
        <f t="shared" ca="1" si="407"/>
        <v>3.5478857854046293</v>
      </c>
      <c r="K1026" s="6">
        <f t="shared" ca="1" si="408"/>
        <v>2.5014216564755998E-6</v>
      </c>
      <c r="L1026" s="27">
        <f t="shared" ca="1" si="421"/>
        <v>-3.0663072002416452E-3</v>
      </c>
      <c r="M1026" s="8">
        <f t="shared" ca="1" si="422"/>
        <v>4.8000807684886153</v>
      </c>
      <c r="N1026" s="7">
        <f t="shared" ca="1" si="423"/>
        <v>0</v>
      </c>
      <c r="O1026" s="7">
        <f t="shared" ca="1" si="409"/>
        <v>4.7970144612883736</v>
      </c>
      <c r="Q1026" s="27">
        <f t="shared" ca="1" si="424"/>
        <v>15.197014461288374</v>
      </c>
      <c r="R1026" s="7">
        <f t="shared" ca="1" si="425"/>
        <v>4</v>
      </c>
      <c r="S1026" s="7">
        <f t="shared" ca="1" si="426"/>
        <v>15.197014461288374</v>
      </c>
      <c r="T1026" s="7">
        <f t="shared" ca="1" si="427"/>
        <v>69.981340383052341</v>
      </c>
      <c r="U1026" s="5">
        <f t="shared" ca="1" si="430"/>
        <v>34.990670191526171</v>
      </c>
      <c r="V1026" s="33">
        <f t="shared" si="410"/>
        <v>15</v>
      </c>
      <c r="W1026" s="7">
        <f t="shared" si="428"/>
        <v>35</v>
      </c>
      <c r="X1026" s="6">
        <f t="shared" ca="1" si="411"/>
        <v>-9.3298084738293596E-3</v>
      </c>
      <c r="Y1026" s="7">
        <f t="shared" ca="1" si="429"/>
        <v>0.65718258311758149</v>
      </c>
      <c r="Z1026" s="6">
        <f t="shared" ca="1" si="412"/>
        <v>2.2041438264963631E-4</v>
      </c>
      <c r="AA1026" s="71">
        <f t="shared" ca="1" si="433"/>
        <v>-1.5633885368515621E-6</v>
      </c>
      <c r="AB1026" s="6">
        <f t="shared" ca="1" si="431"/>
        <v>-1</v>
      </c>
      <c r="AC1026" s="6">
        <f t="shared" ca="1" si="432"/>
        <v>0</v>
      </c>
    </row>
    <row r="1027" spans="1:29" x14ac:dyDescent="0.25">
      <c r="A1027" s="7">
        <v>983</v>
      </c>
      <c r="B1027" s="25">
        <f t="shared" si="413"/>
        <v>16.383333333333333</v>
      </c>
      <c r="C1027" s="5">
        <f t="shared" ca="1" si="414"/>
        <v>5.0001360229370597</v>
      </c>
      <c r="D1027" s="5">
        <f t="shared" ca="1" si="415"/>
        <v>12.000217636699295</v>
      </c>
      <c r="E1027" s="7">
        <f t="shared" si="416"/>
        <v>5</v>
      </c>
      <c r="F1027" s="5">
        <f t="shared" si="417"/>
        <v>12</v>
      </c>
      <c r="G1027" s="26">
        <f t="shared" ca="1" si="418"/>
        <v>69.979741584600632</v>
      </c>
      <c r="H1027" s="7">
        <f t="shared" si="419"/>
        <v>40</v>
      </c>
      <c r="I1027" s="5">
        <f t="shared" ca="1" si="420"/>
        <v>-2.1763669929519835E-4</v>
      </c>
      <c r="J1027" s="6">
        <f t="shared" ca="1" si="407"/>
        <v>3.5476681487053341</v>
      </c>
      <c r="K1027" s="6">
        <f t="shared" ca="1" si="408"/>
        <v>2.7776833544379542E-6</v>
      </c>
      <c r="L1027" s="27">
        <f t="shared" ca="1" si="421"/>
        <v>-3.0276653005283983E-3</v>
      </c>
      <c r="M1027" s="8">
        <f t="shared" ca="1" si="422"/>
        <v>4.7997863188366283</v>
      </c>
      <c r="N1027" s="7">
        <f t="shared" ca="1" si="423"/>
        <v>0</v>
      </c>
      <c r="O1027" s="7">
        <f t="shared" ca="1" si="409"/>
        <v>4.7967586535360995</v>
      </c>
      <c r="Q1027" s="27">
        <f t="shared" ca="1" si="424"/>
        <v>15.196758653536101</v>
      </c>
      <c r="R1027" s="7">
        <f t="shared" ca="1" si="425"/>
        <v>4</v>
      </c>
      <c r="S1027" s="7">
        <f t="shared" ca="1" si="426"/>
        <v>15.196758653536101</v>
      </c>
      <c r="T1027" s="7">
        <f t="shared" ca="1" si="427"/>
        <v>69.979741584600632</v>
      </c>
      <c r="U1027" s="5">
        <f t="shared" ca="1" si="430"/>
        <v>34.989870792300316</v>
      </c>
      <c r="V1027" s="33">
        <f t="shared" si="410"/>
        <v>15</v>
      </c>
      <c r="W1027" s="7">
        <f t="shared" si="428"/>
        <v>35</v>
      </c>
      <c r="X1027" s="6">
        <f t="shared" ca="1" si="411"/>
        <v>-1.0129207699684173E-2</v>
      </c>
      <c r="Y1027" s="7">
        <f t="shared" ca="1" si="429"/>
        <v>0.64705337541789731</v>
      </c>
      <c r="Z1027" s="6">
        <f t="shared" ca="1" si="412"/>
        <v>2.1763669929519835E-4</v>
      </c>
      <c r="AA1027" s="71">
        <f t="shared" ca="1" si="433"/>
        <v>-1.7360520958575876E-6</v>
      </c>
      <c r="AB1027" s="6">
        <f t="shared" ca="1" si="431"/>
        <v>-1</v>
      </c>
      <c r="AC1027" s="6">
        <f t="shared" ca="1" si="432"/>
        <v>0</v>
      </c>
    </row>
    <row r="1028" spans="1:29" x14ac:dyDescent="0.25">
      <c r="A1028" s="7">
        <v>984</v>
      </c>
      <c r="B1028" s="25">
        <f t="shared" si="413"/>
        <v>16.399999999999999</v>
      </c>
      <c r="C1028" s="5">
        <f t="shared" ca="1" si="414"/>
        <v>5.0001341188945139</v>
      </c>
      <c r="D1028" s="5">
        <f t="shared" ca="1" si="415"/>
        <v>12.000214590231222</v>
      </c>
      <c r="E1028" s="7">
        <f t="shared" si="416"/>
        <v>5</v>
      </c>
      <c r="F1028" s="5">
        <f t="shared" si="417"/>
        <v>12</v>
      </c>
      <c r="G1028" s="26">
        <f t="shared" ca="1" si="418"/>
        <v>69.978191916811269</v>
      </c>
      <c r="H1028" s="7">
        <f t="shared" si="419"/>
        <v>40</v>
      </c>
      <c r="I1028" s="5">
        <f t="shared" ca="1" si="420"/>
        <v>-2.1459023122183396E-4</v>
      </c>
      <c r="J1028" s="6">
        <f t="shared" ca="1" si="407"/>
        <v>3.5474535584741123</v>
      </c>
      <c r="K1028" s="6">
        <f t="shared" ca="1" si="408"/>
        <v>3.0464680733643945E-6</v>
      </c>
      <c r="L1028" s="27">
        <f t="shared" ca="1" si="421"/>
        <v>-2.9852841869351335E-3</v>
      </c>
      <c r="M1028" s="8">
        <f t="shared" ca="1" si="422"/>
        <v>4.7994959908767392</v>
      </c>
      <c r="N1028" s="7">
        <f t="shared" ca="1" si="423"/>
        <v>0</v>
      </c>
      <c r="O1028" s="7">
        <f t="shared" ca="1" si="409"/>
        <v>4.7965107066898041</v>
      </c>
      <c r="Q1028" s="27">
        <f t="shared" ca="1" si="424"/>
        <v>15.196510706689804</v>
      </c>
      <c r="R1028" s="7">
        <f t="shared" ca="1" si="425"/>
        <v>4</v>
      </c>
      <c r="S1028" s="7">
        <f t="shared" ca="1" si="426"/>
        <v>15.196510706689804</v>
      </c>
      <c r="T1028" s="7">
        <f t="shared" ca="1" si="427"/>
        <v>69.978191916811269</v>
      </c>
      <c r="U1028" s="5">
        <f t="shared" ca="1" si="430"/>
        <v>34.989095958405635</v>
      </c>
      <c r="V1028" s="33">
        <f t="shared" si="410"/>
        <v>15</v>
      </c>
      <c r="W1028" s="7">
        <f t="shared" si="428"/>
        <v>35</v>
      </c>
      <c r="X1028" s="6">
        <f t="shared" ca="1" si="411"/>
        <v>-1.090404159436531E-2</v>
      </c>
      <c r="Y1028" s="7">
        <f t="shared" ca="1" si="429"/>
        <v>0.636149333823532</v>
      </c>
      <c r="Z1028" s="6">
        <f t="shared" ca="1" si="412"/>
        <v>2.1459023122183396E-4</v>
      </c>
      <c r="AA1028" s="71">
        <f t="shared" ca="1" si="433"/>
        <v>-1.9040425458527466E-6</v>
      </c>
      <c r="AB1028" s="6">
        <f t="shared" ca="1" si="431"/>
        <v>-1</v>
      </c>
      <c r="AC1028" s="6">
        <f t="shared" ca="1" si="432"/>
        <v>0</v>
      </c>
    </row>
    <row r="1029" spans="1:29" x14ac:dyDescent="0.25">
      <c r="A1029" s="7">
        <v>985</v>
      </c>
      <c r="B1029" s="25">
        <f t="shared" si="413"/>
        <v>16.416666666666668</v>
      </c>
      <c r="C1029" s="5">
        <f t="shared" ca="1" si="414"/>
        <v>5.0001320517092687</v>
      </c>
      <c r="D1029" s="5">
        <f t="shared" ca="1" si="415"/>
        <v>12.000211282734831</v>
      </c>
      <c r="E1029" s="7">
        <f t="shared" si="416"/>
        <v>5</v>
      </c>
      <c r="F1029" s="5">
        <f t="shared" si="417"/>
        <v>12</v>
      </c>
      <c r="G1029" s="26">
        <f t="shared" ca="1" si="418"/>
        <v>69.97669291251141</v>
      </c>
      <c r="H1029" s="7">
        <f t="shared" si="419"/>
        <v>40</v>
      </c>
      <c r="I1029" s="5">
        <f t="shared" ca="1" si="420"/>
        <v>-2.1128273483128623E-4</v>
      </c>
      <c r="J1029" s="6">
        <f t="shared" ca="1" si="407"/>
        <v>3.547242275739281</v>
      </c>
      <c r="K1029" s="6">
        <f t="shared" ca="1" si="408"/>
        <v>3.3074963905477262E-6</v>
      </c>
      <c r="L1029" s="27">
        <f t="shared" ca="1" si="421"/>
        <v>-2.93927176308514E-3</v>
      </c>
      <c r="M1029" s="8">
        <f t="shared" ca="1" si="422"/>
        <v>4.7992101377649092</v>
      </c>
      <c r="N1029" s="7">
        <f t="shared" ca="1" si="423"/>
        <v>0</v>
      </c>
      <c r="O1029" s="7">
        <f t="shared" ca="1" si="409"/>
        <v>4.7962708660018238</v>
      </c>
      <c r="Q1029" s="27">
        <f t="shared" ca="1" si="424"/>
        <v>15.196270866001825</v>
      </c>
      <c r="R1029" s="7">
        <f t="shared" ca="1" si="425"/>
        <v>4</v>
      </c>
      <c r="S1029" s="7">
        <f t="shared" ca="1" si="426"/>
        <v>15.196270866001825</v>
      </c>
      <c r="T1029" s="7">
        <f t="shared" ca="1" si="427"/>
        <v>69.97669291251141</v>
      </c>
      <c r="U1029" s="5">
        <f t="shared" ca="1" si="430"/>
        <v>34.988346456255705</v>
      </c>
      <c r="V1029" s="33">
        <f t="shared" si="410"/>
        <v>15</v>
      </c>
      <c r="W1029" s="7">
        <f t="shared" si="428"/>
        <v>35</v>
      </c>
      <c r="X1029" s="6">
        <f t="shared" ca="1" si="411"/>
        <v>-1.1653543744294836E-2</v>
      </c>
      <c r="Y1029" s="7">
        <f t="shared" ca="1" si="429"/>
        <v>0.62449579007923717</v>
      </c>
      <c r="Z1029" s="6">
        <f t="shared" ca="1" si="412"/>
        <v>2.1128273483128623E-4</v>
      </c>
      <c r="AA1029" s="71">
        <f t="shared" ca="1" si="433"/>
        <v>-2.0671852452025519E-6</v>
      </c>
      <c r="AB1029" s="6">
        <f t="shared" ca="1" si="431"/>
        <v>-1</v>
      </c>
      <c r="AC1029" s="6">
        <f t="shared" ca="1" si="432"/>
        <v>0</v>
      </c>
    </row>
    <row r="1030" spans="1:29" x14ac:dyDescent="0.25">
      <c r="A1030" s="7">
        <v>986</v>
      </c>
      <c r="B1030" s="25">
        <f t="shared" si="413"/>
        <v>16.433333333333334</v>
      </c>
      <c r="C1030" s="5">
        <f t="shared" ca="1" si="414"/>
        <v>5.0001298263946579</v>
      </c>
      <c r="D1030" s="5">
        <f t="shared" ca="1" si="415"/>
        <v>12.000207722231453</v>
      </c>
      <c r="E1030" s="7">
        <f t="shared" si="416"/>
        <v>5</v>
      </c>
      <c r="F1030" s="5">
        <f t="shared" si="417"/>
        <v>12</v>
      </c>
      <c r="G1030" s="26">
        <f t="shared" ca="1" si="418"/>
        <v>69.975246013665938</v>
      </c>
      <c r="H1030" s="7">
        <f t="shared" si="419"/>
        <v>40</v>
      </c>
      <c r="I1030" s="5">
        <f t="shared" ca="1" si="420"/>
        <v>-2.0772223145293367E-4</v>
      </c>
      <c r="J1030" s="6">
        <f t="shared" ca="1" si="407"/>
        <v>3.547034553507828</v>
      </c>
      <c r="K1030" s="6">
        <f t="shared" ca="1" si="408"/>
        <v>3.5605033783525641E-6</v>
      </c>
      <c r="L1030" s="27">
        <f t="shared" ca="1" si="421"/>
        <v>-2.8897396181575496E-3</v>
      </c>
      <c r="M1030" s="8">
        <f t="shared" ca="1" si="422"/>
        <v>4.798929101804708</v>
      </c>
      <c r="N1030" s="7">
        <f t="shared" ca="1" si="423"/>
        <v>0</v>
      </c>
      <c r="O1030" s="7">
        <f t="shared" ca="1" si="409"/>
        <v>4.7960393621865505</v>
      </c>
      <c r="Q1030" s="27">
        <f t="shared" ca="1" si="424"/>
        <v>15.19603936218655</v>
      </c>
      <c r="R1030" s="7">
        <f t="shared" ca="1" si="425"/>
        <v>4</v>
      </c>
      <c r="S1030" s="7">
        <f t="shared" ca="1" si="426"/>
        <v>15.19603936218655</v>
      </c>
      <c r="T1030" s="7">
        <f t="shared" ca="1" si="427"/>
        <v>69.975246013665938</v>
      </c>
      <c r="U1030" s="5">
        <f t="shared" ca="1" si="430"/>
        <v>34.987623006832969</v>
      </c>
      <c r="V1030" s="33">
        <f t="shared" si="410"/>
        <v>15</v>
      </c>
      <c r="W1030" s="7">
        <f t="shared" si="428"/>
        <v>35</v>
      </c>
      <c r="X1030" s="6">
        <f t="shared" ca="1" si="411"/>
        <v>-1.2376993167031003E-2</v>
      </c>
      <c r="Y1030" s="7">
        <f t="shared" ca="1" si="429"/>
        <v>0.61211879691220616</v>
      </c>
      <c r="Z1030" s="6">
        <f t="shared" ca="1" si="412"/>
        <v>2.0772223145293367E-4</v>
      </c>
      <c r="AA1030" s="71">
        <f t="shared" ca="1" si="433"/>
        <v>-2.2253146108042188E-6</v>
      </c>
      <c r="AB1030" s="6">
        <f t="shared" ca="1" si="431"/>
        <v>-1</v>
      </c>
      <c r="AC1030" s="6">
        <f t="shared" ca="1" si="432"/>
        <v>0</v>
      </c>
    </row>
    <row r="1031" spans="1:29" x14ac:dyDescent="0.25">
      <c r="A1031" s="7">
        <v>987</v>
      </c>
      <c r="B1031" s="25">
        <f t="shared" si="413"/>
        <v>16.45</v>
      </c>
      <c r="C1031" s="5">
        <f t="shared" ca="1" si="414"/>
        <v>5.0001274481204243</v>
      </c>
      <c r="D1031" s="5">
        <f t="shared" ca="1" si="415"/>
        <v>12.000203916992678</v>
      </c>
      <c r="E1031" s="7">
        <f t="shared" si="416"/>
        <v>5</v>
      </c>
      <c r="F1031" s="5">
        <f t="shared" si="417"/>
        <v>12</v>
      </c>
      <c r="G1031" s="26">
        <f t="shared" ca="1" si="418"/>
        <v>69.97385257053665</v>
      </c>
      <c r="H1031" s="7">
        <f t="shared" si="419"/>
        <v>40</v>
      </c>
      <c r="I1031" s="5">
        <f t="shared" ca="1" si="420"/>
        <v>-2.0391699267818808E-4</v>
      </c>
      <c r="J1031" s="6">
        <f t="shared" ca="1" si="407"/>
        <v>3.5468306365151498</v>
      </c>
      <c r="K1031" s="6">
        <f t="shared" ca="1" si="408"/>
        <v>3.8052387747455896E-6</v>
      </c>
      <c r="L1031" s="27">
        <f t="shared" ca="1" si="421"/>
        <v>-2.8368028228659818E-3</v>
      </c>
      <c r="M1031" s="8">
        <f t="shared" ca="1" si="422"/>
        <v>4.7986532141087315</v>
      </c>
      <c r="N1031" s="7">
        <f t="shared" ca="1" si="423"/>
        <v>0</v>
      </c>
      <c r="O1031" s="7">
        <f t="shared" ca="1" si="409"/>
        <v>4.7958164112858652</v>
      </c>
      <c r="Q1031" s="27">
        <f t="shared" ca="1" si="424"/>
        <v>15.195816411285865</v>
      </c>
      <c r="R1031" s="7">
        <f t="shared" ca="1" si="425"/>
        <v>4</v>
      </c>
      <c r="S1031" s="7">
        <f t="shared" ca="1" si="426"/>
        <v>15.195816411285865</v>
      </c>
      <c r="T1031" s="7">
        <f t="shared" ca="1" si="427"/>
        <v>69.97385257053665</v>
      </c>
      <c r="U1031" s="5">
        <f t="shared" ca="1" si="430"/>
        <v>34.986926285268325</v>
      </c>
      <c r="V1031" s="33">
        <f t="shared" si="410"/>
        <v>15</v>
      </c>
      <c r="W1031" s="7">
        <f t="shared" si="428"/>
        <v>35</v>
      </c>
      <c r="X1031" s="6">
        <f t="shared" ca="1" si="411"/>
        <v>-1.3073714731675068E-2</v>
      </c>
      <c r="Y1031" s="7">
        <f t="shared" ca="1" si="429"/>
        <v>0.5990450821805311</v>
      </c>
      <c r="Z1031" s="6">
        <f t="shared" ca="1" si="412"/>
        <v>2.0391699267818808E-4</v>
      </c>
      <c r="AA1031" s="71">
        <f t="shared" ca="1" si="433"/>
        <v>-2.3782742335498597E-6</v>
      </c>
      <c r="AB1031" s="6">
        <f t="shared" ca="1" si="431"/>
        <v>-1</v>
      </c>
      <c r="AC1031" s="6">
        <f t="shared" ca="1" si="432"/>
        <v>0</v>
      </c>
    </row>
    <row r="1032" spans="1:29" x14ac:dyDescent="0.25">
      <c r="A1032" s="7">
        <v>988</v>
      </c>
      <c r="B1032" s="25">
        <f t="shared" si="413"/>
        <v>16.466666666666665</v>
      </c>
      <c r="C1032" s="5">
        <f t="shared" ca="1" si="414"/>
        <v>5.0001249222034518</v>
      </c>
      <c r="D1032" s="5">
        <f t="shared" ca="1" si="415"/>
        <v>12.000199875525523</v>
      </c>
      <c r="E1032" s="7">
        <f t="shared" si="416"/>
        <v>5</v>
      </c>
      <c r="F1032" s="5">
        <f t="shared" si="417"/>
        <v>12</v>
      </c>
      <c r="G1032" s="26">
        <f t="shared" ca="1" si="418"/>
        <v>69.972513840981534</v>
      </c>
      <c r="H1032" s="7">
        <f t="shared" si="419"/>
        <v>40</v>
      </c>
      <c r="I1032" s="5">
        <f t="shared" ca="1" si="420"/>
        <v>-1.9987552552258592E-4</v>
      </c>
      <c r="J1032" s="6">
        <f t="shared" ca="1" si="407"/>
        <v>3.5466307609896273</v>
      </c>
      <c r="K1032" s="6">
        <f t="shared" ca="1" si="408"/>
        <v>4.0414671556021631E-6</v>
      </c>
      <c r="L1032" s="27">
        <f t="shared" ca="1" si="421"/>
        <v>-2.7805797230401343E-3</v>
      </c>
      <c r="M1032" s="8">
        <f t="shared" ca="1" si="422"/>
        <v>4.7983827942800836</v>
      </c>
      <c r="N1032" s="7">
        <f t="shared" ca="1" si="423"/>
        <v>0</v>
      </c>
      <c r="O1032" s="7">
        <f t="shared" ca="1" si="409"/>
        <v>4.7956022145570438</v>
      </c>
      <c r="Q1032" s="27">
        <f t="shared" ca="1" si="424"/>
        <v>15.195602214557045</v>
      </c>
      <c r="R1032" s="7">
        <f t="shared" ca="1" si="425"/>
        <v>4</v>
      </c>
      <c r="S1032" s="7">
        <f t="shared" ca="1" si="426"/>
        <v>15.195602214557045</v>
      </c>
      <c r="T1032" s="7">
        <f t="shared" ca="1" si="427"/>
        <v>69.972513840981534</v>
      </c>
      <c r="U1032" s="5">
        <f t="shared" ca="1" si="430"/>
        <v>34.986256920490767</v>
      </c>
      <c r="V1032" s="33">
        <f t="shared" si="410"/>
        <v>15</v>
      </c>
      <c r="W1032" s="7">
        <f t="shared" si="428"/>
        <v>35</v>
      </c>
      <c r="X1032" s="6">
        <f t="shared" ca="1" si="411"/>
        <v>-1.3743079509232814E-2</v>
      </c>
      <c r="Y1032" s="7">
        <f t="shared" ca="1" si="429"/>
        <v>0.58530200267129828</v>
      </c>
      <c r="Z1032" s="6">
        <f t="shared" ca="1" si="412"/>
        <v>1.9987552552258592E-4</v>
      </c>
      <c r="AA1032" s="71">
        <f t="shared" ca="1" si="433"/>
        <v>-2.5259169724733965E-6</v>
      </c>
      <c r="AB1032" s="6">
        <f t="shared" ca="1" si="431"/>
        <v>-1</v>
      </c>
      <c r="AC1032" s="6">
        <f t="shared" ca="1" si="432"/>
        <v>0</v>
      </c>
    </row>
    <row r="1033" spans="1:29" x14ac:dyDescent="0.25">
      <c r="A1033" s="7">
        <v>989</v>
      </c>
      <c r="B1033" s="25">
        <f t="shared" si="413"/>
        <v>16.483333333333334</v>
      </c>
      <c r="C1033" s="5">
        <f t="shared" ca="1" si="414"/>
        <v>5.0001222540984038</v>
      </c>
      <c r="D1033" s="5">
        <f t="shared" ca="1" si="415"/>
        <v>12.000195606557446</v>
      </c>
      <c r="E1033" s="7">
        <f t="shared" si="416"/>
        <v>5</v>
      </c>
      <c r="F1033" s="5">
        <f t="shared" si="417"/>
        <v>12</v>
      </c>
      <c r="G1033" s="26">
        <f t="shared" ca="1" si="418"/>
        <v>69.971230989893101</v>
      </c>
      <c r="H1033" s="7">
        <f t="shared" si="419"/>
        <v>40</v>
      </c>
      <c r="I1033" s="5">
        <f t="shared" ca="1" si="420"/>
        <v>-1.9560655744577105E-4</v>
      </c>
      <c r="J1033" s="6">
        <f t="shared" ca="1" si="407"/>
        <v>3.5464351544321815</v>
      </c>
      <c r="K1033" s="6">
        <f t="shared" ca="1" si="408"/>
        <v>4.2689680768148719E-6</v>
      </c>
      <c r="L1033" s="27">
        <f t="shared" ca="1" si="421"/>
        <v>-2.721191731230423E-3</v>
      </c>
      <c r="M1033" s="8">
        <f t="shared" ca="1" si="422"/>
        <v>4.798118150114127</v>
      </c>
      <c r="N1033" s="7">
        <f t="shared" ca="1" si="423"/>
        <v>0</v>
      </c>
      <c r="O1033" s="7">
        <f t="shared" ca="1" si="409"/>
        <v>4.7953969583828968</v>
      </c>
      <c r="Q1033" s="27">
        <f t="shared" ca="1" si="424"/>
        <v>15.195396958382897</v>
      </c>
      <c r="R1033" s="7">
        <f t="shared" ca="1" si="425"/>
        <v>4</v>
      </c>
      <c r="S1033" s="7">
        <f t="shared" ca="1" si="426"/>
        <v>15.195396958382897</v>
      </c>
      <c r="T1033" s="7">
        <f t="shared" ca="1" si="427"/>
        <v>69.971230989893101</v>
      </c>
      <c r="U1033" s="5">
        <f t="shared" ca="1" si="430"/>
        <v>34.985615494946551</v>
      </c>
      <c r="V1033" s="33">
        <f t="shared" si="410"/>
        <v>15</v>
      </c>
      <c r="W1033" s="7">
        <f t="shared" si="428"/>
        <v>35</v>
      </c>
      <c r="X1033" s="6">
        <f t="shared" ca="1" si="411"/>
        <v>-1.4384505053449459E-2</v>
      </c>
      <c r="Y1033" s="7">
        <f t="shared" ca="1" si="429"/>
        <v>0.57091749761784882</v>
      </c>
      <c r="Z1033" s="6">
        <f t="shared" ca="1" si="412"/>
        <v>1.9560655744577105E-4</v>
      </c>
      <c r="AA1033" s="71">
        <f t="shared" ca="1" si="433"/>
        <v>-2.6681050480092949E-6</v>
      </c>
      <c r="AB1033" s="6">
        <f t="shared" ca="1" si="431"/>
        <v>-1</v>
      </c>
      <c r="AC1033" s="6">
        <f t="shared" ca="1" si="432"/>
        <v>0</v>
      </c>
    </row>
    <row r="1034" spans="1:29" x14ac:dyDescent="0.25">
      <c r="A1034" s="7">
        <v>990</v>
      </c>
      <c r="B1034" s="25">
        <f t="shared" si="413"/>
        <v>16.5</v>
      </c>
      <c r="C1034" s="5">
        <f t="shared" ca="1" si="414"/>
        <v>5.0001194493883006</v>
      </c>
      <c r="D1034" s="5">
        <f t="shared" ca="1" si="415"/>
        <v>12.000191119021281</v>
      </c>
      <c r="E1034" s="7">
        <f t="shared" si="416"/>
        <v>5</v>
      </c>
      <c r="F1034" s="5">
        <f t="shared" si="417"/>
        <v>12</v>
      </c>
      <c r="G1034" s="26">
        <f t="shared" ca="1" si="418"/>
        <v>69.970005088772353</v>
      </c>
      <c r="H1034" s="7">
        <f t="shared" si="419"/>
        <v>40</v>
      </c>
      <c r="I1034" s="5">
        <f t="shared" ca="1" si="420"/>
        <v>-1.9111902128088332E-4</v>
      </c>
      <c r="J1034" s="6">
        <f t="shared" ca="1" si="407"/>
        <v>3.5462440354109006</v>
      </c>
      <c r="K1034" s="6">
        <f t="shared" ca="1" si="408"/>
        <v>4.4875361648877288E-6</v>
      </c>
      <c r="L1034" s="27">
        <f t="shared" ca="1" si="421"/>
        <v>-2.6587631170523151E-3</v>
      </c>
      <c r="M1034" s="8">
        <f t="shared" ca="1" si="422"/>
        <v>4.7978595773206294</v>
      </c>
      <c r="N1034" s="7">
        <f t="shared" ca="1" si="423"/>
        <v>0</v>
      </c>
      <c r="O1034" s="7">
        <f t="shared" ca="1" si="409"/>
        <v>4.7952008142035769</v>
      </c>
      <c r="Q1034" s="27">
        <f t="shared" ca="1" si="424"/>
        <v>15.195200814203577</v>
      </c>
      <c r="R1034" s="7">
        <f t="shared" ca="1" si="425"/>
        <v>4</v>
      </c>
      <c r="S1034" s="7">
        <f t="shared" ca="1" si="426"/>
        <v>15.195200814203577</v>
      </c>
      <c r="T1034" s="7">
        <f t="shared" ca="1" si="427"/>
        <v>69.970005088772353</v>
      </c>
      <c r="U1034" s="5">
        <f t="shared" ca="1" si="430"/>
        <v>34.985002544386177</v>
      </c>
      <c r="V1034" s="33">
        <f t="shared" si="410"/>
        <v>15</v>
      </c>
      <c r="W1034" s="7">
        <f t="shared" si="428"/>
        <v>35</v>
      </c>
      <c r="X1034" s="6">
        <f t="shared" ca="1" si="411"/>
        <v>-1.4997455613823263E-2</v>
      </c>
      <c r="Y1034" s="7">
        <f t="shared" ca="1" si="429"/>
        <v>0.55592004200402556</v>
      </c>
      <c r="Z1034" s="6">
        <f t="shared" ca="1" si="412"/>
        <v>1.9111902128088332E-4</v>
      </c>
      <c r="AA1034" s="71">
        <f t="shared" ca="1" si="433"/>
        <v>-2.8047101032768751E-6</v>
      </c>
      <c r="AB1034" s="6">
        <f t="shared" ca="1" si="431"/>
        <v>-1</v>
      </c>
      <c r="AC1034" s="6">
        <f t="shared" ca="1" si="432"/>
        <v>0</v>
      </c>
    </row>
    <row r="1035" spans="1:29" x14ac:dyDescent="0.25">
      <c r="A1035" s="7">
        <v>991</v>
      </c>
      <c r="B1035" s="25">
        <f t="shared" si="413"/>
        <v>16.516666666666666</v>
      </c>
      <c r="C1035" s="5">
        <f t="shared" ca="1" si="414"/>
        <v>5.0001165137750236</v>
      </c>
      <c r="D1035" s="5">
        <f t="shared" ca="1" si="415"/>
        <v>12.000186422040038</v>
      </c>
      <c r="E1035" s="7">
        <f t="shared" si="416"/>
        <v>5</v>
      </c>
      <c r="F1035" s="5">
        <f t="shared" si="417"/>
        <v>12</v>
      </c>
      <c r="G1035" s="26">
        <f t="shared" ca="1" si="418"/>
        <v>69.968837115441787</v>
      </c>
      <c r="H1035" s="7">
        <f t="shared" si="419"/>
        <v>40</v>
      </c>
      <c r="I1035" s="5">
        <f t="shared" ca="1" si="420"/>
        <v>-1.8642204003782581E-4</v>
      </c>
      <c r="J1035" s="6">
        <f t="shared" ca="1" si="407"/>
        <v>3.5460576133708628</v>
      </c>
      <c r="K1035" s="6">
        <f t="shared" ca="1" si="408"/>
        <v>4.6969812430575075E-6</v>
      </c>
      <c r="L1035" s="27">
        <f t="shared" ca="1" si="421"/>
        <v>-2.5934207957761177E-3</v>
      </c>
      <c r="M1035" s="8">
        <f t="shared" ca="1" si="422"/>
        <v>4.7976073592664612</v>
      </c>
      <c r="N1035" s="7">
        <f t="shared" ca="1" si="423"/>
        <v>0</v>
      </c>
      <c r="O1035" s="7">
        <f t="shared" ca="1" si="409"/>
        <v>4.7950139384706851</v>
      </c>
      <c r="Q1035" s="27">
        <f t="shared" ca="1" si="424"/>
        <v>15.195013938470685</v>
      </c>
      <c r="R1035" s="7">
        <f t="shared" ca="1" si="425"/>
        <v>4</v>
      </c>
      <c r="S1035" s="7">
        <f t="shared" ca="1" si="426"/>
        <v>15.195013938470685</v>
      </c>
      <c r="T1035" s="7">
        <f t="shared" ca="1" si="427"/>
        <v>69.968837115441787</v>
      </c>
      <c r="U1035" s="5">
        <f t="shared" ca="1" si="430"/>
        <v>34.984418557720893</v>
      </c>
      <c r="V1035" s="33">
        <f t="shared" si="410"/>
        <v>15</v>
      </c>
      <c r="W1035" s="7">
        <f t="shared" si="428"/>
        <v>35</v>
      </c>
      <c r="X1035" s="6">
        <f t="shared" ca="1" si="411"/>
        <v>-1.5581442279106739E-2</v>
      </c>
      <c r="Y1035" s="7">
        <f t="shared" ca="1" si="429"/>
        <v>0.54033859972491882</v>
      </c>
      <c r="Z1035" s="6">
        <f t="shared" ca="1" si="412"/>
        <v>1.8642204003782581E-4</v>
      </c>
      <c r="AA1035" s="71">
        <f t="shared" ca="1" si="433"/>
        <v>-2.9356132769109422E-6</v>
      </c>
      <c r="AB1035" s="6">
        <f t="shared" ca="1" si="431"/>
        <v>-1</v>
      </c>
      <c r="AC1035" s="6">
        <f t="shared" ca="1" si="432"/>
        <v>0</v>
      </c>
    </row>
    <row r="1036" spans="1:29" x14ac:dyDescent="0.25">
      <c r="A1036" s="7">
        <v>992</v>
      </c>
      <c r="B1036" s="25">
        <f t="shared" si="413"/>
        <v>16.533333333333335</v>
      </c>
      <c r="C1036" s="5">
        <f t="shared" ca="1" si="414"/>
        <v>5.0001134530697966</v>
      </c>
      <c r="D1036" s="5">
        <f t="shared" ca="1" si="415"/>
        <v>12.000181524911675</v>
      </c>
      <c r="E1036" s="7">
        <f t="shared" si="416"/>
        <v>5</v>
      </c>
      <c r="F1036" s="5">
        <f t="shared" si="417"/>
        <v>12</v>
      </c>
      <c r="G1036" s="26">
        <f t="shared" ca="1" si="418"/>
        <v>69.96772795389019</v>
      </c>
      <c r="H1036" s="7">
        <f t="shared" si="419"/>
        <v>40</v>
      </c>
      <c r="I1036" s="5">
        <f t="shared" ca="1" si="420"/>
        <v>-1.8152491167455764E-4</v>
      </c>
      <c r="J1036" s="6">
        <f t="shared" ca="1" si="407"/>
        <v>3.5458760884591882</v>
      </c>
      <c r="K1036" s="6">
        <f t="shared" ca="1" si="408"/>
        <v>4.8971283632681661E-6</v>
      </c>
      <c r="L1036" s="27">
        <f t="shared" ca="1" si="421"/>
        <v>-2.5252941164719553E-3</v>
      </c>
      <c r="M1036" s="8">
        <f t="shared" ca="1" si="422"/>
        <v>4.7973617667389012</v>
      </c>
      <c r="N1036" s="7">
        <f t="shared" ca="1" si="423"/>
        <v>0</v>
      </c>
      <c r="O1036" s="7">
        <f t="shared" ca="1" si="409"/>
        <v>4.7948364726224293</v>
      </c>
      <c r="Q1036" s="27">
        <f t="shared" ca="1" si="424"/>
        <v>15.194836472622431</v>
      </c>
      <c r="R1036" s="7">
        <f t="shared" ca="1" si="425"/>
        <v>4</v>
      </c>
      <c r="S1036" s="7">
        <f t="shared" ca="1" si="426"/>
        <v>15.194836472622431</v>
      </c>
      <c r="T1036" s="7">
        <f t="shared" ca="1" si="427"/>
        <v>69.96772795389019</v>
      </c>
      <c r="U1036" s="5">
        <f t="shared" ca="1" si="430"/>
        <v>34.983863976945095</v>
      </c>
      <c r="V1036" s="33">
        <f t="shared" si="410"/>
        <v>15</v>
      </c>
      <c r="W1036" s="7">
        <f t="shared" si="428"/>
        <v>35</v>
      </c>
      <c r="X1036" s="6">
        <f t="shared" ca="1" si="411"/>
        <v>-1.6136023054905024E-2</v>
      </c>
      <c r="Y1036" s="7">
        <f t="shared" ca="1" si="429"/>
        <v>0.5242025766700138</v>
      </c>
      <c r="Z1036" s="6">
        <f t="shared" ca="1" si="412"/>
        <v>1.8152491167455764E-4</v>
      </c>
      <c r="AA1036" s="71">
        <f t="shared" ca="1" si="433"/>
        <v>-3.0607052270426038E-6</v>
      </c>
      <c r="AB1036" s="6">
        <f t="shared" ca="1" si="431"/>
        <v>-1</v>
      </c>
      <c r="AC1036" s="6">
        <f t="shared" ca="1" si="432"/>
        <v>0</v>
      </c>
    </row>
    <row r="1037" spans="1:29" x14ac:dyDescent="0.25">
      <c r="A1037" s="7">
        <v>993</v>
      </c>
      <c r="B1037" s="25">
        <f t="shared" si="413"/>
        <v>16.55</v>
      </c>
      <c r="C1037" s="5">
        <f t="shared" ca="1" si="414"/>
        <v>5.0001102731836173</v>
      </c>
      <c r="D1037" s="5">
        <f t="shared" ca="1" si="415"/>
        <v>12.000176437093787</v>
      </c>
      <c r="E1037" s="7">
        <f t="shared" si="416"/>
        <v>5</v>
      </c>
      <c r="F1037" s="5">
        <f t="shared" si="417"/>
        <v>12</v>
      </c>
      <c r="G1037" s="26">
        <f t="shared" ca="1" si="418"/>
        <v>69.966678394254018</v>
      </c>
      <c r="H1037" s="7">
        <f t="shared" si="419"/>
        <v>40</v>
      </c>
      <c r="I1037" s="5">
        <f t="shared" ca="1" si="420"/>
        <v>-1.7643709378667438E-4</v>
      </c>
      <c r="J1037" s="6">
        <f t="shared" ca="1" si="407"/>
        <v>3.5456996513654016</v>
      </c>
      <c r="K1037" s="6">
        <f t="shared" ca="1" si="408"/>
        <v>5.0878178878832614E-6</v>
      </c>
      <c r="L1037" s="27">
        <f t="shared" ca="1" si="421"/>
        <v>-2.4545146490179948E-3</v>
      </c>
      <c r="M1037" s="8">
        <f t="shared" ca="1" si="422"/>
        <v>4.7971230577296602</v>
      </c>
      <c r="N1037" s="7">
        <f t="shared" ca="1" si="423"/>
        <v>0</v>
      </c>
      <c r="O1037" s="7">
        <f t="shared" ca="1" si="409"/>
        <v>4.7946685430806424</v>
      </c>
      <c r="Q1037" s="27">
        <f t="shared" ca="1" si="424"/>
        <v>15.194668543080642</v>
      </c>
      <c r="R1037" s="7">
        <f t="shared" ca="1" si="425"/>
        <v>4</v>
      </c>
      <c r="S1037" s="7">
        <f t="shared" ca="1" si="426"/>
        <v>15.194668543080642</v>
      </c>
      <c r="T1037" s="7">
        <f t="shared" ca="1" si="427"/>
        <v>69.966678394254018</v>
      </c>
      <c r="U1037" s="5">
        <f t="shared" ca="1" si="430"/>
        <v>34.983339197127009</v>
      </c>
      <c r="V1037" s="33">
        <f t="shared" si="410"/>
        <v>15</v>
      </c>
      <c r="W1037" s="7">
        <f t="shared" si="428"/>
        <v>35</v>
      </c>
      <c r="X1037" s="6">
        <f t="shared" ca="1" si="411"/>
        <v>-1.6660802872991098E-2</v>
      </c>
      <c r="Y1037" s="7">
        <f t="shared" ca="1" si="429"/>
        <v>0.5075417737970227</v>
      </c>
      <c r="Z1037" s="6">
        <f t="shared" ca="1" si="412"/>
        <v>1.7643709378667438E-4</v>
      </c>
      <c r="AA1037" s="71">
        <f t="shared" ca="1" si="433"/>
        <v>-3.1798861792609046E-6</v>
      </c>
      <c r="AB1037" s="6">
        <f t="shared" ca="1" si="431"/>
        <v>-1</v>
      </c>
      <c r="AC1037" s="6">
        <f t="shared" ca="1" si="432"/>
        <v>0</v>
      </c>
    </row>
    <row r="1038" spans="1:29" x14ac:dyDescent="0.25">
      <c r="A1038" s="7">
        <v>994</v>
      </c>
      <c r="B1038" s="25">
        <f t="shared" si="413"/>
        <v>16.566666666666666</v>
      </c>
      <c r="C1038" s="5">
        <f t="shared" ca="1" si="414"/>
        <v>5.0001069801176881</v>
      </c>
      <c r="D1038" s="5">
        <f t="shared" ca="1" si="415"/>
        <v>12.000171168188299</v>
      </c>
      <c r="E1038" s="7">
        <f t="shared" si="416"/>
        <v>5</v>
      </c>
      <c r="F1038" s="5">
        <f t="shared" si="417"/>
        <v>12</v>
      </c>
      <c r="G1038" s="26">
        <f t="shared" ca="1" si="418"/>
        <v>69.965689132927977</v>
      </c>
      <c r="H1038" s="7">
        <f t="shared" si="419"/>
        <v>40</v>
      </c>
      <c r="I1038" s="5">
        <f t="shared" ca="1" si="420"/>
        <v>-1.7116818829876479E-4</v>
      </c>
      <c r="J1038" s="6">
        <f t="shared" ca="1" si="407"/>
        <v>3.5455284831771028</v>
      </c>
      <c r="K1038" s="6">
        <f t="shared" ca="1" si="408"/>
        <v>5.268905487909592E-6</v>
      </c>
      <c r="L1038" s="27">
        <f t="shared" ca="1" si="421"/>
        <v>-2.3812159711333893E-3</v>
      </c>
      <c r="M1038" s="8">
        <f t="shared" ca="1" si="422"/>
        <v>4.7968914772396092</v>
      </c>
      <c r="N1038" s="7">
        <f t="shared" ca="1" si="423"/>
        <v>0</v>
      </c>
      <c r="O1038" s="7">
        <f t="shared" ca="1" si="409"/>
        <v>4.794510261268476</v>
      </c>
      <c r="Q1038" s="27">
        <f t="shared" ca="1" si="424"/>
        <v>15.194510261268476</v>
      </c>
      <c r="R1038" s="7">
        <f t="shared" ca="1" si="425"/>
        <v>4</v>
      </c>
      <c r="S1038" s="7">
        <f t="shared" ca="1" si="426"/>
        <v>15.194510261268476</v>
      </c>
      <c r="T1038" s="7">
        <f t="shared" ca="1" si="427"/>
        <v>69.965689132927977</v>
      </c>
      <c r="U1038" s="5">
        <f t="shared" ca="1" si="430"/>
        <v>34.982844566463989</v>
      </c>
      <c r="V1038" s="33">
        <f t="shared" si="410"/>
        <v>15</v>
      </c>
      <c r="W1038" s="7">
        <f t="shared" si="428"/>
        <v>35</v>
      </c>
      <c r="X1038" s="6">
        <f t="shared" ca="1" si="411"/>
        <v>-1.7155433536011344E-2</v>
      </c>
      <c r="Y1038" s="7">
        <f t="shared" ca="1" si="429"/>
        <v>0.49038634026101136</v>
      </c>
      <c r="Z1038" s="6">
        <f t="shared" ca="1" si="412"/>
        <v>1.7116818829876479E-4</v>
      </c>
      <c r="AA1038" s="71">
        <f t="shared" ca="1" si="433"/>
        <v>-3.2930659292773612E-6</v>
      </c>
      <c r="AB1038" s="6">
        <f t="shared" ca="1" si="431"/>
        <v>-1</v>
      </c>
      <c r="AC1038" s="6">
        <f t="shared" ca="1" si="432"/>
        <v>0</v>
      </c>
    </row>
    <row r="1039" spans="1:29" x14ac:dyDescent="0.25">
      <c r="A1039" s="7">
        <v>995</v>
      </c>
      <c r="B1039" s="25">
        <f t="shared" si="413"/>
        <v>16.583333333333332</v>
      </c>
      <c r="C1039" s="5">
        <f t="shared" ca="1" si="414"/>
        <v>5.0001035799538363</v>
      </c>
      <c r="D1039" s="5">
        <f t="shared" ca="1" si="415"/>
        <v>12.000165727926138</v>
      </c>
      <c r="E1039" s="7">
        <f t="shared" si="416"/>
        <v>5</v>
      </c>
      <c r="F1039" s="5">
        <f t="shared" si="417"/>
        <v>12</v>
      </c>
      <c r="G1039" s="26">
        <f t="shared" ca="1" si="418"/>
        <v>69.964760772806756</v>
      </c>
      <c r="H1039" s="7">
        <f t="shared" si="419"/>
        <v>40</v>
      </c>
      <c r="I1039" s="5">
        <f t="shared" ca="1" si="420"/>
        <v>-1.6572792613800402E-4</v>
      </c>
      <c r="J1039" s="6">
        <f t="shared" ca="1" si="407"/>
        <v>3.5453627552509648</v>
      </c>
      <c r="K1039" s="6">
        <f t="shared" ca="1" si="408"/>
        <v>5.4402621607607671E-6</v>
      </c>
      <c r="L1039" s="27">
        <f t="shared" ca="1" si="421"/>
        <v>-2.3055334551640963E-3</v>
      </c>
      <c r="M1039" s="8">
        <f t="shared" ca="1" si="422"/>
        <v>4.7966672571042457</v>
      </c>
      <c r="N1039" s="7">
        <f t="shared" ca="1" si="423"/>
        <v>0</v>
      </c>
      <c r="O1039" s="7">
        <f t="shared" ca="1" si="409"/>
        <v>4.7943617236490814</v>
      </c>
      <c r="Q1039" s="27">
        <f t="shared" ca="1" si="424"/>
        <v>15.194361723649081</v>
      </c>
      <c r="R1039" s="7">
        <f t="shared" ca="1" si="425"/>
        <v>4</v>
      </c>
      <c r="S1039" s="7">
        <f t="shared" ca="1" si="426"/>
        <v>15.194361723649081</v>
      </c>
      <c r="T1039" s="7">
        <f t="shared" ca="1" si="427"/>
        <v>69.964760772806756</v>
      </c>
      <c r="U1039" s="5">
        <f t="shared" ca="1" si="430"/>
        <v>34.982380386403378</v>
      </c>
      <c r="V1039" s="33">
        <f t="shared" si="410"/>
        <v>15</v>
      </c>
      <c r="W1039" s="7">
        <f t="shared" si="428"/>
        <v>35</v>
      </c>
      <c r="X1039" s="6">
        <f t="shared" ca="1" si="411"/>
        <v>-1.761961359662223E-2</v>
      </c>
      <c r="Y1039" s="7">
        <f t="shared" ca="1" si="429"/>
        <v>0.47276672666438913</v>
      </c>
      <c r="Z1039" s="6">
        <f t="shared" ca="1" si="412"/>
        <v>1.6572792613800402E-4</v>
      </c>
      <c r="AA1039" s="71">
        <f t="shared" ca="1" si="433"/>
        <v>-3.4001638518077471E-6</v>
      </c>
      <c r="AB1039" s="6">
        <f t="shared" ca="1" si="431"/>
        <v>-1</v>
      </c>
      <c r="AC1039" s="6">
        <f t="shared" ca="1" si="432"/>
        <v>0</v>
      </c>
    </row>
    <row r="1040" spans="1:29" x14ac:dyDescent="0.25">
      <c r="A1040" s="7">
        <v>996</v>
      </c>
      <c r="B1040" s="25">
        <f t="shared" si="413"/>
        <v>16.600000000000001</v>
      </c>
      <c r="C1040" s="5">
        <f t="shared" ca="1" si="414"/>
        <v>5.0001000788449517</v>
      </c>
      <c r="D1040" s="5">
        <f t="shared" ca="1" si="415"/>
        <v>12.000160126151922</v>
      </c>
      <c r="E1040" s="7">
        <f t="shared" si="416"/>
        <v>5</v>
      </c>
      <c r="F1040" s="5">
        <f t="shared" si="417"/>
        <v>12</v>
      </c>
      <c r="G1040" s="26">
        <f t="shared" ca="1" si="418"/>
        <v>69.963893823655084</v>
      </c>
      <c r="H1040" s="7">
        <f t="shared" si="419"/>
        <v>40</v>
      </c>
      <c r="I1040" s="5">
        <f t="shared" ca="1" si="420"/>
        <v>-1.6012615192195767E-4</v>
      </c>
      <c r="J1040" s="6">
        <f t="shared" ca="1" si="407"/>
        <v>3.5452026290990428</v>
      </c>
      <c r="K1040" s="6">
        <f t="shared" ca="1" si="408"/>
        <v>5.6017742160463513E-6</v>
      </c>
      <c r="L1040" s="27">
        <f t="shared" ca="1" si="421"/>
        <v>-2.227604055066397E-3</v>
      </c>
      <c r="M1040" s="8">
        <f t="shared" ca="1" si="422"/>
        <v>4.7964506158398805</v>
      </c>
      <c r="N1040" s="7">
        <f t="shared" ca="1" si="423"/>
        <v>0</v>
      </c>
      <c r="O1040" s="7">
        <f t="shared" ca="1" si="409"/>
        <v>4.7942230117848137</v>
      </c>
      <c r="Q1040" s="27">
        <f t="shared" ca="1" si="424"/>
        <v>15.194223011784814</v>
      </c>
      <c r="R1040" s="7">
        <f t="shared" ca="1" si="425"/>
        <v>4</v>
      </c>
      <c r="S1040" s="7">
        <f t="shared" ca="1" si="426"/>
        <v>15.194223011784814</v>
      </c>
      <c r="T1040" s="7">
        <f t="shared" ca="1" si="427"/>
        <v>69.963893823655084</v>
      </c>
      <c r="U1040" s="5">
        <f t="shared" ca="1" si="430"/>
        <v>34.981946911827542</v>
      </c>
      <c r="V1040" s="33">
        <f t="shared" si="410"/>
        <v>15</v>
      </c>
      <c r="W1040" s="7">
        <f t="shared" si="428"/>
        <v>35</v>
      </c>
      <c r="X1040" s="6">
        <f t="shared" ca="1" si="411"/>
        <v>-1.8053088172457876E-2</v>
      </c>
      <c r="Y1040" s="7">
        <f t="shared" ca="1" si="429"/>
        <v>0.45471363849193125</v>
      </c>
      <c r="Z1040" s="6">
        <f t="shared" ca="1" si="412"/>
        <v>1.6012615192195767E-4</v>
      </c>
      <c r="AA1040" s="71">
        <f t="shared" ca="1" si="433"/>
        <v>-3.5011088845848803E-6</v>
      </c>
      <c r="AB1040" s="6">
        <f t="shared" ca="1" si="431"/>
        <v>-1</v>
      </c>
      <c r="AC1040" s="6">
        <f t="shared" ca="1" si="432"/>
        <v>0</v>
      </c>
    </row>
    <row r="1041" spans="1:29" x14ac:dyDescent="0.25">
      <c r="A1041" s="7">
        <v>997</v>
      </c>
      <c r="B1041" s="25">
        <f t="shared" si="413"/>
        <v>16.616666666666667</v>
      </c>
      <c r="C1041" s="5">
        <f t="shared" ca="1" si="414"/>
        <v>5.000096483005442</v>
      </c>
      <c r="D1041" s="5">
        <f t="shared" ca="1" si="415"/>
        <v>12.000154372808707</v>
      </c>
      <c r="E1041" s="7">
        <f t="shared" si="416"/>
        <v>5</v>
      </c>
      <c r="F1041" s="5">
        <f t="shared" si="417"/>
        <v>12</v>
      </c>
      <c r="G1041" s="26">
        <f t="shared" ca="1" si="418"/>
        <v>69.963088702601397</v>
      </c>
      <c r="H1041" s="7">
        <f t="shared" si="419"/>
        <v>40</v>
      </c>
      <c r="I1041" s="5">
        <f t="shared" ca="1" si="420"/>
        <v>-1.5437280870678194E-4</v>
      </c>
      <c r="J1041" s="6">
        <f t="shared" ca="1" si="407"/>
        <v>3.545048256290336</v>
      </c>
      <c r="K1041" s="6">
        <f t="shared" ca="1" si="408"/>
        <v>5.7533432151757324E-6</v>
      </c>
      <c r="L1041" s="27">
        <f t="shared" ca="1" si="421"/>
        <v>-2.1475660942306147E-3</v>
      </c>
      <c r="M1041" s="8">
        <f t="shared" ca="1" si="422"/>
        <v>4.7962417585104538</v>
      </c>
      <c r="N1041" s="7">
        <f t="shared" ca="1" si="423"/>
        <v>0</v>
      </c>
      <c r="O1041" s="7">
        <f t="shared" ca="1" si="409"/>
        <v>4.7940941924162228</v>
      </c>
      <c r="Q1041" s="27">
        <f t="shared" ca="1" si="424"/>
        <v>15.194094192416223</v>
      </c>
      <c r="R1041" s="7">
        <f t="shared" ca="1" si="425"/>
        <v>4</v>
      </c>
      <c r="S1041" s="7">
        <f t="shared" ca="1" si="426"/>
        <v>15.194094192416223</v>
      </c>
      <c r="T1041" s="7">
        <f t="shared" ca="1" si="427"/>
        <v>69.963088702601397</v>
      </c>
      <c r="U1041" s="5">
        <f t="shared" ca="1" si="430"/>
        <v>34.981544351300698</v>
      </c>
      <c r="V1041" s="33">
        <f t="shared" si="410"/>
        <v>15</v>
      </c>
      <c r="W1041" s="7">
        <f t="shared" si="428"/>
        <v>35</v>
      </c>
      <c r="X1041" s="6">
        <f t="shared" ca="1" si="411"/>
        <v>-1.8455648699301719E-2</v>
      </c>
      <c r="Y1041" s="7">
        <f t="shared" ca="1" si="429"/>
        <v>0.43625798979262953</v>
      </c>
      <c r="Z1041" s="6">
        <f t="shared" ca="1" si="412"/>
        <v>1.5437280870678194E-4</v>
      </c>
      <c r="AA1041" s="71">
        <f t="shared" ca="1" si="433"/>
        <v>-3.5958395097068774E-6</v>
      </c>
      <c r="AB1041" s="6">
        <f t="shared" ca="1" si="431"/>
        <v>-1</v>
      </c>
      <c r="AC1041" s="6">
        <f t="shared" ca="1" si="432"/>
        <v>0</v>
      </c>
    </row>
    <row r="1042" spans="1:29" x14ac:dyDescent="0.25">
      <c r="A1042" s="7">
        <v>998</v>
      </c>
      <c r="B1042" s="25">
        <f t="shared" si="413"/>
        <v>16.633333333333333</v>
      </c>
      <c r="C1042" s="5">
        <f t="shared" ca="1" si="414"/>
        <v>5.0000927987017327</v>
      </c>
      <c r="D1042" s="5">
        <f t="shared" ca="1" si="415"/>
        <v>12.000148477922771</v>
      </c>
      <c r="E1042" s="7">
        <f t="shared" si="416"/>
        <v>5</v>
      </c>
      <c r="F1042" s="5">
        <f t="shared" si="417"/>
        <v>12</v>
      </c>
      <c r="G1042" s="26">
        <f t="shared" ca="1" si="418"/>
        <v>69.962345734757136</v>
      </c>
      <c r="H1042" s="7">
        <f t="shared" si="419"/>
        <v>40</v>
      </c>
      <c r="I1042" s="5">
        <f t="shared" ca="1" si="420"/>
        <v>-1.4847792277095095E-4</v>
      </c>
      <c r="J1042" s="6">
        <f t="shared" ca="1" si="407"/>
        <v>3.5448997783675651</v>
      </c>
      <c r="K1042" s="6">
        <f t="shared" ca="1" si="408"/>
        <v>5.8948859358309846E-6</v>
      </c>
      <c r="L1042" s="27">
        <f t="shared" ca="1" si="421"/>
        <v>-2.0655590537990739E-3</v>
      </c>
      <c r="M1042" s="8">
        <f t="shared" ca="1" si="422"/>
        <v>4.7960408766149403</v>
      </c>
      <c r="N1042" s="7">
        <f t="shared" ca="1" si="423"/>
        <v>0</v>
      </c>
      <c r="O1042" s="7">
        <f t="shared" ca="1" si="409"/>
        <v>4.7939753175611415</v>
      </c>
      <c r="Q1042" s="27">
        <f t="shared" ca="1" si="424"/>
        <v>15.193975317561142</v>
      </c>
      <c r="R1042" s="7">
        <f t="shared" ca="1" si="425"/>
        <v>4</v>
      </c>
      <c r="S1042" s="7">
        <f t="shared" ca="1" si="426"/>
        <v>15.193975317561142</v>
      </c>
      <c r="T1042" s="7">
        <f t="shared" ca="1" si="427"/>
        <v>69.962345734757136</v>
      </c>
      <c r="U1042" s="5">
        <f t="shared" ca="1" si="430"/>
        <v>34.981172867378568</v>
      </c>
      <c r="V1042" s="33">
        <f t="shared" si="410"/>
        <v>15</v>
      </c>
      <c r="W1042" s="7">
        <f t="shared" si="428"/>
        <v>35</v>
      </c>
      <c r="X1042" s="6">
        <f t="shared" ca="1" si="411"/>
        <v>-1.8827132621431986E-2</v>
      </c>
      <c r="Y1042" s="7">
        <f t="shared" ca="1" si="429"/>
        <v>0.41743085717119754</v>
      </c>
      <c r="Z1042" s="6">
        <f t="shared" ca="1" si="412"/>
        <v>1.4847792277095095E-4</v>
      </c>
      <c r="AA1042" s="71">
        <f t="shared" ca="1" si="433"/>
        <v>-3.6843037092282316E-6</v>
      </c>
      <c r="AB1042" s="6">
        <f t="shared" ca="1" si="431"/>
        <v>-1</v>
      </c>
      <c r="AC1042" s="6">
        <f t="shared" ca="1" si="432"/>
        <v>0</v>
      </c>
    </row>
    <row r="1043" spans="1:29" x14ac:dyDescent="0.25">
      <c r="A1043" s="7">
        <v>999</v>
      </c>
      <c r="B1043" s="25">
        <f t="shared" si="413"/>
        <v>16.649999999999999</v>
      </c>
      <c r="C1043" s="5">
        <f t="shared" ca="1" si="414"/>
        <v>5.0000890322428146</v>
      </c>
      <c r="D1043" s="5">
        <f t="shared" ca="1" si="415"/>
        <v>12.000142451588504</v>
      </c>
      <c r="E1043" s="7">
        <f t="shared" si="416"/>
        <v>5</v>
      </c>
      <c r="F1043" s="5">
        <f t="shared" si="417"/>
        <v>12</v>
      </c>
      <c r="G1043" s="26">
        <f t="shared" ca="1" si="418"/>
        <v>69.961665153954741</v>
      </c>
      <c r="H1043" s="7">
        <f t="shared" si="419"/>
        <v>40</v>
      </c>
      <c r="I1043" s="5">
        <f t="shared" ca="1" si="420"/>
        <v>-1.4245158850378914E-4</v>
      </c>
      <c r="J1043" s="6">
        <f t="shared" ca="1" si="407"/>
        <v>3.5447573267790613</v>
      </c>
      <c r="K1043" s="6">
        <f t="shared" ca="1" si="408"/>
        <v>6.0263342671618148E-6</v>
      </c>
      <c r="L1043" s="27">
        <f t="shared" ca="1" si="421"/>
        <v>-1.9817233624420624E-3</v>
      </c>
      <c r="M1043" s="8">
        <f t="shared" ca="1" si="422"/>
        <v>4.7958481479952004</v>
      </c>
      <c r="N1043" s="7">
        <f t="shared" ca="1" si="423"/>
        <v>0</v>
      </c>
      <c r="O1043" s="7">
        <f t="shared" ca="1" si="409"/>
        <v>4.7938664246327587</v>
      </c>
      <c r="Q1043" s="27">
        <f t="shared" ca="1" si="424"/>
        <v>15.193866424632759</v>
      </c>
      <c r="R1043" s="7">
        <f t="shared" ca="1" si="425"/>
        <v>4</v>
      </c>
      <c r="S1043" s="7">
        <f t="shared" ca="1" si="426"/>
        <v>15.193866424632759</v>
      </c>
      <c r="T1043" s="7">
        <f t="shared" ca="1" si="427"/>
        <v>69.961665153954741</v>
      </c>
      <c r="U1043" s="5">
        <f t="shared" ca="1" si="430"/>
        <v>34.98083257697737</v>
      </c>
      <c r="V1043" s="33">
        <f t="shared" si="410"/>
        <v>15</v>
      </c>
      <c r="W1043" s="7">
        <f t="shared" si="428"/>
        <v>35</v>
      </c>
      <c r="X1043" s="6">
        <f t="shared" ca="1" si="411"/>
        <v>-1.9167423022629748E-2</v>
      </c>
      <c r="Y1043" s="7">
        <f t="shared" ca="1" si="429"/>
        <v>0.3982634341485678</v>
      </c>
      <c r="Z1043" s="6">
        <f t="shared" ca="1" si="412"/>
        <v>1.4245158850378914E-4</v>
      </c>
      <c r="AA1043" s="71">
        <f t="shared" ca="1" si="433"/>
        <v>-3.7664589180863572E-6</v>
      </c>
      <c r="AB1043" s="6">
        <f t="shared" ca="1" si="431"/>
        <v>-1</v>
      </c>
      <c r="AC1043" s="6">
        <f t="shared" ca="1" si="432"/>
        <v>0</v>
      </c>
    </row>
    <row r="1044" spans="1:29" x14ac:dyDescent="0.25">
      <c r="A1044" s="7">
        <v>1000</v>
      </c>
      <c r="B1044" s="25">
        <f t="shared" si="413"/>
        <v>16.666666666666668</v>
      </c>
      <c r="C1044" s="5">
        <f t="shared" ca="1" si="414"/>
        <v>5.0000851899708509</v>
      </c>
      <c r="D1044" s="5">
        <f t="shared" ca="1" si="415"/>
        <v>12.000136303953362</v>
      </c>
      <c r="E1044" s="7">
        <f t="shared" si="416"/>
        <v>5</v>
      </c>
      <c r="F1044" s="5">
        <f t="shared" si="417"/>
        <v>12</v>
      </c>
      <c r="G1044" s="26">
        <f t="shared" ca="1" si="418"/>
        <v>69.96104710360693</v>
      </c>
      <c r="H1044" s="7">
        <f t="shared" si="419"/>
        <v>40</v>
      </c>
      <c r="I1044" s="5">
        <f t="shared" ca="1" si="420"/>
        <v>-1.3630395336150514E-4</v>
      </c>
      <c r="J1044" s="6">
        <f t="shared" ca="1" si="407"/>
        <v>3.5446210228256998</v>
      </c>
      <c r="K1044" s="6">
        <f t="shared" ca="1" si="408"/>
        <v>6.1476351422840025E-6</v>
      </c>
      <c r="L1044" s="27">
        <f t="shared" ca="1" si="421"/>
        <v>-1.8962001870728386E-3</v>
      </c>
      <c r="M1044" s="8">
        <f t="shared" ca="1" si="422"/>
        <v>4.7956637367641815</v>
      </c>
      <c r="N1044" s="7">
        <f t="shared" ca="1" si="423"/>
        <v>0</v>
      </c>
      <c r="O1044" s="7">
        <f t="shared" ca="1" si="409"/>
        <v>4.7937675365771089</v>
      </c>
      <c r="Q1044" s="27">
        <f t="shared" ca="1" si="424"/>
        <v>15.193767536577109</v>
      </c>
      <c r="R1044" s="7">
        <f t="shared" ca="1" si="425"/>
        <v>4</v>
      </c>
      <c r="S1044" s="7">
        <f t="shared" ca="1" si="426"/>
        <v>15.193767536577109</v>
      </c>
      <c r="T1044" s="7">
        <f t="shared" ca="1" si="427"/>
        <v>69.96104710360693</v>
      </c>
      <c r="U1044" s="5">
        <f t="shared" ca="1" si="430"/>
        <v>34.980523551803465</v>
      </c>
      <c r="V1044" s="33">
        <f t="shared" si="410"/>
        <v>15</v>
      </c>
      <c r="W1044" s="7">
        <f t="shared" si="428"/>
        <v>35</v>
      </c>
      <c r="X1044" s="6">
        <f t="shared" ca="1" si="411"/>
        <v>-1.9476448196535046E-2</v>
      </c>
      <c r="Y1044" s="7">
        <f t="shared" ca="1" si="429"/>
        <v>0.37878698595203275</v>
      </c>
      <c r="Z1044" s="6">
        <f t="shared" ca="1" si="412"/>
        <v>1.3630395336150514E-4</v>
      </c>
      <c r="AA1044" s="71">
        <f t="shared" ca="1" si="433"/>
        <v>-3.842271963705457E-6</v>
      </c>
      <c r="AB1044" s="6">
        <f t="shared" ca="1" si="431"/>
        <v>-1</v>
      </c>
      <c r="AC1044" s="6">
        <f t="shared" ca="1" si="432"/>
        <v>0</v>
      </c>
    </row>
    <row r="1045" spans="1:29" x14ac:dyDescent="0.25">
      <c r="A1045" s="7">
        <v>1001</v>
      </c>
      <c r="B1045" s="25">
        <f t="shared" si="413"/>
        <v>16.683333333333334</v>
      </c>
      <c r="C1045" s="5">
        <f t="shared" ca="1" si="414"/>
        <v>5.0000812782518667</v>
      </c>
      <c r="D1045" s="5">
        <f t="shared" ca="1" si="415"/>
        <v>12.000130045202987</v>
      </c>
      <c r="E1045" s="7">
        <f t="shared" si="416"/>
        <v>5</v>
      </c>
      <c r="F1045" s="5">
        <f t="shared" si="417"/>
        <v>12</v>
      </c>
      <c r="G1045" s="26">
        <f t="shared" ca="1" si="418"/>
        <v>69.960491637677634</v>
      </c>
      <c r="H1045" s="7">
        <f t="shared" si="419"/>
        <v>40</v>
      </c>
      <c r="I1045" s="5">
        <f t="shared" ca="1" si="420"/>
        <v>-1.3004520298665057E-4</v>
      </c>
      <c r="J1045" s="6">
        <f t="shared" ca="1" si="407"/>
        <v>3.5444909776227131</v>
      </c>
      <c r="K1045" s="6">
        <f t="shared" ca="1" si="408"/>
        <v>6.2587503748545714E-6</v>
      </c>
      <c r="L1045" s="27">
        <f t="shared" ca="1" si="421"/>
        <v>-1.8091312258361415E-3</v>
      </c>
      <c r="M1045" s="8">
        <f t="shared" ca="1" si="422"/>
        <v>4.7954877932542583</v>
      </c>
      <c r="N1045" s="7">
        <f t="shared" ca="1" si="423"/>
        <v>0</v>
      </c>
      <c r="O1045" s="7">
        <f t="shared" ca="1" si="409"/>
        <v>4.7936786620284222</v>
      </c>
      <c r="Q1045" s="27">
        <f t="shared" ca="1" si="424"/>
        <v>15.193678662028422</v>
      </c>
      <c r="R1045" s="7">
        <f t="shared" ca="1" si="425"/>
        <v>4</v>
      </c>
      <c r="S1045" s="7">
        <f t="shared" ca="1" si="426"/>
        <v>15.193678662028422</v>
      </c>
      <c r="T1045" s="7">
        <f t="shared" ca="1" si="427"/>
        <v>69.960491637677634</v>
      </c>
      <c r="U1045" s="5">
        <f t="shared" ca="1" si="430"/>
        <v>34.980245818838817</v>
      </c>
      <c r="V1045" s="33">
        <f t="shared" si="410"/>
        <v>15</v>
      </c>
      <c r="W1045" s="7">
        <f t="shared" si="428"/>
        <v>35</v>
      </c>
      <c r="X1045" s="6">
        <f t="shared" ca="1" si="411"/>
        <v>-1.9754181161182771E-2</v>
      </c>
      <c r="Y1045" s="7">
        <f t="shared" ca="1" si="429"/>
        <v>0.35903280479084998</v>
      </c>
      <c r="Z1045" s="6">
        <f t="shared" ca="1" si="412"/>
        <v>1.3004520298665057E-4</v>
      </c>
      <c r="AA1045" s="71">
        <f t="shared" ca="1" si="433"/>
        <v>-3.9117189842841071E-6</v>
      </c>
      <c r="AB1045" s="6">
        <f t="shared" ca="1" si="431"/>
        <v>-1</v>
      </c>
      <c r="AC1045" s="6">
        <f t="shared" ca="1" si="432"/>
        <v>0</v>
      </c>
    </row>
    <row r="1046" spans="1:29" x14ac:dyDescent="0.25">
      <c r="A1046" s="7">
        <v>1002</v>
      </c>
      <c r="B1046" s="25">
        <f t="shared" si="413"/>
        <v>16.7</v>
      </c>
      <c r="C1046" s="5">
        <f t="shared" ca="1" si="414"/>
        <v>5.0000773034665205</v>
      </c>
      <c r="D1046" s="5">
        <f t="shared" ca="1" si="415"/>
        <v>12.000123685546432</v>
      </c>
      <c r="E1046" s="7">
        <f t="shared" si="416"/>
        <v>5</v>
      </c>
      <c r="F1046" s="5">
        <f t="shared" si="417"/>
        <v>12</v>
      </c>
      <c r="G1046" s="26">
        <f t="shared" ca="1" si="418"/>
        <v>69.95999872176877</v>
      </c>
      <c r="H1046" s="7">
        <f t="shared" si="419"/>
        <v>40</v>
      </c>
      <c r="I1046" s="5">
        <f t="shared" ca="1" si="420"/>
        <v>-1.2368554643238383E-4</v>
      </c>
      <c r="J1046" s="6">
        <f t="shared" ca="1" si="407"/>
        <v>3.5443672920762808</v>
      </c>
      <c r="K1046" s="6">
        <f t="shared" ca="1" si="408"/>
        <v>6.3596565542667349E-6</v>
      </c>
      <c r="L1046" s="27">
        <f t="shared" ca="1" si="421"/>
        <v>-1.7206585025546955E-3</v>
      </c>
      <c r="M1046" s="8">
        <f t="shared" ca="1" si="422"/>
        <v>4.7953204539855561</v>
      </c>
      <c r="N1046" s="7">
        <f t="shared" ca="1" si="423"/>
        <v>0</v>
      </c>
      <c r="O1046" s="7">
        <f t="shared" ca="1" si="409"/>
        <v>4.7935997954830016</v>
      </c>
      <c r="Q1046" s="27">
        <f t="shared" ca="1" si="424"/>
        <v>15.193599795483003</v>
      </c>
      <c r="R1046" s="7">
        <f t="shared" ca="1" si="425"/>
        <v>4</v>
      </c>
      <c r="S1046" s="7">
        <f t="shared" ca="1" si="426"/>
        <v>15.193599795483003</v>
      </c>
      <c r="T1046" s="7">
        <f t="shared" ca="1" si="427"/>
        <v>69.95999872176877</v>
      </c>
      <c r="U1046" s="5">
        <f t="shared" ca="1" si="430"/>
        <v>34.979999360884385</v>
      </c>
      <c r="V1046" s="33">
        <f t="shared" si="410"/>
        <v>15</v>
      </c>
      <c r="W1046" s="7">
        <f t="shared" si="428"/>
        <v>35</v>
      </c>
      <c r="X1046" s="6">
        <f t="shared" ca="1" si="411"/>
        <v>-2.0000639115615115E-2</v>
      </c>
      <c r="Y1046" s="7">
        <f t="shared" ca="1" si="429"/>
        <v>0.33903216567523486</v>
      </c>
      <c r="Z1046" s="6">
        <f t="shared" ca="1" si="412"/>
        <v>1.2368554643238383E-4</v>
      </c>
      <c r="AA1046" s="71">
        <f t="shared" ca="1" si="433"/>
        <v>-3.9747853461946647E-6</v>
      </c>
      <c r="AB1046" s="6">
        <f t="shared" ca="1" si="431"/>
        <v>-1</v>
      </c>
      <c r="AC1046" s="6">
        <f t="shared" ca="1" si="432"/>
        <v>0</v>
      </c>
    </row>
    <row r="1047" spans="1:29" x14ac:dyDescent="0.25">
      <c r="A1047" s="7">
        <v>1003</v>
      </c>
      <c r="B1047" s="25">
        <f t="shared" si="413"/>
        <v>16.716666666666665</v>
      </c>
      <c r="C1047" s="5">
        <f t="shared" ca="1" si="414"/>
        <v>5.0000732720009777</v>
      </c>
      <c r="D1047" s="5">
        <f t="shared" ca="1" si="415"/>
        <v>12.000117235201564</v>
      </c>
      <c r="E1047" s="7">
        <f t="shared" si="416"/>
        <v>5</v>
      </c>
      <c r="F1047" s="5">
        <f t="shared" si="417"/>
        <v>12</v>
      </c>
      <c r="G1047" s="26">
        <f t="shared" ca="1" si="418"/>
        <v>69.959568234314887</v>
      </c>
      <c r="H1047" s="7">
        <f t="shared" si="419"/>
        <v>40</v>
      </c>
      <c r="I1047" s="5">
        <f t="shared" ca="1" si="420"/>
        <v>-1.1723520156436962E-4</v>
      </c>
      <c r="J1047" s="6">
        <f t="shared" ca="1" si="407"/>
        <v>3.5442500568747164</v>
      </c>
      <c r="K1047" s="6">
        <f t="shared" ca="1" si="408"/>
        <v>6.4503448680142128E-6</v>
      </c>
      <c r="L1047" s="27">
        <f t="shared" ca="1" si="421"/>
        <v>-1.6309241636469057E-3</v>
      </c>
      <c r="M1047" s="8">
        <f t="shared" ca="1" si="422"/>
        <v>4.7951618416540276</v>
      </c>
      <c r="N1047" s="7">
        <f t="shared" ca="1" si="423"/>
        <v>0</v>
      </c>
      <c r="O1047" s="7">
        <f t="shared" ca="1" si="409"/>
        <v>4.7935309174903811</v>
      </c>
      <c r="Q1047" s="27">
        <f t="shared" ca="1" si="424"/>
        <v>15.193530917490381</v>
      </c>
      <c r="R1047" s="7">
        <f t="shared" ca="1" si="425"/>
        <v>4</v>
      </c>
      <c r="S1047" s="7">
        <f t="shared" ca="1" si="426"/>
        <v>15.193530917490381</v>
      </c>
      <c r="T1047" s="7">
        <f t="shared" ca="1" si="427"/>
        <v>69.959568234314887</v>
      </c>
      <c r="U1047" s="5">
        <f t="shared" ca="1" si="430"/>
        <v>34.979784117157443</v>
      </c>
      <c r="V1047" s="33">
        <f t="shared" si="410"/>
        <v>15</v>
      </c>
      <c r="W1047" s="7">
        <f t="shared" si="428"/>
        <v>35</v>
      </c>
      <c r="X1047" s="6">
        <f t="shared" ca="1" si="411"/>
        <v>-2.0215882842556709E-2</v>
      </c>
      <c r="Y1047" s="7">
        <f t="shared" ca="1" si="429"/>
        <v>0.31881628283267816</v>
      </c>
      <c r="Z1047" s="6">
        <f t="shared" ca="1" si="412"/>
        <v>1.1723520156436962E-4</v>
      </c>
      <c r="AA1047" s="71">
        <f t="shared" ca="1" si="433"/>
        <v>-4.0314655427309276E-6</v>
      </c>
      <c r="AB1047" s="6">
        <f t="shared" ca="1" si="431"/>
        <v>-1</v>
      </c>
      <c r="AC1047" s="6">
        <f t="shared" ca="1" si="432"/>
        <v>0</v>
      </c>
    </row>
    <row r="1048" spans="1:29" x14ac:dyDescent="0.25">
      <c r="A1048" s="7">
        <v>1004</v>
      </c>
      <c r="B1048" s="25">
        <f t="shared" si="413"/>
        <v>16.733333333333334</v>
      </c>
      <c r="C1048" s="5">
        <f t="shared" ca="1" si="414"/>
        <v>5.0000691902378929</v>
      </c>
      <c r="D1048" s="5">
        <f t="shared" ca="1" si="415"/>
        <v>12.000110704380626</v>
      </c>
      <c r="E1048" s="7">
        <f t="shared" si="416"/>
        <v>5</v>
      </c>
      <c r="F1048" s="5">
        <f t="shared" si="417"/>
        <v>12</v>
      </c>
      <c r="G1048" s="26">
        <f t="shared" ca="1" si="418"/>
        <v>69.959199967885908</v>
      </c>
      <c r="H1048" s="7">
        <f t="shared" si="419"/>
        <v>40</v>
      </c>
      <c r="I1048" s="5">
        <f t="shared" ca="1" si="420"/>
        <v>-1.1070438062610322E-4</v>
      </c>
      <c r="J1048" s="6">
        <f t="shared" ca="1" si="407"/>
        <v>3.5441393524940903</v>
      </c>
      <c r="K1048" s="6">
        <f t="shared" ca="1" si="408"/>
        <v>6.5308209382664018E-6</v>
      </c>
      <c r="L1048" s="27">
        <f t="shared" ca="1" si="421"/>
        <v>-1.5400702773180491E-3</v>
      </c>
      <c r="M1048" s="8">
        <f t="shared" ca="1" si="422"/>
        <v>4.7950120651390629</v>
      </c>
      <c r="N1048" s="7">
        <f t="shared" ca="1" si="423"/>
        <v>0</v>
      </c>
      <c r="O1048" s="7">
        <f t="shared" ca="1" si="409"/>
        <v>4.7934719948617452</v>
      </c>
      <c r="Q1048" s="27">
        <f t="shared" ca="1" si="424"/>
        <v>15.193471994861746</v>
      </c>
      <c r="R1048" s="7">
        <f t="shared" ca="1" si="425"/>
        <v>4</v>
      </c>
      <c r="S1048" s="7">
        <f t="shared" ca="1" si="426"/>
        <v>15.193471994861746</v>
      </c>
      <c r="T1048" s="7">
        <f t="shared" ca="1" si="427"/>
        <v>69.959199967885908</v>
      </c>
      <c r="U1048" s="5">
        <f t="shared" ca="1" si="430"/>
        <v>34.979599983942954</v>
      </c>
      <c r="V1048" s="33">
        <f t="shared" si="410"/>
        <v>15</v>
      </c>
      <c r="W1048" s="7">
        <f t="shared" si="428"/>
        <v>35</v>
      </c>
      <c r="X1048" s="6">
        <f t="shared" ca="1" si="411"/>
        <v>-2.0400016057045889E-2</v>
      </c>
      <c r="Y1048" s="7">
        <f t="shared" ca="1" si="429"/>
        <v>0.29841626677563227</v>
      </c>
      <c r="Z1048" s="6">
        <f t="shared" ca="1" si="412"/>
        <v>1.1070438062610322E-4</v>
      </c>
      <c r="AA1048" s="71">
        <f t="shared" ca="1" si="433"/>
        <v>-4.0817630848621889E-6</v>
      </c>
      <c r="AB1048" s="6">
        <f t="shared" ca="1" si="431"/>
        <v>-1</v>
      </c>
      <c r="AC1048" s="6">
        <f t="shared" ca="1" si="432"/>
        <v>0</v>
      </c>
    </row>
    <row r="1049" spans="1:29" x14ac:dyDescent="0.25">
      <c r="A1049" s="7">
        <v>1005</v>
      </c>
      <c r="B1049" s="25">
        <f t="shared" si="413"/>
        <v>16.75</v>
      </c>
      <c r="C1049" s="5">
        <f t="shared" ca="1" si="414"/>
        <v>5.0000650645475169</v>
      </c>
      <c r="D1049" s="5">
        <f t="shared" ca="1" si="415"/>
        <v>12.000104103276026</v>
      </c>
      <c r="E1049" s="7">
        <f t="shared" si="416"/>
        <v>5</v>
      </c>
      <c r="F1049" s="5">
        <f t="shared" si="417"/>
        <v>12</v>
      </c>
      <c r="G1049" s="26">
        <f t="shared" ca="1" si="418"/>
        <v>69.958893630590509</v>
      </c>
      <c r="H1049" s="7">
        <f t="shared" si="419"/>
        <v>40</v>
      </c>
      <c r="I1049" s="5">
        <f t="shared" ca="1" si="420"/>
        <v>-1.0410327602627945E-4</v>
      </c>
      <c r="J1049" s="6">
        <f t="shared" ca="1" si="407"/>
        <v>3.544035249218064</v>
      </c>
      <c r="K1049" s="6">
        <f t="shared" ca="1" si="408"/>
        <v>6.6011045998237705E-6</v>
      </c>
      <c r="L1049" s="27">
        <f t="shared" ca="1" si="421"/>
        <v>-1.4482386358404494E-3</v>
      </c>
      <c r="M1049" s="8">
        <f t="shared" ca="1" si="422"/>
        <v>4.7948712195303216</v>
      </c>
      <c r="N1049" s="7">
        <f t="shared" ca="1" si="423"/>
        <v>0</v>
      </c>
      <c r="O1049" s="7">
        <f t="shared" ca="1" si="409"/>
        <v>4.7934229808944808</v>
      </c>
      <c r="Q1049" s="27">
        <f t="shared" ca="1" si="424"/>
        <v>15.193422980894482</v>
      </c>
      <c r="R1049" s="7">
        <f t="shared" ca="1" si="425"/>
        <v>4</v>
      </c>
      <c r="S1049" s="7">
        <f t="shared" ca="1" si="426"/>
        <v>15.193422980894482</v>
      </c>
      <c r="T1049" s="7">
        <f t="shared" ca="1" si="427"/>
        <v>69.958893630590509</v>
      </c>
      <c r="U1049" s="5">
        <f t="shared" ca="1" si="430"/>
        <v>34.979446815295255</v>
      </c>
      <c r="V1049" s="33">
        <f t="shared" si="410"/>
        <v>15</v>
      </c>
      <c r="W1049" s="7">
        <f t="shared" si="428"/>
        <v>35</v>
      </c>
      <c r="X1049" s="6">
        <f t="shared" ca="1" si="411"/>
        <v>-2.055318470474532E-2</v>
      </c>
      <c r="Y1049" s="7">
        <f t="shared" ca="1" si="429"/>
        <v>0.27786308207088695</v>
      </c>
      <c r="Z1049" s="6">
        <f t="shared" ca="1" si="412"/>
        <v>1.0410327602627945E-4</v>
      </c>
      <c r="AA1049" s="71">
        <f t="shared" ca="1" si="433"/>
        <v>-4.1256903760000796E-6</v>
      </c>
      <c r="AB1049" s="6">
        <f t="shared" ca="1" si="431"/>
        <v>-1</v>
      </c>
      <c r="AC1049" s="6">
        <f t="shared" ca="1" si="432"/>
        <v>0</v>
      </c>
    </row>
    <row r="1050" spans="1:29" x14ac:dyDescent="0.25">
      <c r="A1050" s="7">
        <v>1006</v>
      </c>
      <c r="B1050" s="25">
        <f t="shared" si="413"/>
        <v>16.766666666666666</v>
      </c>
      <c r="C1050" s="5">
        <f t="shared" ca="1" si="414"/>
        <v>5.0000609012789337</v>
      </c>
      <c r="D1050" s="5">
        <f t="shared" ca="1" si="415"/>
        <v>12.000097442046295</v>
      </c>
      <c r="E1050" s="7">
        <f t="shared" si="416"/>
        <v>5</v>
      </c>
      <c r="F1050" s="5">
        <f t="shared" si="417"/>
        <v>12</v>
      </c>
      <c r="G1050" s="26">
        <f t="shared" ca="1" si="418"/>
        <v>69.958648847583675</v>
      </c>
      <c r="H1050" s="7">
        <f t="shared" si="419"/>
        <v>40</v>
      </c>
      <c r="I1050" s="5">
        <f t="shared" ca="1" si="420"/>
        <v>-9.7442046294915485E-5</v>
      </c>
      <c r="J1050" s="6">
        <f t="shared" ca="1" si="407"/>
        <v>3.5439378071717691</v>
      </c>
      <c r="K1050" s="6">
        <f t="shared" ca="1" si="408"/>
        <v>6.6612297313639601E-6</v>
      </c>
      <c r="L1050" s="27">
        <f t="shared" ca="1" si="421"/>
        <v>-1.3555705601812826E-3</v>
      </c>
      <c r="M1050" s="8">
        <f t="shared" ca="1" si="422"/>
        <v>4.7947393861735694</v>
      </c>
      <c r="N1050" s="7">
        <f t="shared" ca="1" si="423"/>
        <v>0</v>
      </c>
      <c r="O1050" s="7">
        <f t="shared" ca="1" si="409"/>
        <v>4.7933838156133879</v>
      </c>
      <c r="Q1050" s="27">
        <f t="shared" ca="1" si="424"/>
        <v>15.193383815613387</v>
      </c>
      <c r="R1050" s="7">
        <f t="shared" ca="1" si="425"/>
        <v>4</v>
      </c>
      <c r="S1050" s="7">
        <f t="shared" ca="1" si="426"/>
        <v>15.193383815613387</v>
      </c>
      <c r="T1050" s="7">
        <f t="shared" ca="1" si="427"/>
        <v>69.958648847583675</v>
      </c>
      <c r="U1050" s="5">
        <f t="shared" ca="1" si="430"/>
        <v>34.979324423791837</v>
      </c>
      <c r="V1050" s="33">
        <f t="shared" si="410"/>
        <v>15</v>
      </c>
      <c r="W1050" s="7">
        <f t="shared" si="428"/>
        <v>35</v>
      </c>
      <c r="X1050" s="6">
        <f t="shared" ca="1" si="411"/>
        <v>-2.0675576208162738E-2</v>
      </c>
      <c r="Y1050" s="7">
        <f t="shared" ca="1" si="429"/>
        <v>0.25718750586272421</v>
      </c>
      <c r="Z1050" s="6">
        <f t="shared" ca="1" si="412"/>
        <v>9.7442046294915485E-5</v>
      </c>
      <c r="AA1050" s="71">
        <f t="shared" ca="1" si="433"/>
        <v>-4.1632685832126981E-6</v>
      </c>
      <c r="AB1050" s="6">
        <f t="shared" ca="1" si="431"/>
        <v>-1</v>
      </c>
      <c r="AC1050" s="6">
        <f t="shared" ca="1" si="432"/>
        <v>0</v>
      </c>
    </row>
    <row r="1051" spans="1:29" x14ac:dyDescent="0.25">
      <c r="A1051" s="7">
        <v>1007</v>
      </c>
      <c r="B1051" s="25">
        <f t="shared" si="413"/>
        <v>16.783333333333335</v>
      </c>
      <c r="C1051" s="5">
        <f t="shared" ca="1" si="414"/>
        <v>5.000056706751443</v>
      </c>
      <c r="D1051" s="5">
        <f t="shared" ca="1" si="415"/>
        <v>12.000090730802308</v>
      </c>
      <c r="E1051" s="7">
        <f t="shared" si="416"/>
        <v>5</v>
      </c>
      <c r="F1051" s="5">
        <f t="shared" si="417"/>
        <v>12</v>
      </c>
      <c r="G1051" s="26">
        <f t="shared" ca="1" si="418"/>
        <v>69.958465162667437</v>
      </c>
      <c r="H1051" s="7">
        <f t="shared" si="419"/>
        <v>40</v>
      </c>
      <c r="I1051" s="5">
        <f t="shared" ca="1" si="420"/>
        <v>-9.0730802307703584E-5</v>
      </c>
      <c r="J1051" s="6">
        <f t="shared" ca="1" si="407"/>
        <v>3.5438470763694614</v>
      </c>
      <c r="K1051" s="6">
        <f t="shared" ca="1" si="408"/>
        <v>6.7112439872119012E-6</v>
      </c>
      <c r="L1051" s="27">
        <f t="shared" ca="1" si="421"/>
        <v>-1.2622067083618775E-3</v>
      </c>
      <c r="M1051" s="8">
        <f t="shared" ca="1" si="422"/>
        <v>4.7946166327351527</v>
      </c>
      <c r="N1051" s="7">
        <f t="shared" ca="1" si="423"/>
        <v>0</v>
      </c>
      <c r="O1051" s="7">
        <f t="shared" ca="1" si="409"/>
        <v>4.7933544260267906</v>
      </c>
      <c r="Q1051" s="27">
        <f t="shared" ca="1" si="424"/>
        <v>15.19335442602679</v>
      </c>
      <c r="R1051" s="7">
        <f t="shared" ca="1" si="425"/>
        <v>4</v>
      </c>
      <c r="S1051" s="7">
        <f t="shared" ca="1" si="426"/>
        <v>15.19335442602679</v>
      </c>
      <c r="T1051" s="7">
        <f t="shared" ca="1" si="427"/>
        <v>69.958465162667437</v>
      </c>
      <c r="U1051" s="5">
        <f t="shared" ca="1" si="430"/>
        <v>34.979232581333719</v>
      </c>
      <c r="V1051" s="33">
        <f t="shared" si="410"/>
        <v>15</v>
      </c>
      <c r="W1051" s="7">
        <f t="shared" si="428"/>
        <v>35</v>
      </c>
      <c r="X1051" s="6">
        <f t="shared" ca="1" si="411"/>
        <v>-2.0767418666281401E-2</v>
      </c>
      <c r="Y1051" s="7">
        <f t="shared" ca="1" si="429"/>
        <v>0.23642008719644281</v>
      </c>
      <c r="Z1051" s="6">
        <f t="shared" ca="1" si="412"/>
        <v>9.0730802307703584E-5</v>
      </c>
      <c r="AA1051" s="71">
        <f t="shared" ca="1" si="433"/>
        <v>-4.1945274906751706E-6</v>
      </c>
      <c r="AB1051" s="6">
        <f t="shared" ca="1" si="431"/>
        <v>-1</v>
      </c>
      <c r="AC1051" s="6">
        <f t="shared" ca="1" si="432"/>
        <v>0</v>
      </c>
    </row>
    <row r="1052" spans="1:29" x14ac:dyDescent="0.25">
      <c r="A1052" s="7">
        <v>1008</v>
      </c>
      <c r="B1052" s="25">
        <f t="shared" si="413"/>
        <v>16.8</v>
      </c>
      <c r="C1052" s="5">
        <f t="shared" ca="1" si="414"/>
        <v>5.0000524872460943</v>
      </c>
      <c r="D1052" s="5">
        <f t="shared" ca="1" si="415"/>
        <v>12.00008397959375</v>
      </c>
      <c r="E1052" s="7">
        <f t="shared" si="416"/>
        <v>5</v>
      </c>
      <c r="F1052" s="5">
        <f t="shared" si="417"/>
        <v>12</v>
      </c>
      <c r="G1052" s="26">
        <f t="shared" ca="1" si="418"/>
        <v>69.958342039985212</v>
      </c>
      <c r="H1052" s="7">
        <f t="shared" si="419"/>
        <v>40</v>
      </c>
      <c r="I1052" s="5">
        <f t="shared" ca="1" si="420"/>
        <v>-8.3979593750171944E-5</v>
      </c>
      <c r="J1052" s="6">
        <f t="shared" ca="1" si="407"/>
        <v>3.5437630967757112</v>
      </c>
      <c r="K1052" s="6">
        <f t="shared" ca="1" si="408"/>
        <v>6.7512085575316405E-6</v>
      </c>
      <c r="L1052" s="27">
        <f t="shared" ca="1" si="421"/>
        <v>-1.1682868871531211E-3</v>
      </c>
      <c r="M1052" s="8">
        <f t="shared" ca="1" si="422"/>
        <v>4.7945030132847855</v>
      </c>
      <c r="N1052" s="7">
        <f t="shared" ca="1" si="423"/>
        <v>0</v>
      </c>
      <c r="O1052" s="7">
        <f t="shared" ca="1" si="409"/>
        <v>4.7933347263976325</v>
      </c>
      <c r="Q1052" s="27">
        <f t="shared" ca="1" si="424"/>
        <v>15.193334726397634</v>
      </c>
      <c r="R1052" s="7">
        <f t="shared" ca="1" si="425"/>
        <v>4</v>
      </c>
      <c r="S1052" s="7">
        <f t="shared" ca="1" si="426"/>
        <v>15.193334726397634</v>
      </c>
      <c r="T1052" s="7">
        <f t="shared" ca="1" si="427"/>
        <v>69.958342039985212</v>
      </c>
      <c r="U1052" s="5">
        <f t="shared" ca="1" si="430"/>
        <v>34.979171019992606</v>
      </c>
      <c r="V1052" s="33">
        <f t="shared" si="410"/>
        <v>15</v>
      </c>
      <c r="W1052" s="7">
        <f t="shared" si="428"/>
        <v>35</v>
      </c>
      <c r="X1052" s="6">
        <f t="shared" ca="1" si="411"/>
        <v>-2.0828980007394193E-2</v>
      </c>
      <c r="Y1052" s="7">
        <f t="shared" ca="1" si="429"/>
        <v>0.21559110718904861</v>
      </c>
      <c r="Z1052" s="6">
        <f t="shared" ca="1" si="412"/>
        <v>8.3979593750171944E-5</v>
      </c>
      <c r="AA1052" s="71">
        <f t="shared" ca="1" si="433"/>
        <v>-4.2195053486793199E-6</v>
      </c>
      <c r="AB1052" s="6">
        <f t="shared" ca="1" si="431"/>
        <v>-1</v>
      </c>
      <c r="AC1052" s="6">
        <f t="shared" ca="1" si="432"/>
        <v>0</v>
      </c>
    </row>
    <row r="1053" spans="1:29" x14ac:dyDescent="0.25">
      <c r="A1053" s="7">
        <v>1009</v>
      </c>
      <c r="B1053" s="25">
        <f t="shared" si="413"/>
        <v>16.816666666666666</v>
      </c>
      <c r="C1053" s="5">
        <f t="shared" ca="1" si="414"/>
        <v>5.0000482489973868</v>
      </c>
      <c r="D1053" s="5">
        <f t="shared" ca="1" si="415"/>
        <v>12.000077198395818</v>
      </c>
      <c r="E1053" s="7">
        <f t="shared" si="416"/>
        <v>5</v>
      </c>
      <c r="F1053" s="5">
        <f t="shared" si="417"/>
        <v>12</v>
      </c>
      <c r="G1053" s="26">
        <f t="shared" ca="1" si="418"/>
        <v>69.958278865807927</v>
      </c>
      <c r="H1053" s="7">
        <f t="shared" si="419"/>
        <v>40</v>
      </c>
      <c r="I1053" s="5">
        <f t="shared" ca="1" si="420"/>
        <v>-7.7198395818101062E-5</v>
      </c>
      <c r="J1053" s="6">
        <f t="shared" ca="1" si="407"/>
        <v>3.5436858983798931</v>
      </c>
      <c r="K1053" s="6">
        <f t="shared" ca="1" si="408"/>
        <v>6.7811979320708815E-6</v>
      </c>
      <c r="L1053" s="27">
        <f t="shared" ca="1" si="421"/>
        <v>-1.0739498670575452E-3</v>
      </c>
      <c r="M1053" s="8">
        <f t="shared" ca="1" si="422"/>
        <v>4.7943985683963257</v>
      </c>
      <c r="N1053" s="7">
        <f t="shared" ca="1" si="423"/>
        <v>0</v>
      </c>
      <c r="O1053" s="7">
        <f t="shared" ca="1" si="409"/>
        <v>4.7933246185292679</v>
      </c>
      <c r="Q1053" s="27">
        <f t="shared" ca="1" si="424"/>
        <v>15.193324618529267</v>
      </c>
      <c r="R1053" s="7">
        <f t="shared" ca="1" si="425"/>
        <v>4</v>
      </c>
      <c r="S1053" s="7">
        <f t="shared" ca="1" si="426"/>
        <v>15.193324618529267</v>
      </c>
      <c r="T1053" s="7">
        <f t="shared" ca="1" si="427"/>
        <v>69.958278865807927</v>
      </c>
      <c r="U1053" s="5">
        <f t="shared" ca="1" si="430"/>
        <v>34.979139432903963</v>
      </c>
      <c r="V1053" s="33">
        <f t="shared" si="410"/>
        <v>15</v>
      </c>
      <c r="W1053" s="7">
        <f t="shared" si="428"/>
        <v>35</v>
      </c>
      <c r="X1053" s="6">
        <f t="shared" ca="1" si="411"/>
        <v>-2.0860567096036675E-2</v>
      </c>
      <c r="Y1053" s="7">
        <f t="shared" ca="1" si="429"/>
        <v>0.19473054009301194</v>
      </c>
      <c r="Z1053" s="6">
        <f t="shared" ca="1" si="412"/>
        <v>7.7198395818101062E-5</v>
      </c>
      <c r="AA1053" s="71">
        <f t="shared" ca="1" si="433"/>
        <v>-4.2382487075443009E-6</v>
      </c>
      <c r="AB1053" s="6">
        <f t="shared" ca="1" si="431"/>
        <v>-1</v>
      </c>
      <c r="AC1053" s="6">
        <f t="shared" ca="1" si="432"/>
        <v>0</v>
      </c>
    </row>
    <row r="1054" spans="1:29" x14ac:dyDescent="0.25">
      <c r="A1054" s="7">
        <v>1010</v>
      </c>
      <c r="B1054" s="25">
        <f t="shared" si="413"/>
        <v>16.833333333333332</v>
      </c>
      <c r="C1054" s="5">
        <f t="shared" ca="1" si="414"/>
        <v>5.0000439981851406</v>
      </c>
      <c r="D1054" s="5">
        <f t="shared" ca="1" si="415"/>
        <v>12.000070397096223</v>
      </c>
      <c r="E1054" s="7">
        <f t="shared" si="416"/>
        <v>5</v>
      </c>
      <c r="F1054" s="5">
        <f t="shared" si="417"/>
        <v>12</v>
      </c>
      <c r="G1054" s="26">
        <f t="shared" ca="1" si="418"/>
        <v>69.958274950403748</v>
      </c>
      <c r="H1054" s="7">
        <f t="shared" si="419"/>
        <v>40</v>
      </c>
      <c r="I1054" s="5">
        <f t="shared" ca="1" si="420"/>
        <v>-7.0397096223473454E-5</v>
      </c>
      <c r="J1054" s="6">
        <f t="shared" ca="1" si="407"/>
        <v>3.5436155012836696</v>
      </c>
      <c r="K1054" s="6">
        <f t="shared" ca="1" si="408"/>
        <v>6.8012995946276078E-6</v>
      </c>
      <c r="L1054" s="27">
        <f t="shared" ca="1" si="421"/>
        <v>-9.7933320154185849E-4</v>
      </c>
      <c r="M1054" s="8">
        <f t="shared" ca="1" si="422"/>
        <v>4.7943033252661404</v>
      </c>
      <c r="N1054" s="7">
        <f t="shared" ca="1" si="423"/>
        <v>0</v>
      </c>
      <c r="O1054" s="7">
        <f t="shared" ca="1" si="409"/>
        <v>4.7933239920645985</v>
      </c>
      <c r="Q1054" s="27">
        <f t="shared" ca="1" si="424"/>
        <v>15.193323992064599</v>
      </c>
      <c r="R1054" s="7">
        <f t="shared" ca="1" si="425"/>
        <v>4</v>
      </c>
      <c r="S1054" s="7">
        <f t="shared" ca="1" si="426"/>
        <v>15.193323992064599</v>
      </c>
      <c r="T1054" s="7">
        <f t="shared" ca="1" si="427"/>
        <v>69.958274950403748</v>
      </c>
      <c r="U1054" s="5">
        <f t="shared" ca="1" si="430"/>
        <v>34.979137475201874</v>
      </c>
      <c r="V1054" s="33">
        <f t="shared" si="410"/>
        <v>15</v>
      </c>
      <c r="W1054" s="7">
        <f t="shared" si="428"/>
        <v>35</v>
      </c>
      <c r="X1054" s="6">
        <f t="shared" ca="1" si="411"/>
        <v>-2.0862524798126003E-2</v>
      </c>
      <c r="Y1054" s="7">
        <f t="shared" ca="1" si="429"/>
        <v>0.17386801529488594</v>
      </c>
      <c r="Z1054" s="6">
        <f t="shared" ca="1" si="412"/>
        <v>7.0397096223473454E-5</v>
      </c>
      <c r="AA1054" s="71">
        <f t="shared" ca="1" si="433"/>
        <v>-4.2508122461981657E-6</v>
      </c>
      <c r="AB1054" s="6">
        <f t="shared" ca="1" si="431"/>
        <v>-1</v>
      </c>
      <c r="AC1054" s="6">
        <f t="shared" ca="1" si="432"/>
        <v>0</v>
      </c>
    </row>
    <row r="1055" spans="1:29" x14ac:dyDescent="0.25">
      <c r="A1055" s="7">
        <v>1011</v>
      </c>
      <c r="B1055" s="25">
        <f t="shared" si="413"/>
        <v>16.850000000000001</v>
      </c>
      <c r="C1055" s="5">
        <f t="shared" ca="1" si="414"/>
        <v>5.0000397409265496</v>
      </c>
      <c r="D1055" s="5">
        <f t="shared" ca="1" si="415"/>
        <v>12.000063585482481</v>
      </c>
      <c r="E1055" s="7">
        <f t="shared" si="416"/>
        <v>5</v>
      </c>
      <c r="F1055" s="5">
        <f t="shared" si="417"/>
        <v>12</v>
      </c>
      <c r="G1055" s="26">
        <f t="shared" ca="1" si="418"/>
        <v>69.958329529990579</v>
      </c>
      <c r="H1055" s="7">
        <f t="shared" si="419"/>
        <v>40</v>
      </c>
      <c r="I1055" s="5">
        <f t="shared" ca="1" si="420"/>
        <v>-6.3585482481087752E-5</v>
      </c>
      <c r="J1055" s="6">
        <f t="shared" ca="1" si="407"/>
        <v>3.5435519158011886</v>
      </c>
      <c r="K1055" s="6">
        <f t="shared" ca="1" si="408"/>
        <v>6.8116137423857026E-6</v>
      </c>
      <c r="L1055" s="27">
        <f t="shared" ca="1" si="421"/>
        <v>-8.845730501739564E-4</v>
      </c>
      <c r="M1055" s="8">
        <f t="shared" ca="1" si="422"/>
        <v>4.7942172978486663</v>
      </c>
      <c r="N1055" s="7">
        <f t="shared" ca="1" si="423"/>
        <v>0</v>
      </c>
      <c r="O1055" s="7">
        <f t="shared" ca="1" si="409"/>
        <v>4.7933327247984927</v>
      </c>
      <c r="Q1055" s="27">
        <f t="shared" ca="1" si="424"/>
        <v>15.193332724798493</v>
      </c>
      <c r="R1055" s="7">
        <f t="shared" ca="1" si="425"/>
        <v>4</v>
      </c>
      <c r="S1055" s="7">
        <f t="shared" ca="1" si="426"/>
        <v>15.193332724798493</v>
      </c>
      <c r="T1055" s="7">
        <f t="shared" ca="1" si="427"/>
        <v>69.958329529990579</v>
      </c>
      <c r="U1055" s="5">
        <f t="shared" ca="1" si="430"/>
        <v>34.979164764995289</v>
      </c>
      <c r="V1055" s="33">
        <f t="shared" si="410"/>
        <v>15</v>
      </c>
      <c r="W1055" s="7">
        <f t="shared" si="428"/>
        <v>35</v>
      </c>
      <c r="X1055" s="6">
        <f t="shared" ca="1" si="411"/>
        <v>-2.0835235004710739E-2</v>
      </c>
      <c r="Y1055" s="7">
        <f t="shared" ca="1" si="429"/>
        <v>0.1530327802901752</v>
      </c>
      <c r="Z1055" s="6">
        <f t="shared" ca="1" si="412"/>
        <v>6.3585482481087752E-5</v>
      </c>
      <c r="AA1055" s="71">
        <f t="shared" ca="1" si="433"/>
        <v>-4.2572585909894656E-6</v>
      </c>
      <c r="AB1055" s="6">
        <f t="shared" ca="1" si="431"/>
        <v>-1</v>
      </c>
      <c r="AC1055" s="6">
        <f t="shared" ca="1" si="432"/>
        <v>0</v>
      </c>
    </row>
    <row r="1056" spans="1:29" x14ac:dyDescent="0.25">
      <c r="A1056" s="7">
        <v>1012</v>
      </c>
      <c r="B1056" s="25">
        <f t="shared" si="413"/>
        <v>16.866666666666667</v>
      </c>
      <c r="C1056" s="5">
        <f t="shared" ca="1" si="414"/>
        <v>5.0000354832684275</v>
      </c>
      <c r="D1056" s="5">
        <f t="shared" ca="1" si="415"/>
        <v>12.000056773229485</v>
      </c>
      <c r="E1056" s="7">
        <f t="shared" si="416"/>
        <v>5</v>
      </c>
      <c r="F1056" s="5">
        <f t="shared" si="417"/>
        <v>12</v>
      </c>
      <c r="G1056" s="26">
        <f t="shared" ca="1" si="418"/>
        <v>69.958441768768665</v>
      </c>
      <c r="H1056" s="7">
        <f t="shared" si="419"/>
        <v>40</v>
      </c>
      <c r="I1056" s="5">
        <f t="shared" ca="1" si="420"/>
        <v>-5.6773229484718968E-5</v>
      </c>
      <c r="J1056" s="6">
        <f t="shared" ca="1" si="407"/>
        <v>3.5434951425717038</v>
      </c>
      <c r="K1056" s="6">
        <f t="shared" ca="1" si="408"/>
        <v>6.8122529963687839E-6</v>
      </c>
      <c r="L1056" s="27">
        <f t="shared" ca="1" si="421"/>
        <v>-7.8980400578796924E-4</v>
      </c>
      <c r="M1056" s="8">
        <f t="shared" ca="1" si="422"/>
        <v>4.7941404870087752</v>
      </c>
      <c r="N1056" s="7">
        <f t="shared" ca="1" si="423"/>
        <v>0</v>
      </c>
      <c r="O1056" s="7">
        <f t="shared" ca="1" si="409"/>
        <v>4.7933506830029868</v>
      </c>
      <c r="Q1056" s="27">
        <f t="shared" ca="1" si="424"/>
        <v>15.193350683002986</v>
      </c>
      <c r="R1056" s="7">
        <f t="shared" ca="1" si="425"/>
        <v>4</v>
      </c>
      <c r="S1056" s="7">
        <f t="shared" ca="1" si="426"/>
        <v>15.193350683002986</v>
      </c>
      <c r="T1056" s="7">
        <f t="shared" ca="1" si="427"/>
        <v>69.958441768768665</v>
      </c>
      <c r="U1056" s="5">
        <f t="shared" ca="1" si="430"/>
        <v>34.979220884384333</v>
      </c>
      <c r="V1056" s="33">
        <f t="shared" si="410"/>
        <v>15</v>
      </c>
      <c r="W1056" s="7">
        <f t="shared" si="428"/>
        <v>35</v>
      </c>
      <c r="X1056" s="6">
        <f t="shared" ca="1" si="411"/>
        <v>-2.0779115615667365E-2</v>
      </c>
      <c r="Y1056" s="7">
        <f t="shared" ca="1" si="429"/>
        <v>0.13225366467450783</v>
      </c>
      <c r="Z1056" s="6">
        <f t="shared" ca="1" si="412"/>
        <v>5.6773229484718968E-5</v>
      </c>
      <c r="AA1056" s="71">
        <f t="shared" ca="1" si="433"/>
        <v>-4.2576581220643561E-6</v>
      </c>
      <c r="AB1056" s="6">
        <f t="shared" ca="1" si="431"/>
        <v>-1</v>
      </c>
      <c r="AC1056" s="6">
        <f t="shared" ca="1" si="432"/>
        <v>0</v>
      </c>
    </row>
    <row r="1057" spans="1:29" x14ac:dyDescent="0.25">
      <c r="A1057" s="7">
        <v>1013</v>
      </c>
      <c r="B1057" s="25">
        <f t="shared" si="413"/>
        <v>16.883333333333333</v>
      </c>
      <c r="C1057" s="5">
        <f t="shared" ca="1" si="414"/>
        <v>5.0000312311796513</v>
      </c>
      <c r="D1057" s="5">
        <f t="shared" ca="1" si="415"/>
        <v>12.00004996988744</v>
      </c>
      <c r="E1057" s="7">
        <f t="shared" si="416"/>
        <v>5</v>
      </c>
      <c r="F1057" s="5">
        <f t="shared" si="417"/>
        <v>12</v>
      </c>
      <c r="G1057" s="26">
        <f t="shared" ca="1" si="418"/>
        <v>69.958610761024104</v>
      </c>
      <c r="H1057" s="7">
        <f t="shared" si="419"/>
        <v>40</v>
      </c>
      <c r="I1057" s="5">
        <f t="shared" ca="1" si="420"/>
        <v>-4.9969887440326488E-5</v>
      </c>
      <c r="J1057" s="6">
        <f t="shared" ca="1" si="407"/>
        <v>3.5434451726842635</v>
      </c>
      <c r="K1057" s="6">
        <f t="shared" ca="1" si="408"/>
        <v>6.8033420443924797E-6</v>
      </c>
      <c r="L1057" s="27">
        <f t="shared" ca="1" si="421"/>
        <v>-6.9515892661640012E-4</v>
      </c>
      <c r="M1057" s="8">
        <f t="shared" ca="1" si="422"/>
        <v>4.7940728806904733</v>
      </c>
      <c r="N1057" s="7">
        <f t="shared" ca="1" si="423"/>
        <v>0</v>
      </c>
      <c r="O1057" s="7">
        <f t="shared" ca="1" si="409"/>
        <v>4.7933777217638571</v>
      </c>
      <c r="Q1057" s="27">
        <f t="shared" ca="1" si="424"/>
        <v>15.193377721763857</v>
      </c>
      <c r="R1057" s="7">
        <f t="shared" ca="1" si="425"/>
        <v>4</v>
      </c>
      <c r="S1057" s="7">
        <f t="shared" ca="1" si="426"/>
        <v>15.193377721763857</v>
      </c>
      <c r="T1057" s="7">
        <f t="shared" ca="1" si="427"/>
        <v>69.958610761024104</v>
      </c>
      <c r="U1057" s="5">
        <f t="shared" ca="1" si="430"/>
        <v>34.979305380512052</v>
      </c>
      <c r="V1057" s="33">
        <f t="shared" si="410"/>
        <v>15</v>
      </c>
      <c r="W1057" s="7">
        <f t="shared" si="428"/>
        <v>35</v>
      </c>
      <c r="X1057" s="6">
        <f t="shared" ca="1" si="411"/>
        <v>-2.0694619487947818E-2</v>
      </c>
      <c r="Y1057" s="7">
        <f t="shared" ca="1" si="429"/>
        <v>0.11155904518656001</v>
      </c>
      <c r="Z1057" s="6">
        <f t="shared" ca="1" si="412"/>
        <v>4.9969887440326488E-5</v>
      </c>
      <c r="AA1057" s="71">
        <f t="shared" ca="1" si="433"/>
        <v>-4.2520887761909876E-6</v>
      </c>
      <c r="AB1057" s="6">
        <f t="shared" ca="1" si="431"/>
        <v>-1</v>
      </c>
      <c r="AC1057" s="6">
        <f t="shared" ca="1" si="432"/>
        <v>0</v>
      </c>
    </row>
    <row r="1058" spans="1:29" x14ac:dyDescent="0.25">
      <c r="A1058" s="7">
        <v>1014</v>
      </c>
      <c r="B1058" s="25">
        <f t="shared" si="413"/>
        <v>16.899999999999999</v>
      </c>
      <c r="C1058" s="5">
        <f t="shared" ca="1" si="414"/>
        <v>5.0000269905438115</v>
      </c>
      <c r="D1058" s="5">
        <f t="shared" ca="1" si="415"/>
        <v>12.000043184870096</v>
      </c>
      <c r="E1058" s="7">
        <f t="shared" si="416"/>
        <v>5</v>
      </c>
      <c r="F1058" s="5">
        <f t="shared" si="417"/>
        <v>12</v>
      </c>
      <c r="G1058" s="26">
        <f t="shared" ca="1" si="418"/>
        <v>69.958835533306072</v>
      </c>
      <c r="H1058" s="7">
        <f t="shared" si="419"/>
        <v>40</v>
      </c>
      <c r="I1058" s="5">
        <f t="shared" ca="1" si="420"/>
        <v>-4.3184870095913652E-5</v>
      </c>
      <c r="J1058" s="6">
        <f t="shared" ca="1" si="407"/>
        <v>3.5434019878141676</v>
      </c>
      <c r="K1058" s="6">
        <f t="shared" ca="1" si="408"/>
        <v>6.7850173444128359E-6</v>
      </c>
      <c r="L1058" s="27">
        <f t="shared" ca="1" si="421"/>
        <v>-6.007687725491476E-4</v>
      </c>
      <c r="M1058" s="8">
        <f t="shared" ca="1" si="422"/>
        <v>4.7940144541015206</v>
      </c>
      <c r="N1058" s="7">
        <f t="shared" ca="1" si="423"/>
        <v>0</v>
      </c>
      <c r="O1058" s="7">
        <f t="shared" ca="1" si="409"/>
        <v>4.7934136853289715</v>
      </c>
      <c r="Q1058" s="27">
        <f t="shared" ca="1" si="424"/>
        <v>15.193413685328972</v>
      </c>
      <c r="R1058" s="7">
        <f t="shared" ca="1" si="425"/>
        <v>4</v>
      </c>
      <c r="S1058" s="7">
        <f t="shared" ca="1" si="426"/>
        <v>15.193413685328972</v>
      </c>
      <c r="T1058" s="7">
        <f t="shared" ca="1" si="427"/>
        <v>69.958835533306072</v>
      </c>
      <c r="U1058" s="5">
        <f t="shared" ca="1" si="430"/>
        <v>34.979417766653036</v>
      </c>
      <c r="V1058" s="33">
        <f t="shared" si="410"/>
        <v>15</v>
      </c>
      <c r="W1058" s="7">
        <f t="shared" si="428"/>
        <v>35</v>
      </c>
      <c r="X1058" s="6">
        <f t="shared" ca="1" si="411"/>
        <v>-2.0582233346964074E-2</v>
      </c>
      <c r="Y1058" s="7">
        <f t="shared" ca="1" si="429"/>
        <v>9.0976811839595939E-2</v>
      </c>
      <c r="Z1058" s="6">
        <f t="shared" ca="1" si="412"/>
        <v>4.3184870095913652E-5</v>
      </c>
      <c r="AA1058" s="71">
        <f t="shared" ca="1" si="433"/>
        <v>-4.2406358398139332E-6</v>
      </c>
      <c r="AB1058" s="6">
        <f t="shared" ca="1" si="431"/>
        <v>-1</v>
      </c>
      <c r="AC1058" s="6">
        <f t="shared" ca="1" si="432"/>
        <v>0</v>
      </c>
    </row>
    <row r="1059" spans="1:29" x14ac:dyDescent="0.25">
      <c r="A1059" s="7">
        <v>1015</v>
      </c>
      <c r="B1059" s="25">
        <f t="shared" si="413"/>
        <v>16.916666666666668</v>
      </c>
      <c r="C1059" s="5">
        <f t="shared" ca="1" si="414"/>
        <v>5.0000227671520792</v>
      </c>
      <c r="D1059" s="5">
        <f t="shared" ca="1" si="415"/>
        <v>12.000036427443327</v>
      </c>
      <c r="E1059" s="7">
        <f t="shared" si="416"/>
        <v>5</v>
      </c>
      <c r="F1059" s="5">
        <f t="shared" si="417"/>
        <v>12</v>
      </c>
      <c r="G1059" s="26">
        <f t="shared" ca="1" si="418"/>
        <v>69.959115046669723</v>
      </c>
      <c r="H1059" s="7">
        <f t="shared" si="419"/>
        <v>40</v>
      </c>
      <c r="I1059" s="5">
        <f t="shared" ca="1" si="420"/>
        <v>-3.6427443326658704E-5</v>
      </c>
      <c r="J1059" s="6">
        <f t="shared" ca="1" si="407"/>
        <v>3.5433655603708409</v>
      </c>
      <c r="K1059" s="6">
        <f t="shared" ca="1" si="408"/>
        <v>6.7574267692549483E-6</v>
      </c>
      <c r="L1059" s="27">
        <f t="shared" ca="1" si="421"/>
        <v>-5.067624463349073E-4</v>
      </c>
      <c r="M1059" s="8">
        <f t="shared" ca="1" si="422"/>
        <v>4.7939651699134904</v>
      </c>
      <c r="N1059" s="7">
        <f t="shared" ca="1" si="423"/>
        <v>0</v>
      </c>
      <c r="O1059" s="7">
        <f t="shared" ca="1" si="409"/>
        <v>4.7934584074671553</v>
      </c>
      <c r="Q1059" s="27">
        <f t="shared" ca="1" si="424"/>
        <v>15.193458407467155</v>
      </c>
      <c r="R1059" s="7">
        <f t="shared" ca="1" si="425"/>
        <v>4</v>
      </c>
      <c r="S1059" s="7">
        <f t="shared" ca="1" si="426"/>
        <v>15.193458407467155</v>
      </c>
      <c r="T1059" s="7">
        <f t="shared" ca="1" si="427"/>
        <v>69.959115046669723</v>
      </c>
      <c r="U1059" s="5">
        <f t="shared" ca="1" si="430"/>
        <v>34.979557523334861</v>
      </c>
      <c r="V1059" s="33">
        <f t="shared" si="410"/>
        <v>15</v>
      </c>
      <c r="W1059" s="7">
        <f t="shared" si="428"/>
        <v>35</v>
      </c>
      <c r="X1059" s="6">
        <f t="shared" ca="1" si="411"/>
        <v>-2.0442476665138543E-2</v>
      </c>
      <c r="Y1059" s="7">
        <f t="shared" ca="1" si="429"/>
        <v>7.0534335174457397E-2</v>
      </c>
      <c r="Z1059" s="6">
        <f t="shared" ca="1" si="412"/>
        <v>3.6427443326658704E-5</v>
      </c>
      <c r="AA1059" s="71">
        <f t="shared" ca="1" si="433"/>
        <v>-4.2233917323386549E-6</v>
      </c>
      <c r="AB1059" s="6">
        <f t="shared" ca="1" si="431"/>
        <v>-1</v>
      </c>
      <c r="AC1059" s="6">
        <f t="shared" ca="1" si="432"/>
        <v>0</v>
      </c>
    </row>
    <row r="1060" spans="1:29" x14ac:dyDescent="0.25">
      <c r="A1060" s="7">
        <v>1016</v>
      </c>
      <c r="B1060" s="25">
        <f t="shared" si="413"/>
        <v>16.933333333333334</v>
      </c>
      <c r="C1060" s="5">
        <f t="shared" ca="1" si="414"/>
        <v>5.0000185666962942</v>
      </c>
      <c r="D1060" s="5">
        <f t="shared" ca="1" si="415"/>
        <v>12.00002970671407</v>
      </c>
      <c r="E1060" s="7">
        <f t="shared" si="416"/>
        <v>5</v>
      </c>
      <c r="F1060" s="5">
        <f t="shared" si="417"/>
        <v>12</v>
      </c>
      <c r="G1060" s="26">
        <f t="shared" ca="1" si="418"/>
        <v>69.95944819898223</v>
      </c>
      <c r="H1060" s="7">
        <f t="shared" si="419"/>
        <v>40</v>
      </c>
      <c r="I1060" s="5">
        <f t="shared" ca="1" si="420"/>
        <v>-2.9706714069988038E-5</v>
      </c>
      <c r="J1060" s="6">
        <f t="shared" ca="1" si="407"/>
        <v>3.543335853656771</v>
      </c>
      <c r="K1060" s="6">
        <f t="shared" ca="1" si="408"/>
        <v>6.7207292566706656E-6</v>
      </c>
      <c r="L1060" s="27">
        <f t="shared" ca="1" si="421"/>
        <v>-4.1326663965081503E-4</v>
      </c>
      <c r="M1060" s="8">
        <f t="shared" ca="1" si="422"/>
        <v>4.7939249784768077</v>
      </c>
      <c r="N1060" s="7">
        <f t="shared" ca="1" si="423"/>
        <v>0</v>
      </c>
      <c r="O1060" s="7">
        <f t="shared" ca="1" si="409"/>
        <v>4.7935117118371569</v>
      </c>
      <c r="Q1060" s="27">
        <f t="shared" ca="1" si="424"/>
        <v>15.193511711837157</v>
      </c>
      <c r="R1060" s="7">
        <f t="shared" ca="1" si="425"/>
        <v>4</v>
      </c>
      <c r="S1060" s="7">
        <f t="shared" ca="1" si="426"/>
        <v>15.193511711837157</v>
      </c>
      <c r="T1060" s="7">
        <f t="shared" ca="1" si="427"/>
        <v>69.95944819898223</v>
      </c>
      <c r="U1060" s="5">
        <f t="shared" ca="1" si="430"/>
        <v>34.979724099491115</v>
      </c>
      <c r="V1060" s="33">
        <f t="shared" si="410"/>
        <v>15</v>
      </c>
      <c r="W1060" s="7">
        <f t="shared" si="428"/>
        <v>35</v>
      </c>
      <c r="X1060" s="6">
        <f t="shared" ca="1" si="411"/>
        <v>-2.0275900508885059E-2</v>
      </c>
      <c r="Y1060" s="7">
        <f t="shared" ca="1" si="429"/>
        <v>5.0258434665572338E-2</v>
      </c>
      <c r="Z1060" s="6">
        <f t="shared" ca="1" si="412"/>
        <v>2.9706714069988038E-5</v>
      </c>
      <c r="AA1060" s="71">
        <f t="shared" ca="1" si="433"/>
        <v>-4.2004557849750768E-6</v>
      </c>
      <c r="AB1060" s="6">
        <f t="shared" ca="1" si="431"/>
        <v>-1</v>
      </c>
      <c r="AC1060" s="6">
        <f t="shared" ca="1" si="432"/>
        <v>0</v>
      </c>
    </row>
    <row r="1061" spans="1:29" x14ac:dyDescent="0.25">
      <c r="A1061" s="7">
        <v>1017</v>
      </c>
      <c r="B1061" s="25">
        <f t="shared" si="413"/>
        <v>16.95</v>
      </c>
      <c r="C1061" s="5">
        <f t="shared" ca="1" si="414"/>
        <v>5.0000143947622808</v>
      </c>
      <c r="D1061" s="5">
        <f t="shared" ca="1" si="415"/>
        <v>12.000023031619648</v>
      </c>
      <c r="E1061" s="7">
        <f t="shared" si="416"/>
        <v>5</v>
      </c>
      <c r="F1061" s="5">
        <f t="shared" si="417"/>
        <v>12</v>
      </c>
      <c r="G1061" s="26">
        <f t="shared" ca="1" si="418"/>
        <v>69.959833827285408</v>
      </c>
      <c r="H1061" s="7">
        <f t="shared" si="419"/>
        <v>40</v>
      </c>
      <c r="I1061" s="5">
        <f t="shared" ca="1" si="420"/>
        <v>-2.3031619647895241E-5</v>
      </c>
      <c r="J1061" s="6">
        <f t="shared" ca="1" si="407"/>
        <v>3.5433128220371231</v>
      </c>
      <c r="K1061" s="6">
        <f t="shared" ca="1" si="408"/>
        <v>6.6750944220927977E-6</v>
      </c>
      <c r="L1061" s="27">
        <f t="shared" ca="1" si="421"/>
        <v>-3.2040568455928139E-4</v>
      </c>
      <c r="M1061" s="8">
        <f t="shared" ca="1" si="422"/>
        <v>4.7938938180502246</v>
      </c>
      <c r="N1061" s="7">
        <f t="shared" ca="1" si="423"/>
        <v>0</v>
      </c>
      <c r="O1061" s="7">
        <f t="shared" ca="1" si="409"/>
        <v>4.7935734123656655</v>
      </c>
      <c r="Q1061" s="27">
        <f t="shared" ca="1" si="424"/>
        <v>15.193573412365666</v>
      </c>
      <c r="R1061" s="7">
        <f t="shared" ca="1" si="425"/>
        <v>4</v>
      </c>
      <c r="S1061" s="7">
        <f t="shared" ca="1" si="426"/>
        <v>15.193573412365666</v>
      </c>
      <c r="T1061" s="7">
        <f t="shared" ca="1" si="427"/>
        <v>69.959833827285408</v>
      </c>
      <c r="U1061" s="5">
        <f t="shared" ca="1" si="430"/>
        <v>34.979916913642704</v>
      </c>
      <c r="V1061" s="33">
        <f t="shared" si="410"/>
        <v>15</v>
      </c>
      <c r="W1061" s="7">
        <f t="shared" si="428"/>
        <v>35</v>
      </c>
      <c r="X1061" s="6">
        <f t="shared" ca="1" si="411"/>
        <v>-2.0083086357296054E-2</v>
      </c>
      <c r="Y1061" s="7">
        <f t="shared" ca="1" si="429"/>
        <v>3.0175348308276284E-2</v>
      </c>
      <c r="Z1061" s="6">
        <f t="shared" ca="1" si="412"/>
        <v>2.3031619647895241E-5</v>
      </c>
      <c r="AA1061" s="71">
        <f t="shared" ca="1" si="433"/>
        <v>-4.1719340133639093E-6</v>
      </c>
      <c r="AB1061" s="6">
        <f t="shared" ca="1" si="431"/>
        <v>-1</v>
      </c>
      <c r="AC1061" s="6">
        <f t="shared" ca="1" si="432"/>
        <v>0</v>
      </c>
    </row>
    <row r="1062" spans="1:29" x14ac:dyDescent="0.25">
      <c r="A1062" s="7">
        <v>1018</v>
      </c>
      <c r="B1062" s="25">
        <f t="shared" si="413"/>
        <v>16.966666666666665</v>
      </c>
      <c r="C1062" s="5">
        <f t="shared" ca="1" si="414"/>
        <v>5.0000102568234013</v>
      </c>
      <c r="D1062" s="5">
        <f t="shared" ca="1" si="415"/>
        <v>12.000016410917443</v>
      </c>
      <c r="E1062" s="7">
        <f t="shared" si="416"/>
        <v>5</v>
      </c>
      <c r="F1062" s="5">
        <f t="shared" si="417"/>
        <v>12</v>
      </c>
      <c r="G1062" s="26">
        <f t="shared" ca="1" si="418"/>
        <v>69.960270710214928</v>
      </c>
      <c r="H1062" s="7">
        <f t="shared" si="419"/>
        <v>40</v>
      </c>
      <c r="I1062" s="5">
        <f t="shared" ca="1" si="420"/>
        <v>-1.6410917442755135E-5</v>
      </c>
      <c r="J1062" s="6">
        <f t="shared" ca="1" si="407"/>
        <v>3.5432964111196803</v>
      </c>
      <c r="K1062" s="6">
        <f t="shared" ca="1" si="408"/>
        <v>6.6207022051401054E-6</v>
      </c>
      <c r="L1062" s="27">
        <f t="shared" ca="1" si="421"/>
        <v>-2.2830140988249303E-4</v>
      </c>
      <c r="M1062" s="8">
        <f t="shared" ca="1" si="422"/>
        <v>4.7938716150442726</v>
      </c>
      <c r="N1062" s="7">
        <f t="shared" ca="1" si="423"/>
        <v>0</v>
      </c>
      <c r="O1062" s="7">
        <f t="shared" ca="1" si="409"/>
        <v>4.7936433136343899</v>
      </c>
      <c r="Q1062" s="27">
        <f t="shared" ca="1" si="424"/>
        <v>15.193643313634389</v>
      </c>
      <c r="R1062" s="7">
        <f t="shared" ca="1" si="425"/>
        <v>4</v>
      </c>
      <c r="S1062" s="7">
        <f t="shared" ca="1" si="426"/>
        <v>15.193643313634389</v>
      </c>
      <c r="T1062" s="7">
        <f t="shared" ca="1" si="427"/>
        <v>69.960270710214928</v>
      </c>
      <c r="U1062" s="5">
        <f t="shared" ca="1" si="430"/>
        <v>34.980135355107464</v>
      </c>
      <c r="V1062" s="33">
        <f t="shared" si="410"/>
        <v>15</v>
      </c>
      <c r="W1062" s="7">
        <f t="shared" si="428"/>
        <v>35</v>
      </c>
      <c r="X1062" s="6">
        <f t="shared" ca="1" si="411"/>
        <v>-1.9864644892535921E-2</v>
      </c>
      <c r="Y1062" s="7">
        <f t="shared" ca="1" si="429"/>
        <v>1.0310703415740363E-2</v>
      </c>
      <c r="Z1062" s="6">
        <f t="shared" ca="1" si="412"/>
        <v>1.6410917442755135E-5</v>
      </c>
      <c r="AA1062" s="71">
        <f t="shared" ca="1" si="433"/>
        <v>-4.1379388795448335E-6</v>
      </c>
      <c r="AB1062" s="6">
        <f t="shared" ca="1" si="431"/>
        <v>-1</v>
      </c>
      <c r="AC1062" s="6">
        <f t="shared" ca="1" si="432"/>
        <v>0</v>
      </c>
    </row>
    <row r="1063" spans="1:29" x14ac:dyDescent="0.25">
      <c r="A1063" s="7">
        <v>1019</v>
      </c>
      <c r="B1063" s="25">
        <f t="shared" si="413"/>
        <v>16.983333333333334</v>
      </c>
      <c r="C1063" s="5">
        <f t="shared" ca="1" si="414"/>
        <v>5.0000061582343482</v>
      </c>
      <c r="D1063" s="5">
        <f t="shared" ca="1" si="415"/>
        <v>12.000009853174957</v>
      </c>
      <c r="E1063" s="7">
        <f t="shared" si="416"/>
        <v>5</v>
      </c>
      <c r="F1063" s="5">
        <f t="shared" si="417"/>
        <v>12</v>
      </c>
      <c r="G1063" s="26">
        <f t="shared" ca="1" si="418"/>
        <v>69.96075757047025</v>
      </c>
      <c r="H1063" s="7">
        <f t="shared" si="419"/>
        <v>40</v>
      </c>
      <c r="I1063" s="5">
        <f t="shared" ca="1" si="420"/>
        <v>-9.8531749568309124E-6</v>
      </c>
      <c r="J1063" s="6">
        <f t="shared" ca="1" si="407"/>
        <v>3.5432865579447235</v>
      </c>
      <c r="K1063" s="6">
        <f t="shared" ca="1" si="408"/>
        <v>6.5577424859242228E-6</v>
      </c>
      <c r="L1063" s="27">
        <f t="shared" ca="1" si="421"/>
        <v>-1.3707300291468133E-4</v>
      </c>
      <c r="M1063" s="8">
        <f t="shared" ca="1" si="422"/>
        <v>4.793858284278155</v>
      </c>
      <c r="N1063" s="7">
        <f t="shared" ca="1" si="423"/>
        <v>0</v>
      </c>
      <c r="O1063" s="7">
        <f t="shared" ca="1" si="409"/>
        <v>4.7937212112752405</v>
      </c>
      <c r="Q1063" s="27">
        <f t="shared" ca="1" si="424"/>
        <v>15.193721211275241</v>
      </c>
      <c r="R1063" s="7">
        <f t="shared" ca="1" si="425"/>
        <v>4</v>
      </c>
      <c r="S1063" s="7">
        <f t="shared" ca="1" si="426"/>
        <v>15.193721211275241</v>
      </c>
      <c r="T1063" s="7">
        <f t="shared" ca="1" si="427"/>
        <v>69.96075757047025</v>
      </c>
      <c r="U1063" s="5">
        <f t="shared" ca="1" si="430"/>
        <v>34.980378785235125</v>
      </c>
      <c r="V1063" s="33">
        <f t="shared" si="410"/>
        <v>15</v>
      </c>
      <c r="W1063" s="7">
        <f t="shared" si="428"/>
        <v>35</v>
      </c>
      <c r="X1063" s="6">
        <f t="shared" ca="1" si="411"/>
        <v>-1.9621214764875106E-2</v>
      </c>
      <c r="Y1063" s="7">
        <f t="shared" ca="1" si="429"/>
        <v>-9.3105113491347424E-3</v>
      </c>
      <c r="Z1063" s="6">
        <f t="shared" ca="1" si="412"/>
        <v>9.8531749568309124E-6</v>
      </c>
      <c r="AA1063" s="71">
        <f t="shared" ca="1" si="433"/>
        <v>-4.0985890530365054E-6</v>
      </c>
      <c r="AB1063" s="6">
        <f t="shared" ca="1" si="431"/>
        <v>-1</v>
      </c>
      <c r="AC1063" s="6">
        <f t="shared" ca="1" si="432"/>
        <v>0</v>
      </c>
    </row>
    <row r="1064" spans="1:29" x14ac:dyDescent="0.25">
      <c r="A1064" s="7">
        <v>1020</v>
      </c>
      <c r="B1064" s="25">
        <f t="shared" si="413"/>
        <v>17</v>
      </c>
      <c r="C1064" s="5">
        <f t="shared" ca="1" si="414"/>
        <v>5.000002104225187</v>
      </c>
      <c r="D1064" s="5">
        <f t="shared" ca="1" si="415"/>
        <v>12.0000033667603</v>
      </c>
      <c r="E1064" s="7">
        <f t="shared" si="416"/>
        <v>5</v>
      </c>
      <c r="F1064" s="5">
        <f t="shared" si="417"/>
        <v>12</v>
      </c>
      <c r="G1064" s="26">
        <f t="shared" ca="1" si="418"/>
        <v>69.961293077327653</v>
      </c>
      <c r="H1064" s="7">
        <f t="shared" si="419"/>
        <v>40</v>
      </c>
      <c r="I1064" s="5">
        <f t="shared" ca="1" si="420"/>
        <v>-3.3667602998832535E-6</v>
      </c>
      <c r="J1064" s="6">
        <f t="shared" ca="1" si="407"/>
        <v>3.5432831911844236</v>
      </c>
      <c r="K1064" s="6">
        <f t="shared" ca="1" si="408"/>
        <v>6.4864146569476588E-6</v>
      </c>
      <c r="L1064" s="27">
        <f t="shared" ca="1" si="421"/>
        <v>-4.683687708995688E-5</v>
      </c>
      <c r="M1064" s="8">
        <f t="shared" ca="1" si="422"/>
        <v>4.7938537292495136</v>
      </c>
      <c r="N1064" s="7">
        <f t="shared" ca="1" si="423"/>
        <v>0</v>
      </c>
      <c r="O1064" s="7">
        <f t="shared" ca="1" si="409"/>
        <v>4.793806892372424</v>
      </c>
      <c r="Q1064" s="27">
        <f t="shared" ca="1" si="424"/>
        <v>15.193806892372425</v>
      </c>
      <c r="R1064" s="7">
        <f t="shared" ca="1" si="425"/>
        <v>4</v>
      </c>
      <c r="S1064" s="7">
        <f t="shared" ca="1" si="426"/>
        <v>15.193806892372425</v>
      </c>
      <c r="T1064" s="7">
        <f t="shared" ca="1" si="427"/>
        <v>69.961293077327653</v>
      </c>
      <c r="U1064" s="5">
        <f t="shared" ca="1" si="430"/>
        <v>34.980646538663827</v>
      </c>
      <c r="V1064" s="33">
        <f t="shared" si="410"/>
        <v>15</v>
      </c>
      <c r="W1064" s="7">
        <f t="shared" si="428"/>
        <v>35</v>
      </c>
      <c r="X1064" s="6">
        <f t="shared" ca="1" si="411"/>
        <v>-1.9353461336173439E-2</v>
      </c>
      <c r="Y1064" s="7">
        <f t="shared" ca="1" si="429"/>
        <v>-2.8663972685308181E-2</v>
      </c>
      <c r="Z1064" s="6">
        <f t="shared" ca="1" si="412"/>
        <v>3.3667602998832535E-6</v>
      </c>
      <c r="AA1064" s="71">
        <f t="shared" ca="1" si="433"/>
        <v>-4.0540091612584206E-6</v>
      </c>
      <c r="AB1064" s="6">
        <f t="shared" ca="1" si="431"/>
        <v>-1</v>
      </c>
      <c r="AC1064" s="6">
        <f t="shared" ca="1" si="432"/>
        <v>0</v>
      </c>
    </row>
    <row r="1065" spans="1:29" x14ac:dyDescent="0.25">
      <c r="A1065" s="7">
        <v>1021</v>
      </c>
      <c r="B1065" s="25">
        <f t="shared" si="413"/>
        <v>17.016666666666666</v>
      </c>
      <c r="C1065" s="5">
        <f t="shared" ca="1" si="414"/>
        <v>4.9999980998956435</v>
      </c>
      <c r="D1065" s="5">
        <f t="shared" ca="1" si="415"/>
        <v>11.999996959833028</v>
      </c>
      <c r="E1065" s="7">
        <f t="shared" si="416"/>
        <v>5</v>
      </c>
      <c r="F1065" s="5">
        <f t="shared" si="417"/>
        <v>12</v>
      </c>
      <c r="G1065" s="26">
        <f t="shared" ca="1" si="418"/>
        <v>69.961875849200311</v>
      </c>
      <c r="H1065" s="7">
        <f t="shared" si="419"/>
        <v>40</v>
      </c>
      <c r="I1065" s="5">
        <f t="shared" ca="1" si="420"/>
        <v>3.0401669715018897E-6</v>
      </c>
      <c r="J1065" s="6">
        <f t="shared" ca="1" si="407"/>
        <v>3.5432862313513951</v>
      </c>
      <c r="K1065" s="6">
        <f t="shared" ca="1" si="408"/>
        <v>6.4069272713851433E-6</v>
      </c>
      <c r="L1065" s="27">
        <f t="shared" ca="1" si="421"/>
        <v>4.229345545690261E-5</v>
      </c>
      <c r="M1065" s="8">
        <f t="shared" ca="1" si="422"/>
        <v>4.7938578424165925</v>
      </c>
      <c r="N1065" s="7">
        <f t="shared" ca="1" si="423"/>
        <v>0</v>
      </c>
      <c r="O1065" s="7">
        <f t="shared" ca="1" si="409"/>
        <v>4.7939001358720494</v>
      </c>
      <c r="Q1065" s="27">
        <f t="shared" ca="1" si="424"/>
        <v>15.193900135872049</v>
      </c>
      <c r="R1065" s="7">
        <f t="shared" ca="1" si="425"/>
        <v>4</v>
      </c>
      <c r="S1065" s="7">
        <f t="shared" ca="1" si="426"/>
        <v>15.193900135872049</v>
      </c>
      <c r="T1065" s="7">
        <f t="shared" ca="1" si="427"/>
        <v>69.961875849200311</v>
      </c>
      <c r="U1065" s="5">
        <f t="shared" ca="1" si="430"/>
        <v>34.980937924600155</v>
      </c>
      <c r="V1065" s="33">
        <f t="shared" si="410"/>
        <v>15</v>
      </c>
      <c r="W1065" s="7">
        <f t="shared" si="428"/>
        <v>35</v>
      </c>
      <c r="X1065" s="6">
        <f t="shared" ca="1" si="411"/>
        <v>-1.9062075399844502E-2</v>
      </c>
      <c r="Y1065" s="7">
        <f t="shared" ca="1" si="429"/>
        <v>-4.7726048085152684E-2</v>
      </c>
      <c r="Z1065" s="6">
        <f t="shared" ca="1" si="412"/>
        <v>3.0401669715018897E-6</v>
      </c>
      <c r="AA1065" s="71">
        <f t="shared" ca="1" si="433"/>
        <v>-4.0043295435054915E-6</v>
      </c>
      <c r="AB1065" s="6">
        <f t="shared" ca="1" si="431"/>
        <v>-1</v>
      </c>
      <c r="AC1065" s="6">
        <f t="shared" ca="1" si="432"/>
        <v>0</v>
      </c>
    </row>
    <row r="1066" spans="1:29" x14ac:dyDescent="0.25">
      <c r="A1066" s="7">
        <v>1022</v>
      </c>
      <c r="B1066" s="25">
        <f t="shared" si="413"/>
        <v>17.033333333333335</v>
      </c>
      <c r="C1066" s="5">
        <f t="shared" ca="1" si="414"/>
        <v>4.9999941502096563</v>
      </c>
      <c r="D1066" s="5">
        <f t="shared" ca="1" si="415"/>
        <v>11.999990640335449</v>
      </c>
      <c r="E1066" s="7">
        <f t="shared" si="416"/>
        <v>5</v>
      </c>
      <c r="F1066" s="5">
        <f t="shared" si="417"/>
        <v>12</v>
      </c>
      <c r="G1066" s="26">
        <f t="shared" ca="1" si="418"/>
        <v>69.962504456231514</v>
      </c>
      <c r="H1066" s="7">
        <f t="shared" si="419"/>
        <v>40</v>
      </c>
      <c r="I1066" s="5">
        <f t="shared" ca="1" si="420"/>
        <v>9.3596645509563814E-6</v>
      </c>
      <c r="J1066" s="6">
        <f t="shared" ca="1" si="407"/>
        <v>3.543295591015946</v>
      </c>
      <c r="K1066" s="6">
        <f t="shared" ca="1" si="408"/>
        <v>6.3194975794544916E-6</v>
      </c>
      <c r="L1066" s="27">
        <f t="shared" ca="1" si="421"/>
        <v>1.3020750487986084E-4</v>
      </c>
      <c r="M1066" s="8">
        <f t="shared" ca="1" si="422"/>
        <v>4.793870505492162</v>
      </c>
      <c r="N1066" s="7">
        <f t="shared" ca="1" si="423"/>
        <v>0</v>
      </c>
      <c r="O1066" s="7">
        <f t="shared" ca="1" si="409"/>
        <v>4.7940007129970414</v>
      </c>
      <c r="Q1066" s="27">
        <f t="shared" ca="1" si="424"/>
        <v>15.194000712997042</v>
      </c>
      <c r="R1066" s="7">
        <f t="shared" ca="1" si="425"/>
        <v>4</v>
      </c>
      <c r="S1066" s="7">
        <f t="shared" ca="1" si="426"/>
        <v>15.194000712997042</v>
      </c>
      <c r="T1066" s="7">
        <f t="shared" ca="1" si="427"/>
        <v>69.962504456231514</v>
      </c>
      <c r="U1066" s="5">
        <f t="shared" ca="1" si="430"/>
        <v>34.981252228115757</v>
      </c>
      <c r="V1066" s="33">
        <f t="shared" si="410"/>
        <v>15</v>
      </c>
      <c r="W1066" s="7">
        <f t="shared" si="428"/>
        <v>35</v>
      </c>
      <c r="X1066" s="6">
        <f t="shared" ca="1" si="411"/>
        <v>-1.8747771884243036E-2</v>
      </c>
      <c r="Y1066" s="7">
        <f t="shared" ca="1" si="429"/>
        <v>-6.647381996939572E-2</v>
      </c>
      <c r="Z1066" s="6">
        <f t="shared" ca="1" si="412"/>
        <v>9.3596645509563814E-6</v>
      </c>
      <c r="AA1066" s="71">
        <f t="shared" ca="1" si="433"/>
        <v>-3.9496859871590573E-6</v>
      </c>
      <c r="AB1066" s="6">
        <f t="shared" ca="1" si="431"/>
        <v>-1</v>
      </c>
      <c r="AC1066" s="6">
        <f t="shared" ca="1" si="432"/>
        <v>0</v>
      </c>
    </row>
    <row r="1067" spans="1:29" x14ac:dyDescent="0.25">
      <c r="A1067" s="7">
        <v>1023</v>
      </c>
      <c r="B1067" s="25">
        <f t="shared" si="413"/>
        <v>17.05</v>
      </c>
      <c r="C1067" s="5">
        <f t="shared" ca="1" si="414"/>
        <v>4.9999902599901871</v>
      </c>
      <c r="D1067" s="5">
        <f t="shared" ca="1" si="415"/>
        <v>11.999984415984299</v>
      </c>
      <c r="E1067" s="7">
        <f t="shared" si="416"/>
        <v>5</v>
      </c>
      <c r="F1067" s="5">
        <f t="shared" si="417"/>
        <v>12</v>
      </c>
      <c r="G1067" s="26">
        <f t="shared" ca="1" si="418"/>
        <v>69.963177422925284</v>
      </c>
      <c r="H1067" s="7">
        <f t="shared" si="419"/>
        <v>40</v>
      </c>
      <c r="I1067" s="5">
        <f t="shared" ca="1" si="420"/>
        <v>1.558401570100898E-5</v>
      </c>
      <c r="J1067" s="6">
        <f t="shared" ca="1" si="407"/>
        <v>3.5433111750316471</v>
      </c>
      <c r="K1067" s="6">
        <f t="shared" ca="1" si="408"/>
        <v>6.2243511500525983E-6</v>
      </c>
      <c r="L1067" s="27">
        <f t="shared" ca="1" si="421"/>
        <v>2.1679791934739941E-4</v>
      </c>
      <c r="M1067" s="8">
        <f t="shared" ca="1" si="422"/>
        <v>4.7938915897486982</v>
      </c>
      <c r="N1067" s="7">
        <f t="shared" ca="1" si="423"/>
        <v>0</v>
      </c>
      <c r="O1067" s="7">
        <f t="shared" ca="1" si="409"/>
        <v>4.7941083876680457</v>
      </c>
      <c r="Q1067" s="27">
        <f t="shared" ca="1" si="424"/>
        <v>15.194108387668045</v>
      </c>
      <c r="R1067" s="7">
        <f t="shared" ca="1" si="425"/>
        <v>4</v>
      </c>
      <c r="S1067" s="7">
        <f t="shared" ca="1" si="426"/>
        <v>15.194108387668045</v>
      </c>
      <c r="T1067" s="7">
        <f t="shared" ca="1" si="427"/>
        <v>69.963177422925284</v>
      </c>
      <c r="U1067" s="5">
        <f t="shared" ca="1" si="430"/>
        <v>34.981588711462642</v>
      </c>
      <c r="V1067" s="33">
        <f t="shared" si="410"/>
        <v>15</v>
      </c>
      <c r="W1067" s="7">
        <f t="shared" si="428"/>
        <v>35</v>
      </c>
      <c r="X1067" s="6">
        <f t="shared" ca="1" si="411"/>
        <v>-1.8411288537357962E-2</v>
      </c>
      <c r="Y1067" s="7">
        <f t="shared" ca="1" si="429"/>
        <v>-8.4885108506753681E-2</v>
      </c>
      <c r="Z1067" s="6">
        <f t="shared" ca="1" si="412"/>
        <v>1.558401570100898E-5</v>
      </c>
      <c r="AA1067" s="71">
        <f t="shared" ca="1" si="433"/>
        <v>-3.8902194692269632E-6</v>
      </c>
      <c r="AB1067" s="6">
        <f t="shared" ca="1" si="431"/>
        <v>-1</v>
      </c>
      <c r="AC1067" s="6">
        <f t="shared" ca="1" si="432"/>
        <v>0</v>
      </c>
    </row>
    <row r="1068" spans="1:29" x14ac:dyDescent="0.25">
      <c r="A1068" s="7">
        <v>1024</v>
      </c>
      <c r="B1068" s="25">
        <f t="shared" si="413"/>
        <v>17.066666666666666</v>
      </c>
      <c r="C1068" s="5">
        <f t="shared" ca="1" si="414"/>
        <v>4.9999864339142919</v>
      </c>
      <c r="D1068" s="5">
        <f t="shared" ca="1" si="415"/>
        <v>11.999978294262867</v>
      </c>
      <c r="E1068" s="7">
        <f t="shared" si="416"/>
        <v>5</v>
      </c>
      <c r="F1068" s="5">
        <f t="shared" si="417"/>
        <v>12</v>
      </c>
      <c r="G1068" s="26">
        <f t="shared" ca="1" si="418"/>
        <v>69.96389323080561</v>
      </c>
      <c r="H1068" s="7">
        <f t="shared" si="419"/>
        <v>40</v>
      </c>
      <c r="I1068" s="5">
        <f t="shared" ca="1" si="420"/>
        <v>2.1705737133004277E-5</v>
      </c>
      <c r="J1068" s="6">
        <f t="shared" ref="J1068:J1131" ca="1" si="434">J1067+I1068</f>
        <v>3.5433328807687801</v>
      </c>
      <c r="K1068" s="6">
        <f t="shared" ref="K1068:K1131" ca="1" si="435">I1068-I1067</f>
        <v>6.1217214319952973E-6</v>
      </c>
      <c r="L1068" s="27">
        <f t="shared" ca="1" si="421"/>
        <v>3.0196059466445748E-4</v>
      </c>
      <c r="M1068" s="8">
        <f t="shared" ca="1" si="422"/>
        <v>4.7939209563342313</v>
      </c>
      <c r="N1068" s="7">
        <f t="shared" ca="1" si="423"/>
        <v>0</v>
      </c>
      <c r="O1068" s="7">
        <f t="shared" ref="O1068:O1131" ca="1" si="436">SUM(L1068:N1068)</f>
        <v>4.7942229169288959</v>
      </c>
      <c r="Q1068" s="27">
        <f t="shared" ca="1" si="424"/>
        <v>15.194222916928897</v>
      </c>
      <c r="R1068" s="7">
        <f t="shared" ca="1" si="425"/>
        <v>4</v>
      </c>
      <c r="S1068" s="7">
        <f t="shared" ca="1" si="426"/>
        <v>15.194222916928897</v>
      </c>
      <c r="T1068" s="7">
        <f t="shared" ca="1" si="427"/>
        <v>69.96389323080561</v>
      </c>
      <c r="U1068" s="5">
        <f t="shared" ca="1" si="430"/>
        <v>34.981946615402805</v>
      </c>
      <c r="V1068" s="33">
        <f t="shared" ref="V1068:V1131" si="437">$J$24</f>
        <v>15</v>
      </c>
      <c r="W1068" s="7">
        <f t="shared" si="428"/>
        <v>35</v>
      </c>
      <c r="X1068" s="6">
        <f t="shared" ref="X1068:X1131" ca="1" si="438">U1068-W1068</f>
        <v>-1.8053384597195077E-2</v>
      </c>
      <c r="Y1068" s="7">
        <f t="shared" ca="1" si="429"/>
        <v>-0.10293849310394876</v>
      </c>
      <c r="Z1068" s="6">
        <f t="shared" ref="Z1068:Z1131" ca="1" si="439">ABS(I1068)</f>
        <v>2.1705737133004277E-5</v>
      </c>
      <c r="AA1068" s="71">
        <f t="shared" ca="1" si="433"/>
        <v>-3.8260758952191054E-6</v>
      </c>
      <c r="AB1068" s="6">
        <f t="shared" ca="1" si="431"/>
        <v>-1</v>
      </c>
      <c r="AC1068" s="6">
        <f t="shared" ca="1" si="432"/>
        <v>0</v>
      </c>
    </row>
    <row r="1069" spans="1:29" x14ac:dyDescent="0.25">
      <c r="A1069" s="7">
        <v>1025</v>
      </c>
      <c r="B1069" s="25">
        <f t="shared" ref="B1069:B1132" si="440">A1069/60</f>
        <v>17.083333333333332</v>
      </c>
      <c r="C1069" s="5">
        <f t="shared" ref="C1069:C1132" ca="1" si="441">IF(A1069&lt;$J$25,E1069,OFFSET(Y1068,-$J$25,0)/$J$23/1000+E1069)</f>
        <v>4.9999826765084681</v>
      </c>
      <c r="D1069" s="5">
        <f t="shared" ref="D1069:D1132" ca="1" si="442">(((C1069-$J$18)/($J$19-$J$18)*100)+25)/6.25</f>
        <v>11.99997228241355</v>
      </c>
      <c r="E1069" s="7">
        <f t="shared" ref="E1069:E1132" si="443">$J$20</f>
        <v>5</v>
      </c>
      <c r="F1069" s="5">
        <f t="shared" ref="F1069:F1132" si="444">(((E1069-$J$18)/($J$19-$J$18)*100)+25)/6.25</f>
        <v>12</v>
      </c>
      <c r="G1069" s="26">
        <f t="shared" ref="G1069:G1132" ca="1" si="445">T1069</f>
        <v>69.964650321100422</v>
      </c>
      <c r="H1069" s="7">
        <f t="shared" ref="H1069:H1132" si="446">$J$10</f>
        <v>40</v>
      </c>
      <c r="I1069" s="5">
        <f t="shared" ref="I1069:I1132" ca="1" si="447">IF($J$11="Direct",D1069-F1069,F1069-D1069)</f>
        <v>2.7717586450037857E-5</v>
      </c>
      <c r="J1069" s="6">
        <f t="shared" ca="1" si="434"/>
        <v>3.5433605983552301</v>
      </c>
      <c r="K1069" s="6">
        <f t="shared" ca="1" si="435"/>
        <v>6.0118493170335796E-6</v>
      </c>
      <c r="L1069" s="27">
        <f t="shared" ref="L1069:L1132" ca="1" si="448">$J$6*I1069</f>
        <v>3.8559477781524695E-4</v>
      </c>
      <c r="M1069" s="8">
        <f t="shared" ref="M1069:M1132" ca="1" si="449">$J$9*$J$6/$J$7*J1069</f>
        <v>4.7939584565982516</v>
      </c>
      <c r="N1069" s="7">
        <f t="shared" ref="N1069:N1132" ca="1" si="450">$J$6*$J$8*K1069</f>
        <v>0</v>
      </c>
      <c r="O1069" s="7">
        <f t="shared" ca="1" si="436"/>
        <v>4.7943440513760667</v>
      </c>
      <c r="Q1069" s="27">
        <f t="shared" ref="Q1069:Q1132" ca="1" si="451">IF($J$16="Fail close",((($J$10-0)/(100-0)*100+25)/6.25)+O1069,((($J$10-0)/100)*(-16)+20)+O1069)</f>
        <v>15.194344051376067</v>
      </c>
      <c r="R1069" s="7">
        <f t="shared" ref="R1069:R1132" ca="1" si="452">IF(Q1069&gt;20,20,4)</f>
        <v>4</v>
      </c>
      <c r="S1069" s="7">
        <f t="shared" ref="S1069:S1132" ca="1" si="453">IF(OR(Q1069&lt;4,Q1069&gt;20),R1069,Q1069)</f>
        <v>15.194344051376067</v>
      </c>
      <c r="T1069" s="7">
        <f t="shared" ref="T1069:T1132" ca="1" si="454">IF($J$16="Fail close",(S1069-4)/16*100,(S1069-20)/(-16)*100)</f>
        <v>69.964650321100422</v>
      </c>
      <c r="U1069" s="5">
        <f t="shared" ca="1" si="430"/>
        <v>34.982325160550211</v>
      </c>
      <c r="V1069" s="33">
        <f t="shared" si="437"/>
        <v>15</v>
      </c>
      <c r="W1069" s="7">
        <f t="shared" ref="W1069:W1132" si="455">$J$21+V1069</f>
        <v>35</v>
      </c>
      <c r="X1069" s="6">
        <f t="shared" ca="1" si="438"/>
        <v>-1.7674839449789204E-2</v>
      </c>
      <c r="Y1069" s="7">
        <f t="shared" ref="Y1069:Y1132" ca="1" si="456">Y1068+X1069</f>
        <v>-0.12061333255373796</v>
      </c>
      <c r="Z1069" s="6">
        <f t="shared" ca="1" si="439"/>
        <v>2.7717586450037857E-5</v>
      </c>
      <c r="AA1069" s="71">
        <f t="shared" ca="1" si="433"/>
        <v>-3.7574058238121211E-6</v>
      </c>
      <c r="AB1069" s="6">
        <f t="shared" ca="1" si="431"/>
        <v>-1</v>
      </c>
      <c r="AC1069" s="6">
        <f t="shared" ca="1" si="432"/>
        <v>0</v>
      </c>
    </row>
    <row r="1070" spans="1:29" x14ac:dyDescent="0.25">
      <c r="A1070" s="7">
        <v>1026</v>
      </c>
      <c r="B1070" s="25">
        <f t="shared" si="440"/>
        <v>17.100000000000001</v>
      </c>
      <c r="C1070" s="5">
        <f t="shared" ca="1" si="441"/>
        <v>4.9999789921442641</v>
      </c>
      <c r="D1070" s="5">
        <f t="shared" ca="1" si="442"/>
        <v>11.999966387430822</v>
      </c>
      <c r="E1070" s="7">
        <f t="shared" si="443"/>
        <v>5</v>
      </c>
      <c r="F1070" s="5">
        <f t="shared" si="444"/>
        <v>12</v>
      </c>
      <c r="G1070" s="26">
        <f t="shared" ca="1" si="445"/>
        <v>69.965447097449456</v>
      </c>
      <c r="H1070" s="7">
        <f t="shared" si="446"/>
        <v>40</v>
      </c>
      <c r="I1070" s="5">
        <f t="shared" ca="1" si="447"/>
        <v>3.3612569177776663E-5</v>
      </c>
      <c r="J1070" s="6">
        <f t="shared" ca="1" si="434"/>
        <v>3.5433942109244079</v>
      </c>
      <c r="K1070" s="6">
        <f t="shared" ca="1" si="435"/>
        <v>5.8949827277388067E-6</v>
      </c>
      <c r="L1070" s="27">
        <f t="shared" ca="1" si="448"/>
        <v>4.6760316477290932E-4</v>
      </c>
      <c r="M1070" s="8">
        <f t="shared" ca="1" si="449"/>
        <v>4.79400393242714</v>
      </c>
      <c r="N1070" s="7">
        <f t="shared" ca="1" si="450"/>
        <v>0</v>
      </c>
      <c r="O1070" s="7">
        <f t="shared" ca="1" si="436"/>
        <v>4.7944715355919127</v>
      </c>
      <c r="Q1070" s="27">
        <f t="shared" ca="1" si="451"/>
        <v>15.194471535591912</v>
      </c>
      <c r="R1070" s="7">
        <f t="shared" ca="1" si="452"/>
        <v>4</v>
      </c>
      <c r="S1070" s="7">
        <f t="shared" ca="1" si="453"/>
        <v>15.194471535591912</v>
      </c>
      <c r="T1070" s="7">
        <f t="shared" ca="1" si="454"/>
        <v>69.965447097449456</v>
      </c>
      <c r="U1070" s="5">
        <f t="shared" ref="U1070:U1133" ca="1" si="457">$J$17*T1070/100</f>
        <v>34.982723548724728</v>
      </c>
      <c r="V1070" s="33">
        <f t="shared" si="437"/>
        <v>15</v>
      </c>
      <c r="W1070" s="7">
        <f t="shared" si="455"/>
        <v>35</v>
      </c>
      <c r="X1070" s="6">
        <f t="shared" ca="1" si="438"/>
        <v>-1.7276451275272109E-2</v>
      </c>
      <c r="Y1070" s="7">
        <f t="shared" ca="1" si="456"/>
        <v>-0.13788978382901007</v>
      </c>
      <c r="Z1070" s="6">
        <f t="shared" ca="1" si="439"/>
        <v>3.3612569177776663E-5</v>
      </c>
      <c r="AA1070" s="71">
        <f t="shared" ca="1" si="433"/>
        <v>-3.6843642039485758E-6</v>
      </c>
      <c r="AB1070" s="6">
        <f t="shared" ref="AB1070:AB1133" ca="1" si="458">AA1070/IF(Z1070=0,1,ABS(AA1070))</f>
        <v>-1</v>
      </c>
      <c r="AC1070" s="6">
        <f t="shared" ca="1" si="432"/>
        <v>0</v>
      </c>
    </row>
    <row r="1071" spans="1:29" x14ac:dyDescent="0.25">
      <c r="A1071" s="7">
        <v>1027</v>
      </c>
      <c r="B1071" s="25">
        <f t="shared" si="440"/>
        <v>17.116666666666667</v>
      </c>
      <c r="C1071" s="5">
        <f t="shared" ca="1" si="441"/>
        <v>4.9999753850341726</v>
      </c>
      <c r="D1071" s="5">
        <f t="shared" ca="1" si="442"/>
        <v>11.999960616054677</v>
      </c>
      <c r="E1071" s="7">
        <f t="shared" si="443"/>
        <v>5</v>
      </c>
      <c r="F1071" s="5">
        <f t="shared" si="444"/>
        <v>12</v>
      </c>
      <c r="G1071" s="26">
        <f t="shared" ca="1" si="445"/>
        <v>69.966281928626216</v>
      </c>
      <c r="H1071" s="7">
        <f t="shared" si="446"/>
        <v>40</v>
      </c>
      <c r="I1071" s="5">
        <f t="shared" ca="1" si="447"/>
        <v>3.9383945322768454E-5</v>
      </c>
      <c r="J1071" s="6">
        <f t="shared" ca="1" si="434"/>
        <v>3.5434335948697306</v>
      </c>
      <c r="K1071" s="6">
        <f t="shared" ca="1" si="435"/>
        <v>5.7713761449917911E-6</v>
      </c>
      <c r="L1071" s="27">
        <f t="shared" ca="1" si="448"/>
        <v>5.4789199173580991E-4</v>
      </c>
      <c r="M1071" s="8">
        <f t="shared" ca="1" si="449"/>
        <v>4.7940572165884587</v>
      </c>
      <c r="N1071" s="7">
        <f t="shared" ca="1" si="450"/>
        <v>0</v>
      </c>
      <c r="O1071" s="7">
        <f t="shared" ca="1" si="436"/>
        <v>4.7946051085801944</v>
      </c>
      <c r="Q1071" s="27">
        <f t="shared" ca="1" si="451"/>
        <v>15.194605108580195</v>
      </c>
      <c r="R1071" s="7">
        <f t="shared" ca="1" si="452"/>
        <v>4</v>
      </c>
      <c r="S1071" s="7">
        <f t="shared" ca="1" si="453"/>
        <v>15.194605108580195</v>
      </c>
      <c r="T1071" s="7">
        <f t="shared" ca="1" si="454"/>
        <v>69.966281928626216</v>
      </c>
      <c r="U1071" s="5">
        <f t="shared" ca="1" si="457"/>
        <v>34.983140964313108</v>
      </c>
      <c r="V1071" s="33">
        <f t="shared" si="437"/>
        <v>15</v>
      </c>
      <c r="W1071" s="7">
        <f t="shared" si="455"/>
        <v>35</v>
      </c>
      <c r="X1071" s="6">
        <f t="shared" ca="1" si="438"/>
        <v>-1.6859035686891843E-2</v>
      </c>
      <c r="Y1071" s="7">
        <f t="shared" ca="1" si="456"/>
        <v>-0.15474881951590191</v>
      </c>
      <c r="Z1071" s="6">
        <f t="shared" ca="1" si="439"/>
        <v>3.9383945322768454E-5</v>
      </c>
      <c r="AA1071" s="71">
        <f t="shared" ca="1" si="433"/>
        <v>-3.6071100915080478E-6</v>
      </c>
      <c r="AB1071" s="6">
        <f t="shared" ca="1" si="458"/>
        <v>-1</v>
      </c>
      <c r="AC1071" s="6">
        <f t="shared" ref="AC1071:AC1134" ca="1" si="459">IF(ISERROR(AB1071-AB1070),0,(AB1071-AB1070))</f>
        <v>0</v>
      </c>
    </row>
    <row r="1072" spans="1:29" x14ac:dyDescent="0.25">
      <c r="A1072" s="7">
        <v>1028</v>
      </c>
      <c r="B1072" s="25">
        <f t="shared" si="440"/>
        <v>17.133333333333333</v>
      </c>
      <c r="C1072" s="5">
        <f t="shared" ca="1" si="441"/>
        <v>4.9999718592277897</v>
      </c>
      <c r="D1072" s="5">
        <f t="shared" ca="1" si="442"/>
        <v>11.999954974764464</v>
      </c>
      <c r="E1072" s="7">
        <f t="shared" si="443"/>
        <v>5</v>
      </c>
      <c r="F1072" s="5">
        <f t="shared" si="444"/>
        <v>12</v>
      </c>
      <c r="G1072" s="26">
        <f t="shared" ca="1" si="445"/>
        <v>69.967153151277955</v>
      </c>
      <c r="H1072" s="7">
        <f t="shared" si="446"/>
        <v>40</v>
      </c>
      <c r="I1072" s="5">
        <f t="shared" ca="1" si="447"/>
        <v>4.5025235536400032E-5</v>
      </c>
      <c r="J1072" s="6">
        <f t="shared" ca="1" si="434"/>
        <v>3.543478620105267</v>
      </c>
      <c r="K1072" s="6">
        <f t="shared" ca="1" si="435"/>
        <v>5.6412902136315779E-6</v>
      </c>
      <c r="L1072" s="27">
        <f t="shared" ca="1" si="448"/>
        <v>6.2637112087779272E-4</v>
      </c>
      <c r="M1072" s="8">
        <f t="shared" ca="1" si="449"/>
        <v>4.7941181330835958</v>
      </c>
      <c r="N1072" s="7">
        <f t="shared" ca="1" si="450"/>
        <v>0</v>
      </c>
      <c r="O1072" s="7">
        <f t="shared" ca="1" si="436"/>
        <v>4.7947445042044734</v>
      </c>
      <c r="Q1072" s="27">
        <f t="shared" ca="1" si="451"/>
        <v>15.194744504204474</v>
      </c>
      <c r="R1072" s="7">
        <f t="shared" ca="1" si="452"/>
        <v>4</v>
      </c>
      <c r="S1072" s="7">
        <f t="shared" ca="1" si="453"/>
        <v>15.194744504204474</v>
      </c>
      <c r="T1072" s="7">
        <f t="shared" ca="1" si="454"/>
        <v>69.967153151277955</v>
      </c>
      <c r="U1072" s="5">
        <f t="shared" ca="1" si="457"/>
        <v>34.983576575638978</v>
      </c>
      <c r="V1072" s="33">
        <f t="shared" si="437"/>
        <v>15</v>
      </c>
      <c r="W1072" s="7">
        <f t="shared" si="455"/>
        <v>35</v>
      </c>
      <c r="X1072" s="6">
        <f t="shared" ca="1" si="438"/>
        <v>-1.6423424361022398E-2</v>
      </c>
      <c r="Y1072" s="7">
        <f t="shared" ca="1" si="456"/>
        <v>-0.17117224387692431</v>
      </c>
      <c r="Z1072" s="6">
        <f t="shared" ca="1" si="439"/>
        <v>4.5025235536400032E-5</v>
      </c>
      <c r="AA1072" s="71">
        <f t="shared" ca="1" si="433"/>
        <v>-3.5258063828536024E-6</v>
      </c>
      <c r="AB1072" s="6">
        <f t="shared" ca="1" si="458"/>
        <v>-1</v>
      </c>
      <c r="AC1072" s="6">
        <f t="shared" ca="1" si="459"/>
        <v>0</v>
      </c>
    </row>
    <row r="1073" spans="1:29" x14ac:dyDescent="0.25">
      <c r="A1073" s="7">
        <v>1029</v>
      </c>
      <c r="B1073" s="25">
        <f t="shared" si="440"/>
        <v>17.149999999999999</v>
      </c>
      <c r="C1073" s="5">
        <f t="shared" ca="1" si="441"/>
        <v>4.9999684186082618</v>
      </c>
      <c r="D1073" s="5">
        <f t="shared" ca="1" si="442"/>
        <v>11.999949469773219</v>
      </c>
      <c r="E1073" s="7">
        <f t="shared" si="443"/>
        <v>5</v>
      </c>
      <c r="F1073" s="5">
        <f t="shared" si="444"/>
        <v>12</v>
      </c>
      <c r="G1073" s="26">
        <f t="shared" ca="1" si="445"/>
        <v>69.968059072670272</v>
      </c>
      <c r="H1073" s="7">
        <f t="shared" si="446"/>
        <v>40</v>
      </c>
      <c r="I1073" s="5">
        <f t="shared" ca="1" si="447"/>
        <v>5.0530226781475562E-5</v>
      </c>
      <c r="J1073" s="6">
        <f t="shared" ca="1" si="434"/>
        <v>3.5435291503320485</v>
      </c>
      <c r="K1073" s="6">
        <f t="shared" ca="1" si="435"/>
        <v>5.5049912450755301E-6</v>
      </c>
      <c r="L1073" s="27">
        <f t="shared" ca="1" si="448"/>
        <v>7.029541191791069E-4</v>
      </c>
      <c r="M1073" s="8">
        <f t="shared" ca="1" si="449"/>
        <v>4.7941864975080648</v>
      </c>
      <c r="N1073" s="7">
        <f t="shared" ca="1" si="450"/>
        <v>0</v>
      </c>
      <c r="O1073" s="7">
        <f t="shared" ca="1" si="436"/>
        <v>4.7948894516272436</v>
      </c>
      <c r="Q1073" s="27">
        <f t="shared" ca="1" si="451"/>
        <v>15.194889451627244</v>
      </c>
      <c r="R1073" s="7">
        <f t="shared" ca="1" si="452"/>
        <v>4</v>
      </c>
      <c r="S1073" s="7">
        <f t="shared" ca="1" si="453"/>
        <v>15.194889451627244</v>
      </c>
      <c r="T1073" s="7">
        <f t="shared" ca="1" si="454"/>
        <v>69.968059072670272</v>
      </c>
      <c r="U1073" s="5">
        <f t="shared" ca="1" si="457"/>
        <v>34.984029536335136</v>
      </c>
      <c r="V1073" s="33">
        <f t="shared" si="437"/>
        <v>15</v>
      </c>
      <c r="W1073" s="7">
        <f t="shared" si="455"/>
        <v>35</v>
      </c>
      <c r="X1073" s="6">
        <f t="shared" ca="1" si="438"/>
        <v>-1.5970463664864099E-2</v>
      </c>
      <c r="Y1073" s="7">
        <f t="shared" ca="1" si="456"/>
        <v>-0.18714270754178841</v>
      </c>
      <c r="Z1073" s="6">
        <f t="shared" ca="1" si="439"/>
        <v>5.0530226781475562E-5</v>
      </c>
      <c r="AA1073" s="71">
        <f t="shared" ca="1" si="433"/>
        <v>-3.4406195279501617E-6</v>
      </c>
      <c r="AB1073" s="6">
        <f t="shared" ca="1" si="458"/>
        <v>-1</v>
      </c>
      <c r="AC1073" s="6">
        <f t="shared" ca="1" si="459"/>
        <v>0</v>
      </c>
    </row>
    <row r="1074" spans="1:29" x14ac:dyDescent="0.25">
      <c r="A1074" s="7">
        <v>1030</v>
      </c>
      <c r="B1074" s="25">
        <f t="shared" si="440"/>
        <v>17.166666666666668</v>
      </c>
      <c r="C1074" s="5">
        <f t="shared" ca="1" si="441"/>
        <v>4.999965066889005</v>
      </c>
      <c r="D1074" s="5">
        <f t="shared" ca="1" si="442"/>
        <v>11.999944107022406</v>
      </c>
      <c r="E1074" s="7">
        <f t="shared" si="443"/>
        <v>5</v>
      </c>
      <c r="F1074" s="5">
        <f t="shared" si="444"/>
        <v>12</v>
      </c>
      <c r="G1074" s="26">
        <f t="shared" ca="1" si="445"/>
        <v>69.968997973440935</v>
      </c>
      <c r="H1074" s="7">
        <f t="shared" si="446"/>
        <v>40</v>
      </c>
      <c r="I1074" s="5">
        <f t="shared" ca="1" si="447"/>
        <v>5.5892977593785531E-5</v>
      </c>
      <c r="J1074" s="6">
        <f t="shared" ca="1" si="434"/>
        <v>3.5435850433096423</v>
      </c>
      <c r="K1074" s="6">
        <f t="shared" ca="1" si="435"/>
        <v>5.3627508123099688E-6</v>
      </c>
      <c r="L1074" s="27">
        <f t="shared" ca="1" si="448"/>
        <v>7.7755833162302171E-4</v>
      </c>
      <c r="M1074" s="8">
        <f t="shared" ca="1" si="449"/>
        <v>4.7942621174189277</v>
      </c>
      <c r="N1074" s="7">
        <f t="shared" ca="1" si="450"/>
        <v>0</v>
      </c>
      <c r="O1074" s="7">
        <f t="shared" ca="1" si="436"/>
        <v>4.7950396757505507</v>
      </c>
      <c r="Q1074" s="27">
        <f t="shared" ca="1" si="451"/>
        <v>15.19503967575055</v>
      </c>
      <c r="R1074" s="7">
        <f t="shared" ca="1" si="452"/>
        <v>4</v>
      </c>
      <c r="S1074" s="7">
        <f t="shared" ca="1" si="453"/>
        <v>15.19503967575055</v>
      </c>
      <c r="T1074" s="7">
        <f t="shared" ca="1" si="454"/>
        <v>69.968997973440935</v>
      </c>
      <c r="U1074" s="5">
        <f t="shared" ca="1" si="457"/>
        <v>34.984498986720467</v>
      </c>
      <c r="V1074" s="33">
        <f t="shared" si="437"/>
        <v>15</v>
      </c>
      <c r="W1074" s="7">
        <f t="shared" si="455"/>
        <v>35</v>
      </c>
      <c r="X1074" s="6">
        <f t="shared" ca="1" si="438"/>
        <v>-1.5501013279532572E-2</v>
      </c>
      <c r="Y1074" s="7">
        <f t="shared" ca="1" si="456"/>
        <v>-0.20264372082132098</v>
      </c>
      <c r="Z1074" s="6">
        <f t="shared" ca="1" si="439"/>
        <v>5.5892977593785531E-5</v>
      </c>
      <c r="AA1074" s="71">
        <f t="shared" ca="1" si="433"/>
        <v>-3.351719256805552E-6</v>
      </c>
      <c r="AB1074" s="6">
        <f t="shared" ca="1" si="458"/>
        <v>-1</v>
      </c>
      <c r="AC1074" s="6">
        <f t="shared" ca="1" si="459"/>
        <v>0</v>
      </c>
    </row>
    <row r="1075" spans="1:29" x14ac:dyDescent="0.25">
      <c r="A1075" s="7">
        <v>1031</v>
      </c>
      <c r="B1075" s="25">
        <f t="shared" si="440"/>
        <v>17.183333333333334</v>
      </c>
      <c r="C1075" s="5">
        <f t="shared" ca="1" si="441"/>
        <v>4.9999618076107062</v>
      </c>
      <c r="D1075" s="5">
        <f t="shared" ca="1" si="442"/>
        <v>11.999938892177129</v>
      </c>
      <c r="E1075" s="7">
        <f t="shared" si="443"/>
        <v>5</v>
      </c>
      <c r="F1075" s="5">
        <f t="shared" si="444"/>
        <v>12</v>
      </c>
      <c r="G1075" s="26">
        <f t="shared" ca="1" si="445"/>
        <v>69.969968110353207</v>
      </c>
      <c r="H1075" s="7">
        <f t="shared" si="446"/>
        <v>40</v>
      </c>
      <c r="I1075" s="5">
        <f t="shared" ca="1" si="447"/>
        <v>6.1107822871164785E-5</v>
      </c>
      <c r="J1075" s="6">
        <f t="shared" ca="1" si="434"/>
        <v>3.5436461511325135</v>
      </c>
      <c r="K1075" s="6">
        <f t="shared" ca="1" si="435"/>
        <v>5.2148452773792542E-6</v>
      </c>
      <c r="L1075" s="27">
        <f t="shared" ca="1" si="448"/>
        <v>8.5010494781907937E-4</v>
      </c>
      <c r="M1075" s="8">
        <f t="shared" ca="1" si="449"/>
        <v>4.794344792708694</v>
      </c>
      <c r="N1075" s="7">
        <f t="shared" ca="1" si="450"/>
        <v>0</v>
      </c>
      <c r="O1075" s="7">
        <f t="shared" ca="1" si="436"/>
        <v>4.7951948976565131</v>
      </c>
      <c r="Q1075" s="27">
        <f t="shared" ca="1" si="451"/>
        <v>15.195194897656513</v>
      </c>
      <c r="R1075" s="7">
        <f t="shared" ca="1" si="452"/>
        <v>4</v>
      </c>
      <c r="S1075" s="7">
        <f t="shared" ca="1" si="453"/>
        <v>15.195194897656513</v>
      </c>
      <c r="T1075" s="7">
        <f t="shared" ca="1" si="454"/>
        <v>69.969968110353207</v>
      </c>
      <c r="U1075" s="5">
        <f t="shared" ca="1" si="457"/>
        <v>34.984984055176604</v>
      </c>
      <c r="V1075" s="33">
        <f t="shared" si="437"/>
        <v>15</v>
      </c>
      <c r="W1075" s="7">
        <f t="shared" si="455"/>
        <v>35</v>
      </c>
      <c r="X1075" s="6">
        <f t="shared" ca="1" si="438"/>
        <v>-1.501594482339641E-2</v>
      </c>
      <c r="Y1075" s="7">
        <f t="shared" ca="1" si="456"/>
        <v>-0.21765966564471739</v>
      </c>
      <c r="Z1075" s="6">
        <f t="shared" ca="1" si="439"/>
        <v>6.1107822871164785E-5</v>
      </c>
      <c r="AA1075" s="71">
        <f t="shared" ca="1" si="433"/>
        <v>-3.2592782988061231E-6</v>
      </c>
      <c r="AB1075" s="6">
        <f t="shared" ca="1" si="458"/>
        <v>-1</v>
      </c>
      <c r="AC1075" s="6">
        <f t="shared" ca="1" si="459"/>
        <v>0</v>
      </c>
    </row>
    <row r="1076" spans="1:29" x14ac:dyDescent="0.25">
      <c r="A1076" s="7">
        <v>1032</v>
      </c>
      <c r="B1076" s="25">
        <f t="shared" si="440"/>
        <v>17.2</v>
      </c>
      <c r="C1076" s="5">
        <f t="shared" ca="1" si="441"/>
        <v>4.9999586441386077</v>
      </c>
      <c r="D1076" s="5">
        <f t="shared" ca="1" si="442"/>
        <v>11.999933830621771</v>
      </c>
      <c r="E1076" s="7">
        <f t="shared" si="443"/>
        <v>5</v>
      </c>
      <c r="F1076" s="5">
        <f t="shared" si="444"/>
        <v>12</v>
      </c>
      <c r="G1076" s="26">
        <f t="shared" ca="1" si="445"/>
        <v>69.970967719048232</v>
      </c>
      <c r="H1076" s="7">
        <f t="shared" si="446"/>
        <v>40</v>
      </c>
      <c r="I1076" s="5">
        <f t="shared" ca="1" si="447"/>
        <v>6.6169378229119502E-5</v>
      </c>
      <c r="J1076" s="6">
        <f t="shared" ca="1" si="434"/>
        <v>3.5437123205107426</v>
      </c>
      <c r="K1076" s="6">
        <f t="shared" ca="1" si="435"/>
        <v>5.0615553579547168E-6</v>
      </c>
      <c r="L1076" s="27">
        <f t="shared" ca="1" si="448"/>
        <v>9.2051906259664712E-4</v>
      </c>
      <c r="M1076" s="8">
        <f t="shared" ca="1" si="449"/>
        <v>4.7944343159851215</v>
      </c>
      <c r="N1076" s="7">
        <f t="shared" ca="1" si="450"/>
        <v>0</v>
      </c>
      <c r="O1076" s="7">
        <f t="shared" ca="1" si="436"/>
        <v>4.7953548350477178</v>
      </c>
      <c r="Q1076" s="27">
        <f t="shared" ca="1" si="451"/>
        <v>15.195354835047718</v>
      </c>
      <c r="R1076" s="7">
        <f t="shared" ca="1" si="452"/>
        <v>4</v>
      </c>
      <c r="S1076" s="7">
        <f t="shared" ca="1" si="453"/>
        <v>15.195354835047718</v>
      </c>
      <c r="T1076" s="7">
        <f t="shared" ca="1" si="454"/>
        <v>69.970967719048232</v>
      </c>
      <c r="U1076" s="5">
        <f t="shared" ca="1" si="457"/>
        <v>34.985483859524116</v>
      </c>
      <c r="V1076" s="33">
        <f t="shared" si="437"/>
        <v>15</v>
      </c>
      <c r="W1076" s="7">
        <f t="shared" si="455"/>
        <v>35</v>
      </c>
      <c r="X1076" s="6">
        <f t="shared" ca="1" si="438"/>
        <v>-1.4516140475883788E-2</v>
      </c>
      <c r="Y1076" s="7">
        <f t="shared" ca="1" si="456"/>
        <v>-0.23217580612060118</v>
      </c>
      <c r="Z1076" s="6">
        <f t="shared" ca="1" si="439"/>
        <v>6.6169378229119502E-5</v>
      </c>
      <c r="AA1076" s="71">
        <f t="shared" ca="1" si="433"/>
        <v>-3.1634720984996534E-6</v>
      </c>
      <c r="AB1076" s="6">
        <f t="shared" ca="1" si="458"/>
        <v>-1</v>
      </c>
      <c r="AC1076" s="6">
        <f t="shared" ca="1" si="459"/>
        <v>0</v>
      </c>
    </row>
    <row r="1077" spans="1:29" x14ac:dyDescent="0.25">
      <c r="A1077" s="7">
        <v>1033</v>
      </c>
      <c r="B1077" s="25">
        <f t="shared" si="440"/>
        <v>17.216666666666665</v>
      </c>
      <c r="C1077" s="5">
        <f t="shared" ca="1" si="441"/>
        <v>4.9999555796600728</v>
      </c>
      <c r="D1077" s="5">
        <f t="shared" ca="1" si="442"/>
        <v>11.999928927456118</v>
      </c>
      <c r="E1077" s="7">
        <f t="shared" si="443"/>
        <v>5</v>
      </c>
      <c r="F1077" s="5">
        <f t="shared" si="444"/>
        <v>12</v>
      </c>
      <c r="G1077" s="26">
        <f t="shared" ca="1" si="445"/>
        <v>69.971995016789094</v>
      </c>
      <c r="H1077" s="7">
        <f t="shared" si="446"/>
        <v>40</v>
      </c>
      <c r="I1077" s="5">
        <f t="shared" ca="1" si="447"/>
        <v>7.1072543882166883E-5</v>
      </c>
      <c r="J1077" s="6">
        <f t="shared" ca="1" si="434"/>
        <v>3.5437833930546248</v>
      </c>
      <c r="K1077" s="6">
        <f t="shared" ca="1" si="435"/>
        <v>4.9031656530473811E-6</v>
      </c>
      <c r="L1077" s="27">
        <f t="shared" ca="1" si="448"/>
        <v>9.8872973000039481E-4</v>
      </c>
      <c r="M1077" s="8">
        <f t="shared" ca="1" si="449"/>
        <v>4.7945304729562563</v>
      </c>
      <c r="N1077" s="7">
        <f t="shared" ca="1" si="450"/>
        <v>0</v>
      </c>
      <c r="O1077" s="7">
        <f t="shared" ca="1" si="436"/>
        <v>4.7955192026862568</v>
      </c>
      <c r="Q1077" s="27">
        <f t="shared" ca="1" si="451"/>
        <v>15.195519202686256</v>
      </c>
      <c r="R1077" s="7">
        <f t="shared" ca="1" si="452"/>
        <v>4</v>
      </c>
      <c r="S1077" s="7">
        <f t="shared" ca="1" si="453"/>
        <v>15.195519202686256</v>
      </c>
      <c r="T1077" s="7">
        <f t="shared" ca="1" si="454"/>
        <v>69.971995016789094</v>
      </c>
      <c r="U1077" s="5">
        <f t="shared" ca="1" si="457"/>
        <v>34.985997508394547</v>
      </c>
      <c r="V1077" s="33">
        <f t="shared" si="437"/>
        <v>15</v>
      </c>
      <c r="W1077" s="7">
        <f t="shared" si="455"/>
        <v>35</v>
      </c>
      <c r="X1077" s="6">
        <f t="shared" ca="1" si="438"/>
        <v>-1.400249160545286E-2</v>
      </c>
      <c r="Y1077" s="7">
        <f t="shared" ca="1" si="456"/>
        <v>-0.24617829772605404</v>
      </c>
      <c r="Z1077" s="6">
        <f t="shared" ca="1" si="439"/>
        <v>7.1072543882166883E-5</v>
      </c>
      <c r="AA1077" s="71">
        <f t="shared" ref="AA1077:AA1140" ca="1" si="460">C1077-C1076</f>
        <v>-3.06447853493097E-6</v>
      </c>
      <c r="AB1077" s="6">
        <f t="shared" ca="1" si="458"/>
        <v>-1</v>
      </c>
      <c r="AC1077" s="6">
        <f t="shared" ca="1" si="459"/>
        <v>0</v>
      </c>
    </row>
    <row r="1078" spans="1:29" x14ac:dyDescent="0.25">
      <c r="A1078" s="7">
        <v>1034</v>
      </c>
      <c r="B1078" s="25">
        <f t="shared" si="440"/>
        <v>17.233333333333334</v>
      </c>
      <c r="C1078" s="5">
        <f t="shared" ca="1" si="441"/>
        <v>4.9999526171824247</v>
      </c>
      <c r="D1078" s="5">
        <f t="shared" ca="1" si="442"/>
        <v>11.999924187491878</v>
      </c>
      <c r="E1078" s="7">
        <f t="shared" si="443"/>
        <v>5</v>
      </c>
      <c r="F1078" s="5">
        <f t="shared" si="444"/>
        <v>12</v>
      </c>
      <c r="G1078" s="26">
        <f t="shared" ca="1" si="445"/>
        <v>69.973048205199134</v>
      </c>
      <c r="H1078" s="7">
        <f t="shared" si="446"/>
        <v>40</v>
      </c>
      <c r="I1078" s="5">
        <f t="shared" ca="1" si="447"/>
        <v>7.5812508121941846E-5</v>
      </c>
      <c r="J1078" s="6">
        <f t="shared" ca="1" si="434"/>
        <v>3.5438592055627467</v>
      </c>
      <c r="K1078" s="6">
        <f t="shared" ca="1" si="435"/>
        <v>4.7399642397749631E-6</v>
      </c>
      <c r="L1078" s="27">
        <f t="shared" ca="1" si="448"/>
        <v>1.0546700116761734E-3</v>
      </c>
      <c r="M1078" s="8">
        <f t="shared" ca="1" si="449"/>
        <v>4.7946330428201858</v>
      </c>
      <c r="N1078" s="7">
        <f t="shared" ca="1" si="450"/>
        <v>0</v>
      </c>
      <c r="O1078" s="7">
        <f t="shared" ca="1" si="436"/>
        <v>4.795687712831862</v>
      </c>
      <c r="Q1078" s="27">
        <f t="shared" ca="1" si="451"/>
        <v>15.195687712831862</v>
      </c>
      <c r="R1078" s="7">
        <f t="shared" ca="1" si="452"/>
        <v>4</v>
      </c>
      <c r="S1078" s="7">
        <f t="shared" ca="1" si="453"/>
        <v>15.195687712831862</v>
      </c>
      <c r="T1078" s="7">
        <f t="shared" ca="1" si="454"/>
        <v>69.973048205199134</v>
      </c>
      <c r="U1078" s="5">
        <f t="shared" ca="1" si="457"/>
        <v>34.986524102599567</v>
      </c>
      <c r="V1078" s="33">
        <f t="shared" si="437"/>
        <v>15</v>
      </c>
      <c r="W1078" s="7">
        <f t="shared" si="455"/>
        <v>35</v>
      </c>
      <c r="X1078" s="6">
        <f t="shared" ca="1" si="438"/>
        <v>-1.3475897400432757E-2</v>
      </c>
      <c r="Y1078" s="7">
        <f t="shared" ca="1" si="456"/>
        <v>-0.2596541951264868</v>
      </c>
      <c r="Z1078" s="6">
        <f t="shared" ca="1" si="439"/>
        <v>7.5812508121941846E-5</v>
      </c>
      <c r="AA1078" s="71">
        <f t="shared" ca="1" si="460"/>
        <v>-2.9624776480829951E-6</v>
      </c>
      <c r="AB1078" s="6">
        <f t="shared" ca="1" si="458"/>
        <v>-1</v>
      </c>
      <c r="AC1078" s="6">
        <f t="shared" ca="1" si="459"/>
        <v>0</v>
      </c>
    </row>
    <row r="1079" spans="1:29" x14ac:dyDescent="0.25">
      <c r="A1079" s="7">
        <v>1035</v>
      </c>
      <c r="B1079" s="25">
        <f t="shared" si="440"/>
        <v>17.25</v>
      </c>
      <c r="C1079" s="5">
        <f t="shared" ca="1" si="441"/>
        <v>4.9999497595310762</v>
      </c>
      <c r="D1079" s="5">
        <f t="shared" ca="1" si="442"/>
        <v>11.999919615249722</v>
      </c>
      <c r="E1079" s="7">
        <f t="shared" si="443"/>
        <v>5</v>
      </c>
      <c r="F1079" s="5">
        <f t="shared" si="444"/>
        <v>12</v>
      </c>
      <c r="G1079" s="26">
        <f t="shared" ca="1" si="445"/>
        <v>69.974125472980404</v>
      </c>
      <c r="H1079" s="7">
        <f t="shared" si="446"/>
        <v>40</v>
      </c>
      <c r="I1079" s="5">
        <f t="shared" ca="1" si="447"/>
        <v>8.0384750278383876E-5</v>
      </c>
      <c r="J1079" s="6">
        <f t="shared" ca="1" si="434"/>
        <v>3.5439395903130251</v>
      </c>
      <c r="K1079" s="6">
        <f t="shared" ca="1" si="435"/>
        <v>4.5722421564420301E-6</v>
      </c>
      <c r="L1079" s="27">
        <f t="shared" ca="1" si="448"/>
        <v>1.1182770180657344E-3</v>
      </c>
      <c r="M1079" s="8">
        <f t="shared" ca="1" si="449"/>
        <v>4.7947417986587979</v>
      </c>
      <c r="N1079" s="7">
        <f t="shared" ca="1" si="450"/>
        <v>0</v>
      </c>
      <c r="O1079" s="7">
        <f t="shared" ca="1" si="436"/>
        <v>4.7958600756768632</v>
      </c>
      <c r="Q1079" s="27">
        <f t="shared" ca="1" si="451"/>
        <v>15.195860075676864</v>
      </c>
      <c r="R1079" s="7">
        <f t="shared" ca="1" si="452"/>
        <v>4</v>
      </c>
      <c r="S1079" s="7">
        <f t="shared" ca="1" si="453"/>
        <v>15.195860075676864</v>
      </c>
      <c r="T1079" s="7">
        <f t="shared" ca="1" si="454"/>
        <v>69.974125472980404</v>
      </c>
      <c r="U1079" s="5">
        <f t="shared" ca="1" si="457"/>
        <v>34.987062736490202</v>
      </c>
      <c r="V1079" s="33">
        <f t="shared" si="437"/>
        <v>15</v>
      </c>
      <c r="W1079" s="7">
        <f t="shared" si="455"/>
        <v>35</v>
      </c>
      <c r="X1079" s="6">
        <f t="shared" ca="1" si="438"/>
        <v>-1.2937263509797958E-2</v>
      </c>
      <c r="Y1079" s="7">
        <f t="shared" ca="1" si="456"/>
        <v>-0.27259145863628476</v>
      </c>
      <c r="Z1079" s="6">
        <f t="shared" ca="1" si="439"/>
        <v>8.0384750278383876E-5</v>
      </c>
      <c r="AA1079" s="71">
        <f t="shared" ca="1" si="460"/>
        <v>-2.8576513484424027E-6</v>
      </c>
      <c r="AB1079" s="6">
        <f t="shared" ca="1" si="458"/>
        <v>-1</v>
      </c>
      <c r="AC1079" s="6">
        <f t="shared" ca="1" si="459"/>
        <v>0</v>
      </c>
    </row>
    <row r="1080" spans="1:29" x14ac:dyDescent="0.25">
      <c r="A1080" s="7">
        <v>1036</v>
      </c>
      <c r="B1080" s="25">
        <f t="shared" si="440"/>
        <v>17.266666666666666</v>
      </c>
      <c r="C1080" s="5">
        <f t="shared" ca="1" si="441"/>
        <v>4.9999470093479337</v>
      </c>
      <c r="D1080" s="5">
        <f t="shared" ca="1" si="442"/>
        <v>11.999915214956696</v>
      </c>
      <c r="E1080" s="7">
        <f t="shared" si="443"/>
        <v>5</v>
      </c>
      <c r="F1080" s="5">
        <f t="shared" si="444"/>
        <v>12</v>
      </c>
      <c r="G1080" s="26">
        <f t="shared" ca="1" si="445"/>
        <v>69.975224998621229</v>
      </c>
      <c r="H1080" s="7">
        <f t="shared" si="446"/>
        <v>40</v>
      </c>
      <c r="I1080" s="5">
        <f t="shared" ca="1" si="447"/>
        <v>8.4785043304336227E-5</v>
      </c>
      <c r="J1080" s="6">
        <f t="shared" ca="1" si="434"/>
        <v>3.5440243753563294</v>
      </c>
      <c r="K1080" s="6">
        <f t="shared" ca="1" si="435"/>
        <v>4.4002930259523509E-6</v>
      </c>
      <c r="L1080" s="27">
        <f t="shared" ca="1" si="448"/>
        <v>1.1794919443625282E-3</v>
      </c>
      <c r="M1080" s="8">
        <f t="shared" ca="1" si="449"/>
        <v>4.7948565078350338</v>
      </c>
      <c r="N1080" s="7">
        <f t="shared" ca="1" si="450"/>
        <v>0</v>
      </c>
      <c r="O1080" s="7">
        <f t="shared" ca="1" si="436"/>
        <v>4.796035999779396</v>
      </c>
      <c r="Q1080" s="27">
        <f t="shared" ca="1" si="451"/>
        <v>15.196035999779397</v>
      </c>
      <c r="R1080" s="7">
        <f t="shared" ca="1" si="452"/>
        <v>4</v>
      </c>
      <c r="S1080" s="7">
        <f t="shared" ca="1" si="453"/>
        <v>15.196035999779397</v>
      </c>
      <c r="T1080" s="7">
        <f t="shared" ca="1" si="454"/>
        <v>69.975224998621229</v>
      </c>
      <c r="U1080" s="5">
        <f t="shared" ca="1" si="457"/>
        <v>34.987612499310615</v>
      </c>
      <c r="V1080" s="33">
        <f t="shared" si="437"/>
        <v>15</v>
      </c>
      <c r="W1080" s="7">
        <f t="shared" si="455"/>
        <v>35</v>
      </c>
      <c r="X1080" s="6">
        <f t="shared" ca="1" si="438"/>
        <v>-1.2387500689385433E-2</v>
      </c>
      <c r="Y1080" s="7">
        <f t="shared" ca="1" si="456"/>
        <v>-0.28497895932567019</v>
      </c>
      <c r="Z1080" s="6">
        <f t="shared" ca="1" si="439"/>
        <v>8.4785043304336227E-5</v>
      </c>
      <c r="AA1080" s="71">
        <f t="shared" ca="1" si="460"/>
        <v>-2.750183142552487E-6</v>
      </c>
      <c r="AB1080" s="6">
        <f t="shared" ca="1" si="458"/>
        <v>-1</v>
      </c>
      <c r="AC1080" s="6">
        <f t="shared" ca="1" si="459"/>
        <v>0</v>
      </c>
    </row>
    <row r="1081" spans="1:29" x14ac:dyDescent="0.25">
      <c r="A1081" s="7">
        <v>1037</v>
      </c>
      <c r="B1081" s="25">
        <f t="shared" si="440"/>
        <v>17.283333333333335</v>
      </c>
      <c r="C1081" s="5">
        <f t="shared" ca="1" si="441"/>
        <v>4.9999443690900742</v>
      </c>
      <c r="D1081" s="5">
        <f t="shared" ca="1" si="442"/>
        <v>11.999910990544118</v>
      </c>
      <c r="E1081" s="7">
        <f t="shared" si="443"/>
        <v>5</v>
      </c>
      <c r="F1081" s="5">
        <f t="shared" si="444"/>
        <v>12</v>
      </c>
      <c r="G1081" s="26">
        <f t="shared" ca="1" si="445"/>
        <v>69.976344953080073</v>
      </c>
      <c r="H1081" s="7">
        <f t="shared" si="446"/>
        <v>40</v>
      </c>
      <c r="I1081" s="5">
        <f t="shared" ca="1" si="447"/>
        <v>8.9009455882305133E-5</v>
      </c>
      <c r="J1081" s="6">
        <f t="shared" ca="1" si="434"/>
        <v>3.5441133848122117</v>
      </c>
      <c r="K1081" s="6">
        <f t="shared" ca="1" si="435"/>
        <v>4.2244125779689057E-6</v>
      </c>
      <c r="L1081" s="27">
        <f t="shared" ca="1" si="448"/>
        <v>1.2382600998200044E-3</v>
      </c>
      <c r="M1081" s="8">
        <f t="shared" ca="1" si="449"/>
        <v>4.7949769323929914</v>
      </c>
      <c r="N1081" s="7">
        <f t="shared" ca="1" si="450"/>
        <v>0</v>
      </c>
      <c r="O1081" s="7">
        <f t="shared" ca="1" si="436"/>
        <v>4.7962151924928111</v>
      </c>
      <c r="Q1081" s="27">
        <f t="shared" ca="1" si="451"/>
        <v>15.196215192492811</v>
      </c>
      <c r="R1081" s="7">
        <f t="shared" ca="1" si="452"/>
        <v>4</v>
      </c>
      <c r="S1081" s="7">
        <f t="shared" ca="1" si="453"/>
        <v>15.196215192492811</v>
      </c>
      <c r="T1081" s="7">
        <f t="shared" ca="1" si="454"/>
        <v>69.976344953080073</v>
      </c>
      <c r="U1081" s="5">
        <f t="shared" ca="1" si="457"/>
        <v>34.988172476540036</v>
      </c>
      <c r="V1081" s="33">
        <f t="shared" si="437"/>
        <v>15</v>
      </c>
      <c r="W1081" s="7">
        <f t="shared" si="455"/>
        <v>35</v>
      </c>
      <c r="X1081" s="6">
        <f t="shared" ca="1" si="438"/>
        <v>-1.1827523459963629E-2</v>
      </c>
      <c r="Y1081" s="7">
        <f t="shared" ca="1" si="456"/>
        <v>-0.29680648278563382</v>
      </c>
      <c r="Z1081" s="6">
        <f t="shared" ca="1" si="439"/>
        <v>8.9009455882305133E-5</v>
      </c>
      <c r="AA1081" s="71">
        <f t="shared" ca="1" si="460"/>
        <v>-2.6402578594542092E-6</v>
      </c>
      <c r="AB1081" s="6">
        <f t="shared" ca="1" si="458"/>
        <v>-1</v>
      </c>
      <c r="AC1081" s="6">
        <f t="shared" ca="1" si="459"/>
        <v>0</v>
      </c>
    </row>
    <row r="1082" spans="1:29" x14ac:dyDescent="0.25">
      <c r="A1082" s="7">
        <v>1038</v>
      </c>
      <c r="B1082" s="25">
        <f t="shared" si="440"/>
        <v>17.3</v>
      </c>
      <c r="C1082" s="5">
        <f t="shared" ca="1" si="441"/>
        <v>4.9999418410287086</v>
      </c>
      <c r="D1082" s="5">
        <f t="shared" ca="1" si="442"/>
        <v>11.999906945645934</v>
      </c>
      <c r="E1082" s="7">
        <f t="shared" si="443"/>
        <v>5</v>
      </c>
      <c r="F1082" s="5">
        <f t="shared" si="444"/>
        <v>12</v>
      </c>
      <c r="G1082" s="26">
        <f t="shared" ca="1" si="445"/>
        <v>69.977483502442766</v>
      </c>
      <c r="H1082" s="7">
        <f t="shared" si="446"/>
        <v>40</v>
      </c>
      <c r="I1082" s="5">
        <f t="shared" ca="1" si="447"/>
        <v>9.3054354065813527E-5</v>
      </c>
      <c r="J1082" s="6">
        <f t="shared" ca="1" si="434"/>
        <v>3.5442064391662775</v>
      </c>
      <c r="K1082" s="6">
        <f t="shared" ca="1" si="435"/>
        <v>4.0448981835083941E-6</v>
      </c>
      <c r="L1082" s="27">
        <f t="shared" ca="1" si="448"/>
        <v>1.2945309305853968E-3</v>
      </c>
      <c r="M1082" s="8">
        <f t="shared" ca="1" si="449"/>
        <v>4.7951028294602569</v>
      </c>
      <c r="N1082" s="7">
        <f t="shared" ca="1" si="450"/>
        <v>0</v>
      </c>
      <c r="O1082" s="7">
        <f t="shared" ca="1" si="436"/>
        <v>4.7963973603908423</v>
      </c>
      <c r="Q1082" s="27">
        <f t="shared" ca="1" si="451"/>
        <v>15.196397360390844</v>
      </c>
      <c r="R1082" s="7">
        <f t="shared" ca="1" si="452"/>
        <v>4</v>
      </c>
      <c r="S1082" s="7">
        <f t="shared" ca="1" si="453"/>
        <v>15.196397360390844</v>
      </c>
      <c r="T1082" s="7">
        <f t="shared" ca="1" si="454"/>
        <v>69.977483502442766</v>
      </c>
      <c r="U1082" s="5">
        <f t="shared" ca="1" si="457"/>
        <v>34.988741751221383</v>
      </c>
      <c r="V1082" s="33">
        <f t="shared" si="437"/>
        <v>15</v>
      </c>
      <c r="W1082" s="7">
        <f t="shared" si="455"/>
        <v>35</v>
      </c>
      <c r="X1082" s="6">
        <f t="shared" ca="1" si="438"/>
        <v>-1.125824877861703E-2</v>
      </c>
      <c r="Y1082" s="7">
        <f t="shared" ca="1" si="456"/>
        <v>-0.30806473156425085</v>
      </c>
      <c r="Z1082" s="6">
        <f t="shared" ca="1" si="439"/>
        <v>9.3054354065813527E-5</v>
      </c>
      <c r="AA1082" s="71">
        <f t="shared" ca="1" si="460"/>
        <v>-2.5280613655809248E-6</v>
      </c>
      <c r="AB1082" s="6">
        <f t="shared" ca="1" si="458"/>
        <v>-1</v>
      </c>
      <c r="AC1082" s="6">
        <f t="shared" ca="1" si="459"/>
        <v>0</v>
      </c>
    </row>
    <row r="1083" spans="1:29" x14ac:dyDescent="0.25">
      <c r="A1083" s="7">
        <v>1039</v>
      </c>
      <c r="B1083" s="25">
        <f t="shared" si="440"/>
        <v>17.316666666666666</v>
      </c>
      <c r="C1083" s="5">
        <f t="shared" ca="1" si="441"/>
        <v>4.9999394272484112</v>
      </c>
      <c r="D1083" s="5">
        <f t="shared" ca="1" si="442"/>
        <v>11.999903083597458</v>
      </c>
      <c r="E1083" s="7">
        <f t="shared" si="443"/>
        <v>5</v>
      </c>
      <c r="F1083" s="5">
        <f t="shared" si="444"/>
        <v>12</v>
      </c>
      <c r="G1083" s="26">
        <f t="shared" ca="1" si="445"/>
        <v>69.978638810557513</v>
      </c>
      <c r="H1083" s="7">
        <f t="shared" si="446"/>
        <v>40</v>
      </c>
      <c r="I1083" s="5">
        <f t="shared" ca="1" si="447"/>
        <v>9.6916402542390756E-5</v>
      </c>
      <c r="J1083" s="6">
        <f t="shared" ca="1" si="434"/>
        <v>3.5443033555688199</v>
      </c>
      <c r="K1083" s="6">
        <f t="shared" ca="1" si="435"/>
        <v>3.8620484765772289E-6</v>
      </c>
      <c r="L1083" s="27">
        <f t="shared" ca="1" si="448"/>
        <v>1.3482580372698777E-3</v>
      </c>
      <c r="M1083" s="8">
        <f t="shared" ca="1" si="449"/>
        <v>4.795233951651932</v>
      </c>
      <c r="N1083" s="7">
        <f t="shared" ca="1" si="450"/>
        <v>0</v>
      </c>
      <c r="O1083" s="7">
        <f t="shared" ca="1" si="436"/>
        <v>4.7965822096892019</v>
      </c>
      <c r="Q1083" s="27">
        <f t="shared" ca="1" si="451"/>
        <v>15.196582209689202</v>
      </c>
      <c r="R1083" s="7">
        <f t="shared" ca="1" si="452"/>
        <v>4</v>
      </c>
      <c r="S1083" s="7">
        <f t="shared" ca="1" si="453"/>
        <v>15.196582209689202</v>
      </c>
      <c r="T1083" s="7">
        <f t="shared" ca="1" si="454"/>
        <v>69.978638810557513</v>
      </c>
      <c r="U1083" s="5">
        <f t="shared" ca="1" si="457"/>
        <v>34.989319405278756</v>
      </c>
      <c r="V1083" s="33">
        <f t="shared" si="437"/>
        <v>15</v>
      </c>
      <c r="W1083" s="7">
        <f t="shared" si="455"/>
        <v>35</v>
      </c>
      <c r="X1083" s="6">
        <f t="shared" ca="1" si="438"/>
        <v>-1.0680594721243608E-2</v>
      </c>
      <c r="Y1083" s="7">
        <f t="shared" ca="1" si="456"/>
        <v>-0.31874532628549446</v>
      </c>
      <c r="Z1083" s="6">
        <f t="shared" ca="1" si="439"/>
        <v>9.6916402542390756E-5</v>
      </c>
      <c r="AA1083" s="71">
        <f t="shared" ca="1" si="460"/>
        <v>-2.4137802974166789E-6</v>
      </c>
      <c r="AB1083" s="6">
        <f t="shared" ca="1" si="458"/>
        <v>-1</v>
      </c>
      <c r="AC1083" s="6">
        <f t="shared" ca="1" si="459"/>
        <v>0</v>
      </c>
    </row>
    <row r="1084" spans="1:29" x14ac:dyDescent="0.25">
      <c r="A1084" s="7">
        <v>1040</v>
      </c>
      <c r="B1084" s="25">
        <f t="shared" si="440"/>
        <v>17.333333333333332</v>
      </c>
      <c r="C1084" s="5">
        <f t="shared" ca="1" si="441"/>
        <v>4.9999371296466197</v>
      </c>
      <c r="D1084" s="5">
        <f t="shared" ca="1" si="442"/>
        <v>11.99989940743459</v>
      </c>
      <c r="E1084" s="7">
        <f t="shared" si="443"/>
        <v>5</v>
      </c>
      <c r="F1084" s="5">
        <f t="shared" si="444"/>
        <v>12</v>
      </c>
      <c r="G1084" s="26">
        <f t="shared" ca="1" si="445"/>
        <v>69.979809041634184</v>
      </c>
      <c r="H1084" s="7">
        <f t="shared" si="446"/>
        <v>40</v>
      </c>
      <c r="I1084" s="5">
        <f t="shared" ca="1" si="447"/>
        <v>1.0059256540984052E-4</v>
      </c>
      <c r="J1084" s="6">
        <f t="shared" ca="1" si="434"/>
        <v>3.5444039481342298</v>
      </c>
      <c r="K1084" s="6">
        <f t="shared" ca="1" si="435"/>
        <v>3.6761628674497615E-6</v>
      </c>
      <c r="L1084" s="27">
        <f t="shared" ca="1" si="448"/>
        <v>1.3993991857476529E-3</v>
      </c>
      <c r="M1084" s="8">
        <f t="shared" ca="1" si="449"/>
        <v>4.7953700474757222</v>
      </c>
      <c r="N1084" s="7">
        <f t="shared" ca="1" si="450"/>
        <v>0</v>
      </c>
      <c r="O1084" s="7">
        <f t="shared" ca="1" si="436"/>
        <v>4.7967694466614699</v>
      </c>
      <c r="Q1084" s="27">
        <f t="shared" ca="1" si="451"/>
        <v>15.19676944666147</v>
      </c>
      <c r="R1084" s="7">
        <f t="shared" ca="1" si="452"/>
        <v>4</v>
      </c>
      <c r="S1084" s="7">
        <f t="shared" ca="1" si="453"/>
        <v>15.19676944666147</v>
      </c>
      <c r="T1084" s="7">
        <f t="shared" ca="1" si="454"/>
        <v>69.979809041634184</v>
      </c>
      <c r="U1084" s="5">
        <f t="shared" ca="1" si="457"/>
        <v>34.989904520817092</v>
      </c>
      <c r="V1084" s="33">
        <f t="shared" si="437"/>
        <v>15</v>
      </c>
      <c r="W1084" s="7">
        <f t="shared" si="455"/>
        <v>35</v>
      </c>
      <c r="X1084" s="6">
        <f t="shared" ca="1" si="438"/>
        <v>-1.0095479182908207E-2</v>
      </c>
      <c r="Y1084" s="7">
        <f t="shared" ca="1" si="456"/>
        <v>-0.32884080546840266</v>
      </c>
      <c r="Z1084" s="6">
        <f t="shared" ca="1" si="439"/>
        <v>1.0059256540984052E-4</v>
      </c>
      <c r="AA1084" s="71">
        <f t="shared" ca="1" si="460"/>
        <v>-2.2976017914899671E-6</v>
      </c>
      <c r="AB1084" s="6">
        <f t="shared" ca="1" si="458"/>
        <v>-1</v>
      </c>
      <c r="AC1084" s="6">
        <f t="shared" ca="1" si="459"/>
        <v>0</v>
      </c>
    </row>
    <row r="1085" spans="1:29" x14ac:dyDescent="0.25">
      <c r="A1085" s="7">
        <v>1041</v>
      </c>
      <c r="B1085" s="25">
        <f t="shared" si="440"/>
        <v>17.350000000000001</v>
      </c>
      <c r="C1085" s="5">
        <f t="shared" ca="1" si="441"/>
        <v>4.9999349499334107</v>
      </c>
      <c r="D1085" s="5">
        <f t="shared" ca="1" si="442"/>
        <v>11.999895919893456</v>
      </c>
      <c r="E1085" s="7">
        <f t="shared" si="443"/>
        <v>5</v>
      </c>
      <c r="F1085" s="5">
        <f t="shared" si="444"/>
        <v>12</v>
      </c>
      <c r="G1085" s="26">
        <f t="shared" ca="1" si="445"/>
        <v>69.980992362811179</v>
      </c>
      <c r="H1085" s="7">
        <f t="shared" si="446"/>
        <v>40</v>
      </c>
      <c r="I1085" s="5">
        <f t="shared" ca="1" si="447"/>
        <v>1.0408010654394673E-4</v>
      </c>
      <c r="J1085" s="6">
        <f t="shared" ca="1" si="434"/>
        <v>3.5445080282407737</v>
      </c>
      <c r="K1085" s="6">
        <f t="shared" ca="1" si="435"/>
        <v>3.487541134106209E-6</v>
      </c>
      <c r="L1085" s="27">
        <f t="shared" ca="1" si="448"/>
        <v>1.4479163122713217E-3</v>
      </c>
      <c r="M1085" s="8">
        <f t="shared" ca="1" si="449"/>
        <v>4.7955108617375171</v>
      </c>
      <c r="N1085" s="7">
        <f t="shared" ca="1" si="450"/>
        <v>0</v>
      </c>
      <c r="O1085" s="7">
        <f t="shared" ca="1" si="436"/>
        <v>4.7969587780497882</v>
      </c>
      <c r="Q1085" s="27">
        <f t="shared" ca="1" si="451"/>
        <v>15.196958778049789</v>
      </c>
      <c r="R1085" s="7">
        <f t="shared" ca="1" si="452"/>
        <v>4</v>
      </c>
      <c r="S1085" s="7">
        <f t="shared" ca="1" si="453"/>
        <v>15.196958778049789</v>
      </c>
      <c r="T1085" s="7">
        <f t="shared" ca="1" si="454"/>
        <v>69.980992362811179</v>
      </c>
      <c r="U1085" s="5">
        <f t="shared" ca="1" si="457"/>
        <v>34.990496181405589</v>
      </c>
      <c r="V1085" s="33">
        <f t="shared" si="437"/>
        <v>15</v>
      </c>
      <c r="W1085" s="7">
        <f t="shared" si="455"/>
        <v>35</v>
      </c>
      <c r="X1085" s="6">
        <f t="shared" ca="1" si="438"/>
        <v>-9.503818594410518E-3</v>
      </c>
      <c r="Y1085" s="7">
        <f t="shared" ca="1" si="456"/>
        <v>-0.33834462406281318</v>
      </c>
      <c r="Z1085" s="6">
        <f t="shared" ca="1" si="439"/>
        <v>1.0408010654394673E-4</v>
      </c>
      <c r="AA1085" s="71">
        <f t="shared" ca="1" si="460"/>
        <v>-2.1797132090384252E-6</v>
      </c>
      <c r="AB1085" s="6">
        <f t="shared" ca="1" si="458"/>
        <v>-1</v>
      </c>
      <c r="AC1085" s="6">
        <f t="shared" ca="1" si="459"/>
        <v>0</v>
      </c>
    </row>
    <row r="1086" spans="1:29" x14ac:dyDescent="0.25">
      <c r="A1086" s="7">
        <v>1042</v>
      </c>
      <c r="B1086" s="25">
        <f t="shared" si="440"/>
        <v>17.366666666666667</v>
      </c>
      <c r="C1086" s="5">
        <f t="shared" ca="1" si="441"/>
        <v>4.9999328896315367</v>
      </c>
      <c r="D1086" s="5">
        <f t="shared" ca="1" si="442"/>
        <v>11.999892623410458</v>
      </c>
      <c r="E1086" s="7">
        <f t="shared" si="443"/>
        <v>5</v>
      </c>
      <c r="F1086" s="5">
        <f t="shared" si="444"/>
        <v>12</v>
      </c>
      <c r="G1086" s="26">
        <f t="shared" ca="1" si="445"/>
        <v>69.982186946684848</v>
      </c>
      <c r="H1086" s="7">
        <f t="shared" si="446"/>
        <v>40</v>
      </c>
      <c r="I1086" s="5">
        <f t="shared" ca="1" si="447"/>
        <v>1.073765895416301E-4</v>
      </c>
      <c r="J1086" s="6">
        <f t="shared" ca="1" si="434"/>
        <v>3.5446154048303153</v>
      </c>
      <c r="K1086" s="6">
        <f t="shared" ca="1" si="435"/>
        <v>3.2964829976833698E-6</v>
      </c>
      <c r="L1086" s="27">
        <f t="shared" ca="1" si="448"/>
        <v>1.4937755226810984E-3</v>
      </c>
      <c r="M1086" s="8">
        <f t="shared" ca="1" si="449"/>
        <v>4.7956561359468965</v>
      </c>
      <c r="N1086" s="7">
        <f t="shared" ca="1" si="450"/>
        <v>0</v>
      </c>
      <c r="O1086" s="7">
        <f t="shared" ca="1" si="436"/>
        <v>4.7971499114695773</v>
      </c>
      <c r="Q1086" s="27">
        <f t="shared" ca="1" si="451"/>
        <v>15.197149911469577</v>
      </c>
      <c r="R1086" s="7">
        <f t="shared" ca="1" si="452"/>
        <v>4</v>
      </c>
      <c r="S1086" s="7">
        <f t="shared" ca="1" si="453"/>
        <v>15.197149911469577</v>
      </c>
      <c r="T1086" s="7">
        <f t="shared" ca="1" si="454"/>
        <v>69.982186946684848</v>
      </c>
      <c r="U1086" s="5">
        <f t="shared" ca="1" si="457"/>
        <v>34.991093473342424</v>
      </c>
      <c r="V1086" s="33">
        <f t="shared" si="437"/>
        <v>15</v>
      </c>
      <c r="W1086" s="7">
        <f t="shared" si="455"/>
        <v>35</v>
      </c>
      <c r="X1086" s="6">
        <f t="shared" ca="1" si="438"/>
        <v>-8.9065266575758528E-3</v>
      </c>
      <c r="Y1086" s="7">
        <f t="shared" ca="1" si="456"/>
        <v>-0.34725115072038903</v>
      </c>
      <c r="Z1086" s="6">
        <f t="shared" ca="1" si="439"/>
        <v>1.073765895416301E-4</v>
      </c>
      <c r="AA1086" s="71">
        <f t="shared" ca="1" si="460"/>
        <v>-2.0603018739961954E-6</v>
      </c>
      <c r="AB1086" s="6">
        <f t="shared" ca="1" si="458"/>
        <v>-1</v>
      </c>
      <c r="AC1086" s="6">
        <f t="shared" ca="1" si="459"/>
        <v>0</v>
      </c>
    </row>
    <row r="1087" spans="1:29" x14ac:dyDescent="0.25">
      <c r="A1087" s="7">
        <v>1043</v>
      </c>
      <c r="B1087" s="25">
        <f t="shared" si="440"/>
        <v>17.383333333333333</v>
      </c>
      <c r="C1087" s="5">
        <f t="shared" ca="1" si="441"/>
        <v>4.9999309500767222</v>
      </c>
      <c r="D1087" s="5">
        <f t="shared" ca="1" si="442"/>
        <v>11.999889520122757</v>
      </c>
      <c r="E1087" s="7">
        <f t="shared" si="443"/>
        <v>5</v>
      </c>
      <c r="F1087" s="5">
        <f t="shared" si="444"/>
        <v>12</v>
      </c>
      <c r="G1087" s="26">
        <f t="shared" ca="1" si="445"/>
        <v>69.983390973798421</v>
      </c>
      <c r="H1087" s="7">
        <f t="shared" si="446"/>
        <v>40</v>
      </c>
      <c r="I1087" s="5">
        <f t="shared" ca="1" si="447"/>
        <v>1.1047987724310815E-4</v>
      </c>
      <c r="J1087" s="6">
        <f t="shared" ca="1" si="434"/>
        <v>3.5447258847075584</v>
      </c>
      <c r="K1087" s="6">
        <f t="shared" ca="1" si="435"/>
        <v>3.1032877014780524E-6</v>
      </c>
      <c r="L1087" s="27">
        <f t="shared" ca="1" si="448"/>
        <v>1.5369470857573122E-3</v>
      </c>
      <c r="M1087" s="8">
        <f t="shared" ca="1" si="449"/>
        <v>4.7958056087219907</v>
      </c>
      <c r="N1087" s="7">
        <f t="shared" ca="1" si="450"/>
        <v>0</v>
      </c>
      <c r="O1087" s="7">
        <f t="shared" ca="1" si="436"/>
        <v>4.7973425558077478</v>
      </c>
      <c r="Q1087" s="27">
        <f t="shared" ca="1" si="451"/>
        <v>15.197342555807747</v>
      </c>
      <c r="R1087" s="7">
        <f t="shared" ca="1" si="452"/>
        <v>4</v>
      </c>
      <c r="S1087" s="7">
        <f t="shared" ca="1" si="453"/>
        <v>15.197342555807747</v>
      </c>
      <c r="T1087" s="7">
        <f t="shared" ca="1" si="454"/>
        <v>69.983390973798421</v>
      </c>
      <c r="U1087" s="5">
        <f t="shared" ca="1" si="457"/>
        <v>34.991695486899211</v>
      </c>
      <c r="V1087" s="33">
        <f t="shared" si="437"/>
        <v>15</v>
      </c>
      <c r="W1087" s="7">
        <f t="shared" si="455"/>
        <v>35</v>
      </c>
      <c r="X1087" s="6">
        <f t="shared" ca="1" si="438"/>
        <v>-8.3045131007892792E-3</v>
      </c>
      <c r="Y1087" s="7">
        <f t="shared" ca="1" si="456"/>
        <v>-0.35555566382117831</v>
      </c>
      <c r="Z1087" s="6">
        <f t="shared" ca="1" si="439"/>
        <v>1.1047987724310815E-4</v>
      </c>
      <c r="AA1087" s="71">
        <f t="shared" ca="1" si="460"/>
        <v>-1.9395548145340058E-6</v>
      </c>
      <c r="AB1087" s="6">
        <f t="shared" ca="1" si="458"/>
        <v>-1</v>
      </c>
      <c r="AC1087" s="6">
        <f t="shared" ca="1" si="459"/>
        <v>0</v>
      </c>
    </row>
    <row r="1088" spans="1:29" x14ac:dyDescent="0.25">
      <c r="A1088" s="7">
        <v>1044</v>
      </c>
      <c r="B1088" s="25">
        <f t="shared" si="440"/>
        <v>17.399999999999999</v>
      </c>
      <c r="C1088" s="5">
        <f t="shared" ca="1" si="441"/>
        <v>4.9999291324182202</v>
      </c>
      <c r="D1088" s="5">
        <f t="shared" ca="1" si="442"/>
        <v>11.999886611869151</v>
      </c>
      <c r="E1088" s="7">
        <f t="shared" si="443"/>
        <v>5</v>
      </c>
      <c r="F1088" s="5">
        <f t="shared" si="444"/>
        <v>12</v>
      </c>
      <c r="G1088" s="26">
        <f t="shared" ca="1" si="445"/>
        <v>69.984602635087995</v>
      </c>
      <c r="H1088" s="7">
        <f t="shared" si="446"/>
        <v>40</v>
      </c>
      <c r="I1088" s="5">
        <f t="shared" ca="1" si="447"/>
        <v>1.1338813084904587E-4</v>
      </c>
      <c r="J1088" s="6">
        <f t="shared" ca="1" si="434"/>
        <v>3.5448392728384075</v>
      </c>
      <c r="K1088" s="6">
        <f t="shared" ca="1" si="435"/>
        <v>2.9082536059377162E-6</v>
      </c>
      <c r="L1088" s="27">
        <f t="shared" ca="1" si="448"/>
        <v>1.5774054209385996E-3</v>
      </c>
      <c r="M1088" s="8">
        <f t="shared" ca="1" si="449"/>
        <v>4.7959590161931391</v>
      </c>
      <c r="N1088" s="7">
        <f t="shared" ca="1" si="450"/>
        <v>0</v>
      </c>
      <c r="O1088" s="7">
        <f t="shared" ca="1" si="436"/>
        <v>4.7975364216140779</v>
      </c>
      <c r="Q1088" s="27">
        <f t="shared" ca="1" si="451"/>
        <v>15.197536421614078</v>
      </c>
      <c r="R1088" s="7">
        <f t="shared" ca="1" si="452"/>
        <v>4</v>
      </c>
      <c r="S1088" s="7">
        <f t="shared" ca="1" si="453"/>
        <v>15.197536421614078</v>
      </c>
      <c r="T1088" s="7">
        <f t="shared" ca="1" si="454"/>
        <v>69.984602635087995</v>
      </c>
      <c r="U1088" s="5">
        <f t="shared" ca="1" si="457"/>
        <v>34.992301317543998</v>
      </c>
      <c r="V1088" s="33">
        <f t="shared" si="437"/>
        <v>15</v>
      </c>
      <c r="W1088" s="7">
        <f t="shared" si="455"/>
        <v>35</v>
      </c>
      <c r="X1088" s="6">
        <f t="shared" ca="1" si="438"/>
        <v>-7.6986824560023592E-3</v>
      </c>
      <c r="Y1088" s="7">
        <f t="shared" ca="1" si="456"/>
        <v>-0.36325434627718067</v>
      </c>
      <c r="Z1088" s="6">
        <f t="shared" ca="1" si="439"/>
        <v>1.1338813084904587E-4</v>
      </c>
      <c r="AA1088" s="71">
        <f t="shared" ca="1" si="460"/>
        <v>-1.8176585019347158E-6</v>
      </c>
      <c r="AB1088" s="6">
        <f t="shared" ca="1" si="458"/>
        <v>-1</v>
      </c>
      <c r="AC1088" s="6">
        <f t="shared" ca="1" si="459"/>
        <v>0</v>
      </c>
    </row>
    <row r="1089" spans="1:29" x14ac:dyDescent="0.25">
      <c r="A1089" s="7">
        <v>1045</v>
      </c>
      <c r="B1089" s="25">
        <f t="shared" si="440"/>
        <v>17.416666666666668</v>
      </c>
      <c r="C1089" s="5">
        <f t="shared" ca="1" si="441"/>
        <v>4.9999274376196281</v>
      </c>
      <c r="D1089" s="5">
        <f t="shared" ca="1" si="442"/>
        <v>11.999883900191403</v>
      </c>
      <c r="E1089" s="7">
        <f t="shared" si="443"/>
        <v>5</v>
      </c>
      <c r="F1089" s="5">
        <f t="shared" si="444"/>
        <v>12</v>
      </c>
      <c r="G1089" s="26">
        <f t="shared" ca="1" si="445"/>
        <v>69.985820134279265</v>
      </c>
      <c r="H1089" s="7">
        <f t="shared" si="446"/>
        <v>40</v>
      </c>
      <c r="I1089" s="5">
        <f t="shared" ca="1" si="447"/>
        <v>1.1609980859716984E-4</v>
      </c>
      <c r="J1089" s="6">
        <f t="shared" ca="1" si="434"/>
        <v>3.5449553726470047</v>
      </c>
      <c r="K1089" s="6">
        <f t="shared" ca="1" si="435"/>
        <v>2.7116777481239751E-6</v>
      </c>
      <c r="L1089" s="27">
        <f t="shared" ca="1" si="448"/>
        <v>1.6151290799115469E-3</v>
      </c>
      <c r="M1089" s="8">
        <f t="shared" ca="1" si="449"/>
        <v>4.7961160924047705</v>
      </c>
      <c r="N1089" s="7">
        <f t="shared" ca="1" si="450"/>
        <v>0</v>
      </c>
      <c r="O1089" s="7">
        <f t="shared" ca="1" si="436"/>
        <v>4.7977312214846819</v>
      </c>
      <c r="Q1089" s="27">
        <f t="shared" ca="1" si="451"/>
        <v>15.197731221484682</v>
      </c>
      <c r="R1089" s="7">
        <f t="shared" ca="1" si="452"/>
        <v>4</v>
      </c>
      <c r="S1089" s="7">
        <f t="shared" ca="1" si="453"/>
        <v>15.197731221484682</v>
      </c>
      <c r="T1089" s="7">
        <f t="shared" ca="1" si="454"/>
        <v>69.985820134279265</v>
      </c>
      <c r="U1089" s="5">
        <f t="shared" ca="1" si="457"/>
        <v>34.992910067139633</v>
      </c>
      <c r="V1089" s="33">
        <f t="shared" si="437"/>
        <v>15</v>
      </c>
      <c r="W1089" s="7">
        <f t="shared" si="455"/>
        <v>35</v>
      </c>
      <c r="X1089" s="6">
        <f t="shared" ca="1" si="438"/>
        <v>-7.0899328603672984E-3</v>
      </c>
      <c r="Y1089" s="7">
        <f t="shared" ca="1" si="456"/>
        <v>-0.37034427913754797</v>
      </c>
      <c r="Z1089" s="6">
        <f t="shared" ca="1" si="439"/>
        <v>1.1609980859716984E-4</v>
      </c>
      <c r="AA1089" s="71">
        <f t="shared" ca="1" si="460"/>
        <v>-1.6947985921333952E-6</v>
      </c>
      <c r="AB1089" s="6">
        <f t="shared" ca="1" si="458"/>
        <v>-1</v>
      </c>
      <c r="AC1089" s="6">
        <f t="shared" ca="1" si="459"/>
        <v>0</v>
      </c>
    </row>
    <row r="1090" spans="1:29" x14ac:dyDescent="0.25">
      <c r="A1090" s="7">
        <v>1046</v>
      </c>
      <c r="B1090" s="25">
        <f t="shared" si="440"/>
        <v>17.433333333333334</v>
      </c>
      <c r="C1090" s="5">
        <f t="shared" ca="1" si="441"/>
        <v>4.9999258664599431</v>
      </c>
      <c r="D1090" s="5">
        <f t="shared" ca="1" si="442"/>
        <v>11.999881386335909</v>
      </c>
      <c r="E1090" s="7">
        <f t="shared" si="443"/>
        <v>5</v>
      </c>
      <c r="F1090" s="5">
        <f t="shared" si="444"/>
        <v>12</v>
      </c>
      <c r="G1090" s="26">
        <f t="shared" ca="1" si="445"/>
        <v>69.987041690239792</v>
      </c>
      <c r="H1090" s="7">
        <f t="shared" si="446"/>
        <v>40</v>
      </c>
      <c r="I1090" s="5">
        <f t="shared" ca="1" si="447"/>
        <v>1.186136640907165E-4</v>
      </c>
      <c r="J1090" s="6">
        <f t="shared" ca="1" si="434"/>
        <v>3.5450739863110954</v>
      </c>
      <c r="K1090" s="6">
        <f t="shared" ca="1" si="435"/>
        <v>2.5138554935466573E-6</v>
      </c>
      <c r="L1090" s="27">
        <f t="shared" ca="1" si="448"/>
        <v>1.6501007233568022E-3</v>
      </c>
      <c r="M1090" s="8">
        <f t="shared" ca="1" si="449"/>
        <v>4.7962765697150109</v>
      </c>
      <c r="N1090" s="7">
        <f t="shared" ca="1" si="450"/>
        <v>0</v>
      </c>
      <c r="O1090" s="7">
        <f t="shared" ca="1" si="436"/>
        <v>4.7979266704383674</v>
      </c>
      <c r="Q1090" s="27">
        <f t="shared" ca="1" si="451"/>
        <v>15.197926670438367</v>
      </c>
      <c r="R1090" s="7">
        <f t="shared" ca="1" si="452"/>
        <v>4</v>
      </c>
      <c r="S1090" s="7">
        <f t="shared" ca="1" si="453"/>
        <v>15.197926670438367</v>
      </c>
      <c r="T1090" s="7">
        <f t="shared" ca="1" si="454"/>
        <v>69.987041690239792</v>
      </c>
      <c r="U1090" s="5">
        <f t="shared" ca="1" si="457"/>
        <v>34.993520845119896</v>
      </c>
      <c r="V1090" s="33">
        <f t="shared" si="437"/>
        <v>15</v>
      </c>
      <c r="W1090" s="7">
        <f t="shared" si="455"/>
        <v>35</v>
      </c>
      <c r="X1090" s="6">
        <f t="shared" ca="1" si="438"/>
        <v>-6.4791548801039767E-3</v>
      </c>
      <c r="Y1090" s="7">
        <f t="shared" ca="1" si="456"/>
        <v>-0.37682343401765195</v>
      </c>
      <c r="Z1090" s="6">
        <f t="shared" ca="1" si="439"/>
        <v>1.186136640907165E-4</v>
      </c>
      <c r="AA1090" s="71">
        <f t="shared" ca="1" si="460"/>
        <v>-1.571159685020973E-6</v>
      </c>
      <c r="AB1090" s="6">
        <f t="shared" ca="1" si="458"/>
        <v>-1</v>
      </c>
      <c r="AC1090" s="6">
        <f t="shared" ca="1" si="459"/>
        <v>0</v>
      </c>
    </row>
    <row r="1091" spans="1:29" x14ac:dyDescent="0.25">
      <c r="A1091" s="7">
        <v>1047</v>
      </c>
      <c r="B1091" s="25">
        <f t="shared" si="440"/>
        <v>17.45</v>
      </c>
      <c r="C1091" s="5">
        <f t="shared" ca="1" si="441"/>
        <v>4.99992441953487</v>
      </c>
      <c r="D1091" s="5">
        <f t="shared" ca="1" si="442"/>
        <v>11.999879071255791</v>
      </c>
      <c r="E1091" s="7">
        <f t="shared" si="443"/>
        <v>5</v>
      </c>
      <c r="F1091" s="5">
        <f t="shared" si="444"/>
        <v>12</v>
      </c>
      <c r="G1091" s="26">
        <f t="shared" ca="1" si="445"/>
        <v>69.988265539277236</v>
      </c>
      <c r="H1091" s="7">
        <f t="shared" si="446"/>
        <v>40</v>
      </c>
      <c r="I1091" s="5">
        <f t="shared" ca="1" si="447"/>
        <v>1.2092874420943645E-4</v>
      </c>
      <c r="J1091" s="6">
        <f t="shared" ca="1" si="434"/>
        <v>3.5451949150553048</v>
      </c>
      <c r="K1091" s="6">
        <f t="shared" ca="1" si="435"/>
        <v>2.3150801187199477E-6</v>
      </c>
      <c r="L1091" s="27">
        <f t="shared" ca="1" si="448"/>
        <v>1.6823070918878939E-3</v>
      </c>
      <c r="M1091" s="8">
        <f t="shared" ca="1" si="449"/>
        <v>4.7964401791924711</v>
      </c>
      <c r="N1091" s="7">
        <f t="shared" ca="1" si="450"/>
        <v>0</v>
      </c>
      <c r="O1091" s="7">
        <f t="shared" ca="1" si="436"/>
        <v>4.7981224862843588</v>
      </c>
      <c r="Q1091" s="27">
        <f t="shared" ca="1" si="451"/>
        <v>15.198122486284358</v>
      </c>
      <c r="R1091" s="7">
        <f t="shared" ca="1" si="452"/>
        <v>4</v>
      </c>
      <c r="S1091" s="7">
        <f t="shared" ca="1" si="453"/>
        <v>15.198122486284358</v>
      </c>
      <c r="T1091" s="7">
        <f t="shared" ca="1" si="454"/>
        <v>69.988265539277236</v>
      </c>
      <c r="U1091" s="5">
        <f t="shared" ca="1" si="457"/>
        <v>34.994132769638618</v>
      </c>
      <c r="V1091" s="33">
        <f t="shared" si="437"/>
        <v>15</v>
      </c>
      <c r="W1091" s="7">
        <f t="shared" si="455"/>
        <v>35</v>
      </c>
      <c r="X1091" s="6">
        <f t="shared" ca="1" si="438"/>
        <v>-5.8672303613818144E-3</v>
      </c>
      <c r="Y1091" s="7">
        <f t="shared" ca="1" si="456"/>
        <v>-0.38269066437903376</v>
      </c>
      <c r="Z1091" s="6">
        <f t="shared" ca="1" si="439"/>
        <v>1.2092874420943645E-4</v>
      </c>
      <c r="AA1091" s="71">
        <f t="shared" ca="1" si="460"/>
        <v>-1.4469250730897443E-6</v>
      </c>
      <c r="AB1091" s="6">
        <f t="shared" ca="1" si="458"/>
        <v>-1</v>
      </c>
      <c r="AC1091" s="6">
        <f t="shared" ca="1" si="459"/>
        <v>0</v>
      </c>
    </row>
    <row r="1092" spans="1:29" x14ac:dyDescent="0.25">
      <c r="A1092" s="7">
        <v>1048</v>
      </c>
      <c r="B1092" s="25">
        <f t="shared" si="440"/>
        <v>17.466666666666665</v>
      </c>
      <c r="C1092" s="5">
        <f t="shared" ca="1" si="441"/>
        <v>4.9999230972583639</v>
      </c>
      <c r="D1092" s="5">
        <f t="shared" ca="1" si="442"/>
        <v>11.999876955613381</v>
      </c>
      <c r="E1092" s="7">
        <f t="shared" si="443"/>
        <v>5</v>
      </c>
      <c r="F1092" s="5">
        <f t="shared" si="444"/>
        <v>12</v>
      </c>
      <c r="G1092" s="26">
        <f t="shared" ca="1" si="445"/>
        <v>69.989489937381663</v>
      </c>
      <c r="H1092" s="7">
        <f t="shared" si="446"/>
        <v>40</v>
      </c>
      <c r="I1092" s="5">
        <f t="shared" ca="1" si="447"/>
        <v>1.2304438661914219E-4</v>
      </c>
      <c r="J1092" s="6">
        <f t="shared" ca="1" si="434"/>
        <v>3.545317959441924</v>
      </c>
      <c r="K1092" s="6">
        <f t="shared" ca="1" si="435"/>
        <v>2.1156424097057425E-6</v>
      </c>
      <c r="L1092" s="27">
        <f t="shared" ca="1" si="448"/>
        <v>1.7117389714051629E-3</v>
      </c>
      <c r="M1092" s="8">
        <f t="shared" ca="1" si="449"/>
        <v>4.796606651009661</v>
      </c>
      <c r="N1092" s="7">
        <f t="shared" ca="1" si="450"/>
        <v>0</v>
      </c>
      <c r="O1092" s="7">
        <f t="shared" ca="1" si="436"/>
        <v>4.7983183899810662</v>
      </c>
      <c r="Q1092" s="27">
        <f t="shared" ca="1" si="451"/>
        <v>15.198318389981067</v>
      </c>
      <c r="R1092" s="7">
        <f t="shared" ca="1" si="452"/>
        <v>4</v>
      </c>
      <c r="S1092" s="7">
        <f t="shared" ca="1" si="453"/>
        <v>15.198318389981067</v>
      </c>
      <c r="T1092" s="7">
        <f t="shared" ca="1" si="454"/>
        <v>69.989489937381663</v>
      </c>
      <c r="U1092" s="5">
        <f t="shared" ca="1" si="457"/>
        <v>34.994744968690831</v>
      </c>
      <c r="V1092" s="33">
        <f t="shared" si="437"/>
        <v>15</v>
      </c>
      <c r="W1092" s="7">
        <f t="shared" si="455"/>
        <v>35</v>
      </c>
      <c r="X1092" s="6">
        <f t="shared" ca="1" si="438"/>
        <v>-5.2550313091686007E-3</v>
      </c>
      <c r="Y1092" s="7">
        <f t="shared" ca="1" si="456"/>
        <v>-0.38794569568820236</v>
      </c>
      <c r="Z1092" s="6">
        <f t="shared" ca="1" si="439"/>
        <v>1.2304438661914219E-4</v>
      </c>
      <c r="AA1092" s="71">
        <f t="shared" ca="1" si="460"/>
        <v>-1.322276506066089E-6</v>
      </c>
      <c r="AB1092" s="6">
        <f t="shared" ca="1" si="458"/>
        <v>-1</v>
      </c>
      <c r="AC1092" s="6">
        <f t="shared" ca="1" si="459"/>
        <v>0</v>
      </c>
    </row>
    <row r="1093" spans="1:29" x14ac:dyDescent="0.25">
      <c r="A1093" s="7">
        <v>1049</v>
      </c>
      <c r="B1093" s="25">
        <f t="shared" si="440"/>
        <v>17.483333333333334</v>
      </c>
      <c r="C1093" s="5">
        <f t="shared" ca="1" si="441"/>
        <v>4.9999218998644128</v>
      </c>
      <c r="D1093" s="5">
        <f t="shared" ca="1" si="442"/>
        <v>11.99987503978306</v>
      </c>
      <c r="E1093" s="7">
        <f t="shared" si="443"/>
        <v>5</v>
      </c>
      <c r="F1093" s="5">
        <f t="shared" si="444"/>
        <v>12</v>
      </c>
      <c r="G1093" s="26">
        <f t="shared" ca="1" si="445"/>
        <v>69.990713162414281</v>
      </c>
      <c r="H1093" s="7">
        <f t="shared" si="446"/>
        <v>40</v>
      </c>
      <c r="I1093" s="5">
        <f t="shared" ca="1" si="447"/>
        <v>1.2496021694019532E-4</v>
      </c>
      <c r="J1093" s="6">
        <f t="shared" ca="1" si="434"/>
        <v>3.5454429196588642</v>
      </c>
      <c r="K1093" s="6">
        <f t="shared" ca="1" si="435"/>
        <v>1.9158303210531358E-6</v>
      </c>
      <c r="L1093" s="27">
        <f t="shared" ca="1" si="448"/>
        <v>1.7383911537050105E-3</v>
      </c>
      <c r="M1093" s="8">
        <f t="shared" ca="1" si="449"/>
        <v>4.79677571483258</v>
      </c>
      <c r="N1093" s="7">
        <f t="shared" ca="1" si="450"/>
        <v>0</v>
      </c>
      <c r="O1093" s="7">
        <f t="shared" ca="1" si="436"/>
        <v>4.7985141059862855</v>
      </c>
      <c r="Q1093" s="27">
        <f t="shared" ca="1" si="451"/>
        <v>15.198514105986286</v>
      </c>
      <c r="R1093" s="7">
        <f t="shared" ca="1" si="452"/>
        <v>4</v>
      </c>
      <c r="S1093" s="7">
        <f t="shared" ca="1" si="453"/>
        <v>15.198514105986286</v>
      </c>
      <c r="T1093" s="7">
        <f t="shared" ca="1" si="454"/>
        <v>69.990713162414281</v>
      </c>
      <c r="U1093" s="5">
        <f t="shared" ca="1" si="457"/>
        <v>34.99535658120714</v>
      </c>
      <c r="V1093" s="33">
        <f t="shared" si="437"/>
        <v>15</v>
      </c>
      <c r="W1093" s="7">
        <f t="shared" si="455"/>
        <v>35</v>
      </c>
      <c r="X1093" s="6">
        <f t="shared" ca="1" si="438"/>
        <v>-4.6434187928596771E-3</v>
      </c>
      <c r="Y1093" s="7">
        <f t="shared" ca="1" si="456"/>
        <v>-0.39258911448106204</v>
      </c>
      <c r="Z1093" s="6">
        <f t="shared" ca="1" si="439"/>
        <v>1.2496021694019532E-4</v>
      </c>
      <c r="AA1093" s="71">
        <f t="shared" ca="1" si="460"/>
        <v>-1.1973939511022991E-6</v>
      </c>
      <c r="AB1093" s="6">
        <f t="shared" ca="1" si="458"/>
        <v>-1</v>
      </c>
      <c r="AC1093" s="6">
        <f t="shared" ca="1" si="459"/>
        <v>0</v>
      </c>
    </row>
    <row r="1094" spans="1:29" x14ac:dyDescent="0.25">
      <c r="A1094" s="7">
        <v>1050</v>
      </c>
      <c r="B1094" s="25">
        <f t="shared" si="440"/>
        <v>17.5</v>
      </c>
      <c r="C1094" s="5">
        <f t="shared" ca="1" si="441"/>
        <v>4.999920827409043</v>
      </c>
      <c r="D1094" s="5">
        <f t="shared" ca="1" si="442"/>
        <v>11.999873323854468</v>
      </c>
      <c r="E1094" s="7">
        <f t="shared" si="443"/>
        <v>5</v>
      </c>
      <c r="F1094" s="5">
        <f t="shared" si="444"/>
        <v>12</v>
      </c>
      <c r="G1094" s="26">
        <f t="shared" ca="1" si="445"/>
        <v>69.991933516235633</v>
      </c>
      <c r="H1094" s="7">
        <f t="shared" si="446"/>
        <v>40</v>
      </c>
      <c r="I1094" s="5">
        <f t="shared" ca="1" si="447"/>
        <v>1.2667614553230067E-4</v>
      </c>
      <c r="J1094" s="6">
        <f t="shared" ca="1" si="434"/>
        <v>3.5455695958043965</v>
      </c>
      <c r="K1094" s="6">
        <f t="shared" ca="1" si="435"/>
        <v>1.7159285921053424E-6</v>
      </c>
      <c r="L1094" s="27">
        <f t="shared" ca="1" si="448"/>
        <v>1.7622623917513804E-3</v>
      </c>
      <c r="M1094" s="8">
        <f t="shared" ca="1" si="449"/>
        <v>4.7969471002059478</v>
      </c>
      <c r="N1094" s="7">
        <f t="shared" ca="1" si="450"/>
        <v>0</v>
      </c>
      <c r="O1094" s="7">
        <f t="shared" ca="1" si="436"/>
        <v>4.7987093625976991</v>
      </c>
      <c r="Q1094" s="27">
        <f t="shared" ca="1" si="451"/>
        <v>15.1987093625977</v>
      </c>
      <c r="R1094" s="7">
        <f t="shared" ca="1" si="452"/>
        <v>4</v>
      </c>
      <c r="S1094" s="7">
        <f t="shared" ca="1" si="453"/>
        <v>15.1987093625977</v>
      </c>
      <c r="T1094" s="7">
        <f t="shared" ca="1" si="454"/>
        <v>69.991933516235633</v>
      </c>
      <c r="U1094" s="5">
        <f t="shared" ca="1" si="457"/>
        <v>34.995966758117817</v>
      </c>
      <c r="V1094" s="33">
        <f t="shared" si="437"/>
        <v>15</v>
      </c>
      <c r="W1094" s="7">
        <f t="shared" si="455"/>
        <v>35</v>
      </c>
      <c r="X1094" s="6">
        <f t="shared" ca="1" si="438"/>
        <v>-4.0332418821833471E-3</v>
      </c>
      <c r="Y1094" s="7">
        <f t="shared" ca="1" si="456"/>
        <v>-0.39662235636324539</v>
      </c>
      <c r="Z1094" s="6">
        <f t="shared" ca="1" si="439"/>
        <v>1.2667614553230067E-4</v>
      </c>
      <c r="AA1094" s="71">
        <f t="shared" ca="1" si="460"/>
        <v>-1.0724553698437944E-6</v>
      </c>
      <c r="AB1094" s="6">
        <f t="shared" ca="1" si="458"/>
        <v>-1</v>
      </c>
      <c r="AC1094" s="6">
        <f t="shared" ca="1" si="459"/>
        <v>0</v>
      </c>
    </row>
    <row r="1095" spans="1:29" x14ac:dyDescent="0.25">
      <c r="A1095" s="7">
        <v>1051</v>
      </c>
      <c r="B1095" s="25">
        <f t="shared" si="440"/>
        <v>17.516666666666666</v>
      </c>
      <c r="C1095" s="5">
        <f t="shared" ca="1" si="441"/>
        <v>4.9999198797725546</v>
      </c>
      <c r="D1095" s="5">
        <f t="shared" ca="1" si="442"/>
        <v>11.999871807636087</v>
      </c>
      <c r="E1095" s="7">
        <f t="shared" si="443"/>
        <v>5</v>
      </c>
      <c r="F1095" s="5">
        <f t="shared" si="444"/>
        <v>12</v>
      </c>
      <c r="G1095" s="26">
        <f t="shared" ca="1" si="445"/>
        <v>69.993149326771572</v>
      </c>
      <c r="H1095" s="7">
        <f t="shared" si="446"/>
        <v>40</v>
      </c>
      <c r="I1095" s="5">
        <f t="shared" ca="1" si="447"/>
        <v>1.2819236391337085E-4</v>
      </c>
      <c r="J1095" s="6">
        <f t="shared" ca="1" si="434"/>
        <v>3.5456977881683098</v>
      </c>
      <c r="K1095" s="6">
        <f t="shared" ca="1" si="435"/>
        <v>1.516218381070189E-6</v>
      </c>
      <c r="L1095" s="27">
        <f t="shared" ca="1" si="448"/>
        <v>1.7833553498565892E-3</v>
      </c>
      <c r="M1095" s="8">
        <f t="shared" ca="1" si="449"/>
        <v>4.797120536933595</v>
      </c>
      <c r="N1095" s="7">
        <f t="shared" ca="1" si="450"/>
        <v>0</v>
      </c>
      <c r="O1095" s="7">
        <f t="shared" ca="1" si="436"/>
        <v>4.7989038922834517</v>
      </c>
      <c r="Q1095" s="27">
        <f t="shared" ca="1" si="451"/>
        <v>15.198903892283452</v>
      </c>
      <c r="R1095" s="7">
        <f t="shared" ca="1" si="452"/>
        <v>4</v>
      </c>
      <c r="S1095" s="7">
        <f t="shared" ca="1" si="453"/>
        <v>15.198903892283452</v>
      </c>
      <c r="T1095" s="7">
        <f t="shared" ca="1" si="454"/>
        <v>69.993149326771572</v>
      </c>
      <c r="U1095" s="5">
        <f t="shared" ca="1" si="457"/>
        <v>34.996574663385786</v>
      </c>
      <c r="V1095" s="33">
        <f t="shared" si="437"/>
        <v>15</v>
      </c>
      <c r="W1095" s="7">
        <f t="shared" si="455"/>
        <v>35</v>
      </c>
      <c r="X1095" s="6">
        <f t="shared" ca="1" si="438"/>
        <v>-3.4253366142138475E-3</v>
      </c>
      <c r="Y1095" s="7">
        <f t="shared" ca="1" si="456"/>
        <v>-0.40004769297745923</v>
      </c>
      <c r="Z1095" s="6">
        <f t="shared" ca="1" si="439"/>
        <v>1.2819236391337085E-4</v>
      </c>
      <c r="AA1095" s="71">
        <f t="shared" ca="1" si="460"/>
        <v>-9.4763648839091275E-7</v>
      </c>
      <c r="AB1095" s="6">
        <f t="shared" ca="1" si="458"/>
        <v>-1</v>
      </c>
      <c r="AC1095" s="6">
        <f t="shared" ca="1" si="459"/>
        <v>0</v>
      </c>
    </row>
    <row r="1096" spans="1:29" x14ac:dyDescent="0.25">
      <c r="A1096" s="7">
        <v>1052</v>
      </c>
      <c r="B1096" s="25">
        <f t="shared" si="440"/>
        <v>17.533333333333335</v>
      </c>
      <c r="C1096" s="5">
        <f t="shared" ca="1" si="441"/>
        <v>4.9999190566619669</v>
      </c>
      <c r="D1096" s="5">
        <f t="shared" ca="1" si="442"/>
        <v>11.999870490659145</v>
      </c>
      <c r="E1096" s="7">
        <f t="shared" si="443"/>
        <v>5</v>
      </c>
      <c r="F1096" s="5">
        <f t="shared" si="444"/>
        <v>12</v>
      </c>
      <c r="G1096" s="26">
        <f t="shared" ca="1" si="445"/>
        <v>69.99435895001838</v>
      </c>
      <c r="H1096" s="7">
        <f t="shared" si="446"/>
        <v>40</v>
      </c>
      <c r="I1096" s="5">
        <f t="shared" ca="1" si="447"/>
        <v>1.2950934085509402E-4</v>
      </c>
      <c r="J1096" s="6">
        <f t="shared" ca="1" si="434"/>
        <v>3.5458272975091649</v>
      </c>
      <c r="K1096" s="6">
        <f t="shared" ca="1" si="435"/>
        <v>1.3169769417231691E-6</v>
      </c>
      <c r="L1096" s="27">
        <f t="shared" ca="1" si="448"/>
        <v>1.8016765493645951E-3</v>
      </c>
      <c r="M1096" s="8">
        <f t="shared" ca="1" si="449"/>
        <v>4.7972957554535753</v>
      </c>
      <c r="N1096" s="7">
        <f t="shared" ca="1" si="450"/>
        <v>0</v>
      </c>
      <c r="O1096" s="7">
        <f t="shared" ca="1" si="436"/>
        <v>4.7990974320029398</v>
      </c>
      <c r="Q1096" s="27">
        <f t="shared" ca="1" si="451"/>
        <v>15.19909743200294</v>
      </c>
      <c r="R1096" s="7">
        <f t="shared" ca="1" si="452"/>
        <v>4</v>
      </c>
      <c r="S1096" s="7">
        <f t="shared" ca="1" si="453"/>
        <v>15.19909743200294</v>
      </c>
      <c r="T1096" s="7">
        <f t="shared" ca="1" si="454"/>
        <v>69.99435895001838</v>
      </c>
      <c r="U1096" s="5">
        <f t="shared" ca="1" si="457"/>
        <v>34.99717947500919</v>
      </c>
      <c r="V1096" s="33">
        <f t="shared" si="437"/>
        <v>15</v>
      </c>
      <c r="W1096" s="7">
        <f t="shared" si="455"/>
        <v>35</v>
      </c>
      <c r="X1096" s="6">
        <f t="shared" ca="1" si="438"/>
        <v>-2.8205249908097585E-3</v>
      </c>
      <c r="Y1096" s="7">
        <f t="shared" ca="1" si="456"/>
        <v>-0.40286821796826899</v>
      </c>
      <c r="Z1096" s="6">
        <f t="shared" ca="1" si="439"/>
        <v>1.2950934085509402E-4</v>
      </c>
      <c r="AA1096" s="71">
        <f t="shared" ca="1" si="460"/>
        <v>-8.231105876888023E-7</v>
      </c>
      <c r="AB1096" s="6">
        <f t="shared" ca="1" si="458"/>
        <v>-1</v>
      </c>
      <c r="AC1096" s="6">
        <f t="shared" ca="1" si="459"/>
        <v>0</v>
      </c>
    </row>
    <row r="1097" spans="1:29" x14ac:dyDescent="0.25">
      <c r="A1097" s="7">
        <v>1053</v>
      </c>
      <c r="B1097" s="25">
        <f t="shared" si="440"/>
        <v>17.55</v>
      </c>
      <c r="C1097" s="5">
        <f t="shared" ca="1" si="441"/>
        <v>4.9999183576136783</v>
      </c>
      <c r="D1097" s="5">
        <f t="shared" ca="1" si="442"/>
        <v>11.999869372181886</v>
      </c>
      <c r="E1097" s="7">
        <f t="shared" si="443"/>
        <v>5</v>
      </c>
      <c r="F1097" s="5">
        <f t="shared" si="444"/>
        <v>12</v>
      </c>
      <c r="G1097" s="26">
        <f t="shared" ca="1" si="445"/>
        <v>69.995560771979768</v>
      </c>
      <c r="H1097" s="7">
        <f t="shared" si="446"/>
        <v>40</v>
      </c>
      <c r="I1097" s="5">
        <f t="shared" ca="1" si="447"/>
        <v>1.3062781811434832E-4</v>
      </c>
      <c r="J1097" s="6">
        <f t="shared" ca="1" si="434"/>
        <v>3.5459579253272793</v>
      </c>
      <c r="K1097" s="6">
        <f t="shared" ca="1" si="435"/>
        <v>1.1184772592542913E-6</v>
      </c>
      <c r="L1097" s="27">
        <f t="shared" ca="1" si="448"/>
        <v>1.8172363092683287E-3</v>
      </c>
      <c r="M1097" s="8">
        <f t="shared" ca="1" si="449"/>
        <v>4.7974724872074948</v>
      </c>
      <c r="N1097" s="7">
        <f t="shared" ca="1" si="450"/>
        <v>0</v>
      </c>
      <c r="O1097" s="7">
        <f t="shared" ca="1" si="436"/>
        <v>4.7992897235167629</v>
      </c>
      <c r="Q1097" s="27">
        <f t="shared" ca="1" si="451"/>
        <v>15.199289723516763</v>
      </c>
      <c r="R1097" s="7">
        <f t="shared" ca="1" si="452"/>
        <v>4</v>
      </c>
      <c r="S1097" s="7">
        <f t="shared" ca="1" si="453"/>
        <v>15.199289723516763</v>
      </c>
      <c r="T1097" s="7">
        <f t="shared" ca="1" si="454"/>
        <v>69.995560771979768</v>
      </c>
      <c r="U1097" s="5">
        <f t="shared" ca="1" si="457"/>
        <v>34.997780385989884</v>
      </c>
      <c r="V1097" s="33">
        <f t="shared" si="437"/>
        <v>15</v>
      </c>
      <c r="W1097" s="7">
        <f t="shared" si="455"/>
        <v>35</v>
      </c>
      <c r="X1097" s="6">
        <f t="shared" ca="1" si="438"/>
        <v>-2.2196140101158335E-3</v>
      </c>
      <c r="Y1097" s="7">
        <f t="shared" ca="1" si="456"/>
        <v>-0.40508783197838483</v>
      </c>
      <c r="Z1097" s="6">
        <f t="shared" ca="1" si="439"/>
        <v>1.3062781811434832E-4</v>
      </c>
      <c r="AA1097" s="71">
        <f t="shared" ca="1" si="460"/>
        <v>-6.990482885882443E-7</v>
      </c>
      <c r="AB1097" s="6">
        <f t="shared" ca="1" si="458"/>
        <v>-1</v>
      </c>
      <c r="AC1097" s="6">
        <f t="shared" ca="1" si="459"/>
        <v>0</v>
      </c>
    </row>
    <row r="1098" spans="1:29" x14ac:dyDescent="0.25">
      <c r="A1098" s="7">
        <v>1054</v>
      </c>
      <c r="B1098" s="25">
        <f t="shared" si="440"/>
        <v>17.566666666666666</v>
      </c>
      <c r="C1098" s="5">
        <f t="shared" ca="1" si="441"/>
        <v>4.9999177819963334</v>
      </c>
      <c r="D1098" s="5">
        <f t="shared" ca="1" si="442"/>
        <v>11.999868451194134</v>
      </c>
      <c r="E1098" s="7">
        <f t="shared" si="443"/>
        <v>5</v>
      </c>
      <c r="F1098" s="5">
        <f t="shared" si="444"/>
        <v>12</v>
      </c>
      <c r="G1098" s="26">
        <f t="shared" ca="1" si="445"/>
        <v>69.996753210539637</v>
      </c>
      <c r="H1098" s="7">
        <f t="shared" si="446"/>
        <v>40</v>
      </c>
      <c r="I1098" s="5">
        <f t="shared" ca="1" si="447"/>
        <v>1.3154880586618845E-4</v>
      </c>
      <c r="J1098" s="6">
        <f t="shared" ca="1" si="434"/>
        <v>3.5460894741331455</v>
      </c>
      <c r="K1098" s="6">
        <f t="shared" ca="1" si="435"/>
        <v>9.2098775184012993E-7</v>
      </c>
      <c r="L1098" s="27">
        <f t="shared" ca="1" si="448"/>
        <v>1.830048682675425E-3</v>
      </c>
      <c r="M1098" s="8">
        <f t="shared" ca="1" si="449"/>
        <v>4.7976504650036667</v>
      </c>
      <c r="N1098" s="7">
        <f t="shared" ca="1" si="450"/>
        <v>0</v>
      </c>
      <c r="O1098" s="7">
        <f t="shared" ca="1" si="436"/>
        <v>4.7994805136863423</v>
      </c>
      <c r="Q1098" s="27">
        <f t="shared" ca="1" si="451"/>
        <v>15.199480513686343</v>
      </c>
      <c r="R1098" s="7">
        <f t="shared" ca="1" si="452"/>
        <v>4</v>
      </c>
      <c r="S1098" s="7">
        <f t="shared" ca="1" si="453"/>
        <v>15.199480513686343</v>
      </c>
      <c r="T1098" s="7">
        <f t="shared" ca="1" si="454"/>
        <v>69.996753210539637</v>
      </c>
      <c r="U1098" s="5">
        <f t="shared" ca="1" si="457"/>
        <v>34.998376605269819</v>
      </c>
      <c r="V1098" s="33">
        <f t="shared" si="437"/>
        <v>15</v>
      </c>
      <c r="W1098" s="7">
        <f t="shared" si="455"/>
        <v>35</v>
      </c>
      <c r="X1098" s="6">
        <f t="shared" ca="1" si="438"/>
        <v>-1.62339473018136E-3</v>
      </c>
      <c r="Y1098" s="7">
        <f t="shared" ca="1" si="456"/>
        <v>-0.40671122670856619</v>
      </c>
      <c r="Z1098" s="6">
        <f t="shared" ca="1" si="439"/>
        <v>1.3154880586618845E-4</v>
      </c>
      <c r="AA1098" s="71">
        <f t="shared" ca="1" si="460"/>
        <v>-5.7561734490008121E-7</v>
      </c>
      <c r="AB1098" s="6">
        <f t="shared" ca="1" si="458"/>
        <v>-1</v>
      </c>
      <c r="AC1098" s="6">
        <f t="shared" ca="1" si="459"/>
        <v>0</v>
      </c>
    </row>
    <row r="1099" spans="1:29" x14ac:dyDescent="0.25">
      <c r="A1099" s="7">
        <v>1055</v>
      </c>
      <c r="B1099" s="25">
        <f t="shared" si="440"/>
        <v>17.583333333333332</v>
      </c>
      <c r="C1099" s="5">
        <f t="shared" ca="1" si="441"/>
        <v>4.9999173290138819</v>
      </c>
      <c r="D1099" s="5">
        <f t="shared" ca="1" si="442"/>
        <v>11.999867726422213</v>
      </c>
      <c r="E1099" s="7">
        <f t="shared" si="443"/>
        <v>5</v>
      </c>
      <c r="F1099" s="5">
        <f t="shared" si="444"/>
        <v>12</v>
      </c>
      <c r="G1099" s="26">
        <f t="shared" ca="1" si="445"/>
        <v>69.997934717262623</v>
      </c>
      <c r="H1099" s="7">
        <f t="shared" si="446"/>
        <v>40</v>
      </c>
      <c r="I1099" s="5">
        <f t="shared" ca="1" si="447"/>
        <v>1.3227357778688997E-4</v>
      </c>
      <c r="J1099" s="6">
        <f t="shared" ca="1" si="434"/>
        <v>3.5462217477109323</v>
      </c>
      <c r="K1099" s="6">
        <f t="shared" ca="1" si="435"/>
        <v>7.2477192070152796E-7</v>
      </c>
      <c r="L1099" s="27">
        <f t="shared" ca="1" si="448"/>
        <v>1.8401313884057161E-3</v>
      </c>
      <c r="M1099" s="8">
        <f t="shared" ca="1" si="449"/>
        <v>4.7978294233736136</v>
      </c>
      <c r="N1099" s="7">
        <f t="shared" ca="1" si="450"/>
        <v>0</v>
      </c>
      <c r="O1099" s="7">
        <f t="shared" ca="1" si="436"/>
        <v>4.7996695547620192</v>
      </c>
      <c r="Q1099" s="27">
        <f t="shared" ca="1" si="451"/>
        <v>15.19966955476202</v>
      </c>
      <c r="R1099" s="7">
        <f t="shared" ca="1" si="452"/>
        <v>4</v>
      </c>
      <c r="S1099" s="7">
        <f t="shared" ca="1" si="453"/>
        <v>15.19966955476202</v>
      </c>
      <c r="T1099" s="7">
        <f t="shared" ca="1" si="454"/>
        <v>69.997934717262623</v>
      </c>
      <c r="U1099" s="5">
        <f t="shared" ca="1" si="457"/>
        <v>34.998967358631312</v>
      </c>
      <c r="V1099" s="33">
        <f t="shared" si="437"/>
        <v>15</v>
      </c>
      <c r="W1099" s="7">
        <f t="shared" si="455"/>
        <v>35</v>
      </c>
      <c r="X1099" s="6">
        <f t="shared" ca="1" si="438"/>
        <v>-1.0326413686883029E-3</v>
      </c>
      <c r="Y1099" s="7">
        <f t="shared" ca="1" si="456"/>
        <v>-0.40774386807725449</v>
      </c>
      <c r="Z1099" s="6">
        <f t="shared" ca="1" si="439"/>
        <v>1.3227357778688997E-4</v>
      </c>
      <c r="AA1099" s="71">
        <f t="shared" ca="1" si="460"/>
        <v>-4.52982451548678E-7</v>
      </c>
      <c r="AB1099" s="6">
        <f t="shared" ca="1" si="458"/>
        <v>-1</v>
      </c>
      <c r="AC1099" s="6">
        <f t="shared" ca="1" si="459"/>
        <v>0</v>
      </c>
    </row>
    <row r="1100" spans="1:29" x14ac:dyDescent="0.25">
      <c r="A1100" s="7">
        <v>1056</v>
      </c>
      <c r="B1100" s="25">
        <f t="shared" si="440"/>
        <v>17.600000000000001</v>
      </c>
      <c r="C1100" s="5">
        <f t="shared" ca="1" si="441"/>
        <v>4.9999169977088354</v>
      </c>
      <c r="D1100" s="5">
        <f t="shared" ca="1" si="442"/>
        <v>11.999867196334137</v>
      </c>
      <c r="E1100" s="7">
        <f t="shared" si="443"/>
        <v>5</v>
      </c>
      <c r="F1100" s="5">
        <f t="shared" si="444"/>
        <v>12</v>
      </c>
      <c r="G1100" s="26">
        <f t="shared" ca="1" si="445"/>
        <v>69.999103779127054</v>
      </c>
      <c r="H1100" s="7">
        <f t="shared" si="446"/>
        <v>40</v>
      </c>
      <c r="I1100" s="5">
        <f t="shared" ca="1" si="447"/>
        <v>1.3280366586343462E-4</v>
      </c>
      <c r="J1100" s="6">
        <f t="shared" ca="1" si="434"/>
        <v>3.5463545513767958</v>
      </c>
      <c r="K1100" s="6">
        <f t="shared" ca="1" si="435"/>
        <v>5.3008807654464363E-7</v>
      </c>
      <c r="L1100" s="27">
        <f t="shared" ca="1" si="448"/>
        <v>1.8475057387830904E-3</v>
      </c>
      <c r="M1100" s="8">
        <f t="shared" ca="1" si="449"/>
        <v>4.7980090989215469</v>
      </c>
      <c r="N1100" s="7">
        <f t="shared" ca="1" si="450"/>
        <v>0</v>
      </c>
      <c r="O1100" s="7">
        <f t="shared" ca="1" si="436"/>
        <v>4.7998566046603299</v>
      </c>
      <c r="Q1100" s="27">
        <f t="shared" ca="1" si="451"/>
        <v>15.199856604660329</v>
      </c>
      <c r="R1100" s="7">
        <f t="shared" ca="1" si="452"/>
        <v>4</v>
      </c>
      <c r="S1100" s="7">
        <f t="shared" ca="1" si="453"/>
        <v>15.199856604660329</v>
      </c>
      <c r="T1100" s="7">
        <f t="shared" ca="1" si="454"/>
        <v>69.999103779127054</v>
      </c>
      <c r="U1100" s="5">
        <f t="shared" ca="1" si="457"/>
        <v>34.999551889563527</v>
      </c>
      <c r="V1100" s="33">
        <f t="shared" si="437"/>
        <v>15</v>
      </c>
      <c r="W1100" s="7">
        <f t="shared" si="455"/>
        <v>35</v>
      </c>
      <c r="X1100" s="6">
        <f t="shared" ca="1" si="438"/>
        <v>-4.4811043647285942E-4</v>
      </c>
      <c r="Y1100" s="7">
        <f t="shared" ca="1" si="456"/>
        <v>-0.40819197851372735</v>
      </c>
      <c r="Z1100" s="6">
        <f t="shared" ca="1" si="439"/>
        <v>1.3280366586343462E-4</v>
      </c>
      <c r="AA1100" s="71">
        <f t="shared" ca="1" si="460"/>
        <v>-3.3130504650813464E-7</v>
      </c>
      <c r="AB1100" s="6">
        <f t="shared" ca="1" si="458"/>
        <v>-1</v>
      </c>
      <c r="AC1100" s="6">
        <f t="shared" ca="1" si="459"/>
        <v>0</v>
      </c>
    </row>
    <row r="1101" spans="1:29" x14ac:dyDescent="0.25">
      <c r="A1101" s="7">
        <v>1057</v>
      </c>
      <c r="B1101" s="25">
        <f t="shared" si="440"/>
        <v>17.616666666666667</v>
      </c>
      <c r="C1101" s="5">
        <f t="shared" ca="1" si="441"/>
        <v>4.9999167869656986</v>
      </c>
      <c r="D1101" s="5">
        <f t="shared" ca="1" si="442"/>
        <v>11.999866859145119</v>
      </c>
      <c r="E1101" s="7">
        <f t="shared" si="443"/>
        <v>5</v>
      </c>
      <c r="F1101" s="5">
        <f t="shared" si="444"/>
        <v>12</v>
      </c>
      <c r="G1101" s="26">
        <f t="shared" ca="1" si="445"/>
        <v>70.000258920183384</v>
      </c>
      <c r="H1101" s="7">
        <f t="shared" si="446"/>
        <v>40</v>
      </c>
      <c r="I1101" s="5">
        <f t="shared" ca="1" si="447"/>
        <v>1.3314085488147498E-4</v>
      </c>
      <c r="J1101" s="6">
        <f t="shared" ca="1" si="434"/>
        <v>3.5464876922316773</v>
      </c>
      <c r="K1101" s="6">
        <f t="shared" ca="1" si="435"/>
        <v>3.371890180403625E-7</v>
      </c>
      <c r="L1101" s="27">
        <f t="shared" ca="1" si="448"/>
        <v>1.8521965629545016E-3</v>
      </c>
      <c r="M1101" s="8">
        <f t="shared" ca="1" si="449"/>
        <v>4.7981892306663863</v>
      </c>
      <c r="N1101" s="7">
        <f t="shared" ca="1" si="450"/>
        <v>0</v>
      </c>
      <c r="O1101" s="7">
        <f t="shared" ca="1" si="436"/>
        <v>4.800041427229341</v>
      </c>
      <c r="Q1101" s="27">
        <f t="shared" ca="1" si="451"/>
        <v>15.20004142722934</v>
      </c>
      <c r="R1101" s="7">
        <f t="shared" ca="1" si="452"/>
        <v>4</v>
      </c>
      <c r="S1101" s="7">
        <f t="shared" ca="1" si="453"/>
        <v>15.20004142722934</v>
      </c>
      <c r="T1101" s="7">
        <f t="shared" ca="1" si="454"/>
        <v>70.000258920183384</v>
      </c>
      <c r="U1101" s="5">
        <f t="shared" ca="1" si="457"/>
        <v>35.000129460091692</v>
      </c>
      <c r="V1101" s="33">
        <f t="shared" si="437"/>
        <v>15</v>
      </c>
      <c r="W1101" s="7">
        <f t="shared" si="455"/>
        <v>35</v>
      </c>
      <c r="X1101" s="6">
        <f t="shared" ca="1" si="438"/>
        <v>1.2946009169212402E-4</v>
      </c>
      <c r="Y1101" s="7">
        <f t="shared" ca="1" si="456"/>
        <v>-0.40806251842203523</v>
      </c>
      <c r="Z1101" s="6">
        <f t="shared" ca="1" si="439"/>
        <v>1.3314085488147498E-4</v>
      </c>
      <c r="AA1101" s="71">
        <f t="shared" ca="1" si="460"/>
        <v>-2.1074313671931577E-7</v>
      </c>
      <c r="AB1101" s="6">
        <f t="shared" ca="1" si="458"/>
        <v>-1</v>
      </c>
      <c r="AC1101" s="6">
        <f t="shared" ca="1" si="459"/>
        <v>0</v>
      </c>
    </row>
    <row r="1102" spans="1:29" x14ac:dyDescent="0.25">
      <c r="A1102" s="7">
        <v>1058</v>
      </c>
      <c r="B1102" s="25">
        <f t="shared" si="440"/>
        <v>17.633333333333333</v>
      </c>
      <c r="C1102" s="5">
        <f t="shared" ca="1" si="441"/>
        <v>4.9999166955145888</v>
      </c>
      <c r="D1102" s="5">
        <f t="shared" ca="1" si="442"/>
        <v>11.999866712823341</v>
      </c>
      <c r="E1102" s="7">
        <f t="shared" si="443"/>
        <v>5</v>
      </c>
      <c r="F1102" s="5">
        <f t="shared" si="444"/>
        <v>12</v>
      </c>
      <c r="G1102" s="26">
        <f t="shared" ca="1" si="445"/>
        <v>70.001398703141618</v>
      </c>
      <c r="H1102" s="7">
        <f t="shared" si="446"/>
        <v>40</v>
      </c>
      <c r="I1102" s="5">
        <f t="shared" ca="1" si="447"/>
        <v>1.3328717665928025E-4</v>
      </c>
      <c r="J1102" s="6">
        <f t="shared" ca="1" si="434"/>
        <v>3.5466209794083365</v>
      </c>
      <c r="K1102" s="6">
        <f t="shared" ca="1" si="435"/>
        <v>1.4632177780526945E-7</v>
      </c>
      <c r="L1102" s="27">
        <f t="shared" ca="1" si="448"/>
        <v>1.8542321266751761E-3</v>
      </c>
      <c r="M1102" s="8">
        <f t="shared" ca="1" si="449"/>
        <v>4.7983695603759839</v>
      </c>
      <c r="N1102" s="7">
        <f t="shared" ca="1" si="450"/>
        <v>0</v>
      </c>
      <c r="O1102" s="7">
        <f t="shared" ca="1" si="436"/>
        <v>4.800223792502659</v>
      </c>
      <c r="Q1102" s="27">
        <f t="shared" ca="1" si="451"/>
        <v>15.200223792502658</v>
      </c>
      <c r="R1102" s="7">
        <f t="shared" ca="1" si="452"/>
        <v>4</v>
      </c>
      <c r="S1102" s="7">
        <f t="shared" ca="1" si="453"/>
        <v>15.200223792502658</v>
      </c>
      <c r="T1102" s="7">
        <f t="shared" ca="1" si="454"/>
        <v>70.001398703141618</v>
      </c>
      <c r="U1102" s="5">
        <f t="shared" ca="1" si="457"/>
        <v>35.000699351570809</v>
      </c>
      <c r="V1102" s="33">
        <f t="shared" si="437"/>
        <v>15</v>
      </c>
      <c r="W1102" s="7">
        <f t="shared" si="455"/>
        <v>35</v>
      </c>
      <c r="X1102" s="6">
        <f t="shared" ca="1" si="438"/>
        <v>6.9935157080891486E-4</v>
      </c>
      <c r="Y1102" s="7">
        <f t="shared" ca="1" si="456"/>
        <v>-0.40736316685122631</v>
      </c>
      <c r="Z1102" s="6">
        <f t="shared" ca="1" si="439"/>
        <v>1.3328717665928025E-4</v>
      </c>
      <c r="AA1102" s="71">
        <f t="shared" ca="1" si="460"/>
        <v>-9.1451109796025776E-8</v>
      </c>
      <c r="AB1102" s="6">
        <f t="shared" ca="1" si="458"/>
        <v>-1</v>
      </c>
      <c r="AC1102" s="6">
        <f t="shared" ca="1" si="459"/>
        <v>0</v>
      </c>
    </row>
    <row r="1103" spans="1:29" x14ac:dyDescent="0.25">
      <c r="A1103" s="7">
        <v>1059</v>
      </c>
      <c r="B1103" s="25">
        <f t="shared" si="440"/>
        <v>17.649999999999999</v>
      </c>
      <c r="C1103" s="5">
        <f t="shared" ca="1" si="441"/>
        <v>4.9999167219350156</v>
      </c>
      <c r="D1103" s="5">
        <f t="shared" ca="1" si="442"/>
        <v>11.999866755096026</v>
      </c>
      <c r="E1103" s="7">
        <f t="shared" si="443"/>
        <v>5</v>
      </c>
      <c r="F1103" s="5">
        <f t="shared" si="444"/>
        <v>12</v>
      </c>
      <c r="G1103" s="26">
        <f t="shared" ca="1" si="445"/>
        <v>70.0025217308809</v>
      </c>
      <c r="H1103" s="7">
        <f t="shared" si="446"/>
        <v>40</v>
      </c>
      <c r="I1103" s="5">
        <f t="shared" ca="1" si="447"/>
        <v>1.3324490397437216E-4</v>
      </c>
      <c r="J1103" s="6">
        <f t="shared" ca="1" si="434"/>
        <v>3.5467542243123109</v>
      </c>
      <c r="K1103" s="6">
        <f t="shared" ca="1" si="435"/>
        <v>-4.2272684908084557E-8</v>
      </c>
      <c r="L1103" s="27">
        <f t="shared" ca="1" si="448"/>
        <v>1.853644047818665E-3</v>
      </c>
      <c r="M1103" s="8">
        <f t="shared" ca="1" si="449"/>
        <v>4.7985498328931264</v>
      </c>
      <c r="N1103" s="7">
        <f t="shared" ca="1" si="450"/>
        <v>0</v>
      </c>
      <c r="O1103" s="7">
        <f t="shared" ca="1" si="436"/>
        <v>4.8004034769409447</v>
      </c>
      <c r="Q1103" s="27">
        <f t="shared" ca="1" si="451"/>
        <v>15.200403476940945</v>
      </c>
      <c r="R1103" s="7">
        <f t="shared" ca="1" si="452"/>
        <v>4</v>
      </c>
      <c r="S1103" s="7">
        <f t="shared" ca="1" si="453"/>
        <v>15.200403476940945</v>
      </c>
      <c r="T1103" s="7">
        <f t="shared" ca="1" si="454"/>
        <v>70.0025217308809</v>
      </c>
      <c r="U1103" s="5">
        <f t="shared" ca="1" si="457"/>
        <v>35.00126086544045</v>
      </c>
      <c r="V1103" s="33">
        <f t="shared" si="437"/>
        <v>15</v>
      </c>
      <c r="W1103" s="7">
        <f t="shared" si="455"/>
        <v>35</v>
      </c>
      <c r="X1103" s="6">
        <f t="shared" ca="1" si="438"/>
        <v>1.2608654404502317E-3</v>
      </c>
      <c r="Y1103" s="7">
        <f t="shared" ca="1" si="456"/>
        <v>-0.40610230141077608</v>
      </c>
      <c r="Z1103" s="6">
        <f t="shared" ca="1" si="439"/>
        <v>1.3324490397437216E-4</v>
      </c>
      <c r="AA1103" s="71">
        <f t="shared" ca="1" si="460"/>
        <v>2.6420426735285218E-8</v>
      </c>
      <c r="AB1103" s="6">
        <f t="shared" ca="1" si="458"/>
        <v>1</v>
      </c>
      <c r="AC1103" s="6">
        <f t="shared" ca="1" si="459"/>
        <v>2</v>
      </c>
    </row>
    <row r="1104" spans="1:29" x14ac:dyDescent="0.25">
      <c r="A1104" s="7">
        <v>1060</v>
      </c>
      <c r="B1104" s="25">
        <f t="shared" si="440"/>
        <v>17.666666666666668</v>
      </c>
      <c r="C1104" s="5">
        <f t="shared" ca="1" si="441"/>
        <v>4.9999168646598262</v>
      </c>
      <c r="D1104" s="5">
        <f t="shared" ca="1" si="442"/>
        <v>11.999866983455723</v>
      </c>
      <c r="E1104" s="7">
        <f t="shared" si="443"/>
        <v>5</v>
      </c>
      <c r="F1104" s="5">
        <f t="shared" si="444"/>
        <v>12</v>
      </c>
      <c r="G1104" s="26">
        <f t="shared" ca="1" si="445"/>
        <v>70.003626647887202</v>
      </c>
      <c r="H1104" s="7">
        <f t="shared" si="446"/>
        <v>40</v>
      </c>
      <c r="I1104" s="5">
        <f t="shared" ca="1" si="447"/>
        <v>1.3301654427699816E-4</v>
      </c>
      <c r="J1104" s="6">
        <f t="shared" ca="1" si="434"/>
        <v>3.5468872408565879</v>
      </c>
      <c r="K1104" s="6">
        <f t="shared" ca="1" si="435"/>
        <v>-2.2835969737400319E-7</v>
      </c>
      <c r="L1104" s="27">
        <f t="shared" ca="1" si="448"/>
        <v>1.8504672089214684E-3</v>
      </c>
      <c r="M1104" s="8">
        <f t="shared" ca="1" si="449"/>
        <v>4.7987297964530304</v>
      </c>
      <c r="N1104" s="7">
        <f t="shared" ca="1" si="450"/>
        <v>0</v>
      </c>
      <c r="O1104" s="7">
        <f t="shared" ca="1" si="436"/>
        <v>4.8005802636619519</v>
      </c>
      <c r="Q1104" s="27">
        <f t="shared" ca="1" si="451"/>
        <v>15.200580263661951</v>
      </c>
      <c r="R1104" s="7">
        <f t="shared" ca="1" si="452"/>
        <v>4</v>
      </c>
      <c r="S1104" s="7">
        <f t="shared" ca="1" si="453"/>
        <v>15.200580263661951</v>
      </c>
      <c r="T1104" s="7">
        <f t="shared" ca="1" si="454"/>
        <v>70.003626647887202</v>
      </c>
      <c r="U1104" s="5">
        <f t="shared" ca="1" si="457"/>
        <v>35.001813323943601</v>
      </c>
      <c r="V1104" s="33">
        <f t="shared" si="437"/>
        <v>15</v>
      </c>
      <c r="W1104" s="7">
        <f t="shared" si="455"/>
        <v>35</v>
      </c>
      <c r="X1104" s="6">
        <f t="shared" ca="1" si="438"/>
        <v>1.8133239436011195E-3</v>
      </c>
      <c r="Y1104" s="7">
        <f t="shared" ca="1" si="456"/>
        <v>-0.40428897746717496</v>
      </c>
      <c r="Z1104" s="6">
        <f t="shared" ca="1" si="439"/>
        <v>1.3301654427699816E-4</v>
      </c>
      <c r="AA1104" s="71">
        <f t="shared" ca="1" si="460"/>
        <v>1.4272481063670739E-7</v>
      </c>
      <c r="AB1104" s="6">
        <f t="shared" ca="1" si="458"/>
        <v>1</v>
      </c>
      <c r="AC1104" s="6">
        <f t="shared" ca="1" si="459"/>
        <v>0</v>
      </c>
    </row>
    <row r="1105" spans="1:29" x14ac:dyDescent="0.25">
      <c r="A1105" s="7">
        <v>1061</v>
      </c>
      <c r="B1105" s="25">
        <f t="shared" si="440"/>
        <v>17.683333333333334</v>
      </c>
      <c r="C1105" s="5">
        <f t="shared" ca="1" si="441"/>
        <v>4.9999171219793039</v>
      </c>
      <c r="D1105" s="5">
        <f t="shared" ca="1" si="442"/>
        <v>11.999867395166884</v>
      </c>
      <c r="E1105" s="7">
        <f t="shared" si="443"/>
        <v>5</v>
      </c>
      <c r="F1105" s="5">
        <f t="shared" si="444"/>
        <v>12</v>
      </c>
      <c r="G1105" s="26">
        <f t="shared" ca="1" si="445"/>
        <v>70.004712141610483</v>
      </c>
      <c r="H1105" s="7">
        <f t="shared" si="446"/>
        <v>40</v>
      </c>
      <c r="I1105" s="5">
        <f t="shared" ca="1" si="447"/>
        <v>1.3260483311583471E-4</v>
      </c>
      <c r="J1105" s="6">
        <f t="shared" ca="1" si="434"/>
        <v>3.5470198456897037</v>
      </c>
      <c r="K1105" s="6">
        <f t="shared" ca="1" si="435"/>
        <v>-4.1171116116345274E-7</v>
      </c>
      <c r="L1105" s="27">
        <f t="shared" ca="1" si="448"/>
        <v>1.8447396657243348E-3</v>
      </c>
      <c r="M1105" s="8">
        <f t="shared" ca="1" si="449"/>
        <v>4.7989092029919513</v>
      </c>
      <c r="N1105" s="7">
        <f t="shared" ca="1" si="450"/>
        <v>0</v>
      </c>
      <c r="O1105" s="7">
        <f t="shared" ca="1" si="436"/>
        <v>4.8007539426576757</v>
      </c>
      <c r="Q1105" s="27">
        <f t="shared" ca="1" si="451"/>
        <v>15.200753942657677</v>
      </c>
      <c r="R1105" s="7">
        <f t="shared" ca="1" si="452"/>
        <v>4</v>
      </c>
      <c r="S1105" s="7">
        <f t="shared" ca="1" si="453"/>
        <v>15.200753942657677</v>
      </c>
      <c r="T1105" s="7">
        <f t="shared" ca="1" si="454"/>
        <v>70.004712141610483</v>
      </c>
      <c r="U1105" s="5">
        <f t="shared" ca="1" si="457"/>
        <v>35.002356070805241</v>
      </c>
      <c r="V1105" s="33">
        <f t="shared" si="437"/>
        <v>15</v>
      </c>
      <c r="W1105" s="7">
        <f t="shared" si="455"/>
        <v>35</v>
      </c>
      <c r="X1105" s="6">
        <f t="shared" ca="1" si="438"/>
        <v>2.3560708052414725E-3</v>
      </c>
      <c r="Y1105" s="7">
        <f t="shared" ca="1" si="456"/>
        <v>-0.40193290666193349</v>
      </c>
      <c r="Z1105" s="6">
        <f t="shared" ca="1" si="439"/>
        <v>1.3260483311583471E-4</v>
      </c>
      <c r="AA1105" s="71">
        <f t="shared" ca="1" si="460"/>
        <v>2.5731947772555941E-7</v>
      </c>
      <c r="AB1105" s="6">
        <f t="shared" ca="1" si="458"/>
        <v>1</v>
      </c>
      <c r="AC1105" s="6">
        <f t="shared" ca="1" si="459"/>
        <v>0</v>
      </c>
    </row>
    <row r="1106" spans="1:29" x14ac:dyDescent="0.25">
      <c r="A1106" s="7">
        <v>1062</v>
      </c>
      <c r="B1106" s="25">
        <f t="shared" si="440"/>
        <v>17.7</v>
      </c>
      <c r="C1106" s="5">
        <f t="shared" ca="1" si="441"/>
        <v>4.999917492045415</v>
      </c>
      <c r="D1106" s="5">
        <f t="shared" ca="1" si="442"/>
        <v>11.999867987272664</v>
      </c>
      <c r="E1106" s="7">
        <f t="shared" si="443"/>
        <v>5</v>
      </c>
      <c r="F1106" s="5">
        <f t="shared" si="444"/>
        <v>12</v>
      </c>
      <c r="G1106" s="26">
        <f t="shared" ca="1" si="445"/>
        <v>70.005776943744593</v>
      </c>
      <c r="H1106" s="7">
        <f t="shared" si="446"/>
        <v>40</v>
      </c>
      <c r="I1106" s="5">
        <f t="shared" ca="1" si="447"/>
        <v>1.3201272733631697E-4</v>
      </c>
      <c r="J1106" s="6">
        <f t="shared" ca="1" si="434"/>
        <v>3.5471518584170401</v>
      </c>
      <c r="K1106" s="6">
        <f t="shared" ca="1" si="435"/>
        <v>-5.9210577951773757E-7</v>
      </c>
      <c r="L1106" s="27">
        <f t="shared" ca="1" si="448"/>
        <v>1.8365025525504367E-3</v>
      </c>
      <c r="M1106" s="8">
        <f t="shared" ca="1" si="449"/>
        <v>4.7990878084465827</v>
      </c>
      <c r="N1106" s="7">
        <f t="shared" ca="1" si="450"/>
        <v>0</v>
      </c>
      <c r="O1106" s="7">
        <f t="shared" ca="1" si="436"/>
        <v>4.8009243109991333</v>
      </c>
      <c r="Q1106" s="27">
        <f t="shared" ca="1" si="451"/>
        <v>15.200924310999135</v>
      </c>
      <c r="R1106" s="7">
        <f t="shared" ca="1" si="452"/>
        <v>4</v>
      </c>
      <c r="S1106" s="7">
        <f t="shared" ca="1" si="453"/>
        <v>15.200924310999135</v>
      </c>
      <c r="T1106" s="7">
        <f t="shared" ca="1" si="454"/>
        <v>70.005776943744593</v>
      </c>
      <c r="U1106" s="5">
        <f t="shared" ca="1" si="457"/>
        <v>35.002888471872296</v>
      </c>
      <c r="V1106" s="33">
        <f t="shared" si="437"/>
        <v>15</v>
      </c>
      <c r="W1106" s="7">
        <f t="shared" si="455"/>
        <v>35</v>
      </c>
      <c r="X1106" s="6">
        <f t="shared" ca="1" si="438"/>
        <v>2.8884718722963498E-3</v>
      </c>
      <c r="Y1106" s="7">
        <f t="shared" ca="1" si="456"/>
        <v>-0.39904443478963714</v>
      </c>
      <c r="Z1106" s="6">
        <f t="shared" ca="1" si="439"/>
        <v>1.3201272733631697E-4</v>
      </c>
      <c r="AA1106" s="71">
        <f t="shared" ca="1" si="460"/>
        <v>3.7006611108836296E-7</v>
      </c>
      <c r="AB1106" s="6">
        <f t="shared" ca="1" si="458"/>
        <v>1</v>
      </c>
      <c r="AC1106" s="6">
        <f t="shared" ca="1" si="459"/>
        <v>0</v>
      </c>
    </row>
    <row r="1107" spans="1:29" x14ac:dyDescent="0.25">
      <c r="A1107" s="7">
        <v>1063</v>
      </c>
      <c r="B1107" s="25">
        <f t="shared" si="440"/>
        <v>17.716666666666665</v>
      </c>
      <c r="C1107" s="5">
        <f t="shared" ca="1" si="441"/>
        <v>4.9999179728761911</v>
      </c>
      <c r="D1107" s="5">
        <f t="shared" ca="1" si="442"/>
        <v>11.999868756601904</v>
      </c>
      <c r="E1107" s="7">
        <f t="shared" si="443"/>
        <v>5</v>
      </c>
      <c r="F1107" s="5">
        <f t="shared" si="444"/>
        <v>12</v>
      </c>
      <c r="G1107" s="26">
        <f t="shared" ca="1" si="445"/>
        <v>70.006819831432153</v>
      </c>
      <c r="H1107" s="7">
        <f t="shared" si="446"/>
        <v>40</v>
      </c>
      <c r="I1107" s="5">
        <f t="shared" ca="1" si="447"/>
        <v>1.3124339809600372E-4</v>
      </c>
      <c r="J1107" s="6">
        <f t="shared" ca="1" si="434"/>
        <v>3.5472831018151361</v>
      </c>
      <c r="K1107" s="6">
        <f t="shared" ca="1" si="435"/>
        <v>-7.6932924031325456E-7</v>
      </c>
      <c r="L1107" s="27">
        <f t="shared" ca="1" si="448"/>
        <v>1.8257999851382242E-3</v>
      </c>
      <c r="M1107" s="8">
        <f t="shared" ca="1" si="449"/>
        <v>4.7992653730440074</v>
      </c>
      <c r="N1107" s="7">
        <f t="shared" ca="1" si="450"/>
        <v>0</v>
      </c>
      <c r="O1107" s="7">
        <f t="shared" ca="1" si="436"/>
        <v>4.8010911730291452</v>
      </c>
      <c r="Q1107" s="27">
        <f t="shared" ca="1" si="451"/>
        <v>15.201091173029145</v>
      </c>
      <c r="R1107" s="7">
        <f t="shared" ca="1" si="452"/>
        <v>4</v>
      </c>
      <c r="S1107" s="7">
        <f t="shared" ca="1" si="453"/>
        <v>15.201091173029145</v>
      </c>
      <c r="T1107" s="7">
        <f t="shared" ca="1" si="454"/>
        <v>70.006819831432153</v>
      </c>
      <c r="U1107" s="5">
        <f t="shared" ca="1" si="457"/>
        <v>35.003409915716077</v>
      </c>
      <c r="V1107" s="33">
        <f t="shared" si="437"/>
        <v>15</v>
      </c>
      <c r="W1107" s="7">
        <f t="shared" si="455"/>
        <v>35</v>
      </c>
      <c r="X1107" s="6">
        <f t="shared" ca="1" si="438"/>
        <v>3.409915716076739E-3</v>
      </c>
      <c r="Y1107" s="7">
        <f t="shared" ca="1" si="456"/>
        <v>-0.3956345190735604</v>
      </c>
      <c r="Z1107" s="6">
        <f t="shared" ca="1" si="439"/>
        <v>1.3124339809600372E-4</v>
      </c>
      <c r="AA1107" s="71">
        <f t="shared" ca="1" si="460"/>
        <v>4.8083077608396252E-7</v>
      </c>
      <c r="AB1107" s="6">
        <f t="shared" ca="1" si="458"/>
        <v>1</v>
      </c>
      <c r="AC1107" s="6">
        <f t="shared" ca="1" si="459"/>
        <v>0</v>
      </c>
    </row>
    <row r="1108" spans="1:29" x14ac:dyDescent="0.25">
      <c r="A1108" s="7">
        <v>1064</v>
      </c>
      <c r="B1108" s="25">
        <f t="shared" si="440"/>
        <v>17.733333333333334</v>
      </c>
      <c r="C1108" s="5">
        <f t="shared" ca="1" si="441"/>
        <v>4.9999185623602473</v>
      </c>
      <c r="D1108" s="5">
        <f t="shared" ca="1" si="442"/>
        <v>11.999869699776395</v>
      </c>
      <c r="E1108" s="7">
        <f t="shared" si="443"/>
        <v>5</v>
      </c>
      <c r="F1108" s="5">
        <f t="shared" si="444"/>
        <v>12</v>
      </c>
      <c r="G1108" s="26">
        <f t="shared" ca="1" si="445"/>
        <v>70.00783962838419</v>
      </c>
      <c r="H1108" s="7">
        <f t="shared" si="446"/>
        <v>40</v>
      </c>
      <c r="I1108" s="5">
        <f t="shared" ca="1" si="447"/>
        <v>1.3030022360460691E-4</v>
      </c>
      <c r="J1108" s="6">
        <f t="shared" ca="1" si="434"/>
        <v>3.5474134020387407</v>
      </c>
      <c r="K1108" s="6">
        <f t="shared" ca="1" si="435"/>
        <v>-9.4317449139680321E-7</v>
      </c>
      <c r="L1108" s="27">
        <f t="shared" ca="1" si="448"/>
        <v>1.8126789596439332E-3</v>
      </c>
      <c r="M1108" s="8">
        <f t="shared" ca="1" si="449"/>
        <v>4.7994416615818247</v>
      </c>
      <c r="N1108" s="7">
        <f t="shared" ca="1" si="450"/>
        <v>0</v>
      </c>
      <c r="O1108" s="7">
        <f t="shared" ca="1" si="436"/>
        <v>4.8012543405414689</v>
      </c>
      <c r="Q1108" s="27">
        <f t="shared" ca="1" si="451"/>
        <v>15.201254340541469</v>
      </c>
      <c r="R1108" s="7">
        <f t="shared" ca="1" si="452"/>
        <v>4</v>
      </c>
      <c r="S1108" s="7">
        <f t="shared" ca="1" si="453"/>
        <v>15.201254340541469</v>
      </c>
      <c r="T1108" s="7">
        <f t="shared" ca="1" si="454"/>
        <v>70.00783962838419</v>
      </c>
      <c r="U1108" s="5">
        <f t="shared" ca="1" si="457"/>
        <v>35.003919814192095</v>
      </c>
      <c r="V1108" s="33">
        <f t="shared" si="437"/>
        <v>15</v>
      </c>
      <c r="W1108" s="7">
        <f t="shared" si="455"/>
        <v>35</v>
      </c>
      <c r="X1108" s="6">
        <f t="shared" ca="1" si="438"/>
        <v>3.9198141920948615E-3</v>
      </c>
      <c r="Y1108" s="7">
        <f t="shared" ca="1" si="456"/>
        <v>-0.39171470488146554</v>
      </c>
      <c r="Z1108" s="6">
        <f t="shared" ca="1" si="439"/>
        <v>1.3030022360460691E-4</v>
      </c>
      <c r="AA1108" s="71">
        <f t="shared" ca="1" si="460"/>
        <v>5.8948405623482358E-7</v>
      </c>
      <c r="AB1108" s="6">
        <f t="shared" ca="1" si="458"/>
        <v>1</v>
      </c>
      <c r="AC1108" s="6">
        <f t="shared" ca="1" si="459"/>
        <v>0</v>
      </c>
    </row>
    <row r="1109" spans="1:29" x14ac:dyDescent="0.25">
      <c r="A1109" s="7">
        <v>1065</v>
      </c>
      <c r="B1109" s="25">
        <f t="shared" si="440"/>
        <v>17.75</v>
      </c>
      <c r="C1109" s="5">
        <f t="shared" ca="1" si="441"/>
        <v>4.9999192582614134</v>
      </c>
      <c r="D1109" s="5">
        <f t="shared" ca="1" si="442"/>
        <v>11.999870813218262</v>
      </c>
      <c r="E1109" s="7">
        <f t="shared" si="443"/>
        <v>5</v>
      </c>
      <c r="F1109" s="5">
        <f t="shared" si="444"/>
        <v>12</v>
      </c>
      <c r="G1109" s="26">
        <f t="shared" ca="1" si="445"/>
        <v>70.008835205926161</v>
      </c>
      <c r="H1109" s="7">
        <f t="shared" si="446"/>
        <v>40</v>
      </c>
      <c r="I1109" s="5">
        <f t="shared" ca="1" si="447"/>
        <v>1.2918678173789999E-4</v>
      </c>
      <c r="J1109" s="6">
        <f t="shared" ca="1" si="434"/>
        <v>3.5475425888204786</v>
      </c>
      <c r="K1109" s="6">
        <f t="shared" ca="1" si="435"/>
        <v>-1.1134418667069212E-6</v>
      </c>
      <c r="L1109" s="27">
        <f t="shared" ca="1" si="448"/>
        <v>1.7971892498895522E-3</v>
      </c>
      <c r="M1109" s="8">
        <f t="shared" ca="1" si="449"/>
        <v>4.7996164436982944</v>
      </c>
      <c r="N1109" s="7">
        <f t="shared" ca="1" si="450"/>
        <v>0</v>
      </c>
      <c r="O1109" s="7">
        <f t="shared" ca="1" si="436"/>
        <v>4.8014136329481838</v>
      </c>
      <c r="Q1109" s="27">
        <f t="shared" ca="1" si="451"/>
        <v>15.201413632948185</v>
      </c>
      <c r="R1109" s="7">
        <f t="shared" ca="1" si="452"/>
        <v>4</v>
      </c>
      <c r="S1109" s="7">
        <f t="shared" ca="1" si="453"/>
        <v>15.201413632948185</v>
      </c>
      <c r="T1109" s="7">
        <f t="shared" ca="1" si="454"/>
        <v>70.008835205926161</v>
      </c>
      <c r="U1109" s="5">
        <f t="shared" ca="1" si="457"/>
        <v>35.00441760296308</v>
      </c>
      <c r="V1109" s="33">
        <f t="shared" si="437"/>
        <v>15</v>
      </c>
      <c r="W1109" s="7">
        <f t="shared" si="455"/>
        <v>35</v>
      </c>
      <c r="X1109" s="6">
        <f t="shared" ca="1" si="438"/>
        <v>4.4176029630804692E-3</v>
      </c>
      <c r="Y1109" s="7">
        <f t="shared" ca="1" si="456"/>
        <v>-0.38729710191838507</v>
      </c>
      <c r="Z1109" s="6">
        <f t="shared" ca="1" si="439"/>
        <v>1.2918678173789999E-4</v>
      </c>
      <c r="AA1109" s="71">
        <f t="shared" ca="1" si="460"/>
        <v>6.9590116602569196E-7</v>
      </c>
      <c r="AB1109" s="6">
        <f t="shared" ca="1" si="458"/>
        <v>1</v>
      </c>
      <c r="AC1109" s="6">
        <f t="shared" ca="1" si="459"/>
        <v>0</v>
      </c>
    </row>
    <row r="1110" spans="1:29" x14ac:dyDescent="0.25">
      <c r="A1110" s="7">
        <v>1066</v>
      </c>
      <c r="B1110" s="25">
        <f t="shared" si="440"/>
        <v>17.766666666666666</v>
      </c>
      <c r="C1110" s="5">
        <f t="shared" ca="1" si="441"/>
        <v>4.9999200582234939</v>
      </c>
      <c r="D1110" s="5">
        <f t="shared" ca="1" si="442"/>
        <v>11.99987209315759</v>
      </c>
      <c r="E1110" s="7">
        <f t="shared" si="443"/>
        <v>5</v>
      </c>
      <c r="F1110" s="5">
        <f t="shared" si="444"/>
        <v>12</v>
      </c>
      <c r="G1110" s="26">
        <f t="shared" ca="1" si="445"/>
        <v>70.009805483958715</v>
      </c>
      <c r="H1110" s="7">
        <f t="shared" si="446"/>
        <v>40</v>
      </c>
      <c r="I1110" s="5">
        <f t="shared" ca="1" si="447"/>
        <v>1.2790684241004158E-4</v>
      </c>
      <c r="J1110" s="6">
        <f t="shared" ca="1" si="434"/>
        <v>3.5476704956628886</v>
      </c>
      <c r="K1110" s="6">
        <f t="shared" ca="1" si="435"/>
        <v>-1.2799393278584148E-6</v>
      </c>
      <c r="L1110" s="27">
        <f t="shared" ca="1" si="448"/>
        <v>1.7793833012499697E-3</v>
      </c>
      <c r="M1110" s="8">
        <f t="shared" ca="1" si="449"/>
        <v>4.7997894941321428</v>
      </c>
      <c r="N1110" s="7">
        <f t="shared" ca="1" si="450"/>
        <v>0</v>
      </c>
      <c r="O1110" s="7">
        <f t="shared" ca="1" si="436"/>
        <v>4.8015688774333931</v>
      </c>
      <c r="Q1110" s="27">
        <f t="shared" ca="1" si="451"/>
        <v>15.201568877433393</v>
      </c>
      <c r="R1110" s="7">
        <f t="shared" ca="1" si="452"/>
        <v>4</v>
      </c>
      <c r="S1110" s="7">
        <f t="shared" ca="1" si="453"/>
        <v>15.201568877433393</v>
      </c>
      <c r="T1110" s="7">
        <f t="shared" ca="1" si="454"/>
        <v>70.009805483958715</v>
      </c>
      <c r="U1110" s="5">
        <f t="shared" ca="1" si="457"/>
        <v>35.004902741979357</v>
      </c>
      <c r="V1110" s="33">
        <f t="shared" si="437"/>
        <v>15</v>
      </c>
      <c r="W1110" s="7">
        <f t="shared" si="455"/>
        <v>35</v>
      </c>
      <c r="X1110" s="6">
        <f t="shared" ca="1" si="438"/>
        <v>4.9027419793574722E-3</v>
      </c>
      <c r="Y1110" s="7">
        <f t="shared" ca="1" si="456"/>
        <v>-0.38239435993902759</v>
      </c>
      <c r="Z1110" s="6">
        <f t="shared" ca="1" si="439"/>
        <v>1.2790684241004158E-4</v>
      </c>
      <c r="AA1110" s="71">
        <f t="shared" ca="1" si="460"/>
        <v>7.9996208057764306E-7</v>
      </c>
      <c r="AB1110" s="6">
        <f t="shared" ca="1" si="458"/>
        <v>1</v>
      </c>
      <c r="AC1110" s="6">
        <f t="shared" ca="1" si="459"/>
        <v>0</v>
      </c>
    </row>
    <row r="1111" spans="1:29" x14ac:dyDescent="0.25">
      <c r="A1111" s="7">
        <v>1067</v>
      </c>
      <c r="B1111" s="25">
        <f t="shared" si="440"/>
        <v>17.783333333333335</v>
      </c>
      <c r="C1111" s="5">
        <f t="shared" ca="1" si="441"/>
        <v>4.9999209597751184</v>
      </c>
      <c r="D1111" s="5">
        <f t="shared" ca="1" si="442"/>
        <v>11.999873535640191</v>
      </c>
      <c r="E1111" s="7">
        <f t="shared" si="443"/>
        <v>5</v>
      </c>
      <c r="F1111" s="5">
        <f t="shared" si="444"/>
        <v>12</v>
      </c>
      <c r="G1111" s="26">
        <f t="shared" ca="1" si="445"/>
        <v>70.010749431840765</v>
      </c>
      <c r="H1111" s="7">
        <f t="shared" si="446"/>
        <v>40</v>
      </c>
      <c r="I1111" s="5">
        <f t="shared" ca="1" si="447"/>
        <v>1.2646435980911974E-4</v>
      </c>
      <c r="J1111" s="6">
        <f t="shared" ca="1" si="434"/>
        <v>3.5477969600226977</v>
      </c>
      <c r="K1111" s="6">
        <f t="shared" ca="1" si="435"/>
        <v>-1.442482600921835E-6</v>
      </c>
      <c r="L1111" s="27">
        <f t="shared" ca="1" si="448"/>
        <v>1.7593161226373076E-3</v>
      </c>
      <c r="M1111" s="8">
        <f t="shared" ca="1" si="449"/>
        <v>4.7999605929718845</v>
      </c>
      <c r="N1111" s="7">
        <f t="shared" ca="1" si="450"/>
        <v>0</v>
      </c>
      <c r="O1111" s="7">
        <f t="shared" ca="1" si="436"/>
        <v>4.8017199090945217</v>
      </c>
      <c r="Q1111" s="27">
        <f t="shared" ca="1" si="451"/>
        <v>15.201719909094521</v>
      </c>
      <c r="R1111" s="7">
        <f t="shared" ca="1" si="452"/>
        <v>4</v>
      </c>
      <c r="S1111" s="7">
        <f t="shared" ca="1" si="453"/>
        <v>15.201719909094521</v>
      </c>
      <c r="T1111" s="7">
        <f t="shared" ca="1" si="454"/>
        <v>70.010749431840765</v>
      </c>
      <c r="U1111" s="5">
        <f t="shared" ca="1" si="457"/>
        <v>35.005374715920382</v>
      </c>
      <c r="V1111" s="33">
        <f t="shared" si="437"/>
        <v>15</v>
      </c>
      <c r="W1111" s="7">
        <f t="shared" si="455"/>
        <v>35</v>
      </c>
      <c r="X1111" s="6">
        <f t="shared" ca="1" si="438"/>
        <v>5.3747159203823003E-3</v>
      </c>
      <c r="Y1111" s="7">
        <f t="shared" ca="1" si="456"/>
        <v>-0.37701964401864529</v>
      </c>
      <c r="Z1111" s="6">
        <f t="shared" ca="1" si="439"/>
        <v>1.2646435980911974E-4</v>
      </c>
      <c r="AA1111" s="71">
        <f t="shared" ca="1" si="460"/>
        <v>9.0155162446592385E-7</v>
      </c>
      <c r="AB1111" s="6">
        <f t="shared" ca="1" si="458"/>
        <v>1</v>
      </c>
      <c r="AC1111" s="6">
        <f t="shared" ca="1" si="459"/>
        <v>0</v>
      </c>
    </row>
    <row r="1112" spans="1:29" x14ac:dyDescent="0.25">
      <c r="A1112" s="7">
        <v>1068</v>
      </c>
      <c r="B1112" s="25">
        <f t="shared" si="440"/>
        <v>17.8</v>
      </c>
      <c r="C1112" s="5">
        <f t="shared" ca="1" si="441"/>
        <v>4.9999219603347065</v>
      </c>
      <c r="D1112" s="5">
        <f t="shared" ca="1" si="442"/>
        <v>11.999875136535529</v>
      </c>
      <c r="E1112" s="7">
        <f t="shared" si="443"/>
        <v>5</v>
      </c>
      <c r="F1112" s="5">
        <f t="shared" si="444"/>
        <v>12</v>
      </c>
      <c r="G1112" s="26">
        <f t="shared" ca="1" si="445"/>
        <v>70.01166606919152</v>
      </c>
      <c r="H1112" s="7">
        <f t="shared" si="446"/>
        <v>40</v>
      </c>
      <c r="I1112" s="5">
        <f t="shared" ca="1" si="447"/>
        <v>1.2486346447104779E-4</v>
      </c>
      <c r="J1112" s="6">
        <f t="shared" ca="1" si="434"/>
        <v>3.5479218234871688</v>
      </c>
      <c r="K1112" s="6">
        <f t="shared" ca="1" si="435"/>
        <v>-1.6008953380719504E-6</v>
      </c>
      <c r="L1112" s="27">
        <f t="shared" ca="1" si="448"/>
        <v>1.737045176236472E-3</v>
      </c>
      <c r="M1112" s="8">
        <f t="shared" ca="1" si="449"/>
        <v>4.8001295258944046</v>
      </c>
      <c r="N1112" s="7">
        <f t="shared" ca="1" si="450"/>
        <v>0</v>
      </c>
      <c r="O1112" s="7">
        <f t="shared" ca="1" si="436"/>
        <v>4.801866571070641</v>
      </c>
      <c r="Q1112" s="27">
        <f t="shared" ca="1" si="451"/>
        <v>15.201866571070642</v>
      </c>
      <c r="R1112" s="7">
        <f t="shared" ca="1" si="452"/>
        <v>4</v>
      </c>
      <c r="S1112" s="7">
        <f t="shared" ca="1" si="453"/>
        <v>15.201866571070642</v>
      </c>
      <c r="T1112" s="7">
        <f t="shared" ca="1" si="454"/>
        <v>70.01166606919152</v>
      </c>
      <c r="U1112" s="5">
        <f t="shared" ca="1" si="457"/>
        <v>35.00583303459576</v>
      </c>
      <c r="V1112" s="33">
        <f t="shared" si="437"/>
        <v>15</v>
      </c>
      <c r="W1112" s="7">
        <f t="shared" si="455"/>
        <v>35</v>
      </c>
      <c r="X1112" s="6">
        <f t="shared" ca="1" si="438"/>
        <v>5.8330345957600116E-3</v>
      </c>
      <c r="Y1112" s="7">
        <f t="shared" ca="1" si="456"/>
        <v>-0.37118660942288528</v>
      </c>
      <c r="Z1112" s="6">
        <f t="shared" ca="1" si="439"/>
        <v>1.2486346447104779E-4</v>
      </c>
      <c r="AA1112" s="71">
        <f t="shared" ca="1" si="460"/>
        <v>1.0005595880713258E-6</v>
      </c>
      <c r="AB1112" s="6">
        <f t="shared" ca="1" si="458"/>
        <v>1</v>
      </c>
      <c r="AC1112" s="6">
        <f t="shared" ca="1" si="459"/>
        <v>0</v>
      </c>
    </row>
    <row r="1113" spans="1:29" x14ac:dyDescent="0.25">
      <c r="A1113" s="7">
        <v>1069</v>
      </c>
      <c r="B1113" s="25">
        <f t="shared" si="440"/>
        <v>17.816666666666666</v>
      </c>
      <c r="C1113" s="5">
        <f t="shared" ca="1" si="441"/>
        <v>4.999923057215506</v>
      </c>
      <c r="D1113" s="5">
        <f t="shared" ca="1" si="442"/>
        <v>11.999876891544808</v>
      </c>
      <c r="E1113" s="7">
        <f t="shared" si="443"/>
        <v>5</v>
      </c>
      <c r="F1113" s="5">
        <f t="shared" si="444"/>
        <v>12</v>
      </c>
      <c r="G1113" s="26">
        <f t="shared" ca="1" si="445"/>
        <v>70.012554466609984</v>
      </c>
      <c r="H1113" s="7">
        <f t="shared" si="446"/>
        <v>40</v>
      </c>
      <c r="I1113" s="5">
        <f t="shared" ca="1" si="447"/>
        <v>1.2310845519181157E-4</v>
      </c>
      <c r="J1113" s="6">
        <f t="shared" ca="1" si="434"/>
        <v>3.5480449319423606</v>
      </c>
      <c r="K1113" s="6">
        <f t="shared" ca="1" si="435"/>
        <v>-1.7550092792362193E-6</v>
      </c>
      <c r="L1113" s="27">
        <f t="shared" ca="1" si="448"/>
        <v>1.7126302649919231E-3</v>
      </c>
      <c r="M1113" s="8">
        <f t="shared" ca="1" si="449"/>
        <v>4.8002960843926052</v>
      </c>
      <c r="N1113" s="7">
        <f t="shared" ca="1" si="450"/>
        <v>0</v>
      </c>
      <c r="O1113" s="7">
        <f t="shared" ca="1" si="436"/>
        <v>4.8020087146575969</v>
      </c>
      <c r="Q1113" s="27">
        <f t="shared" ca="1" si="451"/>
        <v>15.202008714657598</v>
      </c>
      <c r="R1113" s="7">
        <f t="shared" ca="1" si="452"/>
        <v>4</v>
      </c>
      <c r="S1113" s="7">
        <f t="shared" ca="1" si="453"/>
        <v>15.202008714657598</v>
      </c>
      <c r="T1113" s="7">
        <f t="shared" ca="1" si="454"/>
        <v>70.012554466609984</v>
      </c>
      <c r="U1113" s="5">
        <f t="shared" ca="1" si="457"/>
        <v>35.006277233304992</v>
      </c>
      <c r="V1113" s="33">
        <f t="shared" si="437"/>
        <v>15</v>
      </c>
      <c r="W1113" s="7">
        <f t="shared" si="455"/>
        <v>35</v>
      </c>
      <c r="X1113" s="6">
        <f t="shared" ca="1" si="438"/>
        <v>6.2772333049920803E-3</v>
      </c>
      <c r="Y1113" s="7">
        <f t="shared" ca="1" si="456"/>
        <v>-0.3649093761178932</v>
      </c>
      <c r="Z1113" s="6">
        <f t="shared" ca="1" si="439"/>
        <v>1.2310845519181157E-4</v>
      </c>
      <c r="AA1113" s="71">
        <f t="shared" ca="1" si="460"/>
        <v>1.0968807995226371E-6</v>
      </c>
      <c r="AB1113" s="6">
        <f t="shared" ca="1" si="458"/>
        <v>1</v>
      </c>
      <c r="AC1113" s="6">
        <f t="shared" ca="1" si="459"/>
        <v>0</v>
      </c>
    </row>
    <row r="1114" spans="1:29" x14ac:dyDescent="0.25">
      <c r="A1114" s="7">
        <v>1070</v>
      </c>
      <c r="B1114" s="25">
        <f t="shared" si="440"/>
        <v>17.833333333333332</v>
      </c>
      <c r="C1114" s="5">
        <f t="shared" ca="1" si="441"/>
        <v>4.9999242476307302</v>
      </c>
      <c r="D1114" s="5">
        <f t="shared" ca="1" si="442"/>
        <v>11.999878796209169</v>
      </c>
      <c r="E1114" s="7">
        <f t="shared" si="443"/>
        <v>5</v>
      </c>
      <c r="F1114" s="5">
        <f t="shared" si="444"/>
        <v>12</v>
      </c>
      <c r="G1114" s="26">
        <f t="shared" ca="1" si="445"/>
        <v>70.013413746315962</v>
      </c>
      <c r="H1114" s="7">
        <f t="shared" si="446"/>
        <v>40</v>
      </c>
      <c r="I1114" s="5">
        <f t="shared" ca="1" si="447"/>
        <v>1.2120379083135902E-4</v>
      </c>
      <c r="J1114" s="6">
        <f t="shared" ca="1" si="434"/>
        <v>3.548166135733192</v>
      </c>
      <c r="K1114" s="6">
        <f t="shared" ca="1" si="435"/>
        <v>-1.904664360452557E-6</v>
      </c>
      <c r="L1114" s="27">
        <f t="shared" ca="1" si="448"/>
        <v>1.6861334185870184E-3</v>
      </c>
      <c r="M1114" s="8">
        <f t="shared" ca="1" si="449"/>
        <v>4.800460065991965</v>
      </c>
      <c r="N1114" s="7">
        <f t="shared" ca="1" si="450"/>
        <v>0</v>
      </c>
      <c r="O1114" s="7">
        <f t="shared" ca="1" si="436"/>
        <v>4.8021461994105517</v>
      </c>
      <c r="Q1114" s="27">
        <f t="shared" ca="1" si="451"/>
        <v>15.202146199410553</v>
      </c>
      <c r="R1114" s="7">
        <f t="shared" ca="1" si="452"/>
        <v>4</v>
      </c>
      <c r="S1114" s="7">
        <f t="shared" ca="1" si="453"/>
        <v>15.202146199410553</v>
      </c>
      <c r="T1114" s="7">
        <f t="shared" ca="1" si="454"/>
        <v>70.013413746315962</v>
      </c>
      <c r="U1114" s="5">
        <f t="shared" ca="1" si="457"/>
        <v>35.006706873157981</v>
      </c>
      <c r="V1114" s="33">
        <f t="shared" si="437"/>
        <v>15</v>
      </c>
      <c r="W1114" s="7">
        <f t="shared" si="455"/>
        <v>35</v>
      </c>
      <c r="X1114" s="6">
        <f t="shared" ca="1" si="438"/>
        <v>6.7068731579809082E-3</v>
      </c>
      <c r="Y1114" s="7">
        <f t="shared" ca="1" si="456"/>
        <v>-0.35820250295991229</v>
      </c>
      <c r="Z1114" s="6">
        <f t="shared" ca="1" si="439"/>
        <v>1.2120379083135902E-4</v>
      </c>
      <c r="AA1114" s="71">
        <f t="shared" ca="1" si="460"/>
        <v>1.1904152241726251E-6</v>
      </c>
      <c r="AB1114" s="6">
        <f t="shared" ca="1" si="458"/>
        <v>1</v>
      </c>
      <c r="AC1114" s="6">
        <f t="shared" ca="1" si="459"/>
        <v>0</v>
      </c>
    </row>
    <row r="1115" spans="1:29" x14ac:dyDescent="0.25">
      <c r="A1115" s="7">
        <v>1071</v>
      </c>
      <c r="B1115" s="25">
        <f t="shared" si="440"/>
        <v>17.850000000000001</v>
      </c>
      <c r="C1115" s="5">
        <f t="shared" ca="1" si="441"/>
        <v>4.9999255286987516</v>
      </c>
      <c r="D1115" s="5">
        <f t="shared" ca="1" si="442"/>
        <v>11.999880845918002</v>
      </c>
      <c r="E1115" s="7">
        <f t="shared" si="443"/>
        <v>5</v>
      </c>
      <c r="F1115" s="5">
        <f t="shared" si="444"/>
        <v>12</v>
      </c>
      <c r="G1115" s="26">
        <f t="shared" ca="1" si="445"/>
        <v>70.014243082710081</v>
      </c>
      <c r="H1115" s="7">
        <f t="shared" si="446"/>
        <v>40</v>
      </c>
      <c r="I1115" s="5">
        <f t="shared" ca="1" si="447"/>
        <v>1.1915408199847377E-4</v>
      </c>
      <c r="J1115" s="6">
        <f t="shared" ca="1" si="434"/>
        <v>3.5482852898151904</v>
      </c>
      <c r="K1115" s="6">
        <f t="shared" ca="1" si="435"/>
        <v>-2.0497088328852442E-6</v>
      </c>
      <c r="L1115" s="27">
        <f t="shared" ca="1" si="448"/>
        <v>1.6576187777676602E-3</v>
      </c>
      <c r="M1115" s="8">
        <f t="shared" ca="1" si="449"/>
        <v>4.8006212744558452</v>
      </c>
      <c r="N1115" s="7">
        <f t="shared" ca="1" si="450"/>
        <v>0</v>
      </c>
      <c r="O1115" s="7">
        <f t="shared" ca="1" si="436"/>
        <v>4.8022788932336127</v>
      </c>
      <c r="Q1115" s="27">
        <f t="shared" ca="1" si="451"/>
        <v>15.202278893233613</v>
      </c>
      <c r="R1115" s="7">
        <f t="shared" ca="1" si="452"/>
        <v>4</v>
      </c>
      <c r="S1115" s="7">
        <f t="shared" ca="1" si="453"/>
        <v>15.202278893233613</v>
      </c>
      <c r="T1115" s="7">
        <f t="shared" ca="1" si="454"/>
        <v>70.014243082710081</v>
      </c>
      <c r="U1115" s="5">
        <f t="shared" ca="1" si="457"/>
        <v>35.007121541355041</v>
      </c>
      <c r="V1115" s="33">
        <f t="shared" si="437"/>
        <v>15</v>
      </c>
      <c r="W1115" s="7">
        <f t="shared" si="455"/>
        <v>35</v>
      </c>
      <c r="X1115" s="6">
        <f t="shared" ca="1" si="438"/>
        <v>7.121541355040506E-3</v>
      </c>
      <c r="Y1115" s="7">
        <f t="shared" ca="1" si="456"/>
        <v>-0.35108096160487179</v>
      </c>
      <c r="Z1115" s="6">
        <f t="shared" ca="1" si="439"/>
        <v>1.1915408199847377E-4</v>
      </c>
      <c r="AA1115" s="71">
        <f t="shared" ca="1" si="460"/>
        <v>1.281068021441456E-6</v>
      </c>
      <c r="AB1115" s="6">
        <f t="shared" ca="1" si="458"/>
        <v>1</v>
      </c>
      <c r="AC1115" s="6">
        <f t="shared" ca="1" si="459"/>
        <v>0</v>
      </c>
    </row>
    <row r="1116" spans="1:29" x14ac:dyDescent="0.25">
      <c r="A1116" s="7">
        <v>1072</v>
      </c>
      <c r="B1116" s="25">
        <f t="shared" si="440"/>
        <v>17.866666666666667</v>
      </c>
      <c r="C1116" s="5">
        <f t="shared" ca="1" si="441"/>
        <v>4.9999268974483755</v>
      </c>
      <c r="D1116" s="5">
        <f t="shared" ca="1" si="442"/>
        <v>11.999883035917401</v>
      </c>
      <c r="E1116" s="7">
        <f t="shared" si="443"/>
        <v>5</v>
      </c>
      <c r="F1116" s="5">
        <f t="shared" si="444"/>
        <v>12</v>
      </c>
      <c r="G1116" s="26">
        <f t="shared" ca="1" si="445"/>
        <v>70.01504170285078</v>
      </c>
      <c r="H1116" s="7">
        <f t="shared" si="446"/>
        <v>40</v>
      </c>
      <c r="I1116" s="5">
        <f t="shared" ca="1" si="447"/>
        <v>1.1696408259886937E-4</v>
      </c>
      <c r="J1116" s="6">
        <f t="shared" ca="1" si="434"/>
        <v>3.5484022538977893</v>
      </c>
      <c r="K1116" s="6">
        <f t="shared" ca="1" si="435"/>
        <v>-2.1899993996044032E-6</v>
      </c>
      <c r="L1116" s="27">
        <f t="shared" ca="1" si="448"/>
        <v>1.6271524767631285E-3</v>
      </c>
      <c r="M1116" s="8">
        <f t="shared" ca="1" si="449"/>
        <v>4.8007795199793613</v>
      </c>
      <c r="N1116" s="7">
        <f t="shared" ca="1" si="450"/>
        <v>0</v>
      </c>
      <c r="O1116" s="7">
        <f t="shared" ca="1" si="436"/>
        <v>4.8024066724561241</v>
      </c>
      <c r="Q1116" s="27">
        <f t="shared" ca="1" si="451"/>
        <v>15.202406672456124</v>
      </c>
      <c r="R1116" s="7">
        <f t="shared" ca="1" si="452"/>
        <v>4</v>
      </c>
      <c r="S1116" s="7">
        <f t="shared" ca="1" si="453"/>
        <v>15.202406672456124</v>
      </c>
      <c r="T1116" s="7">
        <f t="shared" ca="1" si="454"/>
        <v>70.01504170285078</v>
      </c>
      <c r="U1116" s="5">
        <f t="shared" ca="1" si="457"/>
        <v>35.00752085142539</v>
      </c>
      <c r="V1116" s="33">
        <f t="shared" si="437"/>
        <v>15</v>
      </c>
      <c r="W1116" s="7">
        <f t="shared" si="455"/>
        <v>35</v>
      </c>
      <c r="X1116" s="6">
        <f t="shared" ca="1" si="438"/>
        <v>7.5208514253901626E-3</v>
      </c>
      <c r="Y1116" s="7">
        <f t="shared" ca="1" si="456"/>
        <v>-0.34356011017948163</v>
      </c>
      <c r="Z1116" s="6">
        <f t="shared" ca="1" si="439"/>
        <v>1.1696408259886937E-4</v>
      </c>
      <c r="AA1116" s="71">
        <f t="shared" ca="1" si="460"/>
        <v>1.3687496238645736E-6</v>
      </c>
      <c r="AB1116" s="6">
        <f t="shared" ca="1" si="458"/>
        <v>1</v>
      </c>
      <c r="AC1116" s="6">
        <f t="shared" ca="1" si="459"/>
        <v>0</v>
      </c>
    </row>
    <row r="1117" spans="1:29" x14ac:dyDescent="0.25">
      <c r="A1117" s="7">
        <v>1073</v>
      </c>
      <c r="B1117" s="25">
        <f t="shared" si="440"/>
        <v>17.883333333333333</v>
      </c>
      <c r="C1117" s="5">
        <f t="shared" ca="1" si="441"/>
        <v>4.9999283508241623</v>
      </c>
      <c r="D1117" s="5">
        <f t="shared" ca="1" si="442"/>
        <v>11.999885361318659</v>
      </c>
      <c r="E1117" s="7">
        <f t="shared" si="443"/>
        <v>5</v>
      </c>
      <c r="F1117" s="5">
        <f t="shared" si="444"/>
        <v>12</v>
      </c>
      <c r="G1117" s="26">
        <f t="shared" ca="1" si="445"/>
        <v>70.015808886855481</v>
      </c>
      <c r="H1117" s="7">
        <f t="shared" si="446"/>
        <v>40</v>
      </c>
      <c r="I1117" s="5">
        <f t="shared" ca="1" si="447"/>
        <v>1.1463868134065081E-4</v>
      </c>
      <c r="J1117" s="6">
        <f t="shared" ca="1" si="434"/>
        <v>3.5485168925791299</v>
      </c>
      <c r="K1117" s="6">
        <f t="shared" ca="1" si="435"/>
        <v>-2.3254012582185624E-6</v>
      </c>
      <c r="L1117" s="27">
        <f t="shared" ca="1" si="448"/>
        <v>1.5948025251138261E-3</v>
      </c>
      <c r="M1117" s="8">
        <f t="shared" ca="1" si="449"/>
        <v>4.8009346193717635</v>
      </c>
      <c r="N1117" s="7">
        <f t="shared" ca="1" si="450"/>
        <v>0</v>
      </c>
      <c r="O1117" s="7">
        <f t="shared" ca="1" si="436"/>
        <v>4.8025294218968773</v>
      </c>
      <c r="Q1117" s="27">
        <f t="shared" ca="1" si="451"/>
        <v>15.202529421896877</v>
      </c>
      <c r="R1117" s="7">
        <f t="shared" ca="1" si="452"/>
        <v>4</v>
      </c>
      <c r="S1117" s="7">
        <f t="shared" ca="1" si="453"/>
        <v>15.202529421896877</v>
      </c>
      <c r="T1117" s="7">
        <f t="shared" ca="1" si="454"/>
        <v>70.015808886855481</v>
      </c>
      <c r="U1117" s="5">
        <f t="shared" ca="1" si="457"/>
        <v>35.007904443427741</v>
      </c>
      <c r="V1117" s="33">
        <f t="shared" si="437"/>
        <v>15</v>
      </c>
      <c r="W1117" s="7">
        <f t="shared" si="455"/>
        <v>35</v>
      </c>
      <c r="X1117" s="6">
        <f t="shared" ca="1" si="438"/>
        <v>7.9044434277406594E-3</v>
      </c>
      <c r="Y1117" s="7">
        <f t="shared" ca="1" si="456"/>
        <v>-0.33565566675174097</v>
      </c>
      <c r="Z1117" s="6">
        <f t="shared" ca="1" si="439"/>
        <v>1.1463868134065081E-4</v>
      </c>
      <c r="AA1117" s="71">
        <f t="shared" ca="1" si="460"/>
        <v>1.4533757868306907E-6</v>
      </c>
      <c r="AB1117" s="6">
        <f t="shared" ca="1" si="458"/>
        <v>1</v>
      </c>
      <c r="AC1117" s="6">
        <f t="shared" ca="1" si="459"/>
        <v>0</v>
      </c>
    </row>
    <row r="1118" spans="1:29" x14ac:dyDescent="0.25">
      <c r="A1118" s="7">
        <v>1074</v>
      </c>
      <c r="B1118" s="25">
        <f t="shared" si="440"/>
        <v>17.899999999999999</v>
      </c>
      <c r="C1118" s="5">
        <f t="shared" ca="1" si="441"/>
        <v>4.9999298856917997</v>
      </c>
      <c r="D1118" s="5">
        <f t="shared" ca="1" si="442"/>
        <v>11.999887817106877</v>
      </c>
      <c r="E1118" s="7">
        <f t="shared" si="443"/>
        <v>5</v>
      </c>
      <c r="F1118" s="5">
        <f t="shared" si="444"/>
        <v>12</v>
      </c>
      <c r="G1118" s="26">
        <f t="shared" ca="1" si="445"/>
        <v>70.016543968218954</v>
      </c>
      <c r="H1118" s="7">
        <f t="shared" si="446"/>
        <v>40</v>
      </c>
      <c r="I1118" s="5">
        <f t="shared" ca="1" si="447"/>
        <v>1.121828931225366E-4</v>
      </c>
      <c r="J1118" s="6">
        <f t="shared" ca="1" si="434"/>
        <v>3.5486290754722525</v>
      </c>
      <c r="K1118" s="6">
        <f t="shared" ca="1" si="435"/>
        <v>-2.4557882181142077E-6</v>
      </c>
      <c r="L1118" s="27">
        <f t="shared" ca="1" si="448"/>
        <v>1.5606386878680419E-3</v>
      </c>
      <c r="M1118" s="8">
        <f t="shared" ca="1" si="449"/>
        <v>4.8010863962271646</v>
      </c>
      <c r="N1118" s="7">
        <f t="shared" ca="1" si="450"/>
        <v>0</v>
      </c>
      <c r="O1118" s="7">
        <f t="shared" ca="1" si="436"/>
        <v>4.802647034915033</v>
      </c>
      <c r="Q1118" s="27">
        <f t="shared" ca="1" si="451"/>
        <v>15.202647034915033</v>
      </c>
      <c r="R1118" s="7">
        <f t="shared" ca="1" si="452"/>
        <v>4</v>
      </c>
      <c r="S1118" s="7">
        <f t="shared" ca="1" si="453"/>
        <v>15.202647034915033</v>
      </c>
      <c r="T1118" s="7">
        <f t="shared" ca="1" si="454"/>
        <v>70.016543968218954</v>
      </c>
      <c r="U1118" s="5">
        <f t="shared" ca="1" si="457"/>
        <v>35.008271984109477</v>
      </c>
      <c r="V1118" s="33">
        <f t="shared" si="437"/>
        <v>15</v>
      </c>
      <c r="W1118" s="7">
        <f t="shared" si="455"/>
        <v>35</v>
      </c>
      <c r="X1118" s="6">
        <f t="shared" ca="1" si="438"/>
        <v>8.2719841094771596E-3</v>
      </c>
      <c r="Y1118" s="7">
        <f t="shared" ca="1" si="456"/>
        <v>-0.32738368264226381</v>
      </c>
      <c r="Z1118" s="6">
        <f t="shared" ca="1" si="439"/>
        <v>1.121828931225366E-4</v>
      </c>
      <c r="AA1118" s="71">
        <f t="shared" ca="1" si="460"/>
        <v>1.5348676374316028E-6</v>
      </c>
      <c r="AB1118" s="6">
        <f t="shared" ca="1" si="458"/>
        <v>1</v>
      </c>
      <c r="AC1118" s="6">
        <f t="shared" ca="1" si="459"/>
        <v>0</v>
      </c>
    </row>
    <row r="1119" spans="1:29" x14ac:dyDescent="0.25">
      <c r="A1119" s="7">
        <v>1075</v>
      </c>
      <c r="B1119" s="25">
        <f t="shared" si="440"/>
        <v>17.916666666666668</v>
      </c>
      <c r="C1119" s="5">
        <f t="shared" ca="1" si="441"/>
        <v>4.9999314988435204</v>
      </c>
      <c r="D1119" s="5">
        <f t="shared" ca="1" si="442"/>
        <v>11.999890398149633</v>
      </c>
      <c r="E1119" s="7">
        <f t="shared" si="443"/>
        <v>5</v>
      </c>
      <c r="F1119" s="5">
        <f t="shared" si="444"/>
        <v>12</v>
      </c>
      <c r="G1119" s="26">
        <f t="shared" ca="1" si="445"/>
        <v>70.017246334053482</v>
      </c>
      <c r="H1119" s="7">
        <f t="shared" si="446"/>
        <v>40</v>
      </c>
      <c r="I1119" s="5">
        <f t="shared" ca="1" si="447"/>
        <v>1.0960185036701375E-4</v>
      </c>
      <c r="J1119" s="6">
        <f t="shared" ca="1" si="434"/>
        <v>3.5487386773226195</v>
      </c>
      <c r="K1119" s="6">
        <f t="shared" ca="1" si="435"/>
        <v>-2.5810427555228443E-6</v>
      </c>
      <c r="L1119" s="27">
        <f t="shared" ca="1" si="448"/>
        <v>1.5247323650126432E-3</v>
      </c>
      <c r="M1119" s="8">
        <f t="shared" ca="1" si="449"/>
        <v>4.8012346810835433</v>
      </c>
      <c r="N1119" s="7">
        <f t="shared" ca="1" si="450"/>
        <v>0</v>
      </c>
      <c r="O1119" s="7">
        <f t="shared" ca="1" si="436"/>
        <v>4.8027594134485563</v>
      </c>
      <c r="Q1119" s="27">
        <f t="shared" ca="1" si="451"/>
        <v>15.202759413448558</v>
      </c>
      <c r="R1119" s="7">
        <f t="shared" ca="1" si="452"/>
        <v>4</v>
      </c>
      <c r="S1119" s="7">
        <f t="shared" ca="1" si="453"/>
        <v>15.202759413448558</v>
      </c>
      <c r="T1119" s="7">
        <f t="shared" ca="1" si="454"/>
        <v>70.017246334053482</v>
      </c>
      <c r="U1119" s="5">
        <f t="shared" ca="1" si="457"/>
        <v>35.008623167026741</v>
      </c>
      <c r="V1119" s="33">
        <f t="shared" si="437"/>
        <v>15</v>
      </c>
      <c r="W1119" s="7">
        <f t="shared" si="455"/>
        <v>35</v>
      </c>
      <c r="X1119" s="6">
        <f t="shared" ca="1" si="438"/>
        <v>8.6231670267409299E-3</v>
      </c>
      <c r="Y1119" s="7">
        <f t="shared" ca="1" si="456"/>
        <v>-0.31876051561552288</v>
      </c>
      <c r="Z1119" s="6">
        <f t="shared" ca="1" si="439"/>
        <v>1.0960185036701375E-4</v>
      </c>
      <c r="AA1119" s="71">
        <f t="shared" ca="1" si="460"/>
        <v>1.6131517206474655E-6</v>
      </c>
      <c r="AB1119" s="6">
        <f t="shared" ca="1" si="458"/>
        <v>1</v>
      </c>
      <c r="AC1119" s="6">
        <f t="shared" ca="1" si="459"/>
        <v>0</v>
      </c>
    </row>
    <row r="1120" spans="1:29" x14ac:dyDescent="0.25">
      <c r="A1120" s="7">
        <v>1076</v>
      </c>
      <c r="B1120" s="25">
        <f t="shared" si="440"/>
        <v>17.933333333333334</v>
      </c>
      <c r="C1120" s="5">
        <f t="shared" ca="1" si="441"/>
        <v>4.9999331870035428</v>
      </c>
      <c r="D1120" s="5">
        <f t="shared" ca="1" si="442"/>
        <v>11.99989309920567</v>
      </c>
      <c r="E1120" s="7">
        <f t="shared" si="443"/>
        <v>5</v>
      </c>
      <c r="F1120" s="5">
        <f t="shared" si="444"/>
        <v>12</v>
      </c>
      <c r="G1120" s="26">
        <f t="shared" ca="1" si="445"/>
        <v>70.017915425253577</v>
      </c>
      <c r="H1120" s="7">
        <f t="shared" si="446"/>
        <v>40</v>
      </c>
      <c r="I1120" s="5">
        <f t="shared" ca="1" si="447"/>
        <v>1.0690079433040012E-4</v>
      </c>
      <c r="J1120" s="6">
        <f t="shared" ca="1" si="434"/>
        <v>3.5488455781169499</v>
      </c>
      <c r="K1120" s="6">
        <f t="shared" ca="1" si="435"/>
        <v>-2.701056036613636E-6</v>
      </c>
      <c r="L1120" s="27">
        <f t="shared" ca="1" si="448"/>
        <v>1.4871564705825151E-3</v>
      </c>
      <c r="M1120" s="8">
        <f t="shared" ca="1" si="449"/>
        <v>4.8013793115699901</v>
      </c>
      <c r="N1120" s="7">
        <f t="shared" ca="1" si="450"/>
        <v>0</v>
      </c>
      <c r="O1120" s="7">
        <f t="shared" ca="1" si="436"/>
        <v>4.8028664680405724</v>
      </c>
      <c r="Q1120" s="27">
        <f t="shared" ca="1" si="451"/>
        <v>15.202866468040572</v>
      </c>
      <c r="R1120" s="7">
        <f t="shared" ca="1" si="452"/>
        <v>4</v>
      </c>
      <c r="S1120" s="7">
        <f t="shared" ca="1" si="453"/>
        <v>15.202866468040572</v>
      </c>
      <c r="T1120" s="7">
        <f t="shared" ca="1" si="454"/>
        <v>70.017915425253577</v>
      </c>
      <c r="U1120" s="5">
        <f t="shared" ca="1" si="457"/>
        <v>35.008957712626788</v>
      </c>
      <c r="V1120" s="33">
        <f t="shared" si="437"/>
        <v>15</v>
      </c>
      <c r="W1120" s="7">
        <f t="shared" si="455"/>
        <v>35</v>
      </c>
      <c r="X1120" s="6">
        <f t="shared" ca="1" si="438"/>
        <v>8.95771262678835E-3</v>
      </c>
      <c r="Y1120" s="7">
        <f t="shared" ca="1" si="456"/>
        <v>-0.30980280298873453</v>
      </c>
      <c r="Z1120" s="6">
        <f t="shared" ca="1" si="439"/>
        <v>1.0690079433040012E-4</v>
      </c>
      <c r="AA1120" s="71">
        <f t="shared" ca="1" si="460"/>
        <v>1.6881600224394333E-6</v>
      </c>
      <c r="AB1120" s="6">
        <f t="shared" ca="1" si="458"/>
        <v>1</v>
      </c>
      <c r="AC1120" s="6">
        <f t="shared" ca="1" si="459"/>
        <v>0</v>
      </c>
    </row>
    <row r="1121" spans="1:29" x14ac:dyDescent="0.25">
      <c r="A1121" s="7">
        <v>1077</v>
      </c>
      <c r="B1121" s="25">
        <f t="shared" si="440"/>
        <v>17.95</v>
      </c>
      <c r="C1121" s="5">
        <f t="shared" ca="1" si="441"/>
        <v>4.9999349468335481</v>
      </c>
      <c r="D1121" s="5">
        <f t="shared" ca="1" si="442"/>
        <v>11.999895914933678</v>
      </c>
      <c r="E1121" s="7">
        <f t="shared" si="443"/>
        <v>5</v>
      </c>
      <c r="F1121" s="5">
        <f t="shared" si="444"/>
        <v>12</v>
      </c>
      <c r="G1121" s="26">
        <f t="shared" ca="1" si="445"/>
        <v>70.018550736578646</v>
      </c>
      <c r="H1121" s="7">
        <f t="shared" si="446"/>
        <v>40</v>
      </c>
      <c r="I1121" s="5">
        <f t="shared" ca="1" si="447"/>
        <v>1.0408506632231251E-4</v>
      </c>
      <c r="J1121" s="6">
        <f t="shared" ca="1" si="434"/>
        <v>3.5489496631832722</v>
      </c>
      <c r="K1121" s="6">
        <f t="shared" ca="1" si="435"/>
        <v>-2.8157280080876035E-6</v>
      </c>
      <c r="L1121" s="27">
        <f t="shared" ca="1" si="448"/>
        <v>1.4479853105096934E-3</v>
      </c>
      <c r="M1121" s="8">
        <f t="shared" ca="1" si="449"/>
        <v>4.8015201325420733</v>
      </c>
      <c r="N1121" s="7">
        <f t="shared" ca="1" si="450"/>
        <v>0</v>
      </c>
      <c r="O1121" s="7">
        <f t="shared" ca="1" si="436"/>
        <v>4.8029681178525827</v>
      </c>
      <c r="Q1121" s="27">
        <f t="shared" ca="1" si="451"/>
        <v>15.202968117852583</v>
      </c>
      <c r="R1121" s="7">
        <f t="shared" ca="1" si="452"/>
        <v>4</v>
      </c>
      <c r="S1121" s="7">
        <f t="shared" ca="1" si="453"/>
        <v>15.202968117852583</v>
      </c>
      <c r="T1121" s="7">
        <f t="shared" ca="1" si="454"/>
        <v>70.018550736578646</v>
      </c>
      <c r="U1121" s="5">
        <f t="shared" ca="1" si="457"/>
        <v>35.009275368289323</v>
      </c>
      <c r="V1121" s="33">
        <f t="shared" si="437"/>
        <v>15</v>
      </c>
      <c r="W1121" s="7">
        <f t="shared" si="455"/>
        <v>35</v>
      </c>
      <c r="X1121" s="6">
        <f t="shared" ca="1" si="438"/>
        <v>9.2753682893231826E-3</v>
      </c>
      <c r="Y1121" s="7">
        <f t="shared" ca="1" si="456"/>
        <v>-0.30052743469941134</v>
      </c>
      <c r="Z1121" s="6">
        <f t="shared" ca="1" si="439"/>
        <v>1.0408506632231251E-4</v>
      </c>
      <c r="AA1121" s="71">
        <f t="shared" ca="1" si="460"/>
        <v>1.7598300052767968E-6</v>
      </c>
      <c r="AB1121" s="6">
        <f t="shared" ca="1" si="458"/>
        <v>1</v>
      </c>
      <c r="AC1121" s="6">
        <f t="shared" ca="1" si="459"/>
        <v>0</v>
      </c>
    </row>
    <row r="1122" spans="1:29" x14ac:dyDescent="0.25">
      <c r="A1122" s="7">
        <v>1078</v>
      </c>
      <c r="B1122" s="25">
        <f t="shared" si="440"/>
        <v>17.966666666666665</v>
      </c>
      <c r="C1122" s="5">
        <f t="shared" ca="1" si="441"/>
        <v>4.9999367749381651</v>
      </c>
      <c r="D1122" s="5">
        <f t="shared" ca="1" si="442"/>
        <v>11.999898839901064</v>
      </c>
      <c r="E1122" s="7">
        <f t="shared" si="443"/>
        <v>5</v>
      </c>
      <c r="F1122" s="5">
        <f t="shared" si="444"/>
        <v>12</v>
      </c>
      <c r="G1122" s="26">
        <f t="shared" ca="1" si="445"/>
        <v>70.019151816662244</v>
      </c>
      <c r="H1122" s="7">
        <f t="shared" si="446"/>
        <v>40</v>
      </c>
      <c r="I1122" s="5">
        <f t="shared" ca="1" si="447"/>
        <v>1.0116009893579303E-4</v>
      </c>
      <c r="J1122" s="6">
        <f t="shared" ca="1" si="434"/>
        <v>3.549050823282208</v>
      </c>
      <c r="K1122" s="6">
        <f t="shared" ca="1" si="435"/>
        <v>-2.9249673865194836E-6</v>
      </c>
      <c r="L1122" s="27">
        <f t="shared" ca="1" si="448"/>
        <v>1.4072944606207673E-3</v>
      </c>
      <c r="M1122" s="8">
        <f t="shared" ca="1" si="449"/>
        <v>4.8016569962053399</v>
      </c>
      <c r="N1122" s="7">
        <f t="shared" ca="1" si="450"/>
        <v>0</v>
      </c>
      <c r="O1122" s="7">
        <f t="shared" ca="1" si="436"/>
        <v>4.8030642906659606</v>
      </c>
      <c r="Q1122" s="27">
        <f t="shared" ca="1" si="451"/>
        <v>15.20306429066596</v>
      </c>
      <c r="R1122" s="7">
        <f t="shared" ca="1" si="452"/>
        <v>4</v>
      </c>
      <c r="S1122" s="7">
        <f t="shared" ca="1" si="453"/>
        <v>15.20306429066596</v>
      </c>
      <c r="T1122" s="7">
        <f t="shared" ca="1" si="454"/>
        <v>70.019151816662244</v>
      </c>
      <c r="U1122" s="5">
        <f t="shared" ca="1" si="457"/>
        <v>35.009575908331122</v>
      </c>
      <c r="V1122" s="33">
        <f t="shared" si="437"/>
        <v>15</v>
      </c>
      <c r="W1122" s="7">
        <f t="shared" si="455"/>
        <v>35</v>
      </c>
      <c r="X1122" s="6">
        <f t="shared" ca="1" si="438"/>
        <v>9.5759083311222071E-3</v>
      </c>
      <c r="Y1122" s="7">
        <f t="shared" ca="1" si="456"/>
        <v>-0.29095152636828914</v>
      </c>
      <c r="Z1122" s="6">
        <f t="shared" ca="1" si="439"/>
        <v>1.0116009893579303E-4</v>
      </c>
      <c r="AA1122" s="71">
        <f t="shared" ca="1" si="460"/>
        <v>1.8281046170187665E-6</v>
      </c>
      <c r="AB1122" s="6">
        <f t="shared" ca="1" si="458"/>
        <v>1</v>
      </c>
      <c r="AC1122" s="6">
        <f t="shared" ca="1" si="459"/>
        <v>0</v>
      </c>
    </row>
    <row r="1123" spans="1:29" x14ac:dyDescent="0.25">
      <c r="A1123" s="7">
        <v>1079</v>
      </c>
      <c r="B1123" s="25">
        <f t="shared" si="440"/>
        <v>17.983333333333334</v>
      </c>
      <c r="C1123" s="5">
        <f t="shared" ca="1" si="441"/>
        <v>4.9999386678704694</v>
      </c>
      <c r="D1123" s="5">
        <f t="shared" ca="1" si="442"/>
        <v>11.999901868592751</v>
      </c>
      <c r="E1123" s="7">
        <f t="shared" si="443"/>
        <v>5</v>
      </c>
      <c r="F1123" s="5">
        <f t="shared" si="444"/>
        <v>12</v>
      </c>
      <c r="G1123" s="26">
        <f t="shared" ca="1" si="445"/>
        <v>70.019718267944697</v>
      </c>
      <c r="H1123" s="7">
        <f t="shared" si="446"/>
        <v>40</v>
      </c>
      <c r="I1123" s="5">
        <f t="shared" ca="1" si="447"/>
        <v>9.8131407249013591E-5</v>
      </c>
      <c r="J1123" s="6">
        <f t="shared" ca="1" si="434"/>
        <v>3.549148954689457</v>
      </c>
      <c r="K1123" s="6">
        <f t="shared" ca="1" si="435"/>
        <v>-3.0286916867794389E-6</v>
      </c>
      <c r="L1123" s="27">
        <f t="shared" ca="1" si="448"/>
        <v>1.3651606442388938E-3</v>
      </c>
      <c r="M1123" s="8">
        <f t="shared" ca="1" si="449"/>
        <v>4.8017897622269121</v>
      </c>
      <c r="N1123" s="7">
        <f t="shared" ca="1" si="450"/>
        <v>0</v>
      </c>
      <c r="O1123" s="7">
        <f t="shared" ca="1" si="436"/>
        <v>4.8031549228711512</v>
      </c>
      <c r="Q1123" s="27">
        <f t="shared" ca="1" si="451"/>
        <v>15.203154922871152</v>
      </c>
      <c r="R1123" s="7">
        <f t="shared" ca="1" si="452"/>
        <v>4</v>
      </c>
      <c r="S1123" s="7">
        <f t="shared" ca="1" si="453"/>
        <v>15.203154922871152</v>
      </c>
      <c r="T1123" s="7">
        <f t="shared" ca="1" si="454"/>
        <v>70.019718267944697</v>
      </c>
      <c r="U1123" s="5">
        <f t="shared" ca="1" si="457"/>
        <v>35.009859133972348</v>
      </c>
      <c r="V1123" s="33">
        <f t="shared" si="437"/>
        <v>15</v>
      </c>
      <c r="W1123" s="7">
        <f t="shared" si="455"/>
        <v>35</v>
      </c>
      <c r="X1123" s="6">
        <f t="shared" ca="1" si="438"/>
        <v>9.8591339723483884E-3</v>
      </c>
      <c r="Y1123" s="7">
        <f t="shared" ca="1" si="456"/>
        <v>-0.28109239239594075</v>
      </c>
      <c r="Z1123" s="6">
        <f t="shared" ca="1" si="439"/>
        <v>9.8131407249013591E-5</v>
      </c>
      <c r="AA1123" s="71">
        <f t="shared" ca="1" si="460"/>
        <v>1.8929323042371493E-6</v>
      </c>
      <c r="AB1123" s="6">
        <f t="shared" ca="1" si="458"/>
        <v>1</v>
      </c>
      <c r="AC1123" s="6">
        <f t="shared" ca="1" si="459"/>
        <v>0</v>
      </c>
    </row>
    <row r="1124" spans="1:29" x14ac:dyDescent="0.25">
      <c r="A1124" s="7">
        <v>1080</v>
      </c>
      <c r="B1124" s="25">
        <f t="shared" si="440"/>
        <v>18</v>
      </c>
      <c r="C1124" s="5">
        <f t="shared" ca="1" si="441"/>
        <v>4.9999406221374763</v>
      </c>
      <c r="D1124" s="5">
        <f t="shared" ca="1" si="442"/>
        <v>11.999904995419961</v>
      </c>
      <c r="E1124" s="7">
        <f t="shared" si="443"/>
        <v>5</v>
      </c>
      <c r="F1124" s="5">
        <f t="shared" si="444"/>
        <v>12</v>
      </c>
      <c r="G1124" s="26">
        <f t="shared" ca="1" si="445"/>
        <v>70.020249746532244</v>
      </c>
      <c r="H1124" s="7">
        <f t="shared" si="446"/>
        <v>40</v>
      </c>
      <c r="I1124" s="5">
        <f t="shared" ca="1" si="447"/>
        <v>9.5004580039415032E-5</v>
      </c>
      <c r="J1124" s="6">
        <f t="shared" ca="1" si="434"/>
        <v>3.5492439592694964</v>
      </c>
      <c r="K1124" s="6">
        <f t="shared" ca="1" si="435"/>
        <v>-3.1268272095985594E-6</v>
      </c>
      <c r="L1124" s="27">
        <f t="shared" ca="1" si="448"/>
        <v>1.321661609958794E-3</v>
      </c>
      <c r="M1124" s="8">
        <f t="shared" ca="1" si="449"/>
        <v>4.8019182978352006</v>
      </c>
      <c r="N1124" s="7">
        <f t="shared" ca="1" si="450"/>
        <v>0</v>
      </c>
      <c r="O1124" s="7">
        <f t="shared" ca="1" si="436"/>
        <v>4.8032399594451594</v>
      </c>
      <c r="Q1124" s="27">
        <f t="shared" ca="1" si="451"/>
        <v>15.20323995944516</v>
      </c>
      <c r="R1124" s="7">
        <f t="shared" ca="1" si="452"/>
        <v>4</v>
      </c>
      <c r="S1124" s="7">
        <f t="shared" ca="1" si="453"/>
        <v>15.20323995944516</v>
      </c>
      <c r="T1124" s="7">
        <f t="shared" ca="1" si="454"/>
        <v>70.020249746532244</v>
      </c>
      <c r="U1124" s="5">
        <f t="shared" ca="1" si="457"/>
        <v>35.010124873266122</v>
      </c>
      <c r="V1124" s="33">
        <f t="shared" si="437"/>
        <v>15</v>
      </c>
      <c r="W1124" s="7">
        <f t="shared" si="455"/>
        <v>35</v>
      </c>
      <c r="X1124" s="6">
        <f t="shared" ca="1" si="438"/>
        <v>1.0124873266121881E-2</v>
      </c>
      <c r="Y1124" s="7">
        <f t="shared" ca="1" si="456"/>
        <v>-0.27096751912981887</v>
      </c>
      <c r="Z1124" s="6">
        <f t="shared" ca="1" si="439"/>
        <v>9.5004580039415032E-5</v>
      </c>
      <c r="AA1124" s="71">
        <f t="shared" ca="1" si="460"/>
        <v>1.9542670068872781E-6</v>
      </c>
      <c r="AB1124" s="6">
        <f t="shared" ca="1" si="458"/>
        <v>1</v>
      </c>
      <c r="AC1124" s="6">
        <f t="shared" ca="1" si="459"/>
        <v>0</v>
      </c>
    </row>
    <row r="1125" spans="1:29" x14ac:dyDescent="0.25">
      <c r="A1125" s="7">
        <v>1081</v>
      </c>
      <c r="B1125" s="25">
        <f t="shared" si="440"/>
        <v>18.016666666666666</v>
      </c>
      <c r="C1125" s="5">
        <f t="shared" ca="1" si="441"/>
        <v>4.9999426342056337</v>
      </c>
      <c r="D1125" s="5">
        <f t="shared" ca="1" si="442"/>
        <v>11.999908214729015</v>
      </c>
      <c r="E1125" s="7">
        <f t="shared" si="443"/>
        <v>5</v>
      </c>
      <c r="F1125" s="5">
        <f t="shared" si="444"/>
        <v>12</v>
      </c>
      <c r="G1125" s="26">
        <f t="shared" ca="1" si="445"/>
        <v>70.020745961981007</v>
      </c>
      <c r="H1125" s="7">
        <f t="shared" si="446"/>
        <v>40</v>
      </c>
      <c r="I1125" s="5">
        <f t="shared" ca="1" si="447"/>
        <v>9.1785270985411671E-5</v>
      </c>
      <c r="J1125" s="6">
        <f t="shared" ca="1" si="434"/>
        <v>3.5493357445404818</v>
      </c>
      <c r="K1125" s="6">
        <f t="shared" ca="1" si="435"/>
        <v>-3.2193090540033609E-6</v>
      </c>
      <c r="L1125" s="27">
        <f t="shared" ca="1" si="448"/>
        <v>1.2768760092487675E-3</v>
      </c>
      <c r="M1125" s="8">
        <f t="shared" ca="1" si="449"/>
        <v>4.80204247790771</v>
      </c>
      <c r="N1125" s="7">
        <f t="shared" ca="1" si="450"/>
        <v>0</v>
      </c>
      <c r="O1125" s="7">
        <f t="shared" ca="1" si="436"/>
        <v>4.803319353916959</v>
      </c>
      <c r="Q1125" s="27">
        <f t="shared" ca="1" si="451"/>
        <v>15.20331935391696</v>
      </c>
      <c r="R1125" s="7">
        <f t="shared" ca="1" si="452"/>
        <v>4</v>
      </c>
      <c r="S1125" s="7">
        <f t="shared" ca="1" si="453"/>
        <v>15.20331935391696</v>
      </c>
      <c r="T1125" s="7">
        <f t="shared" ca="1" si="454"/>
        <v>70.020745961981007</v>
      </c>
      <c r="U1125" s="5">
        <f t="shared" ca="1" si="457"/>
        <v>35.010372980990503</v>
      </c>
      <c r="V1125" s="33">
        <f t="shared" si="437"/>
        <v>15</v>
      </c>
      <c r="W1125" s="7">
        <f t="shared" si="455"/>
        <v>35</v>
      </c>
      <c r="X1125" s="6">
        <f t="shared" ca="1" si="438"/>
        <v>1.0372980990503322E-2</v>
      </c>
      <c r="Y1125" s="7">
        <f t="shared" ca="1" si="456"/>
        <v>-0.26059453813931555</v>
      </c>
      <c r="Z1125" s="6">
        <f t="shared" ca="1" si="439"/>
        <v>9.1785270985411671E-5</v>
      </c>
      <c r="AA1125" s="71">
        <f t="shared" ca="1" si="460"/>
        <v>2.0120681574198329E-6</v>
      </c>
      <c r="AB1125" s="6">
        <f t="shared" ca="1" si="458"/>
        <v>1</v>
      </c>
      <c r="AC1125" s="6">
        <f t="shared" ca="1" si="459"/>
        <v>0</v>
      </c>
    </row>
    <row r="1126" spans="1:29" x14ac:dyDescent="0.25">
      <c r="A1126" s="7">
        <v>1082</v>
      </c>
      <c r="B1126" s="25">
        <f t="shared" si="440"/>
        <v>18.033333333333335</v>
      </c>
      <c r="C1126" s="5">
        <f t="shared" ca="1" si="441"/>
        <v>4.9999447005063002</v>
      </c>
      <c r="D1126" s="5">
        <f t="shared" ca="1" si="442"/>
        <v>11.99991152081008</v>
      </c>
      <c r="E1126" s="7">
        <f t="shared" si="443"/>
        <v>5</v>
      </c>
      <c r="F1126" s="5">
        <f t="shared" si="444"/>
        <v>12</v>
      </c>
      <c r="G1126" s="26">
        <f t="shared" ca="1" si="445"/>
        <v>70.021206677011151</v>
      </c>
      <c r="H1126" s="7">
        <f t="shared" si="446"/>
        <v>40</v>
      </c>
      <c r="I1126" s="5">
        <f t="shared" ca="1" si="447"/>
        <v>8.8479189919610235E-5</v>
      </c>
      <c r="J1126" s="6">
        <f t="shared" ca="1" si="434"/>
        <v>3.5494242237304015</v>
      </c>
      <c r="K1126" s="6">
        <f t="shared" ca="1" si="435"/>
        <v>-3.3060810658014361E-6</v>
      </c>
      <c r="L1126" s="27">
        <f t="shared" ca="1" si="448"/>
        <v>1.2308832747693495E-3</v>
      </c>
      <c r="M1126" s="8">
        <f t="shared" ca="1" si="449"/>
        <v>4.8021621850470133</v>
      </c>
      <c r="N1126" s="7">
        <f t="shared" ca="1" si="450"/>
        <v>0</v>
      </c>
      <c r="O1126" s="7">
        <f t="shared" ca="1" si="436"/>
        <v>4.8033930683217827</v>
      </c>
      <c r="Q1126" s="27">
        <f t="shared" ca="1" si="451"/>
        <v>15.203393068321784</v>
      </c>
      <c r="R1126" s="7">
        <f t="shared" ca="1" si="452"/>
        <v>4</v>
      </c>
      <c r="S1126" s="7">
        <f t="shared" ca="1" si="453"/>
        <v>15.203393068321784</v>
      </c>
      <c r="T1126" s="7">
        <f t="shared" ca="1" si="454"/>
        <v>70.021206677011151</v>
      </c>
      <c r="U1126" s="5">
        <f t="shared" ca="1" si="457"/>
        <v>35.010603338505575</v>
      </c>
      <c r="V1126" s="33">
        <f t="shared" si="437"/>
        <v>15</v>
      </c>
      <c r="W1126" s="7">
        <f t="shared" si="455"/>
        <v>35</v>
      </c>
      <c r="X1126" s="6">
        <f t="shared" ca="1" si="438"/>
        <v>1.0603338505575266E-2</v>
      </c>
      <c r="Y1126" s="7">
        <f t="shared" ca="1" si="456"/>
        <v>-0.24999119963374028</v>
      </c>
      <c r="Z1126" s="6">
        <f t="shared" ca="1" si="439"/>
        <v>8.8479189919610235E-5</v>
      </c>
      <c r="AA1126" s="71">
        <f t="shared" ca="1" si="460"/>
        <v>2.0663006665699868E-6</v>
      </c>
      <c r="AB1126" s="6">
        <f t="shared" ca="1" si="458"/>
        <v>1</v>
      </c>
      <c r="AC1126" s="6">
        <f t="shared" ca="1" si="459"/>
        <v>0</v>
      </c>
    </row>
    <row r="1127" spans="1:29" x14ac:dyDescent="0.25">
      <c r="A1127" s="7">
        <v>1083</v>
      </c>
      <c r="B1127" s="25">
        <f t="shared" si="440"/>
        <v>18.05</v>
      </c>
      <c r="C1127" s="5">
        <f t="shared" ca="1" si="441"/>
        <v>4.9999468174411961</v>
      </c>
      <c r="D1127" s="5">
        <f t="shared" ca="1" si="442"/>
        <v>11.999914907905913</v>
      </c>
      <c r="E1127" s="7">
        <f t="shared" si="443"/>
        <v>5</v>
      </c>
      <c r="F1127" s="5">
        <f t="shared" si="444"/>
        <v>12</v>
      </c>
      <c r="G1127" s="26">
        <f t="shared" ca="1" si="445"/>
        <v>70.02163170714789</v>
      </c>
      <c r="H1127" s="7">
        <f t="shared" si="446"/>
        <v>40</v>
      </c>
      <c r="I1127" s="5">
        <f t="shared" ca="1" si="447"/>
        <v>8.509209408735785E-5</v>
      </c>
      <c r="J1127" s="6">
        <f t="shared" ca="1" si="434"/>
        <v>3.5495093158244888</v>
      </c>
      <c r="K1127" s="6">
        <f t="shared" ca="1" si="435"/>
        <v>-3.3870958322523848E-6</v>
      </c>
      <c r="L1127" s="27">
        <f t="shared" ca="1" si="448"/>
        <v>1.1837634987661065E-3</v>
      </c>
      <c r="M1127" s="8">
        <f t="shared" ca="1" si="449"/>
        <v>4.8022773096448965</v>
      </c>
      <c r="N1127" s="7">
        <f t="shared" ca="1" si="450"/>
        <v>0</v>
      </c>
      <c r="O1127" s="7">
        <f t="shared" ca="1" si="436"/>
        <v>4.8034610731436622</v>
      </c>
      <c r="Q1127" s="27">
        <f t="shared" ca="1" si="451"/>
        <v>15.203461073143663</v>
      </c>
      <c r="R1127" s="7">
        <f t="shared" ca="1" si="452"/>
        <v>4</v>
      </c>
      <c r="S1127" s="7">
        <f t="shared" ca="1" si="453"/>
        <v>15.203461073143663</v>
      </c>
      <c r="T1127" s="7">
        <f t="shared" ca="1" si="454"/>
        <v>70.02163170714789</v>
      </c>
      <c r="U1127" s="5">
        <f t="shared" ca="1" si="457"/>
        <v>35.010815853573945</v>
      </c>
      <c r="V1127" s="33">
        <f t="shared" si="437"/>
        <v>15</v>
      </c>
      <c r="W1127" s="7">
        <f t="shared" si="455"/>
        <v>35</v>
      </c>
      <c r="X1127" s="6">
        <f t="shared" ca="1" si="438"/>
        <v>1.0815853573944878E-2</v>
      </c>
      <c r="Y1127" s="7">
        <f t="shared" ca="1" si="456"/>
        <v>-0.2391753460597954</v>
      </c>
      <c r="Z1127" s="6">
        <f t="shared" ca="1" si="439"/>
        <v>8.509209408735785E-5</v>
      </c>
      <c r="AA1127" s="71">
        <f t="shared" ca="1" si="460"/>
        <v>2.1169348958238743E-6</v>
      </c>
      <c r="AB1127" s="6">
        <f t="shared" ca="1" si="458"/>
        <v>1</v>
      </c>
      <c r="AC1127" s="6">
        <f t="shared" ca="1" si="459"/>
        <v>0</v>
      </c>
    </row>
    <row r="1128" spans="1:29" x14ac:dyDescent="0.25">
      <c r="A1128" s="7">
        <v>1084</v>
      </c>
      <c r="B1128" s="25">
        <f t="shared" si="440"/>
        <v>18.066666666666666</v>
      </c>
      <c r="C1128" s="5">
        <f t="shared" ca="1" si="441"/>
        <v>4.9999489813878295</v>
      </c>
      <c r="D1128" s="5">
        <f t="shared" ca="1" si="442"/>
        <v>11.999918370220527</v>
      </c>
      <c r="E1128" s="7">
        <f t="shared" si="443"/>
        <v>5</v>
      </c>
      <c r="F1128" s="5">
        <f t="shared" si="444"/>
        <v>12</v>
      </c>
      <c r="G1128" s="26">
        <f t="shared" ca="1" si="445"/>
        <v>70.022020920294835</v>
      </c>
      <c r="H1128" s="7">
        <f t="shared" si="446"/>
        <v>40</v>
      </c>
      <c r="I1128" s="5">
        <f t="shared" ca="1" si="447"/>
        <v>8.1629779472791597E-5</v>
      </c>
      <c r="J1128" s="6">
        <f t="shared" ca="1" si="434"/>
        <v>3.5495909456039616</v>
      </c>
      <c r="K1128" s="6">
        <f t="shared" ca="1" si="435"/>
        <v>-3.4623146145662531E-6</v>
      </c>
      <c r="L1128" s="27">
        <f t="shared" ca="1" si="448"/>
        <v>1.1355973124014805E-3</v>
      </c>
      <c r="M1128" s="8">
        <f t="shared" ca="1" si="449"/>
        <v>4.8023877499347707</v>
      </c>
      <c r="N1128" s="7">
        <f t="shared" ca="1" si="450"/>
        <v>0</v>
      </c>
      <c r="O1128" s="7">
        <f t="shared" ca="1" si="436"/>
        <v>4.8035233472471726</v>
      </c>
      <c r="Q1128" s="27">
        <f t="shared" ca="1" si="451"/>
        <v>15.203523347247174</v>
      </c>
      <c r="R1128" s="7">
        <f t="shared" ca="1" si="452"/>
        <v>4</v>
      </c>
      <c r="S1128" s="7">
        <f t="shared" ca="1" si="453"/>
        <v>15.203523347247174</v>
      </c>
      <c r="T1128" s="7">
        <f t="shared" ca="1" si="454"/>
        <v>70.022020920294835</v>
      </c>
      <c r="U1128" s="5">
        <f t="shared" ca="1" si="457"/>
        <v>35.011010460147418</v>
      </c>
      <c r="V1128" s="33">
        <f t="shared" si="437"/>
        <v>15</v>
      </c>
      <c r="W1128" s="7">
        <f t="shared" si="455"/>
        <v>35</v>
      </c>
      <c r="X1128" s="6">
        <f t="shared" ca="1" si="438"/>
        <v>1.1010460147417689E-2</v>
      </c>
      <c r="Y1128" s="7">
        <f t="shared" ca="1" si="456"/>
        <v>-0.22816488591237771</v>
      </c>
      <c r="Z1128" s="6">
        <f t="shared" ca="1" si="439"/>
        <v>8.1629779472791597E-5</v>
      </c>
      <c r="AA1128" s="71">
        <f t="shared" ca="1" si="460"/>
        <v>2.1639466334377744E-6</v>
      </c>
      <c r="AB1128" s="6">
        <f t="shared" ca="1" si="458"/>
        <v>1</v>
      </c>
      <c r="AC1128" s="6">
        <f t="shared" ca="1" si="459"/>
        <v>0</v>
      </c>
    </row>
    <row r="1129" spans="1:29" x14ac:dyDescent="0.25">
      <c r="A1129" s="7">
        <v>1085</v>
      </c>
      <c r="B1129" s="25">
        <f t="shared" si="440"/>
        <v>18.083333333333332</v>
      </c>
      <c r="C1129" s="5">
        <f t="shared" ca="1" si="441"/>
        <v>4.9999511887048858</v>
      </c>
      <c r="D1129" s="5">
        <f t="shared" ca="1" si="442"/>
        <v>11.999921901927818</v>
      </c>
      <c r="E1129" s="7">
        <f t="shared" si="443"/>
        <v>5</v>
      </c>
      <c r="F1129" s="5">
        <f t="shared" si="444"/>
        <v>12</v>
      </c>
      <c r="G1129" s="26">
        <f t="shared" ca="1" si="445"/>
        <v>70.022374236239415</v>
      </c>
      <c r="H1129" s="7">
        <f t="shared" si="446"/>
        <v>40</v>
      </c>
      <c r="I1129" s="5">
        <f t="shared" ca="1" si="447"/>
        <v>7.8098072181731482E-5</v>
      </c>
      <c r="J1129" s="6">
        <f t="shared" ca="1" si="434"/>
        <v>3.5496690436761433</v>
      </c>
      <c r="K1129" s="6">
        <f t="shared" ca="1" si="435"/>
        <v>-3.5317072910601155E-6</v>
      </c>
      <c r="L1129" s="27">
        <f t="shared" ca="1" si="448"/>
        <v>1.0864657658774162E-3</v>
      </c>
      <c r="M1129" s="8">
        <f t="shared" ca="1" si="449"/>
        <v>4.8024934120324287</v>
      </c>
      <c r="N1129" s="7">
        <f t="shared" ca="1" si="450"/>
        <v>0</v>
      </c>
      <c r="O1129" s="7">
        <f t="shared" ca="1" si="436"/>
        <v>4.8035798777983061</v>
      </c>
      <c r="Q1129" s="27">
        <f t="shared" ca="1" si="451"/>
        <v>15.203579877798306</v>
      </c>
      <c r="R1129" s="7">
        <f t="shared" ca="1" si="452"/>
        <v>4</v>
      </c>
      <c r="S1129" s="7">
        <f t="shared" ca="1" si="453"/>
        <v>15.203579877798306</v>
      </c>
      <c r="T1129" s="7">
        <f t="shared" ca="1" si="454"/>
        <v>70.022374236239415</v>
      </c>
      <c r="U1129" s="5">
        <f t="shared" ca="1" si="457"/>
        <v>35.011187118119707</v>
      </c>
      <c r="V1129" s="33">
        <f t="shared" si="437"/>
        <v>15</v>
      </c>
      <c r="W1129" s="7">
        <f t="shared" si="455"/>
        <v>35</v>
      </c>
      <c r="X1129" s="6">
        <f t="shared" ca="1" si="438"/>
        <v>1.1187118119707407E-2</v>
      </c>
      <c r="Y1129" s="7">
        <f t="shared" ca="1" si="456"/>
        <v>-0.21697776779267031</v>
      </c>
      <c r="Z1129" s="6">
        <f t="shared" ca="1" si="439"/>
        <v>7.8098072181731482E-5</v>
      </c>
      <c r="AA1129" s="71">
        <f t="shared" ca="1" si="460"/>
        <v>2.2073170562464384E-6</v>
      </c>
      <c r="AB1129" s="6">
        <f t="shared" ca="1" si="458"/>
        <v>1</v>
      </c>
      <c r="AC1129" s="6">
        <f t="shared" ca="1" si="459"/>
        <v>0</v>
      </c>
    </row>
    <row r="1130" spans="1:29" x14ac:dyDescent="0.25">
      <c r="A1130" s="7">
        <v>1086</v>
      </c>
      <c r="B1130" s="25">
        <f t="shared" si="440"/>
        <v>18.100000000000001</v>
      </c>
      <c r="C1130" s="5">
        <f t="shared" ca="1" si="441"/>
        <v>4.9999534357375692</v>
      </c>
      <c r="D1130" s="5">
        <f t="shared" ca="1" si="442"/>
        <v>11.999925497180111</v>
      </c>
      <c r="E1130" s="7">
        <f t="shared" si="443"/>
        <v>5</v>
      </c>
      <c r="F1130" s="5">
        <f t="shared" si="444"/>
        <v>12</v>
      </c>
      <c r="G1130" s="26">
        <f t="shared" ca="1" si="445"/>
        <v>70.022691626091671</v>
      </c>
      <c r="H1130" s="7">
        <f t="shared" si="446"/>
        <v>40</v>
      </c>
      <c r="I1130" s="5">
        <f t="shared" ca="1" si="447"/>
        <v>7.4502819888522254E-5</v>
      </c>
      <c r="J1130" s="6">
        <f t="shared" ca="1" si="434"/>
        <v>3.5497435464960319</v>
      </c>
      <c r="K1130" s="6">
        <f t="shared" ca="1" si="435"/>
        <v>-3.5952522932092279E-6</v>
      </c>
      <c r="L1130" s="27">
        <f t="shared" ca="1" si="448"/>
        <v>1.0364502094476146E-3</v>
      </c>
      <c r="M1130" s="8">
        <f t="shared" ca="1" si="449"/>
        <v>4.8025942099652195</v>
      </c>
      <c r="N1130" s="7">
        <f t="shared" ca="1" si="450"/>
        <v>0</v>
      </c>
      <c r="O1130" s="7">
        <f t="shared" ca="1" si="436"/>
        <v>4.803630660174667</v>
      </c>
      <c r="Q1130" s="27">
        <f t="shared" ca="1" si="451"/>
        <v>15.203630660174667</v>
      </c>
      <c r="R1130" s="7">
        <f t="shared" ca="1" si="452"/>
        <v>4</v>
      </c>
      <c r="S1130" s="7">
        <f t="shared" ca="1" si="453"/>
        <v>15.203630660174667</v>
      </c>
      <c r="T1130" s="7">
        <f t="shared" ca="1" si="454"/>
        <v>70.022691626091671</v>
      </c>
      <c r="U1130" s="5">
        <f t="shared" ca="1" si="457"/>
        <v>35.011345813045835</v>
      </c>
      <c r="V1130" s="33">
        <f t="shared" si="437"/>
        <v>15</v>
      </c>
      <c r="W1130" s="7">
        <f t="shared" si="455"/>
        <v>35</v>
      </c>
      <c r="X1130" s="6">
        <f t="shared" ca="1" si="438"/>
        <v>1.1345813045835484E-2</v>
      </c>
      <c r="Y1130" s="7">
        <f t="shared" ca="1" si="456"/>
        <v>-0.20563195474683482</v>
      </c>
      <c r="Z1130" s="6">
        <f t="shared" ca="1" si="439"/>
        <v>7.4502819888522254E-5</v>
      </c>
      <c r="AA1130" s="71">
        <f t="shared" ca="1" si="460"/>
        <v>2.247032683477812E-6</v>
      </c>
      <c r="AB1130" s="6">
        <f t="shared" ca="1" si="458"/>
        <v>1</v>
      </c>
      <c r="AC1130" s="6">
        <f t="shared" ca="1" si="459"/>
        <v>0</v>
      </c>
    </row>
    <row r="1131" spans="1:29" x14ac:dyDescent="0.25">
      <c r="A1131" s="7">
        <v>1087</v>
      </c>
      <c r="B1131" s="25">
        <f t="shared" si="440"/>
        <v>18.116666666666667</v>
      </c>
      <c r="C1131" s="5">
        <f t="shared" ca="1" si="441"/>
        <v>4.9999557188228998</v>
      </c>
      <c r="D1131" s="5">
        <f t="shared" ca="1" si="442"/>
        <v>11.999929150116641</v>
      </c>
      <c r="E1131" s="7">
        <f t="shared" si="443"/>
        <v>5</v>
      </c>
      <c r="F1131" s="5">
        <f t="shared" si="444"/>
        <v>12</v>
      </c>
      <c r="G1131" s="26">
        <f t="shared" ca="1" si="445"/>
        <v>70.022973111657862</v>
      </c>
      <c r="H1131" s="7">
        <f t="shared" si="446"/>
        <v>40</v>
      </c>
      <c r="I1131" s="5">
        <f t="shared" ca="1" si="447"/>
        <v>7.084988335925857E-5</v>
      </c>
      <c r="J1131" s="6">
        <f t="shared" ca="1" si="434"/>
        <v>3.5498143963793911</v>
      </c>
      <c r="K1131" s="6">
        <f t="shared" ca="1" si="435"/>
        <v>-3.652936529263684E-6</v>
      </c>
      <c r="L1131" s="27">
        <f t="shared" ca="1" si="448"/>
        <v>9.8563217549239965E-4</v>
      </c>
      <c r="M1131" s="8">
        <f t="shared" ca="1" si="449"/>
        <v>4.802690065689764</v>
      </c>
      <c r="N1131" s="7">
        <f t="shared" ca="1" si="450"/>
        <v>0</v>
      </c>
      <c r="O1131" s="7">
        <f t="shared" ca="1" si="436"/>
        <v>4.8036756978652564</v>
      </c>
      <c r="Q1131" s="27">
        <f t="shared" ca="1" si="451"/>
        <v>15.203675697865258</v>
      </c>
      <c r="R1131" s="7">
        <f t="shared" ca="1" si="452"/>
        <v>4</v>
      </c>
      <c r="S1131" s="7">
        <f t="shared" ca="1" si="453"/>
        <v>15.203675697865258</v>
      </c>
      <c r="T1131" s="7">
        <f t="shared" ca="1" si="454"/>
        <v>70.022973111657862</v>
      </c>
      <c r="U1131" s="5">
        <f t="shared" ca="1" si="457"/>
        <v>35.011486555828931</v>
      </c>
      <c r="V1131" s="33">
        <f t="shared" si="437"/>
        <v>15</v>
      </c>
      <c r="W1131" s="7">
        <f t="shared" si="455"/>
        <v>35</v>
      </c>
      <c r="X1131" s="6">
        <f t="shared" ca="1" si="438"/>
        <v>1.1486555828930989E-2</v>
      </c>
      <c r="Y1131" s="7">
        <f t="shared" ca="1" si="456"/>
        <v>-0.19414539891790383</v>
      </c>
      <c r="Z1131" s="6">
        <f t="shared" ca="1" si="439"/>
        <v>7.084988335925857E-5</v>
      </c>
      <c r="AA1131" s="71">
        <f t="shared" ca="1" si="460"/>
        <v>2.2830853305677579E-6</v>
      </c>
      <c r="AB1131" s="6">
        <f t="shared" ca="1" si="458"/>
        <v>1</v>
      </c>
      <c r="AC1131" s="6">
        <f t="shared" ca="1" si="459"/>
        <v>0</v>
      </c>
    </row>
    <row r="1132" spans="1:29" x14ac:dyDescent="0.25">
      <c r="A1132" s="7">
        <v>1088</v>
      </c>
      <c r="B1132" s="25">
        <f t="shared" si="440"/>
        <v>18.133333333333333</v>
      </c>
      <c r="C1132" s="5">
        <f t="shared" ca="1" si="441"/>
        <v>4.9999580342949494</v>
      </c>
      <c r="D1132" s="5">
        <f t="shared" ca="1" si="442"/>
        <v>11.999932854871918</v>
      </c>
      <c r="E1132" s="7">
        <f t="shared" si="443"/>
        <v>5</v>
      </c>
      <c r="F1132" s="5">
        <f t="shared" si="444"/>
        <v>12</v>
      </c>
      <c r="G1132" s="26">
        <f t="shared" ca="1" si="445"/>
        <v>70.023218764752642</v>
      </c>
      <c r="H1132" s="7">
        <f t="shared" si="446"/>
        <v>40</v>
      </c>
      <c r="I1132" s="5">
        <f t="shared" ca="1" si="447"/>
        <v>6.7145128081591565E-5</v>
      </c>
      <c r="J1132" s="6">
        <f t="shared" ref="J1132:J1195" ca="1" si="461">J1131+I1132</f>
        <v>3.5498815415074727</v>
      </c>
      <c r="K1132" s="6">
        <f t="shared" ref="K1132:K1195" ca="1" si="462">I1132-I1131</f>
        <v>-3.7047552776670045E-6</v>
      </c>
      <c r="L1132" s="27">
        <f t="shared" ca="1" si="448"/>
        <v>9.3409326207629588E-4</v>
      </c>
      <c r="M1132" s="8">
        <f t="shared" ca="1" si="449"/>
        <v>4.8027809090983453</v>
      </c>
      <c r="N1132" s="7">
        <f t="shared" ca="1" si="450"/>
        <v>0</v>
      </c>
      <c r="O1132" s="7">
        <f t="shared" ref="O1132:O1195" ca="1" si="463">SUM(L1132:N1132)</f>
        <v>4.8037150023604216</v>
      </c>
      <c r="Q1132" s="27">
        <f t="shared" ca="1" si="451"/>
        <v>15.203715002360422</v>
      </c>
      <c r="R1132" s="7">
        <f t="shared" ca="1" si="452"/>
        <v>4</v>
      </c>
      <c r="S1132" s="7">
        <f t="shared" ca="1" si="453"/>
        <v>15.203715002360422</v>
      </c>
      <c r="T1132" s="7">
        <f t="shared" ca="1" si="454"/>
        <v>70.023218764752642</v>
      </c>
      <c r="U1132" s="5">
        <f t="shared" ca="1" si="457"/>
        <v>35.011609382376321</v>
      </c>
      <c r="V1132" s="33">
        <f t="shared" ref="V1132:V1195" si="464">$J$24</f>
        <v>15</v>
      </c>
      <c r="W1132" s="7">
        <f t="shared" si="455"/>
        <v>35</v>
      </c>
      <c r="X1132" s="6">
        <f t="shared" ref="X1132:X1195" ca="1" si="465">U1132-W1132</f>
        <v>1.1609382376320809E-2</v>
      </c>
      <c r="Y1132" s="7">
        <f t="shared" ca="1" si="456"/>
        <v>-0.18253601654158302</v>
      </c>
      <c r="Z1132" s="6">
        <f t="shared" ref="Z1132:Z1195" ca="1" si="466">ABS(I1132)</f>
        <v>6.7145128081591565E-5</v>
      </c>
      <c r="AA1132" s="71">
        <f t="shared" ca="1" si="460"/>
        <v>2.3154720496521008E-6</v>
      </c>
      <c r="AB1132" s="6">
        <f t="shared" ca="1" si="458"/>
        <v>1</v>
      </c>
      <c r="AC1132" s="6">
        <f t="shared" ca="1" si="459"/>
        <v>0</v>
      </c>
    </row>
    <row r="1133" spans="1:29" x14ac:dyDescent="0.25">
      <c r="A1133" s="7">
        <v>1089</v>
      </c>
      <c r="B1133" s="25">
        <f t="shared" ref="B1133:B1196" si="467">A1133/60</f>
        <v>18.149999999999999</v>
      </c>
      <c r="C1133" s="5">
        <f t="shared" ref="C1133:C1196" ca="1" si="468">IF(A1133&lt;$J$25,E1133,OFFSET(Y1132,-$J$25,0)/$J$23/1000+E1133)</f>
        <v>4.9999603784900168</v>
      </c>
      <c r="D1133" s="5">
        <f t="shared" ref="D1133:D1196" ca="1" si="469">(((C1133-$J$18)/($J$19-$J$18)*100)+25)/6.25</f>
        <v>11.999936605584027</v>
      </c>
      <c r="E1133" s="7">
        <f t="shared" ref="E1133:E1196" si="470">$J$20</f>
        <v>5</v>
      </c>
      <c r="F1133" s="5">
        <f t="shared" ref="F1133:F1196" si="471">(((E1133-$J$18)/($J$19-$J$18)*100)+25)/6.25</f>
        <v>12</v>
      </c>
      <c r="G1133" s="26">
        <f t="shared" ref="G1133:G1196" ca="1" si="472">T1133</f>
        <v>70.023428706447916</v>
      </c>
      <c r="H1133" s="7">
        <f t="shared" ref="H1133:H1196" si="473">$J$10</f>
        <v>40</v>
      </c>
      <c r="I1133" s="5">
        <f t="shared" ref="I1133:I1196" ca="1" si="474">IF($J$11="Direct",D1133-F1133,F1133-D1133)</f>
        <v>6.3394415972695128E-5</v>
      </c>
      <c r="J1133" s="6">
        <f t="shared" ca="1" si="461"/>
        <v>3.5499449359234454</v>
      </c>
      <c r="K1133" s="6">
        <f t="shared" ca="1" si="462"/>
        <v>-3.7507121088964368E-6</v>
      </c>
      <c r="L1133" s="27">
        <f t="shared" ref="L1133:L1196" ca="1" si="475">$J$6*I1133</f>
        <v>8.8191501759293095E-4</v>
      </c>
      <c r="M1133" s="8">
        <f t="shared" ref="M1133:M1196" ca="1" si="476">$J$9*$J$6/$J$7*J1133</f>
        <v>4.8028666780140723</v>
      </c>
      <c r="N1133" s="7">
        <f t="shared" ref="N1133:N1196" ca="1" si="477">$J$6*$J$8*K1133</f>
        <v>0</v>
      </c>
      <c r="O1133" s="7">
        <f t="shared" ca="1" si="463"/>
        <v>4.8037485930316652</v>
      </c>
      <c r="Q1133" s="27">
        <f t="shared" ref="Q1133:Q1196" ca="1" si="478">IF($J$16="Fail close",((($J$10-0)/(100-0)*100+25)/6.25)+O1133,((($J$10-0)/100)*(-16)+20)+O1133)</f>
        <v>15.203748593031666</v>
      </c>
      <c r="R1133" s="7">
        <f t="shared" ref="R1133:R1196" ca="1" si="479">IF(Q1133&gt;20,20,4)</f>
        <v>4</v>
      </c>
      <c r="S1133" s="7">
        <f t="shared" ref="S1133:S1196" ca="1" si="480">IF(OR(Q1133&lt;4,Q1133&gt;20),R1133,Q1133)</f>
        <v>15.203748593031666</v>
      </c>
      <c r="T1133" s="7">
        <f t="shared" ref="T1133:T1196" ca="1" si="481">IF($J$16="Fail close",(S1133-4)/16*100,(S1133-20)/(-16)*100)</f>
        <v>70.023428706447916</v>
      </c>
      <c r="U1133" s="5">
        <f t="shared" ca="1" si="457"/>
        <v>35.011714353223958</v>
      </c>
      <c r="V1133" s="33">
        <f t="shared" si="464"/>
        <v>15</v>
      </c>
      <c r="W1133" s="7">
        <f t="shared" ref="W1133:W1196" si="482">$J$21+V1133</f>
        <v>35</v>
      </c>
      <c r="X1133" s="6">
        <f t="shared" ca="1" si="465"/>
        <v>1.1714353223958085E-2</v>
      </c>
      <c r="Y1133" s="7">
        <f t="shared" ref="Y1133:Y1196" ca="1" si="483">Y1132+X1133</f>
        <v>-0.17082166331762494</v>
      </c>
      <c r="Z1133" s="6">
        <f t="shared" ca="1" si="466"/>
        <v>6.3394415972695128E-5</v>
      </c>
      <c r="AA1133" s="71">
        <f t="shared" ca="1" si="460"/>
        <v>2.3441950673941392E-6</v>
      </c>
      <c r="AB1133" s="6">
        <f t="shared" ca="1" si="458"/>
        <v>1</v>
      </c>
      <c r="AC1133" s="6">
        <f t="shared" ca="1" si="459"/>
        <v>0</v>
      </c>
    </row>
    <row r="1134" spans="1:29" x14ac:dyDescent="0.25">
      <c r="A1134" s="7">
        <v>1090</v>
      </c>
      <c r="B1134" s="25">
        <f t="shared" si="467"/>
        <v>18.166666666666668</v>
      </c>
      <c r="C1134" s="5">
        <f t="shared" ca="1" si="468"/>
        <v>4.9999627477517263</v>
      </c>
      <c r="D1134" s="5">
        <f t="shared" ca="1" si="469"/>
        <v>11.999940396402762</v>
      </c>
      <c r="E1134" s="7">
        <f t="shared" si="470"/>
        <v>5</v>
      </c>
      <c r="F1134" s="5">
        <f t="shared" si="471"/>
        <v>12</v>
      </c>
      <c r="G1134" s="26">
        <f t="shared" ca="1" si="472"/>
        <v>70.023603106265966</v>
      </c>
      <c r="H1134" s="7">
        <f t="shared" si="473"/>
        <v>40</v>
      </c>
      <c r="I1134" s="5">
        <f t="shared" ca="1" si="474"/>
        <v>5.9603597238222505E-5</v>
      </c>
      <c r="J1134" s="6">
        <f t="shared" ca="1" si="461"/>
        <v>3.5500045395206836</v>
      </c>
      <c r="K1134" s="6">
        <f t="shared" ca="1" si="462"/>
        <v>-3.790818734472623E-6</v>
      </c>
      <c r="L1134" s="27">
        <f t="shared" ca="1" si="475"/>
        <v>8.2917882751044815E-4</v>
      </c>
      <c r="M1134" s="8">
        <f t="shared" ca="1" si="476"/>
        <v>4.8029473181750424</v>
      </c>
      <c r="N1134" s="7">
        <f t="shared" ca="1" si="477"/>
        <v>0</v>
      </c>
      <c r="O1134" s="7">
        <f t="shared" ca="1" si="463"/>
        <v>4.8037764970025529</v>
      </c>
      <c r="Q1134" s="27">
        <f t="shared" ca="1" si="478"/>
        <v>15.203776497002554</v>
      </c>
      <c r="R1134" s="7">
        <f t="shared" ca="1" si="479"/>
        <v>4</v>
      </c>
      <c r="S1134" s="7">
        <f t="shared" ca="1" si="480"/>
        <v>15.203776497002554</v>
      </c>
      <c r="T1134" s="7">
        <f t="shared" ca="1" si="481"/>
        <v>70.023603106265966</v>
      </c>
      <c r="U1134" s="5">
        <f t="shared" ref="U1134:U1197" ca="1" si="484">$J$17*T1134/100</f>
        <v>35.011801553132983</v>
      </c>
      <c r="V1134" s="33">
        <f t="shared" si="464"/>
        <v>15</v>
      </c>
      <c r="W1134" s="7">
        <f t="shared" si="482"/>
        <v>35</v>
      </c>
      <c r="X1134" s="6">
        <f t="shared" ca="1" si="465"/>
        <v>1.1801553132983145E-2</v>
      </c>
      <c r="Y1134" s="7">
        <f t="shared" ca="1" si="483"/>
        <v>-0.15902011018464179</v>
      </c>
      <c r="Z1134" s="6">
        <f t="shared" ca="1" si="466"/>
        <v>5.9603597238222505E-5</v>
      </c>
      <c r="AA1134" s="71">
        <f t="shared" ca="1" si="460"/>
        <v>2.3692617094894786E-6</v>
      </c>
      <c r="AB1134" s="6">
        <f t="shared" ref="AB1134:AB1197" ca="1" si="485">AA1134/IF(Z1134=0,1,ABS(AA1134))</f>
        <v>1</v>
      </c>
      <c r="AC1134" s="6">
        <f t="shared" ca="1" si="459"/>
        <v>0</v>
      </c>
    </row>
    <row r="1135" spans="1:29" x14ac:dyDescent="0.25">
      <c r="A1135" s="7">
        <v>1091</v>
      </c>
      <c r="B1135" s="25">
        <f t="shared" si="467"/>
        <v>18.183333333333334</v>
      </c>
      <c r="C1135" s="5">
        <f t="shared" ca="1" si="468"/>
        <v>4.9999651384360577</v>
      </c>
      <c r="D1135" s="5">
        <f t="shared" ca="1" si="469"/>
        <v>11.999944221497692</v>
      </c>
      <c r="E1135" s="7">
        <f t="shared" si="470"/>
        <v>5</v>
      </c>
      <c r="F1135" s="5">
        <f t="shared" si="471"/>
        <v>12</v>
      </c>
      <c r="G1135" s="26">
        <f t="shared" ca="1" si="472"/>
        <v>70.023742181310979</v>
      </c>
      <c r="H1135" s="7">
        <f t="shared" si="473"/>
        <v>40</v>
      </c>
      <c r="I1135" s="5">
        <f t="shared" ca="1" si="474"/>
        <v>5.5778502307646249E-5</v>
      </c>
      <c r="J1135" s="6">
        <f t="shared" ca="1" si="461"/>
        <v>3.5500603180229913</v>
      </c>
      <c r="K1135" s="6">
        <f t="shared" ca="1" si="462"/>
        <v>-3.825094930576256E-6</v>
      </c>
      <c r="L1135" s="27">
        <f t="shared" ca="1" si="475"/>
        <v>7.7596580217952993E-4</v>
      </c>
      <c r="M1135" s="8">
        <f t="shared" ca="1" si="476"/>
        <v>4.8030227832075756</v>
      </c>
      <c r="N1135" s="7">
        <f t="shared" ca="1" si="477"/>
        <v>0</v>
      </c>
      <c r="O1135" s="7">
        <f t="shared" ca="1" si="463"/>
        <v>4.8037987490097551</v>
      </c>
      <c r="Q1135" s="27">
        <f t="shared" ca="1" si="478"/>
        <v>15.203798749009756</v>
      </c>
      <c r="R1135" s="7">
        <f t="shared" ca="1" si="479"/>
        <v>4</v>
      </c>
      <c r="S1135" s="7">
        <f t="shared" ca="1" si="480"/>
        <v>15.203798749009756</v>
      </c>
      <c r="T1135" s="7">
        <f t="shared" ca="1" si="481"/>
        <v>70.023742181310979</v>
      </c>
      <c r="U1135" s="5">
        <f t="shared" ca="1" si="484"/>
        <v>35.01187109065549</v>
      </c>
      <c r="V1135" s="33">
        <f t="shared" si="464"/>
        <v>15</v>
      </c>
      <c r="W1135" s="7">
        <f t="shared" si="482"/>
        <v>35</v>
      </c>
      <c r="X1135" s="6">
        <f t="shared" ca="1" si="465"/>
        <v>1.1871090655489525E-2</v>
      </c>
      <c r="Y1135" s="7">
        <f t="shared" ca="1" si="483"/>
        <v>-0.14714901952915227</v>
      </c>
      <c r="Z1135" s="6">
        <f t="shared" ca="1" si="466"/>
        <v>5.5778502307646249E-5</v>
      </c>
      <c r="AA1135" s="71">
        <f t="shared" ca="1" si="460"/>
        <v>2.3906843313881154E-6</v>
      </c>
      <c r="AB1135" s="6">
        <f t="shared" ca="1" si="485"/>
        <v>1</v>
      </c>
      <c r="AC1135" s="6">
        <f t="shared" ref="AC1135:AC1198" ca="1" si="486">IF(ISERROR(AB1135-AB1134),0,(AB1135-AB1134))</f>
        <v>0</v>
      </c>
    </row>
    <row r="1136" spans="1:29" x14ac:dyDescent="0.25">
      <c r="A1136" s="7">
        <v>1092</v>
      </c>
      <c r="B1136" s="25">
        <f t="shared" si="467"/>
        <v>18.2</v>
      </c>
      <c r="C1136" s="5">
        <f t="shared" ca="1" si="468"/>
        <v>4.999967546916289</v>
      </c>
      <c r="D1136" s="5">
        <f t="shared" ca="1" si="469"/>
        <v>11.999948075066063</v>
      </c>
      <c r="E1136" s="7">
        <f t="shared" si="470"/>
        <v>5</v>
      </c>
      <c r="F1136" s="5">
        <f t="shared" si="471"/>
        <v>12</v>
      </c>
      <c r="G1136" s="26">
        <f t="shared" ca="1" si="472"/>
        <v>70.023846195348426</v>
      </c>
      <c r="H1136" s="7">
        <f t="shared" si="473"/>
        <v>40</v>
      </c>
      <c r="I1136" s="5">
        <f t="shared" ca="1" si="474"/>
        <v>5.1924933936575712E-5</v>
      </c>
      <c r="J1136" s="6">
        <f t="shared" ca="1" si="461"/>
        <v>3.5501122429569278</v>
      </c>
      <c r="K1136" s="6">
        <f t="shared" ca="1" si="462"/>
        <v>-3.8535683710705371E-6</v>
      </c>
      <c r="L1136" s="27">
        <f t="shared" ca="1" si="475"/>
        <v>7.2235666696433961E-4</v>
      </c>
      <c r="M1136" s="8">
        <f t="shared" ca="1" si="476"/>
        <v>4.8030930345887839</v>
      </c>
      <c r="N1136" s="7">
        <f t="shared" ca="1" si="477"/>
        <v>0</v>
      </c>
      <c r="O1136" s="7">
        <f t="shared" ca="1" si="463"/>
        <v>4.803815391255748</v>
      </c>
      <c r="Q1136" s="27">
        <f t="shared" ca="1" si="478"/>
        <v>15.203815391255748</v>
      </c>
      <c r="R1136" s="7">
        <f t="shared" ca="1" si="479"/>
        <v>4</v>
      </c>
      <c r="S1136" s="7">
        <f t="shared" ca="1" si="480"/>
        <v>15.203815391255748</v>
      </c>
      <c r="T1136" s="7">
        <f t="shared" ca="1" si="481"/>
        <v>70.023846195348426</v>
      </c>
      <c r="U1136" s="5">
        <f t="shared" ca="1" si="484"/>
        <v>35.011923097674213</v>
      </c>
      <c r="V1136" s="33">
        <f t="shared" si="464"/>
        <v>15</v>
      </c>
      <c r="W1136" s="7">
        <f t="shared" si="482"/>
        <v>35</v>
      </c>
      <c r="X1136" s="6">
        <f t="shared" ca="1" si="465"/>
        <v>1.1923097674213068E-2</v>
      </c>
      <c r="Y1136" s="7">
        <f t="shared" ca="1" si="483"/>
        <v>-0.1352259218549392</v>
      </c>
      <c r="Z1136" s="6">
        <f t="shared" ca="1" si="466"/>
        <v>5.1924933936575712E-5</v>
      </c>
      <c r="AA1136" s="71">
        <f t="shared" ca="1" si="460"/>
        <v>2.4084802312529519E-6</v>
      </c>
      <c r="AB1136" s="6">
        <f t="shared" ca="1" si="485"/>
        <v>1</v>
      </c>
      <c r="AC1136" s="6">
        <f t="shared" ca="1" si="486"/>
        <v>0</v>
      </c>
    </row>
    <row r="1137" spans="1:29" x14ac:dyDescent="0.25">
      <c r="A1137" s="7">
        <v>1093</v>
      </c>
      <c r="B1137" s="25">
        <f t="shared" si="467"/>
        <v>18.216666666666665</v>
      </c>
      <c r="C1137" s="5">
        <f t="shared" ca="1" si="468"/>
        <v>4.999969969587851</v>
      </c>
      <c r="D1137" s="5">
        <f t="shared" ca="1" si="469"/>
        <v>11.999951951340561</v>
      </c>
      <c r="E1137" s="7">
        <f t="shared" si="470"/>
        <v>5</v>
      </c>
      <c r="F1137" s="5">
        <f t="shared" si="471"/>
        <v>12</v>
      </c>
      <c r="G1137" s="26">
        <f t="shared" ca="1" si="472"/>
        <v>70.023915457829943</v>
      </c>
      <c r="H1137" s="7">
        <f t="shared" si="473"/>
        <v>40</v>
      </c>
      <c r="I1137" s="5">
        <f t="shared" ca="1" si="474"/>
        <v>4.8048659438748587E-5</v>
      </c>
      <c r="J1137" s="6">
        <f t="shared" ca="1" si="461"/>
        <v>3.5501602916163666</v>
      </c>
      <c r="K1137" s="6">
        <f t="shared" ca="1" si="462"/>
        <v>-3.8762744978271257E-6</v>
      </c>
      <c r="L1137" s="27">
        <f t="shared" ca="1" si="475"/>
        <v>6.6843165417743025E-4</v>
      </c>
      <c r="M1137" s="8">
        <f t="shared" ca="1" si="476"/>
        <v>4.8031580415986133</v>
      </c>
      <c r="N1137" s="7">
        <f t="shared" ca="1" si="477"/>
        <v>0</v>
      </c>
      <c r="O1137" s="7">
        <f t="shared" ca="1" si="463"/>
        <v>4.8038264732527907</v>
      </c>
      <c r="Q1137" s="27">
        <f t="shared" ca="1" si="478"/>
        <v>15.203826473252791</v>
      </c>
      <c r="R1137" s="7">
        <f t="shared" ca="1" si="479"/>
        <v>4</v>
      </c>
      <c r="S1137" s="7">
        <f t="shared" ca="1" si="480"/>
        <v>15.203826473252791</v>
      </c>
      <c r="T1137" s="7">
        <f t="shared" ca="1" si="481"/>
        <v>70.023915457829943</v>
      </c>
      <c r="U1137" s="5">
        <f t="shared" ca="1" si="484"/>
        <v>35.011957728914972</v>
      </c>
      <c r="V1137" s="33">
        <f t="shared" si="464"/>
        <v>15</v>
      </c>
      <c r="W1137" s="7">
        <f t="shared" si="482"/>
        <v>35</v>
      </c>
      <c r="X1137" s="6">
        <f t="shared" ca="1" si="465"/>
        <v>1.195772891497171E-2</v>
      </c>
      <c r="Y1137" s="7">
        <f t="shared" ca="1" si="483"/>
        <v>-0.12326819293996749</v>
      </c>
      <c r="Z1137" s="6">
        <f t="shared" ca="1" si="466"/>
        <v>4.8048659438748587E-5</v>
      </c>
      <c r="AA1137" s="71">
        <f t="shared" ca="1" si="460"/>
        <v>2.422671562030132E-6</v>
      </c>
      <c r="AB1137" s="6">
        <f t="shared" ca="1" si="485"/>
        <v>1</v>
      </c>
      <c r="AC1137" s="6">
        <f t="shared" ca="1" si="486"/>
        <v>0</v>
      </c>
    </row>
    <row r="1138" spans="1:29" x14ac:dyDescent="0.25">
      <c r="A1138" s="7">
        <v>1094</v>
      </c>
      <c r="B1138" s="25">
        <f t="shared" si="467"/>
        <v>18.233333333333334</v>
      </c>
      <c r="C1138" s="5">
        <f t="shared" ca="1" si="468"/>
        <v>4.999972402873091</v>
      </c>
      <c r="D1138" s="5">
        <f t="shared" ca="1" si="469"/>
        <v>11.999955844596945</v>
      </c>
      <c r="E1138" s="7">
        <f t="shared" si="470"/>
        <v>5</v>
      </c>
      <c r="F1138" s="5">
        <f t="shared" si="471"/>
        <v>12</v>
      </c>
      <c r="G1138" s="26">
        <f t="shared" ca="1" si="472"/>
        <v>70.023950322865545</v>
      </c>
      <c r="H1138" s="7">
        <f t="shared" si="473"/>
        <v>40</v>
      </c>
      <c r="I1138" s="5">
        <f t="shared" ca="1" si="474"/>
        <v>4.4155403054801923E-5</v>
      </c>
      <c r="J1138" s="6">
        <f t="shared" ca="1" si="461"/>
        <v>3.5502044470194214</v>
      </c>
      <c r="K1138" s="6">
        <f t="shared" ca="1" si="462"/>
        <v>-3.8932563839466638E-6</v>
      </c>
      <c r="L1138" s="27">
        <f t="shared" ca="1" si="475"/>
        <v>6.1427039691746936E-4</v>
      </c>
      <c r="M1138" s="8">
        <f t="shared" ca="1" si="476"/>
        <v>4.8032177812615693</v>
      </c>
      <c r="N1138" s="7">
        <f t="shared" ca="1" si="477"/>
        <v>0</v>
      </c>
      <c r="O1138" s="7">
        <f t="shared" ca="1" si="463"/>
        <v>4.8038320516584871</v>
      </c>
      <c r="Q1138" s="27">
        <f t="shared" ca="1" si="478"/>
        <v>15.203832051658488</v>
      </c>
      <c r="R1138" s="7">
        <f t="shared" ca="1" si="479"/>
        <v>4</v>
      </c>
      <c r="S1138" s="7">
        <f t="shared" ca="1" si="480"/>
        <v>15.203832051658488</v>
      </c>
      <c r="T1138" s="7">
        <f t="shared" ca="1" si="481"/>
        <v>70.023950322865545</v>
      </c>
      <c r="U1138" s="5">
        <f t="shared" ca="1" si="484"/>
        <v>35.011975161432773</v>
      </c>
      <c r="V1138" s="33">
        <f t="shared" si="464"/>
        <v>15</v>
      </c>
      <c r="W1138" s="7">
        <f t="shared" si="482"/>
        <v>35</v>
      </c>
      <c r="X1138" s="6">
        <f t="shared" ca="1" si="465"/>
        <v>1.1975161432772552E-2</v>
      </c>
      <c r="Y1138" s="7">
        <f t="shared" ca="1" si="483"/>
        <v>-0.11129303150719494</v>
      </c>
      <c r="Z1138" s="6">
        <f t="shared" ca="1" si="466"/>
        <v>4.4155403054801923E-5</v>
      </c>
      <c r="AA1138" s="71">
        <f t="shared" ca="1" si="460"/>
        <v>2.4332852399666649E-6</v>
      </c>
      <c r="AB1138" s="6">
        <f t="shared" ca="1" si="485"/>
        <v>1</v>
      </c>
      <c r="AC1138" s="6">
        <f t="shared" ca="1" si="486"/>
        <v>0</v>
      </c>
    </row>
    <row r="1139" spans="1:29" x14ac:dyDescent="0.25">
      <c r="A1139" s="7">
        <v>1095</v>
      </c>
      <c r="B1139" s="25">
        <f t="shared" si="467"/>
        <v>18.25</v>
      </c>
      <c r="C1139" s="5">
        <f t="shared" ca="1" si="468"/>
        <v>4.9999748432259308</v>
      </c>
      <c r="D1139" s="5">
        <f t="shared" ca="1" si="469"/>
        <v>11.999959749161489</v>
      </c>
      <c r="E1139" s="7">
        <f t="shared" si="470"/>
        <v>5</v>
      </c>
      <c r="F1139" s="5">
        <f t="shared" si="471"/>
        <v>12</v>
      </c>
      <c r="G1139" s="26">
        <f t="shared" ca="1" si="472"/>
        <v>70.023951188149567</v>
      </c>
      <c r="H1139" s="7">
        <f t="shared" si="473"/>
        <v>40</v>
      </c>
      <c r="I1139" s="5">
        <f t="shared" ca="1" si="474"/>
        <v>4.0250838511113329E-5</v>
      </c>
      <c r="J1139" s="6">
        <f t="shared" ca="1" si="461"/>
        <v>3.5502446978579325</v>
      </c>
      <c r="K1139" s="6">
        <f t="shared" ca="1" si="462"/>
        <v>-3.9045645436885934E-6</v>
      </c>
      <c r="L1139" s="27">
        <f t="shared" ca="1" si="475"/>
        <v>5.5995182555113607E-4</v>
      </c>
      <c r="M1139" s="8">
        <f t="shared" ca="1" si="476"/>
        <v>4.803272238278379</v>
      </c>
      <c r="N1139" s="7">
        <f t="shared" ca="1" si="477"/>
        <v>0</v>
      </c>
      <c r="O1139" s="7">
        <f t="shared" ca="1" si="463"/>
        <v>4.8038321901039298</v>
      </c>
      <c r="Q1139" s="27">
        <f t="shared" ca="1" si="478"/>
        <v>15.203832190103931</v>
      </c>
      <c r="R1139" s="7">
        <f t="shared" ca="1" si="479"/>
        <v>4</v>
      </c>
      <c r="S1139" s="7">
        <f t="shared" ca="1" si="480"/>
        <v>15.203832190103931</v>
      </c>
      <c r="T1139" s="7">
        <f t="shared" ca="1" si="481"/>
        <v>70.023951188149567</v>
      </c>
      <c r="U1139" s="5">
        <f t="shared" ca="1" si="484"/>
        <v>35.011975594074784</v>
      </c>
      <c r="V1139" s="33">
        <f t="shared" si="464"/>
        <v>15</v>
      </c>
      <c r="W1139" s="7">
        <f t="shared" si="482"/>
        <v>35</v>
      </c>
      <c r="X1139" s="6">
        <f t="shared" ca="1" si="465"/>
        <v>1.1975594074783658E-2</v>
      </c>
      <c r="Y1139" s="7">
        <f t="shared" ca="1" si="483"/>
        <v>-9.9317437432411282E-2</v>
      </c>
      <c r="Z1139" s="6">
        <f t="shared" ca="1" si="466"/>
        <v>4.0250838511113329E-5</v>
      </c>
      <c r="AA1139" s="71">
        <f t="shared" ca="1" si="460"/>
        <v>2.4403528398053709E-6</v>
      </c>
      <c r="AB1139" s="6">
        <f t="shared" ca="1" si="485"/>
        <v>1</v>
      </c>
      <c r="AC1139" s="6">
        <f t="shared" ca="1" si="486"/>
        <v>0</v>
      </c>
    </row>
    <row r="1140" spans="1:29" x14ac:dyDescent="0.25">
      <c r="A1140" s="7">
        <v>1096</v>
      </c>
      <c r="B1140" s="25">
        <f t="shared" si="467"/>
        <v>18.266666666666666</v>
      </c>
      <c r="C1140" s="5">
        <f t="shared" ca="1" si="468"/>
        <v>4.999977287136427</v>
      </c>
      <c r="D1140" s="5">
        <f t="shared" ca="1" si="469"/>
        <v>11.999963659418281</v>
      </c>
      <c r="E1140" s="7">
        <f t="shared" si="470"/>
        <v>5</v>
      </c>
      <c r="F1140" s="5">
        <f t="shared" si="471"/>
        <v>12</v>
      </c>
      <c r="G1140" s="26">
        <f t="shared" ca="1" si="472"/>
        <v>70.023918493836931</v>
      </c>
      <c r="H1140" s="7">
        <f t="shared" si="473"/>
        <v>40</v>
      </c>
      <c r="I1140" s="5">
        <f t="shared" ca="1" si="474"/>
        <v>3.6340581718974363E-5</v>
      </c>
      <c r="J1140" s="6">
        <f t="shared" ca="1" si="461"/>
        <v>3.5502810384396515</v>
      </c>
      <c r="K1140" s="6">
        <f t="shared" ca="1" si="462"/>
        <v>-3.9102567921389664E-6</v>
      </c>
      <c r="L1140" s="27">
        <f t="shared" ca="1" si="475"/>
        <v>5.0555406614725669E-4</v>
      </c>
      <c r="M1140" s="8">
        <f t="shared" ca="1" si="476"/>
        <v>4.8033214049477628</v>
      </c>
      <c r="N1140" s="7">
        <f t="shared" ca="1" si="477"/>
        <v>0</v>
      </c>
      <c r="O1140" s="7">
        <f t="shared" ca="1" si="463"/>
        <v>4.80382695901391</v>
      </c>
      <c r="Q1140" s="27">
        <f t="shared" ca="1" si="478"/>
        <v>15.203826959013909</v>
      </c>
      <c r="R1140" s="7">
        <f t="shared" ca="1" si="479"/>
        <v>4</v>
      </c>
      <c r="S1140" s="7">
        <f t="shared" ca="1" si="480"/>
        <v>15.203826959013909</v>
      </c>
      <c r="T1140" s="7">
        <f t="shared" ca="1" si="481"/>
        <v>70.023918493836931</v>
      </c>
      <c r="U1140" s="5">
        <f t="shared" ca="1" si="484"/>
        <v>35.011959246918465</v>
      </c>
      <c r="V1140" s="33">
        <f t="shared" si="464"/>
        <v>15</v>
      </c>
      <c r="W1140" s="7">
        <f t="shared" si="482"/>
        <v>35</v>
      </c>
      <c r="X1140" s="6">
        <f t="shared" ca="1" si="465"/>
        <v>1.1959246918465283E-2</v>
      </c>
      <c r="Y1140" s="7">
        <f t="shared" ca="1" si="483"/>
        <v>-8.7358190513945999E-2</v>
      </c>
      <c r="Z1140" s="6">
        <f t="shared" ca="1" si="466"/>
        <v>3.6340581718974363E-5</v>
      </c>
      <c r="AA1140" s="71">
        <f t="shared" ca="1" si="460"/>
        <v>2.443910496197077E-6</v>
      </c>
      <c r="AB1140" s="6">
        <f t="shared" ca="1" si="485"/>
        <v>1</v>
      </c>
      <c r="AC1140" s="6">
        <f t="shared" ca="1" si="486"/>
        <v>0</v>
      </c>
    </row>
    <row r="1141" spans="1:29" x14ac:dyDescent="0.25">
      <c r="A1141" s="7">
        <v>1097</v>
      </c>
      <c r="B1141" s="25">
        <f t="shared" si="467"/>
        <v>18.283333333333335</v>
      </c>
      <c r="C1141" s="5">
        <f t="shared" ca="1" si="468"/>
        <v>4.9999797311352179</v>
      </c>
      <c r="D1141" s="5">
        <f t="shared" ca="1" si="469"/>
        <v>11.999967569816349</v>
      </c>
      <c r="E1141" s="7">
        <f t="shared" si="470"/>
        <v>5</v>
      </c>
      <c r="F1141" s="5">
        <f t="shared" si="471"/>
        <v>12</v>
      </c>
      <c r="G1141" s="26">
        <f t="shared" ca="1" si="472"/>
        <v>70.023852721374809</v>
      </c>
      <c r="H1141" s="7">
        <f t="shared" si="473"/>
        <v>40</v>
      </c>
      <c r="I1141" s="5">
        <f t="shared" ca="1" si="474"/>
        <v>3.2430183651399602E-5</v>
      </c>
      <c r="J1141" s="6">
        <f t="shared" ca="1" si="461"/>
        <v>3.5503134686233029</v>
      </c>
      <c r="K1141" s="6">
        <f t="shared" ca="1" si="462"/>
        <v>-3.9103980675747607E-6</v>
      </c>
      <c r="L1141" s="27">
        <f t="shared" ca="1" si="475"/>
        <v>4.5115434138213014E-4</v>
      </c>
      <c r="M1141" s="8">
        <f t="shared" ca="1" si="476"/>
        <v>4.8033652810785856</v>
      </c>
      <c r="N1141" s="7">
        <f t="shared" ca="1" si="477"/>
        <v>0</v>
      </c>
      <c r="O1141" s="7">
        <f t="shared" ca="1" si="463"/>
        <v>4.8038164354199679</v>
      </c>
      <c r="Q1141" s="27">
        <f t="shared" ca="1" si="478"/>
        <v>15.203816435419968</v>
      </c>
      <c r="R1141" s="7">
        <f t="shared" ca="1" si="479"/>
        <v>4</v>
      </c>
      <c r="S1141" s="7">
        <f t="shared" ca="1" si="480"/>
        <v>15.203816435419968</v>
      </c>
      <c r="T1141" s="7">
        <f t="shared" ca="1" si="481"/>
        <v>70.023852721374809</v>
      </c>
      <c r="U1141" s="5">
        <f t="shared" ca="1" si="484"/>
        <v>35.011926360687404</v>
      </c>
      <c r="V1141" s="33">
        <f t="shared" si="464"/>
        <v>15</v>
      </c>
      <c r="W1141" s="7">
        <f t="shared" si="482"/>
        <v>35</v>
      </c>
      <c r="X1141" s="6">
        <f t="shared" ca="1" si="465"/>
        <v>1.1926360687404269E-2</v>
      </c>
      <c r="Y1141" s="7">
        <f t="shared" ca="1" si="483"/>
        <v>-7.543182982654173E-2</v>
      </c>
      <c r="Z1141" s="6">
        <f t="shared" ca="1" si="466"/>
        <v>3.2430183651399602E-5</v>
      </c>
      <c r="AA1141" s="71">
        <f t="shared" ref="AA1141:AA1204" ca="1" si="487">C1141-C1140</f>
        <v>2.4439987909019578E-6</v>
      </c>
      <c r="AB1141" s="6">
        <f t="shared" ca="1" si="485"/>
        <v>1</v>
      </c>
      <c r="AC1141" s="6">
        <f t="shared" ca="1" si="486"/>
        <v>0</v>
      </c>
    </row>
    <row r="1142" spans="1:29" x14ac:dyDescent="0.25">
      <c r="A1142" s="7">
        <v>1098</v>
      </c>
      <c r="B1142" s="25">
        <f t="shared" si="467"/>
        <v>18.3</v>
      </c>
      <c r="C1142" s="5">
        <f t="shared" ca="1" si="468"/>
        <v>4.9999821717978543</v>
      </c>
      <c r="D1142" s="5">
        <f t="shared" ca="1" si="469"/>
        <v>11.999971474876565</v>
      </c>
      <c r="E1142" s="7">
        <f t="shared" si="470"/>
        <v>5</v>
      </c>
      <c r="F1142" s="5">
        <f t="shared" si="471"/>
        <v>12</v>
      </c>
      <c r="G1142" s="26">
        <f t="shared" ca="1" si="472"/>
        <v>70.023754392294251</v>
      </c>
      <c r="H1142" s="7">
        <f t="shared" si="473"/>
        <v>40</v>
      </c>
      <c r="I1142" s="5">
        <f t="shared" ca="1" si="474"/>
        <v>2.8525123434874899E-5</v>
      </c>
      <c r="J1142" s="6">
        <f t="shared" ca="1" si="461"/>
        <v>3.5503419937467378</v>
      </c>
      <c r="K1142" s="6">
        <f t="shared" ca="1" si="462"/>
        <v>-3.9050602165247028E-6</v>
      </c>
      <c r="L1142" s="27">
        <f t="shared" ca="1" si="475"/>
        <v>3.9682887443499105E-4</v>
      </c>
      <c r="M1142" s="8">
        <f t="shared" ca="1" si="476"/>
        <v>4.8034038738926448</v>
      </c>
      <c r="N1142" s="7">
        <f t="shared" ca="1" si="477"/>
        <v>0</v>
      </c>
      <c r="O1142" s="7">
        <f t="shared" ca="1" si="463"/>
        <v>4.8038007027670799</v>
      </c>
      <c r="Q1142" s="27">
        <f t="shared" ca="1" si="478"/>
        <v>15.203800702767079</v>
      </c>
      <c r="R1142" s="7">
        <f t="shared" ca="1" si="479"/>
        <v>4</v>
      </c>
      <c r="S1142" s="7">
        <f t="shared" ca="1" si="480"/>
        <v>15.203800702767079</v>
      </c>
      <c r="T1142" s="7">
        <f t="shared" ca="1" si="481"/>
        <v>70.023754392294251</v>
      </c>
      <c r="U1142" s="5">
        <f t="shared" ca="1" si="484"/>
        <v>35.011877196147125</v>
      </c>
      <c r="V1142" s="33">
        <f t="shared" si="464"/>
        <v>15</v>
      </c>
      <c r="W1142" s="7">
        <f t="shared" si="482"/>
        <v>35</v>
      </c>
      <c r="X1142" s="6">
        <f t="shared" ca="1" si="465"/>
        <v>1.1877196147125346E-2</v>
      </c>
      <c r="Y1142" s="7">
        <f t="shared" ca="1" si="483"/>
        <v>-6.3554633679416384E-2</v>
      </c>
      <c r="Z1142" s="6">
        <f t="shared" ca="1" si="466"/>
        <v>2.8525123434874899E-5</v>
      </c>
      <c r="AA1142" s="71">
        <f t="shared" ca="1" si="487"/>
        <v>2.4406626364381623E-6</v>
      </c>
      <c r="AB1142" s="6">
        <f t="shared" ca="1" si="485"/>
        <v>1</v>
      </c>
      <c r="AC1142" s="6">
        <f t="shared" ca="1" si="486"/>
        <v>0</v>
      </c>
    </row>
    <row r="1143" spans="1:29" x14ac:dyDescent="0.25">
      <c r="A1143" s="7">
        <v>1099</v>
      </c>
      <c r="B1143" s="25">
        <f t="shared" si="467"/>
        <v>18.316666666666666</v>
      </c>
      <c r="C1143" s="5">
        <f t="shared" ca="1" si="468"/>
        <v>4.9999846057490149</v>
      </c>
      <c r="D1143" s="5">
        <f t="shared" ca="1" si="469"/>
        <v>11.999975369198424</v>
      </c>
      <c r="E1143" s="7">
        <f t="shared" si="470"/>
        <v>5</v>
      </c>
      <c r="F1143" s="5">
        <f t="shared" si="471"/>
        <v>12</v>
      </c>
      <c r="G1143" s="26">
        <f t="shared" ca="1" si="472"/>
        <v>70.023624066956685</v>
      </c>
      <c r="H1143" s="7">
        <f t="shared" si="473"/>
        <v>40</v>
      </c>
      <c r="I1143" s="5">
        <f t="shared" ca="1" si="474"/>
        <v>2.4630801576108752E-5</v>
      </c>
      <c r="J1143" s="6">
        <f t="shared" ca="1" si="461"/>
        <v>3.5503666245483139</v>
      </c>
      <c r="K1143" s="6">
        <f t="shared" ca="1" si="462"/>
        <v>-3.8943218587661477E-6</v>
      </c>
      <c r="L1143" s="27">
        <f t="shared" ca="1" si="475"/>
        <v>3.4265279476157701E-4</v>
      </c>
      <c r="M1143" s="8">
        <f t="shared" ca="1" si="476"/>
        <v>4.8034371979183064</v>
      </c>
      <c r="N1143" s="7">
        <f t="shared" ca="1" si="477"/>
        <v>0</v>
      </c>
      <c r="O1143" s="7">
        <f t="shared" ca="1" si="463"/>
        <v>4.8037798507130676</v>
      </c>
      <c r="Q1143" s="27">
        <f t="shared" ca="1" si="478"/>
        <v>15.203779850713069</v>
      </c>
      <c r="R1143" s="7">
        <f t="shared" ca="1" si="479"/>
        <v>4</v>
      </c>
      <c r="S1143" s="7">
        <f t="shared" ca="1" si="480"/>
        <v>15.203779850713069</v>
      </c>
      <c r="T1143" s="7">
        <f t="shared" ca="1" si="481"/>
        <v>70.023624066956685</v>
      </c>
      <c r="U1143" s="5">
        <f t="shared" ca="1" si="484"/>
        <v>35.011812033478343</v>
      </c>
      <c r="V1143" s="33">
        <f t="shared" si="464"/>
        <v>15</v>
      </c>
      <c r="W1143" s="7">
        <f t="shared" si="482"/>
        <v>35</v>
      </c>
      <c r="X1143" s="6">
        <f t="shared" ca="1" si="465"/>
        <v>1.1812033478342698E-2</v>
      </c>
      <c r="Y1143" s="7">
        <f t="shared" ca="1" si="483"/>
        <v>-5.1742600201073685E-2</v>
      </c>
      <c r="Z1143" s="6">
        <f t="shared" ca="1" si="466"/>
        <v>2.4630801576108752E-5</v>
      </c>
      <c r="AA1143" s="71">
        <f t="shared" ca="1" si="487"/>
        <v>2.4339511606186193E-6</v>
      </c>
      <c r="AB1143" s="6">
        <f t="shared" ca="1" si="485"/>
        <v>1</v>
      </c>
      <c r="AC1143" s="6">
        <f t="shared" ca="1" si="486"/>
        <v>0</v>
      </c>
    </row>
    <row r="1144" spans="1:29" x14ac:dyDescent="0.25">
      <c r="A1144" s="7">
        <v>1100</v>
      </c>
      <c r="B1144" s="25">
        <f t="shared" si="467"/>
        <v>18.333333333333332</v>
      </c>
      <c r="C1144" s="5">
        <f t="shared" ca="1" si="468"/>
        <v>4.9999870296665962</v>
      </c>
      <c r="D1144" s="5">
        <f t="shared" ca="1" si="469"/>
        <v>11.999979247466554</v>
      </c>
      <c r="E1144" s="7">
        <f t="shared" si="470"/>
        <v>5</v>
      </c>
      <c r="F1144" s="5">
        <f t="shared" si="471"/>
        <v>12</v>
      </c>
      <c r="G1144" s="26">
        <f t="shared" ca="1" si="472"/>
        <v>70.023462343267326</v>
      </c>
      <c r="H1144" s="7">
        <f t="shared" si="473"/>
        <v>40</v>
      </c>
      <c r="I1144" s="5">
        <f t="shared" ca="1" si="474"/>
        <v>2.0752533446355415E-5</v>
      </c>
      <c r="J1144" s="6">
        <f t="shared" ca="1" si="461"/>
        <v>3.5503873770817602</v>
      </c>
      <c r="K1144" s="6">
        <f t="shared" ca="1" si="462"/>
        <v>-3.8782681297533372E-6</v>
      </c>
      <c r="L1144" s="27">
        <f t="shared" ca="1" si="475"/>
        <v>2.8870004745091968E-4</v>
      </c>
      <c r="M1144" s="8">
        <f t="shared" ca="1" si="476"/>
        <v>4.8034652748753217</v>
      </c>
      <c r="N1144" s="7">
        <f t="shared" ca="1" si="477"/>
        <v>0</v>
      </c>
      <c r="O1144" s="7">
        <f t="shared" ca="1" si="463"/>
        <v>4.8037539749227722</v>
      </c>
      <c r="Q1144" s="27">
        <f t="shared" ca="1" si="478"/>
        <v>15.203753974922773</v>
      </c>
      <c r="R1144" s="7">
        <f t="shared" ca="1" si="479"/>
        <v>4</v>
      </c>
      <c r="S1144" s="7">
        <f t="shared" ca="1" si="480"/>
        <v>15.203753974922773</v>
      </c>
      <c r="T1144" s="7">
        <f t="shared" ca="1" si="481"/>
        <v>70.023462343267326</v>
      </c>
      <c r="U1144" s="5">
        <f t="shared" ca="1" si="484"/>
        <v>35.011731171633663</v>
      </c>
      <c r="V1144" s="33">
        <f t="shared" si="464"/>
        <v>15</v>
      </c>
      <c r="W1144" s="7">
        <f t="shared" si="482"/>
        <v>35</v>
      </c>
      <c r="X1144" s="6">
        <f t="shared" ca="1" si="465"/>
        <v>1.1731171633662996E-2</v>
      </c>
      <c r="Y1144" s="7">
        <f t="shared" ca="1" si="483"/>
        <v>-4.001142856741069E-2</v>
      </c>
      <c r="Z1144" s="6">
        <f t="shared" ca="1" si="466"/>
        <v>2.0752533446355415E-5</v>
      </c>
      <c r="AA1144" s="71">
        <f t="shared" ca="1" si="487"/>
        <v>2.4239175813178804E-6</v>
      </c>
      <c r="AB1144" s="6">
        <f t="shared" ca="1" si="485"/>
        <v>1</v>
      </c>
      <c r="AC1144" s="6">
        <f t="shared" ca="1" si="486"/>
        <v>0</v>
      </c>
    </row>
    <row r="1145" spans="1:29" x14ac:dyDescent="0.25">
      <c r="A1145" s="7">
        <v>1101</v>
      </c>
      <c r="B1145" s="25">
        <f t="shared" si="467"/>
        <v>18.350000000000001</v>
      </c>
      <c r="C1145" s="5">
        <f t="shared" ca="1" si="468"/>
        <v>4.999989440285673</v>
      </c>
      <c r="D1145" s="5">
        <f t="shared" ca="1" si="469"/>
        <v>11.999983104457078</v>
      </c>
      <c r="E1145" s="7">
        <f t="shared" si="470"/>
        <v>5</v>
      </c>
      <c r="F1145" s="5">
        <f t="shared" si="471"/>
        <v>12</v>
      </c>
      <c r="G1145" s="26">
        <f t="shared" ca="1" si="472"/>
        <v>70.02326985534873</v>
      </c>
      <c r="H1145" s="7">
        <f t="shared" si="473"/>
        <v>40</v>
      </c>
      <c r="I1145" s="5">
        <f t="shared" ca="1" si="474"/>
        <v>1.6895542922057416E-5</v>
      </c>
      <c r="J1145" s="6">
        <f t="shared" ca="1" si="461"/>
        <v>3.5504042726246823</v>
      </c>
      <c r="K1145" s="6">
        <f t="shared" ca="1" si="462"/>
        <v>-3.8569905242979985E-6</v>
      </c>
      <c r="L1145" s="27">
        <f t="shared" ca="1" si="475"/>
        <v>2.3504330475678195E-4</v>
      </c>
      <c r="M1145" s="8">
        <f t="shared" ca="1" si="476"/>
        <v>4.8034881335510402</v>
      </c>
      <c r="N1145" s="7">
        <f t="shared" ca="1" si="477"/>
        <v>0</v>
      </c>
      <c r="O1145" s="7">
        <f t="shared" ca="1" si="463"/>
        <v>4.8037231768557973</v>
      </c>
      <c r="Q1145" s="27">
        <f t="shared" ca="1" si="478"/>
        <v>15.203723176855798</v>
      </c>
      <c r="R1145" s="7">
        <f t="shared" ca="1" si="479"/>
        <v>4</v>
      </c>
      <c r="S1145" s="7">
        <f t="shared" ca="1" si="480"/>
        <v>15.203723176855798</v>
      </c>
      <c r="T1145" s="7">
        <f t="shared" ca="1" si="481"/>
        <v>70.02326985534873</v>
      </c>
      <c r="U1145" s="5">
        <f t="shared" ca="1" si="484"/>
        <v>35.011634927674365</v>
      </c>
      <c r="V1145" s="33">
        <f t="shared" si="464"/>
        <v>15</v>
      </c>
      <c r="W1145" s="7">
        <f t="shared" si="482"/>
        <v>35</v>
      </c>
      <c r="X1145" s="6">
        <f t="shared" ca="1" si="465"/>
        <v>1.1634927674364803E-2</v>
      </c>
      <c r="Y1145" s="7">
        <f t="shared" ca="1" si="483"/>
        <v>-2.8376500893045886E-2</v>
      </c>
      <c r="Z1145" s="6">
        <f t="shared" ca="1" si="466"/>
        <v>1.6895542922057416E-5</v>
      </c>
      <c r="AA1145" s="71">
        <f t="shared" ca="1" si="487"/>
        <v>2.4106190767980706E-6</v>
      </c>
      <c r="AB1145" s="6">
        <f t="shared" ca="1" si="485"/>
        <v>1</v>
      </c>
      <c r="AC1145" s="6">
        <f t="shared" ca="1" si="486"/>
        <v>0</v>
      </c>
    </row>
    <row r="1146" spans="1:29" x14ac:dyDescent="0.25">
      <c r="A1146" s="7">
        <v>1102</v>
      </c>
      <c r="B1146" s="25">
        <f t="shared" si="467"/>
        <v>18.366666666666667</v>
      </c>
      <c r="C1146" s="5">
        <f t="shared" ca="1" si="468"/>
        <v>4.9999918344023335</v>
      </c>
      <c r="D1146" s="5">
        <f t="shared" ca="1" si="469"/>
        <v>11.999986935043735</v>
      </c>
      <c r="E1146" s="7">
        <f t="shared" si="470"/>
        <v>5</v>
      </c>
      <c r="F1146" s="5">
        <f t="shared" si="471"/>
        <v>12</v>
      </c>
      <c r="G1146" s="26">
        <f t="shared" ca="1" si="472"/>
        <v>70.023047272183163</v>
      </c>
      <c r="H1146" s="7">
        <f t="shared" si="473"/>
        <v>40</v>
      </c>
      <c r="I1146" s="5">
        <f t="shared" ca="1" si="474"/>
        <v>1.3064956265296246E-5</v>
      </c>
      <c r="J1146" s="6">
        <f t="shared" ca="1" si="461"/>
        <v>3.5504173375809476</v>
      </c>
      <c r="K1146" s="6">
        <f t="shared" ca="1" si="462"/>
        <v>-3.8305866567611702E-6</v>
      </c>
      <c r="L1146" s="27">
        <f t="shared" ca="1" si="475"/>
        <v>1.8175388096520014E-4</v>
      </c>
      <c r="M1146" s="8">
        <f t="shared" ca="1" si="476"/>
        <v>4.8035058096683407</v>
      </c>
      <c r="N1146" s="7">
        <f t="shared" ca="1" si="477"/>
        <v>0</v>
      </c>
      <c r="O1146" s="7">
        <f t="shared" ca="1" si="463"/>
        <v>4.8036875635493059</v>
      </c>
      <c r="Q1146" s="27">
        <f t="shared" ca="1" si="478"/>
        <v>15.203687563549305</v>
      </c>
      <c r="R1146" s="7">
        <f t="shared" ca="1" si="479"/>
        <v>4</v>
      </c>
      <c r="S1146" s="7">
        <f t="shared" ca="1" si="480"/>
        <v>15.203687563549305</v>
      </c>
      <c r="T1146" s="7">
        <f t="shared" ca="1" si="481"/>
        <v>70.023047272183163</v>
      </c>
      <c r="U1146" s="5">
        <f t="shared" ca="1" si="484"/>
        <v>35.011523636091582</v>
      </c>
      <c r="V1146" s="33">
        <f t="shared" si="464"/>
        <v>15</v>
      </c>
      <c r="W1146" s="7">
        <f t="shared" si="482"/>
        <v>35</v>
      </c>
      <c r="X1146" s="6">
        <f t="shared" ca="1" si="465"/>
        <v>1.1523636091581579E-2</v>
      </c>
      <c r="Y1146" s="7">
        <f t="shared" ca="1" si="483"/>
        <v>-1.6852864801464307E-2</v>
      </c>
      <c r="Z1146" s="6">
        <f t="shared" ca="1" si="466"/>
        <v>1.3064956265296246E-5</v>
      </c>
      <c r="AA1146" s="71">
        <f t="shared" ca="1" si="487"/>
        <v>2.3941166604757314E-6</v>
      </c>
      <c r="AB1146" s="6">
        <f t="shared" ca="1" si="485"/>
        <v>1</v>
      </c>
      <c r="AC1146" s="6">
        <f t="shared" ca="1" si="486"/>
        <v>0</v>
      </c>
    </row>
    <row r="1147" spans="1:29" x14ac:dyDescent="0.25">
      <c r="A1147" s="7">
        <v>1103</v>
      </c>
      <c r="B1147" s="25">
        <f t="shared" si="467"/>
        <v>18.383333333333333</v>
      </c>
      <c r="C1147" s="5">
        <f t="shared" ca="1" si="468"/>
        <v>4.9999942088773688</v>
      </c>
      <c r="D1147" s="5">
        <f t="shared" ca="1" si="469"/>
        <v>11.999990734203788</v>
      </c>
      <c r="E1147" s="7">
        <f t="shared" si="470"/>
        <v>5</v>
      </c>
      <c r="F1147" s="5">
        <f t="shared" si="471"/>
        <v>12</v>
      </c>
      <c r="G1147" s="26">
        <f t="shared" ca="1" si="472"/>
        <v>70.022795296223265</v>
      </c>
      <c r="H1147" s="7">
        <f t="shared" si="473"/>
        <v>40</v>
      </c>
      <c r="I1147" s="5">
        <f t="shared" ca="1" si="474"/>
        <v>9.2657962120767934E-6</v>
      </c>
      <c r="J1147" s="6">
        <f t="shared" ca="1" si="461"/>
        <v>3.5504266033771597</v>
      </c>
      <c r="K1147" s="6">
        <f t="shared" ca="1" si="462"/>
        <v>-3.7991600532194525E-6</v>
      </c>
      <c r="L1147" s="27">
        <f t="shared" ca="1" si="475"/>
        <v>1.2890165015331731E-4</v>
      </c>
      <c r="M1147" s="8">
        <f t="shared" ca="1" si="476"/>
        <v>4.8035183457455686</v>
      </c>
      <c r="N1147" s="7">
        <f t="shared" ca="1" si="477"/>
        <v>0</v>
      </c>
      <c r="O1147" s="7">
        <f t="shared" ca="1" si="463"/>
        <v>4.8036472473957215</v>
      </c>
      <c r="Q1147" s="27">
        <f t="shared" ca="1" si="478"/>
        <v>15.203647247395722</v>
      </c>
      <c r="R1147" s="7">
        <f t="shared" ca="1" si="479"/>
        <v>4</v>
      </c>
      <c r="S1147" s="7">
        <f t="shared" ca="1" si="480"/>
        <v>15.203647247395722</v>
      </c>
      <c r="T1147" s="7">
        <f t="shared" ca="1" si="481"/>
        <v>70.022795296223265</v>
      </c>
      <c r="U1147" s="5">
        <f t="shared" ca="1" si="484"/>
        <v>35.011397648111632</v>
      </c>
      <c r="V1147" s="33">
        <f t="shared" si="464"/>
        <v>15</v>
      </c>
      <c r="W1147" s="7">
        <f t="shared" si="482"/>
        <v>35</v>
      </c>
      <c r="X1147" s="6">
        <f t="shared" ca="1" si="465"/>
        <v>1.1397648111632463E-2</v>
      </c>
      <c r="Y1147" s="7">
        <f t="shared" ca="1" si="483"/>
        <v>-5.4552166898318433E-3</v>
      </c>
      <c r="Z1147" s="6">
        <f t="shared" ca="1" si="466"/>
        <v>9.2657962120767934E-6</v>
      </c>
      <c r="AA1147" s="71">
        <f t="shared" ca="1" si="487"/>
        <v>2.3744750352605593E-6</v>
      </c>
      <c r="AB1147" s="6">
        <f t="shared" ca="1" si="485"/>
        <v>1</v>
      </c>
      <c r="AC1147" s="6">
        <f t="shared" ca="1" si="486"/>
        <v>0</v>
      </c>
    </row>
    <row r="1148" spans="1:29" x14ac:dyDescent="0.25">
      <c r="A1148" s="7">
        <v>1104</v>
      </c>
      <c r="B1148" s="25">
        <f t="shared" si="467"/>
        <v>18.399999999999999</v>
      </c>
      <c r="C1148" s="5">
        <f t="shared" ca="1" si="468"/>
        <v>4.9999965606398362</v>
      </c>
      <c r="D1148" s="5">
        <f t="shared" ca="1" si="469"/>
        <v>11.999994497023739</v>
      </c>
      <c r="E1148" s="7">
        <f t="shared" si="470"/>
        <v>5</v>
      </c>
      <c r="F1148" s="5">
        <f t="shared" si="471"/>
        <v>12</v>
      </c>
      <c r="G1148" s="26">
        <f t="shared" ca="1" si="472"/>
        <v>70.022514661971798</v>
      </c>
      <c r="H1148" s="7">
        <f t="shared" si="473"/>
        <v>40</v>
      </c>
      <c r="I1148" s="5">
        <f t="shared" ca="1" si="474"/>
        <v>5.502976261340109E-6</v>
      </c>
      <c r="J1148" s="6">
        <f t="shared" ca="1" si="461"/>
        <v>3.550432106353421</v>
      </c>
      <c r="K1148" s="6">
        <f t="shared" ca="1" si="462"/>
        <v>-3.7628199507366844E-6</v>
      </c>
      <c r="L1148" s="27">
        <f t="shared" ca="1" si="475"/>
        <v>7.6554966740660044E-5</v>
      </c>
      <c r="M1148" s="8">
        <f t="shared" ca="1" si="476"/>
        <v>4.8035257909487452</v>
      </c>
      <c r="N1148" s="7">
        <f t="shared" ca="1" si="477"/>
        <v>0</v>
      </c>
      <c r="O1148" s="7">
        <f t="shared" ca="1" si="463"/>
        <v>4.8036023459154862</v>
      </c>
      <c r="Q1148" s="27">
        <f t="shared" ca="1" si="478"/>
        <v>15.203602345915487</v>
      </c>
      <c r="R1148" s="7">
        <f t="shared" ca="1" si="479"/>
        <v>4</v>
      </c>
      <c r="S1148" s="7">
        <f t="shared" ca="1" si="480"/>
        <v>15.203602345915487</v>
      </c>
      <c r="T1148" s="7">
        <f t="shared" ca="1" si="481"/>
        <v>70.022514661971798</v>
      </c>
      <c r="U1148" s="5">
        <f t="shared" ca="1" si="484"/>
        <v>35.011257330985899</v>
      </c>
      <c r="V1148" s="33">
        <f t="shared" si="464"/>
        <v>15</v>
      </c>
      <c r="W1148" s="7">
        <f t="shared" si="482"/>
        <v>35</v>
      </c>
      <c r="X1148" s="6">
        <f t="shared" ca="1" si="465"/>
        <v>1.1257330985898761E-2</v>
      </c>
      <c r="Y1148" s="7">
        <f t="shared" ca="1" si="483"/>
        <v>5.8021142960669181E-3</v>
      </c>
      <c r="Z1148" s="6">
        <f t="shared" ca="1" si="466"/>
        <v>5.502976261340109E-6</v>
      </c>
      <c r="AA1148" s="71">
        <f t="shared" ca="1" si="487"/>
        <v>2.3517624674340709E-6</v>
      </c>
      <c r="AB1148" s="6">
        <f t="shared" ca="1" si="485"/>
        <v>1</v>
      </c>
      <c r="AC1148" s="6">
        <f t="shared" ca="1" si="486"/>
        <v>0</v>
      </c>
    </row>
    <row r="1149" spans="1:29" x14ac:dyDescent="0.25">
      <c r="A1149" s="7">
        <v>1105</v>
      </c>
      <c r="B1149" s="25">
        <f t="shared" si="467"/>
        <v>18.416666666666668</v>
      </c>
      <c r="C1149" s="5">
        <f t="shared" ca="1" si="468"/>
        <v>4.9999988866904719</v>
      </c>
      <c r="D1149" s="5">
        <f t="shared" ca="1" si="469"/>
        <v>11.999998218704754</v>
      </c>
      <c r="E1149" s="7">
        <f t="shared" si="470"/>
        <v>5</v>
      </c>
      <c r="F1149" s="5">
        <f t="shared" si="471"/>
        <v>12</v>
      </c>
      <c r="G1149" s="26">
        <f t="shared" ca="1" si="472"/>
        <v>70.022206134540014</v>
      </c>
      <c r="H1149" s="7">
        <f t="shared" si="473"/>
        <v>40</v>
      </c>
      <c r="I1149" s="5">
        <f t="shared" ca="1" si="474"/>
        <v>1.781295246416903E-6</v>
      </c>
      <c r="J1149" s="6">
        <f t="shared" ca="1" si="461"/>
        <v>3.5504338876486674</v>
      </c>
      <c r="K1149" s="6">
        <f t="shared" ca="1" si="462"/>
        <v>-3.721681014923206E-6</v>
      </c>
      <c r="L1149" s="27">
        <f t="shared" ca="1" si="475"/>
        <v>2.4780589969605494E-5</v>
      </c>
      <c r="M1149" s="8">
        <f t="shared" ca="1" si="476"/>
        <v>4.803528200936432</v>
      </c>
      <c r="N1149" s="7">
        <f t="shared" ca="1" si="477"/>
        <v>0</v>
      </c>
      <c r="O1149" s="7">
        <f t="shared" ca="1" si="463"/>
        <v>4.8035529815264013</v>
      </c>
      <c r="Q1149" s="27">
        <f t="shared" ca="1" si="478"/>
        <v>15.203552981526402</v>
      </c>
      <c r="R1149" s="7">
        <f t="shared" ca="1" si="479"/>
        <v>4</v>
      </c>
      <c r="S1149" s="7">
        <f t="shared" ca="1" si="480"/>
        <v>15.203552981526402</v>
      </c>
      <c r="T1149" s="7">
        <f t="shared" ca="1" si="481"/>
        <v>70.022206134540014</v>
      </c>
      <c r="U1149" s="5">
        <f t="shared" ca="1" si="484"/>
        <v>35.011103067270007</v>
      </c>
      <c r="V1149" s="33">
        <f t="shared" si="464"/>
        <v>15</v>
      </c>
      <c r="W1149" s="7">
        <f t="shared" si="482"/>
        <v>35</v>
      </c>
      <c r="X1149" s="6">
        <f t="shared" ca="1" si="465"/>
        <v>1.1103067270006761E-2</v>
      </c>
      <c r="Y1149" s="7">
        <f t="shared" ca="1" si="483"/>
        <v>1.6905181566073679E-2</v>
      </c>
      <c r="Z1149" s="6">
        <f t="shared" ca="1" si="466"/>
        <v>1.781295246416903E-6</v>
      </c>
      <c r="AA1149" s="71">
        <f t="shared" ca="1" si="487"/>
        <v>2.3260506356592714E-6</v>
      </c>
      <c r="AB1149" s="6">
        <f t="shared" ca="1" si="485"/>
        <v>1</v>
      </c>
      <c r="AC1149" s="6">
        <f t="shared" ca="1" si="486"/>
        <v>0</v>
      </c>
    </row>
    <row r="1150" spans="1:29" x14ac:dyDescent="0.25">
      <c r="A1150" s="7">
        <v>1106</v>
      </c>
      <c r="B1150" s="25">
        <f t="shared" si="467"/>
        <v>18.433333333333334</v>
      </c>
      <c r="C1150" s="5">
        <f t="shared" ca="1" si="468"/>
        <v>5.0000011841049581</v>
      </c>
      <c r="D1150" s="5">
        <f t="shared" ca="1" si="469"/>
        <v>12.000001894567934</v>
      </c>
      <c r="E1150" s="7">
        <f t="shared" si="470"/>
        <v>5</v>
      </c>
      <c r="F1150" s="5">
        <f t="shared" si="471"/>
        <v>12</v>
      </c>
      <c r="G1150" s="26">
        <f t="shared" ca="1" si="472"/>
        <v>70.021870508175454</v>
      </c>
      <c r="H1150" s="7">
        <f t="shared" si="473"/>
        <v>40</v>
      </c>
      <c r="I1150" s="5">
        <f t="shared" ca="1" si="474"/>
        <v>-1.8945679336468402E-6</v>
      </c>
      <c r="J1150" s="6">
        <f t="shared" ca="1" si="461"/>
        <v>3.5504319930807338</v>
      </c>
      <c r="K1150" s="6">
        <f t="shared" ca="1" si="462"/>
        <v>-3.6758631800637431E-6</v>
      </c>
      <c r="L1150" s="27">
        <f t="shared" ca="1" si="475"/>
        <v>-2.6356389390081516E-5</v>
      </c>
      <c r="M1150" s="8">
        <f t="shared" ca="1" si="476"/>
        <v>4.8035256376974624</v>
      </c>
      <c r="N1150" s="7">
        <f t="shared" ca="1" si="477"/>
        <v>0</v>
      </c>
      <c r="O1150" s="7">
        <f t="shared" ca="1" si="463"/>
        <v>4.8034992813080724</v>
      </c>
      <c r="Q1150" s="27">
        <f t="shared" ca="1" si="478"/>
        <v>15.203499281308073</v>
      </c>
      <c r="R1150" s="7">
        <f t="shared" ca="1" si="479"/>
        <v>4</v>
      </c>
      <c r="S1150" s="7">
        <f t="shared" ca="1" si="480"/>
        <v>15.203499281308073</v>
      </c>
      <c r="T1150" s="7">
        <f t="shared" ca="1" si="481"/>
        <v>70.021870508175454</v>
      </c>
      <c r="U1150" s="5">
        <f t="shared" ca="1" si="484"/>
        <v>35.010935254087727</v>
      </c>
      <c r="V1150" s="33">
        <f t="shared" si="464"/>
        <v>15</v>
      </c>
      <c r="W1150" s="7">
        <f t="shared" si="482"/>
        <v>35</v>
      </c>
      <c r="X1150" s="6">
        <f t="shared" ca="1" si="465"/>
        <v>1.0935254087726776E-2</v>
      </c>
      <c r="Y1150" s="7">
        <f t="shared" ca="1" si="483"/>
        <v>2.7840435653800455E-2</v>
      </c>
      <c r="Z1150" s="6">
        <f t="shared" ca="1" si="466"/>
        <v>1.8945679336468402E-6</v>
      </c>
      <c r="AA1150" s="71">
        <f t="shared" ca="1" si="487"/>
        <v>2.2974144862075718E-6</v>
      </c>
      <c r="AB1150" s="6">
        <f t="shared" ca="1" si="485"/>
        <v>1</v>
      </c>
      <c r="AC1150" s="6">
        <f t="shared" ca="1" si="486"/>
        <v>0</v>
      </c>
    </row>
    <row r="1151" spans="1:29" x14ac:dyDescent="0.25">
      <c r="A1151" s="7">
        <v>1107</v>
      </c>
      <c r="B1151" s="25">
        <f t="shared" si="467"/>
        <v>18.45</v>
      </c>
      <c r="C1151" s="5">
        <f t="shared" ca="1" si="468"/>
        <v>5.0000034500370543</v>
      </c>
      <c r="D1151" s="5">
        <f t="shared" ca="1" si="469"/>
        <v>12.000005520059284</v>
      </c>
      <c r="E1151" s="7">
        <f t="shared" si="470"/>
        <v>5</v>
      </c>
      <c r="F1151" s="5">
        <f t="shared" si="471"/>
        <v>12</v>
      </c>
      <c r="G1151" s="26">
        <f t="shared" ca="1" si="472"/>
        <v>70.021508604773601</v>
      </c>
      <c r="H1151" s="7">
        <f t="shared" si="473"/>
        <v>40</v>
      </c>
      <c r="I1151" s="5">
        <f t="shared" ca="1" si="474"/>
        <v>-5.5200592843362983E-6</v>
      </c>
      <c r="J1151" s="6">
        <f t="shared" ca="1" si="461"/>
        <v>3.5504264730214494</v>
      </c>
      <c r="K1151" s="6">
        <f t="shared" ca="1" si="462"/>
        <v>-3.6254913506894582E-6</v>
      </c>
      <c r="L1151" s="27">
        <f t="shared" ca="1" si="475"/>
        <v>-7.6792618185113985E-5</v>
      </c>
      <c r="M1151" s="8">
        <f t="shared" ca="1" si="476"/>
        <v>4.8035181693819604</v>
      </c>
      <c r="N1151" s="7">
        <f t="shared" ca="1" si="477"/>
        <v>0</v>
      </c>
      <c r="O1151" s="7">
        <f t="shared" ca="1" si="463"/>
        <v>4.8034413767637751</v>
      </c>
      <c r="Q1151" s="27">
        <f t="shared" ca="1" si="478"/>
        <v>15.203441376763775</v>
      </c>
      <c r="R1151" s="7">
        <f t="shared" ca="1" si="479"/>
        <v>4</v>
      </c>
      <c r="S1151" s="7">
        <f t="shared" ca="1" si="480"/>
        <v>15.203441376763775</v>
      </c>
      <c r="T1151" s="7">
        <f t="shared" ca="1" si="481"/>
        <v>70.021508604773601</v>
      </c>
      <c r="U1151" s="5">
        <f t="shared" ca="1" si="484"/>
        <v>35.0107543023868</v>
      </c>
      <c r="V1151" s="33">
        <f t="shared" si="464"/>
        <v>15</v>
      </c>
      <c r="W1151" s="7">
        <f t="shared" si="482"/>
        <v>35</v>
      </c>
      <c r="X1151" s="6">
        <f t="shared" ca="1" si="465"/>
        <v>1.0754302386800418E-2</v>
      </c>
      <c r="Y1151" s="7">
        <f t="shared" ca="1" si="483"/>
        <v>3.8594738040600873E-2</v>
      </c>
      <c r="Z1151" s="6">
        <f t="shared" ca="1" si="466"/>
        <v>5.5200592843362983E-6</v>
      </c>
      <c r="AA1151" s="71">
        <f t="shared" ca="1" si="487"/>
        <v>2.2659320961793128E-6</v>
      </c>
      <c r="AB1151" s="6">
        <f t="shared" ca="1" si="485"/>
        <v>1</v>
      </c>
      <c r="AC1151" s="6">
        <f t="shared" ca="1" si="486"/>
        <v>0</v>
      </c>
    </row>
    <row r="1152" spans="1:29" x14ac:dyDescent="0.25">
      <c r="A1152" s="7">
        <v>1108</v>
      </c>
      <c r="B1152" s="25">
        <f t="shared" si="467"/>
        <v>18.466666666666665</v>
      </c>
      <c r="C1152" s="5">
        <f t="shared" ca="1" si="468"/>
        <v>5.0000056817215617</v>
      </c>
      <c r="D1152" s="5">
        <f t="shared" ca="1" si="469"/>
        <v>12.000009090754499</v>
      </c>
      <c r="E1152" s="7">
        <f t="shared" si="470"/>
        <v>5</v>
      </c>
      <c r="F1152" s="5">
        <f t="shared" si="471"/>
        <v>12</v>
      </c>
      <c r="G1152" s="26">
        <f t="shared" ca="1" si="472"/>
        <v>70.021121272365278</v>
      </c>
      <c r="H1152" s="7">
        <f t="shared" si="473"/>
        <v>40</v>
      </c>
      <c r="I1152" s="5">
        <f t="shared" ca="1" si="474"/>
        <v>-9.0907544993967804E-6</v>
      </c>
      <c r="J1152" s="6">
        <f t="shared" ca="1" si="461"/>
        <v>3.55041738226695</v>
      </c>
      <c r="K1152" s="6">
        <f t="shared" ca="1" si="462"/>
        <v>-3.570695215060482E-6</v>
      </c>
      <c r="L1152" s="27">
        <f t="shared" ca="1" si="475"/>
        <v>-1.2646654742779997E-4</v>
      </c>
      <c r="M1152" s="8">
        <f t="shared" ca="1" si="476"/>
        <v>4.803505870125873</v>
      </c>
      <c r="N1152" s="7">
        <f t="shared" ca="1" si="477"/>
        <v>0</v>
      </c>
      <c r="O1152" s="7">
        <f t="shared" ca="1" si="463"/>
        <v>4.803379403578445</v>
      </c>
      <c r="Q1152" s="27">
        <f t="shared" ca="1" si="478"/>
        <v>15.203379403578445</v>
      </c>
      <c r="R1152" s="7">
        <f t="shared" ca="1" si="479"/>
        <v>4</v>
      </c>
      <c r="S1152" s="7">
        <f t="shared" ca="1" si="480"/>
        <v>15.203379403578445</v>
      </c>
      <c r="T1152" s="7">
        <f t="shared" ca="1" si="481"/>
        <v>70.021121272365278</v>
      </c>
      <c r="U1152" s="5">
        <f t="shared" ca="1" si="484"/>
        <v>35.010560636182639</v>
      </c>
      <c r="V1152" s="33">
        <f t="shared" si="464"/>
        <v>15</v>
      </c>
      <c r="W1152" s="7">
        <f t="shared" si="482"/>
        <v>35</v>
      </c>
      <c r="X1152" s="6">
        <f t="shared" ca="1" si="465"/>
        <v>1.0560636182638916E-2</v>
      </c>
      <c r="Y1152" s="7">
        <f t="shared" ca="1" si="483"/>
        <v>4.9155374223239789E-2</v>
      </c>
      <c r="Z1152" s="6">
        <f t="shared" ca="1" si="466"/>
        <v>9.0907544993967804E-6</v>
      </c>
      <c r="AA1152" s="71">
        <f t="shared" ca="1" si="487"/>
        <v>2.2316845074143998E-6</v>
      </c>
      <c r="AB1152" s="6">
        <f t="shared" ca="1" si="485"/>
        <v>1</v>
      </c>
      <c r="AC1152" s="6">
        <f t="shared" ca="1" si="486"/>
        <v>0</v>
      </c>
    </row>
    <row r="1153" spans="1:29" x14ac:dyDescent="0.25">
      <c r="A1153" s="7">
        <v>1109</v>
      </c>
      <c r="B1153" s="25">
        <f t="shared" si="467"/>
        <v>18.483333333333334</v>
      </c>
      <c r="C1153" s="5">
        <f t="shared" ca="1" si="468"/>
        <v>5.0000078764771514</v>
      </c>
      <c r="D1153" s="5">
        <f t="shared" ca="1" si="469"/>
        <v>12.000012602363443</v>
      </c>
      <c r="E1153" s="7">
        <f t="shared" si="470"/>
        <v>5</v>
      </c>
      <c r="F1153" s="5">
        <f t="shared" si="471"/>
        <v>12</v>
      </c>
      <c r="G1153" s="26">
        <f t="shared" ca="1" si="472"/>
        <v>70.020709383592532</v>
      </c>
      <c r="H1153" s="7">
        <f t="shared" si="473"/>
        <v>40</v>
      </c>
      <c r="I1153" s="5">
        <f t="shared" ca="1" si="474"/>
        <v>-1.2602363442582032E-5</v>
      </c>
      <c r="J1153" s="6">
        <f t="shared" ca="1" si="461"/>
        <v>3.5504047799035074</v>
      </c>
      <c r="K1153" s="6">
        <f t="shared" ca="1" si="462"/>
        <v>-3.5116089431852515E-6</v>
      </c>
      <c r="L1153" s="27">
        <f t="shared" ca="1" si="475"/>
        <v>-1.7531849464413855E-4</v>
      </c>
      <c r="M1153" s="8">
        <f t="shared" ca="1" si="476"/>
        <v>4.8034888198694503</v>
      </c>
      <c r="N1153" s="7">
        <f t="shared" ca="1" si="477"/>
        <v>0</v>
      </c>
      <c r="O1153" s="7">
        <f t="shared" ca="1" si="463"/>
        <v>4.8033135013748058</v>
      </c>
      <c r="Q1153" s="27">
        <f t="shared" ca="1" si="478"/>
        <v>15.203313501374806</v>
      </c>
      <c r="R1153" s="7">
        <f t="shared" ca="1" si="479"/>
        <v>4</v>
      </c>
      <c r="S1153" s="7">
        <f t="shared" ca="1" si="480"/>
        <v>15.203313501374806</v>
      </c>
      <c r="T1153" s="7">
        <f t="shared" ca="1" si="481"/>
        <v>70.020709383592532</v>
      </c>
      <c r="U1153" s="5">
        <f t="shared" ca="1" si="484"/>
        <v>35.010354691796266</v>
      </c>
      <c r="V1153" s="33">
        <f t="shared" si="464"/>
        <v>15</v>
      </c>
      <c r="W1153" s="7">
        <f t="shared" si="482"/>
        <v>35</v>
      </c>
      <c r="X1153" s="6">
        <f t="shared" ca="1" si="465"/>
        <v>1.0354691796266025E-2</v>
      </c>
      <c r="Y1153" s="7">
        <f t="shared" ca="1" si="483"/>
        <v>5.9510066019505814E-2</v>
      </c>
      <c r="Z1153" s="6">
        <f t="shared" ca="1" si="466"/>
        <v>1.2602363442582032E-5</v>
      </c>
      <c r="AA1153" s="71">
        <f t="shared" ca="1" si="487"/>
        <v>2.1947555897128268E-6</v>
      </c>
      <c r="AB1153" s="6">
        <f t="shared" ca="1" si="485"/>
        <v>1</v>
      </c>
      <c r="AC1153" s="6">
        <f t="shared" ca="1" si="486"/>
        <v>0</v>
      </c>
    </row>
    <row r="1154" spans="1:29" x14ac:dyDescent="0.25">
      <c r="A1154" s="7">
        <v>1110</v>
      </c>
      <c r="B1154" s="25">
        <f t="shared" si="467"/>
        <v>18.5</v>
      </c>
      <c r="C1154" s="5">
        <f t="shared" ca="1" si="468"/>
        <v>5.0000100317090252</v>
      </c>
      <c r="D1154" s="5">
        <f t="shared" ca="1" si="469"/>
        <v>12.000016050734441</v>
      </c>
      <c r="E1154" s="7">
        <f t="shared" si="470"/>
        <v>5</v>
      </c>
      <c r="F1154" s="5">
        <f t="shared" si="471"/>
        <v>12</v>
      </c>
      <c r="G1154" s="26">
        <f t="shared" ca="1" si="472"/>
        <v>70.020273834164442</v>
      </c>
      <c r="H1154" s="7">
        <f t="shared" si="473"/>
        <v>40</v>
      </c>
      <c r="I1154" s="5">
        <f t="shared" ca="1" si="474"/>
        <v>-1.6050734441108716E-5</v>
      </c>
      <c r="J1154" s="6">
        <f t="shared" ca="1" si="461"/>
        <v>3.5503887291690663</v>
      </c>
      <c r="K1154" s="6">
        <f t="shared" ca="1" si="462"/>
        <v>-3.4483709985266842E-6</v>
      </c>
      <c r="L1154" s="27">
        <f t="shared" ca="1" si="475"/>
        <v>-2.2329070360245577E-4</v>
      </c>
      <c r="M1154" s="8">
        <f t="shared" ca="1" si="476"/>
        <v>4.8034671041699131</v>
      </c>
      <c r="N1154" s="7">
        <f t="shared" ca="1" si="477"/>
        <v>0</v>
      </c>
      <c r="O1154" s="7">
        <f t="shared" ca="1" si="463"/>
        <v>4.8032438134663105</v>
      </c>
      <c r="Q1154" s="27">
        <f t="shared" ca="1" si="478"/>
        <v>15.203243813466312</v>
      </c>
      <c r="R1154" s="7">
        <f t="shared" ca="1" si="479"/>
        <v>4</v>
      </c>
      <c r="S1154" s="7">
        <f t="shared" ca="1" si="480"/>
        <v>15.203243813466312</v>
      </c>
      <c r="T1154" s="7">
        <f t="shared" ca="1" si="481"/>
        <v>70.020273834164442</v>
      </c>
      <c r="U1154" s="5">
        <f t="shared" ca="1" si="484"/>
        <v>35.010136917082221</v>
      </c>
      <c r="V1154" s="33">
        <f t="shared" si="464"/>
        <v>15</v>
      </c>
      <c r="W1154" s="7">
        <f t="shared" si="482"/>
        <v>35</v>
      </c>
      <c r="X1154" s="6">
        <f t="shared" ca="1" si="465"/>
        <v>1.0136917082220975E-2</v>
      </c>
      <c r="Y1154" s="7">
        <f t="shared" ca="1" si="483"/>
        <v>6.9646983101726789E-2</v>
      </c>
      <c r="Z1154" s="6">
        <f t="shared" ca="1" si="466"/>
        <v>1.6050734441108716E-5</v>
      </c>
      <c r="AA1154" s="71">
        <f t="shared" ca="1" si="487"/>
        <v>2.155231873857133E-6</v>
      </c>
      <c r="AB1154" s="6">
        <f t="shared" ca="1" si="485"/>
        <v>1</v>
      </c>
      <c r="AC1154" s="6">
        <f t="shared" ca="1" si="486"/>
        <v>0</v>
      </c>
    </row>
    <row r="1155" spans="1:29" x14ac:dyDescent="0.25">
      <c r="A1155" s="7">
        <v>1111</v>
      </c>
      <c r="B1155" s="25">
        <f t="shared" si="467"/>
        <v>18.516666666666666</v>
      </c>
      <c r="C1155" s="5">
        <f t="shared" ca="1" si="468"/>
        <v>5.000012144911433</v>
      </c>
      <c r="D1155" s="5">
        <f t="shared" ca="1" si="469"/>
        <v>12.000019431858293</v>
      </c>
      <c r="E1155" s="7">
        <f t="shared" si="470"/>
        <v>5</v>
      </c>
      <c r="F1155" s="5">
        <f t="shared" si="471"/>
        <v>12</v>
      </c>
      <c r="G1155" s="26">
        <f t="shared" ca="1" si="472"/>
        <v>70.019815541303942</v>
      </c>
      <c r="H1155" s="7">
        <f t="shared" si="473"/>
        <v>40</v>
      </c>
      <c r="I1155" s="5">
        <f t="shared" ca="1" si="474"/>
        <v>-1.9431858293117443E-5</v>
      </c>
      <c r="J1155" s="6">
        <f t="shared" ca="1" si="461"/>
        <v>3.5503692973107732</v>
      </c>
      <c r="K1155" s="6">
        <f t="shared" ca="1" si="462"/>
        <v>-3.3811238520087272E-6</v>
      </c>
      <c r="L1155" s="27">
        <f t="shared" ca="1" si="475"/>
        <v>-2.7032740006342618E-4</v>
      </c>
      <c r="M1155" s="8">
        <f t="shared" ca="1" si="476"/>
        <v>4.8034408140086926</v>
      </c>
      <c r="N1155" s="7">
        <f t="shared" ca="1" si="477"/>
        <v>0</v>
      </c>
      <c r="O1155" s="7">
        <f t="shared" ca="1" si="463"/>
        <v>4.8031704866086296</v>
      </c>
      <c r="Q1155" s="27">
        <f t="shared" ca="1" si="478"/>
        <v>15.203170486608631</v>
      </c>
      <c r="R1155" s="7">
        <f t="shared" ca="1" si="479"/>
        <v>4</v>
      </c>
      <c r="S1155" s="7">
        <f t="shared" ca="1" si="480"/>
        <v>15.203170486608631</v>
      </c>
      <c r="T1155" s="7">
        <f t="shared" ca="1" si="481"/>
        <v>70.019815541303942</v>
      </c>
      <c r="U1155" s="5">
        <f t="shared" ca="1" si="484"/>
        <v>35.009907770651971</v>
      </c>
      <c r="V1155" s="33">
        <f t="shared" si="464"/>
        <v>15</v>
      </c>
      <c r="W1155" s="7">
        <f t="shared" si="482"/>
        <v>35</v>
      </c>
      <c r="X1155" s="6">
        <f t="shared" ca="1" si="465"/>
        <v>9.9077706519707931E-3</v>
      </c>
      <c r="Y1155" s="7">
        <f t="shared" ca="1" si="483"/>
        <v>7.9554753753697582E-2</v>
      </c>
      <c r="Z1155" s="6">
        <f t="shared" ca="1" si="466"/>
        <v>1.9431858293117443E-5</v>
      </c>
      <c r="AA1155" s="71">
        <f t="shared" ca="1" si="487"/>
        <v>2.1132024077274991E-6</v>
      </c>
      <c r="AB1155" s="6">
        <f t="shared" ca="1" si="485"/>
        <v>1</v>
      </c>
      <c r="AC1155" s="6">
        <f t="shared" ca="1" si="486"/>
        <v>0</v>
      </c>
    </row>
    <row r="1156" spans="1:29" x14ac:dyDescent="0.25">
      <c r="A1156" s="7">
        <v>1112</v>
      </c>
      <c r="B1156" s="25">
        <f t="shared" si="467"/>
        <v>18.533333333333335</v>
      </c>
      <c r="C1156" s="5">
        <f t="shared" ca="1" si="468"/>
        <v>5.0000142136700205</v>
      </c>
      <c r="D1156" s="5">
        <f t="shared" ca="1" si="469"/>
        <v>12.000022741872035</v>
      </c>
      <c r="E1156" s="7">
        <f t="shared" si="470"/>
        <v>5</v>
      </c>
      <c r="F1156" s="5">
        <f t="shared" si="471"/>
        <v>12</v>
      </c>
      <c r="G1156" s="26">
        <f t="shared" ca="1" si="472"/>
        <v>70.019335442183703</v>
      </c>
      <c r="H1156" s="7">
        <f t="shared" si="473"/>
        <v>40</v>
      </c>
      <c r="I1156" s="5">
        <f t="shared" ca="1" si="474"/>
        <v>-2.2741872035325628E-5</v>
      </c>
      <c r="J1156" s="6">
        <f t="shared" ca="1" si="461"/>
        <v>3.5503465554387379</v>
      </c>
      <c r="K1156" s="6">
        <f t="shared" ca="1" si="462"/>
        <v>-3.3100137422081843E-6</v>
      </c>
      <c r="L1156" s="27">
        <f t="shared" ca="1" si="475"/>
        <v>-3.1637484419398958E-4</v>
      </c>
      <c r="M1156" s="8">
        <f t="shared" ca="1" si="476"/>
        <v>4.8034100455935862</v>
      </c>
      <c r="N1156" s="7">
        <f t="shared" ca="1" si="477"/>
        <v>0</v>
      </c>
      <c r="O1156" s="7">
        <f t="shared" ca="1" si="463"/>
        <v>4.8030936707493925</v>
      </c>
      <c r="Q1156" s="27">
        <f t="shared" ca="1" si="478"/>
        <v>15.203093670749393</v>
      </c>
      <c r="R1156" s="7">
        <f t="shared" ca="1" si="479"/>
        <v>4</v>
      </c>
      <c r="S1156" s="7">
        <f t="shared" ca="1" si="480"/>
        <v>15.203093670749393</v>
      </c>
      <c r="T1156" s="7">
        <f t="shared" ca="1" si="481"/>
        <v>70.019335442183703</v>
      </c>
      <c r="U1156" s="5">
        <f t="shared" ca="1" si="484"/>
        <v>35.009667721091851</v>
      </c>
      <c r="V1156" s="33">
        <f t="shared" si="464"/>
        <v>15</v>
      </c>
      <c r="W1156" s="7">
        <f t="shared" si="482"/>
        <v>35</v>
      </c>
      <c r="X1156" s="6">
        <f t="shared" ca="1" si="465"/>
        <v>9.6677210918514334E-3</v>
      </c>
      <c r="Y1156" s="7">
        <f t="shared" ca="1" si="483"/>
        <v>8.9222474845549016E-2</v>
      </c>
      <c r="Z1156" s="6">
        <f t="shared" ca="1" si="466"/>
        <v>2.2741872035325628E-5</v>
      </c>
      <c r="AA1156" s="71">
        <f t="shared" ca="1" si="487"/>
        <v>2.0687585875478476E-6</v>
      </c>
      <c r="AB1156" s="6">
        <f t="shared" ca="1" si="485"/>
        <v>1</v>
      </c>
      <c r="AC1156" s="6">
        <f t="shared" ca="1" si="486"/>
        <v>0</v>
      </c>
    </row>
    <row r="1157" spans="1:29" x14ac:dyDescent="0.25">
      <c r="A1157" s="7">
        <v>1113</v>
      </c>
      <c r="B1157" s="25">
        <f t="shared" si="467"/>
        <v>18.55</v>
      </c>
      <c r="C1157" s="5">
        <f t="shared" ca="1" si="468"/>
        <v>5.000016235664031</v>
      </c>
      <c r="D1157" s="5">
        <f t="shared" ca="1" si="469"/>
        <v>12.000025977062451</v>
      </c>
      <c r="E1157" s="7">
        <f t="shared" si="470"/>
        <v>5</v>
      </c>
      <c r="F1157" s="5">
        <f t="shared" si="471"/>
        <v>12</v>
      </c>
      <c r="G1157" s="26">
        <f t="shared" ca="1" si="472"/>
        <v>70.01883449235487</v>
      </c>
      <c r="H1157" s="7">
        <f t="shared" si="473"/>
        <v>40</v>
      </c>
      <c r="I1157" s="5">
        <f t="shared" ca="1" si="474"/>
        <v>-2.5977062451332245E-5</v>
      </c>
      <c r="J1157" s="6">
        <f t="shared" ca="1" si="461"/>
        <v>3.5503205783762866</v>
      </c>
      <c r="K1157" s="6">
        <f t="shared" ca="1" si="462"/>
        <v>-3.2351904160066169E-6</v>
      </c>
      <c r="L1157" s="27">
        <f t="shared" ca="1" si="475"/>
        <v>-3.6138137937333182E-4</v>
      </c>
      <c r="M1157" s="8">
        <f t="shared" ca="1" si="476"/>
        <v>4.8033749001561521</v>
      </c>
      <c r="N1157" s="7">
        <f t="shared" ca="1" si="477"/>
        <v>0</v>
      </c>
      <c r="O1157" s="7">
        <f t="shared" ca="1" si="463"/>
        <v>4.8030135187767788</v>
      </c>
      <c r="Q1157" s="27">
        <f t="shared" ca="1" si="478"/>
        <v>15.203013518776778</v>
      </c>
      <c r="R1157" s="7">
        <f t="shared" ca="1" si="479"/>
        <v>4</v>
      </c>
      <c r="S1157" s="7">
        <f t="shared" ca="1" si="480"/>
        <v>15.203013518776778</v>
      </c>
      <c r="T1157" s="7">
        <f t="shared" ca="1" si="481"/>
        <v>70.01883449235487</v>
      </c>
      <c r="U1157" s="5">
        <f t="shared" ca="1" si="484"/>
        <v>35.009417246177435</v>
      </c>
      <c r="V1157" s="33">
        <f t="shared" si="464"/>
        <v>15</v>
      </c>
      <c r="W1157" s="7">
        <f t="shared" si="482"/>
        <v>35</v>
      </c>
      <c r="X1157" s="6">
        <f t="shared" ca="1" si="465"/>
        <v>9.4172461774348903E-3</v>
      </c>
      <c r="Y1157" s="7">
        <f t="shared" ca="1" si="483"/>
        <v>9.8639721022983906E-2</v>
      </c>
      <c r="Z1157" s="6">
        <f t="shared" ca="1" si="466"/>
        <v>2.5977062451332245E-5</v>
      </c>
      <c r="AA1157" s="71">
        <f t="shared" ca="1" si="487"/>
        <v>2.0219940104482248E-6</v>
      </c>
      <c r="AB1157" s="6">
        <f t="shared" ca="1" si="485"/>
        <v>1</v>
      </c>
      <c r="AC1157" s="6">
        <f t="shared" ca="1" si="486"/>
        <v>0</v>
      </c>
    </row>
    <row r="1158" spans="1:29" x14ac:dyDescent="0.25">
      <c r="A1158" s="7">
        <v>1114</v>
      </c>
      <c r="B1158" s="25">
        <f t="shared" si="467"/>
        <v>18.566666666666666</v>
      </c>
      <c r="C1158" s="5">
        <f t="shared" ca="1" si="468"/>
        <v>5.0000182086683358</v>
      </c>
      <c r="D1158" s="5">
        <f t="shared" ca="1" si="469"/>
        <v>12.000029133869337</v>
      </c>
      <c r="E1158" s="7">
        <f t="shared" si="470"/>
        <v>5</v>
      </c>
      <c r="F1158" s="5">
        <f t="shared" si="471"/>
        <v>12</v>
      </c>
      <c r="G1158" s="26">
        <f t="shared" ca="1" si="472"/>
        <v>70.01831366416927</v>
      </c>
      <c r="H1158" s="7">
        <f t="shared" si="473"/>
        <v>40</v>
      </c>
      <c r="I1158" s="5">
        <f t="shared" ca="1" si="474"/>
        <v>-2.9133869336561702E-5</v>
      </c>
      <c r="J1158" s="6">
        <f t="shared" ca="1" si="461"/>
        <v>3.55029144450695</v>
      </c>
      <c r="K1158" s="6">
        <f t="shared" ca="1" si="462"/>
        <v>-3.1568068852294573E-6</v>
      </c>
      <c r="L1158" s="27">
        <f t="shared" ca="1" si="475"/>
        <v>-4.0529747761333684E-4</v>
      </c>
      <c r="M1158" s="8">
        <f t="shared" ca="1" si="476"/>
        <v>4.8033354837446964</v>
      </c>
      <c r="N1158" s="7">
        <f t="shared" ca="1" si="477"/>
        <v>0</v>
      </c>
      <c r="O1158" s="7">
        <f t="shared" ca="1" si="463"/>
        <v>4.8029301862670835</v>
      </c>
      <c r="Q1158" s="27">
        <f t="shared" ca="1" si="478"/>
        <v>15.202930186267084</v>
      </c>
      <c r="R1158" s="7">
        <f t="shared" ca="1" si="479"/>
        <v>4</v>
      </c>
      <c r="S1158" s="7">
        <f t="shared" ca="1" si="480"/>
        <v>15.202930186267084</v>
      </c>
      <c r="T1158" s="7">
        <f t="shared" ca="1" si="481"/>
        <v>70.01831366416927</v>
      </c>
      <c r="U1158" s="5">
        <f t="shared" ca="1" si="484"/>
        <v>35.009156832084635</v>
      </c>
      <c r="V1158" s="33">
        <f t="shared" si="464"/>
        <v>15</v>
      </c>
      <c r="W1158" s="7">
        <f t="shared" si="482"/>
        <v>35</v>
      </c>
      <c r="X1158" s="6">
        <f t="shared" ca="1" si="465"/>
        <v>9.1568320846349138E-3</v>
      </c>
      <c r="Y1158" s="7">
        <f t="shared" ca="1" si="483"/>
        <v>0.10779655310761882</v>
      </c>
      <c r="Z1158" s="6">
        <f t="shared" ca="1" si="466"/>
        <v>2.9133869336561702E-5</v>
      </c>
      <c r="AA1158" s="71">
        <f t="shared" ca="1" si="487"/>
        <v>1.973004304822723E-6</v>
      </c>
      <c r="AB1158" s="6">
        <f t="shared" ca="1" si="485"/>
        <v>1</v>
      </c>
      <c r="AC1158" s="6">
        <f t="shared" ca="1" si="486"/>
        <v>0</v>
      </c>
    </row>
    <row r="1159" spans="1:29" x14ac:dyDescent="0.25">
      <c r="A1159" s="7">
        <v>1115</v>
      </c>
      <c r="B1159" s="25">
        <f t="shared" si="467"/>
        <v>18.583333333333332</v>
      </c>
      <c r="C1159" s="5">
        <f t="shared" ca="1" si="468"/>
        <v>5.0000201305553107</v>
      </c>
      <c r="D1159" s="5">
        <f t="shared" ca="1" si="469"/>
        <v>12.000032208888497</v>
      </c>
      <c r="E1159" s="7">
        <f t="shared" si="470"/>
        <v>5</v>
      </c>
      <c r="F1159" s="5">
        <f t="shared" si="471"/>
        <v>12</v>
      </c>
      <c r="G1159" s="26">
        <f t="shared" ca="1" si="472"/>
        <v>70.017773945199551</v>
      </c>
      <c r="H1159" s="7">
        <f t="shared" si="473"/>
        <v>40</v>
      </c>
      <c r="I1159" s="5">
        <f t="shared" ca="1" si="474"/>
        <v>-3.2208888496754184E-5</v>
      </c>
      <c r="J1159" s="6">
        <f t="shared" ca="1" si="461"/>
        <v>3.5502592356184532</v>
      </c>
      <c r="K1159" s="6">
        <f t="shared" ca="1" si="462"/>
        <v>-3.0750191601924826E-6</v>
      </c>
      <c r="L1159" s="27">
        <f t="shared" ca="1" si="475"/>
        <v>-4.4807578127225542E-4</v>
      </c>
      <c r="M1159" s="8">
        <f t="shared" ca="1" si="476"/>
        <v>4.8032919070132012</v>
      </c>
      <c r="N1159" s="7">
        <f t="shared" ca="1" si="477"/>
        <v>0</v>
      </c>
      <c r="O1159" s="7">
        <f t="shared" ca="1" si="463"/>
        <v>4.8028438312319288</v>
      </c>
      <c r="Q1159" s="27">
        <f t="shared" ca="1" si="478"/>
        <v>15.202843831231929</v>
      </c>
      <c r="R1159" s="7">
        <f t="shared" ca="1" si="479"/>
        <v>4</v>
      </c>
      <c r="S1159" s="7">
        <f t="shared" ca="1" si="480"/>
        <v>15.202843831231929</v>
      </c>
      <c r="T1159" s="7">
        <f t="shared" ca="1" si="481"/>
        <v>70.017773945199551</v>
      </c>
      <c r="U1159" s="5">
        <f t="shared" ca="1" si="484"/>
        <v>35.008886972599775</v>
      </c>
      <c r="V1159" s="33">
        <f t="shared" si="464"/>
        <v>15</v>
      </c>
      <c r="W1159" s="7">
        <f t="shared" si="482"/>
        <v>35</v>
      </c>
      <c r="X1159" s="6">
        <f t="shared" ca="1" si="465"/>
        <v>8.8869725997753335E-3</v>
      </c>
      <c r="Y1159" s="7">
        <f t="shared" ca="1" si="483"/>
        <v>0.11668352570739415</v>
      </c>
      <c r="Z1159" s="6">
        <f t="shared" ca="1" si="466"/>
        <v>3.2208888496754184E-5</v>
      </c>
      <c r="AA1159" s="71">
        <f t="shared" ca="1" si="487"/>
        <v>1.921886974898257E-6</v>
      </c>
      <c r="AB1159" s="6">
        <f t="shared" ca="1" si="485"/>
        <v>1</v>
      </c>
      <c r="AC1159" s="6">
        <f t="shared" ca="1" si="486"/>
        <v>0</v>
      </c>
    </row>
    <row r="1160" spans="1:29" x14ac:dyDescent="0.25">
      <c r="A1160" s="7">
        <v>1116</v>
      </c>
      <c r="B1160" s="25">
        <f t="shared" si="467"/>
        <v>18.600000000000001</v>
      </c>
      <c r="C1160" s="5">
        <f t="shared" ca="1" si="468"/>
        <v>5.0000219992965524</v>
      </c>
      <c r="D1160" s="5">
        <f t="shared" ca="1" si="469"/>
        <v>12.000035198874484</v>
      </c>
      <c r="E1160" s="7">
        <f t="shared" si="470"/>
        <v>5</v>
      </c>
      <c r="F1160" s="5">
        <f t="shared" si="471"/>
        <v>12</v>
      </c>
      <c r="G1160" s="26">
        <f t="shared" ca="1" si="472"/>
        <v>70.017216336658976</v>
      </c>
      <c r="H1160" s="7">
        <f t="shared" si="473"/>
        <v>40</v>
      </c>
      <c r="I1160" s="5">
        <f t="shared" ca="1" si="474"/>
        <v>-3.5198874483555187E-5</v>
      </c>
      <c r="J1160" s="6">
        <f t="shared" ca="1" si="461"/>
        <v>3.5502240367439697</v>
      </c>
      <c r="K1160" s="6">
        <f t="shared" ca="1" si="462"/>
        <v>-2.9899859868010026E-6</v>
      </c>
      <c r="L1160" s="27">
        <f t="shared" ca="1" si="475"/>
        <v>-4.8967114111101437E-4</v>
      </c>
      <c r="M1160" s="8">
        <f t="shared" ca="1" si="476"/>
        <v>4.8032442850065467</v>
      </c>
      <c r="N1160" s="7">
        <f t="shared" ca="1" si="477"/>
        <v>0</v>
      </c>
      <c r="O1160" s="7">
        <f t="shared" ca="1" si="463"/>
        <v>4.802754613865436</v>
      </c>
      <c r="Q1160" s="27">
        <f t="shared" ca="1" si="478"/>
        <v>15.202754613865437</v>
      </c>
      <c r="R1160" s="7">
        <f t="shared" ca="1" si="479"/>
        <v>4</v>
      </c>
      <c r="S1160" s="7">
        <f t="shared" ca="1" si="480"/>
        <v>15.202754613865437</v>
      </c>
      <c r="T1160" s="7">
        <f t="shared" ca="1" si="481"/>
        <v>70.017216336658976</v>
      </c>
      <c r="U1160" s="5">
        <f t="shared" ca="1" si="484"/>
        <v>35.008608168329488</v>
      </c>
      <c r="V1160" s="33">
        <f t="shared" si="464"/>
        <v>15</v>
      </c>
      <c r="W1160" s="7">
        <f t="shared" si="482"/>
        <v>35</v>
      </c>
      <c r="X1160" s="6">
        <f t="shared" ca="1" si="465"/>
        <v>8.608168329487853E-3</v>
      </c>
      <c r="Y1160" s="7">
        <f t="shared" ca="1" si="483"/>
        <v>0.12529169403688201</v>
      </c>
      <c r="Z1160" s="6">
        <f t="shared" ca="1" si="466"/>
        <v>3.5198874483555187E-5</v>
      </c>
      <c r="AA1160" s="71">
        <f t="shared" ca="1" si="487"/>
        <v>1.8687412417506266E-6</v>
      </c>
      <c r="AB1160" s="6">
        <f t="shared" ca="1" si="485"/>
        <v>1</v>
      </c>
      <c r="AC1160" s="6">
        <f t="shared" ca="1" si="486"/>
        <v>0</v>
      </c>
    </row>
    <row r="1161" spans="1:29" x14ac:dyDescent="0.25">
      <c r="A1161" s="7">
        <v>1117</v>
      </c>
      <c r="B1161" s="25">
        <f t="shared" si="467"/>
        <v>18.616666666666667</v>
      </c>
      <c r="C1161" s="5">
        <f t="shared" ca="1" si="468"/>
        <v>5.0000238129644297</v>
      </c>
      <c r="D1161" s="5">
        <f t="shared" ca="1" si="469"/>
        <v>12.000038100743087</v>
      </c>
      <c r="E1161" s="7">
        <f t="shared" si="470"/>
        <v>5</v>
      </c>
      <c r="F1161" s="5">
        <f t="shared" si="471"/>
        <v>12</v>
      </c>
      <c r="G1161" s="26">
        <f t="shared" ca="1" si="472"/>
        <v>70.016641851821291</v>
      </c>
      <c r="H1161" s="7">
        <f t="shared" si="473"/>
        <v>40</v>
      </c>
      <c r="I1161" s="5">
        <f t="shared" ca="1" si="474"/>
        <v>-3.810074308674416E-5</v>
      </c>
      <c r="J1161" s="6">
        <f t="shared" ca="1" si="461"/>
        <v>3.5501859360008829</v>
      </c>
      <c r="K1161" s="6">
        <f t="shared" ca="1" si="462"/>
        <v>-2.9018686031889729E-6</v>
      </c>
      <c r="L1161" s="27">
        <f t="shared" ca="1" si="475"/>
        <v>-5.3004065096399675E-4</v>
      </c>
      <c r="M1161" s="8">
        <f t="shared" ca="1" si="476"/>
        <v>4.8031927369423704</v>
      </c>
      <c r="N1161" s="7">
        <f t="shared" ca="1" si="477"/>
        <v>0</v>
      </c>
      <c r="O1161" s="7">
        <f t="shared" ca="1" si="463"/>
        <v>4.8026626962914065</v>
      </c>
      <c r="Q1161" s="27">
        <f t="shared" ca="1" si="478"/>
        <v>15.202662696291407</v>
      </c>
      <c r="R1161" s="7">
        <f t="shared" ca="1" si="479"/>
        <v>4</v>
      </c>
      <c r="S1161" s="7">
        <f t="shared" ca="1" si="480"/>
        <v>15.202662696291407</v>
      </c>
      <c r="T1161" s="7">
        <f t="shared" ca="1" si="481"/>
        <v>70.016641851821291</v>
      </c>
      <c r="U1161" s="5">
        <f t="shared" ca="1" si="484"/>
        <v>35.008320925910645</v>
      </c>
      <c r="V1161" s="33">
        <f t="shared" si="464"/>
        <v>15</v>
      </c>
      <c r="W1161" s="7">
        <f t="shared" si="482"/>
        <v>35</v>
      </c>
      <c r="X1161" s="6">
        <f t="shared" ca="1" si="465"/>
        <v>8.3209259106453715E-3</v>
      </c>
      <c r="Y1161" s="7">
        <f t="shared" ca="1" si="483"/>
        <v>0.13361261994752738</v>
      </c>
      <c r="Z1161" s="6">
        <f t="shared" ca="1" si="466"/>
        <v>3.810074308674416E-5</v>
      </c>
      <c r="AA1161" s="71">
        <f t="shared" ca="1" si="487"/>
        <v>1.8136678772151527E-6</v>
      </c>
      <c r="AB1161" s="6">
        <f t="shared" ca="1" si="485"/>
        <v>1</v>
      </c>
      <c r="AC1161" s="6">
        <f t="shared" ca="1" si="486"/>
        <v>0</v>
      </c>
    </row>
    <row r="1162" spans="1:29" x14ac:dyDescent="0.25">
      <c r="A1162" s="7">
        <v>1118</v>
      </c>
      <c r="B1162" s="25">
        <f t="shared" si="467"/>
        <v>18.633333333333333</v>
      </c>
      <c r="C1162" s="5">
        <f t="shared" ca="1" si="468"/>
        <v>5.0000255697334772</v>
      </c>
      <c r="D1162" s="5">
        <f t="shared" ca="1" si="469"/>
        <v>12.000040911573565</v>
      </c>
      <c r="E1162" s="7">
        <f t="shared" si="470"/>
        <v>5</v>
      </c>
      <c r="F1162" s="5">
        <f t="shared" si="471"/>
        <v>12</v>
      </c>
      <c r="G1162" s="26">
        <f t="shared" ca="1" si="472"/>
        <v>70.016051514444527</v>
      </c>
      <c r="H1162" s="7">
        <f t="shared" si="473"/>
        <v>40</v>
      </c>
      <c r="I1162" s="5">
        <f t="shared" ca="1" si="474"/>
        <v>-4.0911573565338699E-5</v>
      </c>
      <c r="J1162" s="6">
        <f t="shared" ca="1" si="461"/>
        <v>3.5501450244273176</v>
      </c>
      <c r="K1162" s="6">
        <f t="shared" ca="1" si="462"/>
        <v>-2.8108304785945393E-6</v>
      </c>
      <c r="L1162" s="27">
        <f t="shared" ca="1" si="475"/>
        <v>-5.6914367877717437E-4</v>
      </c>
      <c r="M1162" s="8">
        <f t="shared" ca="1" si="476"/>
        <v>4.8031373859899</v>
      </c>
      <c r="N1162" s="7">
        <f t="shared" ca="1" si="477"/>
        <v>0</v>
      </c>
      <c r="O1162" s="7">
        <f t="shared" ca="1" si="463"/>
        <v>4.8025682423111231</v>
      </c>
      <c r="Q1162" s="27">
        <f t="shared" ca="1" si="478"/>
        <v>15.202568242311123</v>
      </c>
      <c r="R1162" s="7">
        <f t="shared" ca="1" si="479"/>
        <v>4</v>
      </c>
      <c r="S1162" s="7">
        <f t="shared" ca="1" si="480"/>
        <v>15.202568242311123</v>
      </c>
      <c r="T1162" s="7">
        <f t="shared" ca="1" si="481"/>
        <v>70.016051514444527</v>
      </c>
      <c r="U1162" s="5">
        <f t="shared" ca="1" si="484"/>
        <v>35.008025757222264</v>
      </c>
      <c r="V1162" s="33">
        <f t="shared" si="464"/>
        <v>15</v>
      </c>
      <c r="W1162" s="7">
        <f t="shared" si="482"/>
        <v>35</v>
      </c>
      <c r="X1162" s="6">
        <f t="shared" ca="1" si="465"/>
        <v>8.0257572222635076E-3</v>
      </c>
      <c r="Y1162" s="7">
        <f t="shared" ca="1" si="483"/>
        <v>0.14163837716979089</v>
      </c>
      <c r="Z1162" s="6">
        <f t="shared" ca="1" si="466"/>
        <v>4.0911573565338699E-5</v>
      </c>
      <c r="AA1162" s="71">
        <f t="shared" ca="1" si="487"/>
        <v>1.7567690475672748E-6</v>
      </c>
      <c r="AB1162" s="6">
        <f t="shared" ca="1" si="485"/>
        <v>1</v>
      </c>
      <c r="AC1162" s="6">
        <f t="shared" ca="1" si="486"/>
        <v>0</v>
      </c>
    </row>
    <row r="1163" spans="1:29" x14ac:dyDescent="0.25">
      <c r="A1163" s="7">
        <v>1119</v>
      </c>
      <c r="B1163" s="25">
        <f t="shared" si="467"/>
        <v>18.649999999999999</v>
      </c>
      <c r="C1163" s="5">
        <f t="shared" ca="1" si="468"/>
        <v>5.000027267881622</v>
      </c>
      <c r="D1163" s="5">
        <f t="shared" ca="1" si="469"/>
        <v>12.000043628610594</v>
      </c>
      <c r="E1163" s="7">
        <f t="shared" si="470"/>
        <v>5</v>
      </c>
      <c r="F1163" s="5">
        <f t="shared" si="471"/>
        <v>12</v>
      </c>
      <c r="G1163" s="26">
        <f t="shared" ca="1" si="472"/>
        <v>70.01544635720289</v>
      </c>
      <c r="H1163" s="7">
        <f t="shared" si="473"/>
        <v>40</v>
      </c>
      <c r="I1163" s="5">
        <f t="shared" ca="1" si="474"/>
        <v>-4.3628610594481643E-5</v>
      </c>
      <c r="J1163" s="6">
        <f t="shared" ca="1" si="461"/>
        <v>3.5501013958167231</v>
      </c>
      <c r="K1163" s="6">
        <f t="shared" ca="1" si="462"/>
        <v>-2.7170370291429435E-6</v>
      </c>
      <c r="L1163" s="27">
        <f t="shared" ca="1" si="475"/>
        <v>-6.069418936923385E-4</v>
      </c>
      <c r="M1163" s="8">
        <f t="shared" ca="1" si="476"/>
        <v>4.8030783590461539</v>
      </c>
      <c r="N1163" s="7">
        <f t="shared" ca="1" si="477"/>
        <v>0</v>
      </c>
      <c r="O1163" s="7">
        <f t="shared" ca="1" si="463"/>
        <v>4.8024714171524616</v>
      </c>
      <c r="Q1163" s="27">
        <f t="shared" ca="1" si="478"/>
        <v>15.202471417152463</v>
      </c>
      <c r="R1163" s="7">
        <f t="shared" ca="1" si="479"/>
        <v>4</v>
      </c>
      <c r="S1163" s="7">
        <f t="shared" ca="1" si="480"/>
        <v>15.202471417152463</v>
      </c>
      <c r="T1163" s="7">
        <f t="shared" ca="1" si="481"/>
        <v>70.01544635720289</v>
      </c>
      <c r="U1163" s="5">
        <f t="shared" ca="1" si="484"/>
        <v>35.007723178601445</v>
      </c>
      <c r="V1163" s="33">
        <f t="shared" si="464"/>
        <v>15</v>
      </c>
      <c r="W1163" s="7">
        <f t="shared" si="482"/>
        <v>35</v>
      </c>
      <c r="X1163" s="6">
        <f t="shared" ca="1" si="465"/>
        <v>7.7231786014451131E-3</v>
      </c>
      <c r="Y1163" s="7">
        <f t="shared" ca="1" si="483"/>
        <v>0.149361555771236</v>
      </c>
      <c r="Z1163" s="6">
        <f t="shared" ca="1" si="466"/>
        <v>4.3628610594481643E-5</v>
      </c>
      <c r="AA1163" s="71">
        <f t="shared" ca="1" si="487"/>
        <v>1.6981481447686519E-6</v>
      </c>
      <c r="AB1163" s="6">
        <f t="shared" ca="1" si="485"/>
        <v>1</v>
      </c>
      <c r="AC1163" s="6">
        <f t="shared" ca="1" si="486"/>
        <v>0</v>
      </c>
    </row>
    <row r="1164" spans="1:29" x14ac:dyDescent="0.25">
      <c r="A1164" s="7">
        <v>1120</v>
      </c>
      <c r="B1164" s="25">
        <f t="shared" si="467"/>
        <v>18.666666666666668</v>
      </c>
      <c r="C1164" s="5">
        <f t="shared" ca="1" si="468"/>
        <v>5.0000289057912592</v>
      </c>
      <c r="D1164" s="5">
        <f t="shared" ca="1" si="469"/>
        <v>12.000046249266015</v>
      </c>
      <c r="E1164" s="7">
        <f t="shared" si="470"/>
        <v>5</v>
      </c>
      <c r="F1164" s="5">
        <f t="shared" si="471"/>
        <v>12</v>
      </c>
      <c r="G1164" s="26">
        <f t="shared" ca="1" si="472"/>
        <v>70.014827420121208</v>
      </c>
      <c r="H1164" s="7">
        <f t="shared" si="473"/>
        <v>40</v>
      </c>
      <c r="I1164" s="5">
        <f t="shared" ca="1" si="474"/>
        <v>-4.6249266015152557E-5</v>
      </c>
      <c r="J1164" s="6">
        <f t="shared" ca="1" si="461"/>
        <v>3.550055146550708</v>
      </c>
      <c r="K1164" s="6">
        <f t="shared" ca="1" si="462"/>
        <v>-2.6206554206709143E-6</v>
      </c>
      <c r="L1164" s="27">
        <f t="shared" ca="1" si="475"/>
        <v>-6.4339929038831031E-4</v>
      </c>
      <c r="M1164" s="8">
        <f t="shared" ca="1" si="476"/>
        <v>4.8030157865097811</v>
      </c>
      <c r="N1164" s="7">
        <f t="shared" ca="1" si="477"/>
        <v>0</v>
      </c>
      <c r="O1164" s="7">
        <f t="shared" ca="1" si="463"/>
        <v>4.8023723872193926</v>
      </c>
      <c r="Q1164" s="27">
        <f t="shared" ca="1" si="478"/>
        <v>15.202372387219393</v>
      </c>
      <c r="R1164" s="7">
        <f t="shared" ca="1" si="479"/>
        <v>4</v>
      </c>
      <c r="S1164" s="7">
        <f t="shared" ca="1" si="480"/>
        <v>15.202372387219393</v>
      </c>
      <c r="T1164" s="7">
        <f t="shared" ca="1" si="481"/>
        <v>70.014827420121208</v>
      </c>
      <c r="U1164" s="5">
        <f t="shared" ca="1" si="484"/>
        <v>35.007413710060604</v>
      </c>
      <c r="V1164" s="33">
        <f t="shared" si="464"/>
        <v>15</v>
      </c>
      <c r="W1164" s="7">
        <f t="shared" si="482"/>
        <v>35</v>
      </c>
      <c r="X1164" s="6">
        <f t="shared" ca="1" si="465"/>
        <v>7.413710060603762E-3</v>
      </c>
      <c r="Y1164" s="7">
        <f t="shared" ca="1" si="483"/>
        <v>0.15677526583183976</v>
      </c>
      <c r="Z1164" s="6">
        <f t="shared" ca="1" si="466"/>
        <v>4.6249266015152557E-5</v>
      </c>
      <c r="AA1164" s="71">
        <f t="shared" ca="1" si="487"/>
        <v>1.6379096372531876E-6</v>
      </c>
      <c r="AB1164" s="6">
        <f t="shared" ca="1" si="485"/>
        <v>1</v>
      </c>
      <c r="AC1164" s="6">
        <f t="shared" ca="1" si="486"/>
        <v>0</v>
      </c>
    </row>
    <row r="1165" spans="1:29" x14ac:dyDescent="0.25">
      <c r="A1165" s="7">
        <v>1121</v>
      </c>
      <c r="B1165" s="25">
        <f t="shared" si="467"/>
        <v>18.683333333333334</v>
      </c>
      <c r="C1165" s="5">
        <f t="shared" ca="1" si="468"/>
        <v>5.0000304819501578</v>
      </c>
      <c r="D1165" s="5">
        <f t="shared" ca="1" si="469"/>
        <v>12.00004877112025</v>
      </c>
      <c r="E1165" s="7">
        <f t="shared" si="470"/>
        <v>5</v>
      </c>
      <c r="F1165" s="5">
        <f t="shared" si="471"/>
        <v>12</v>
      </c>
      <c r="G1165" s="26">
        <f t="shared" ca="1" si="472"/>
        <v>70.014195749026229</v>
      </c>
      <c r="H1165" s="7">
        <f t="shared" si="473"/>
        <v>40</v>
      </c>
      <c r="I1165" s="5">
        <f t="shared" ca="1" si="474"/>
        <v>-4.8771120249924138E-5</v>
      </c>
      <c r="J1165" s="6">
        <f t="shared" ca="1" si="461"/>
        <v>3.550006375430458</v>
      </c>
      <c r="K1165" s="6">
        <f t="shared" ca="1" si="462"/>
        <v>-2.5218542347715811E-6</v>
      </c>
      <c r="L1165" s="27">
        <f t="shared" ca="1" si="475"/>
        <v>-6.7848220877631666E-4</v>
      </c>
      <c r="M1165" s="8">
        <f t="shared" ca="1" si="476"/>
        <v>4.8029498020529724</v>
      </c>
      <c r="N1165" s="7">
        <f t="shared" ca="1" si="477"/>
        <v>0</v>
      </c>
      <c r="O1165" s="7">
        <f t="shared" ca="1" si="463"/>
        <v>4.8022713198441958</v>
      </c>
      <c r="Q1165" s="27">
        <f t="shared" ca="1" si="478"/>
        <v>15.202271319844197</v>
      </c>
      <c r="R1165" s="7">
        <f t="shared" ca="1" si="479"/>
        <v>4</v>
      </c>
      <c r="S1165" s="7">
        <f t="shared" ca="1" si="480"/>
        <v>15.202271319844197</v>
      </c>
      <c r="T1165" s="7">
        <f t="shared" ca="1" si="481"/>
        <v>70.014195749026229</v>
      </c>
      <c r="U1165" s="5">
        <f t="shared" ca="1" si="484"/>
        <v>35.007097874513114</v>
      </c>
      <c r="V1165" s="33">
        <f t="shared" si="464"/>
        <v>15</v>
      </c>
      <c r="W1165" s="7">
        <f t="shared" si="482"/>
        <v>35</v>
      </c>
      <c r="X1165" s="6">
        <f t="shared" ca="1" si="465"/>
        <v>7.0978745131142773E-3</v>
      </c>
      <c r="Y1165" s="7">
        <f t="shared" ca="1" si="483"/>
        <v>0.16387314034495404</v>
      </c>
      <c r="Z1165" s="6">
        <f t="shared" ca="1" si="466"/>
        <v>4.8771120249924138E-5</v>
      </c>
      <c r="AA1165" s="71">
        <f t="shared" ca="1" si="487"/>
        <v>1.576158898508595E-6</v>
      </c>
      <c r="AB1165" s="6">
        <f t="shared" ca="1" si="485"/>
        <v>1</v>
      </c>
      <c r="AC1165" s="6">
        <f t="shared" ca="1" si="486"/>
        <v>0</v>
      </c>
    </row>
    <row r="1166" spans="1:29" x14ac:dyDescent="0.25">
      <c r="A1166" s="7">
        <v>1122</v>
      </c>
      <c r="B1166" s="25">
        <f t="shared" si="467"/>
        <v>18.7</v>
      </c>
      <c r="C1166" s="5">
        <f t="shared" ca="1" si="468"/>
        <v>5.0000319949522103</v>
      </c>
      <c r="D1166" s="5">
        <f t="shared" ca="1" si="469"/>
        <v>12.000051191923536</v>
      </c>
      <c r="E1166" s="7">
        <f t="shared" si="470"/>
        <v>5</v>
      </c>
      <c r="F1166" s="5">
        <f t="shared" si="471"/>
        <v>12</v>
      </c>
      <c r="G1166" s="26">
        <f t="shared" ca="1" si="472"/>
        <v>70.013552394003554</v>
      </c>
      <c r="H1166" s="7">
        <f t="shared" si="473"/>
        <v>40</v>
      </c>
      <c r="I1166" s="5">
        <f t="shared" ca="1" si="474"/>
        <v>-5.1191923535753858E-5</v>
      </c>
      <c r="J1166" s="6">
        <f t="shared" ca="1" si="461"/>
        <v>3.5499551835069223</v>
      </c>
      <c r="K1166" s="6">
        <f t="shared" ca="1" si="462"/>
        <v>-2.4208032858297202E-6</v>
      </c>
      <c r="L1166" s="27">
        <f t="shared" ca="1" si="475"/>
        <v>-7.1215935115004076E-4</v>
      </c>
      <c r="M1166" s="8">
        <f t="shared" ca="1" si="476"/>
        <v>4.8028805423917182</v>
      </c>
      <c r="N1166" s="7">
        <f t="shared" ca="1" si="477"/>
        <v>0</v>
      </c>
      <c r="O1166" s="7">
        <f t="shared" ca="1" si="463"/>
        <v>4.8021683830405681</v>
      </c>
      <c r="Q1166" s="27">
        <f t="shared" ca="1" si="478"/>
        <v>15.202168383040569</v>
      </c>
      <c r="R1166" s="7">
        <f t="shared" ca="1" si="479"/>
        <v>4</v>
      </c>
      <c r="S1166" s="7">
        <f t="shared" ca="1" si="480"/>
        <v>15.202168383040569</v>
      </c>
      <c r="T1166" s="7">
        <f t="shared" ca="1" si="481"/>
        <v>70.013552394003554</v>
      </c>
      <c r="U1166" s="5">
        <f t="shared" ca="1" si="484"/>
        <v>35.006776197001777</v>
      </c>
      <c r="V1166" s="33">
        <f t="shared" si="464"/>
        <v>15</v>
      </c>
      <c r="W1166" s="7">
        <f t="shared" si="482"/>
        <v>35</v>
      </c>
      <c r="X1166" s="6">
        <f t="shared" ca="1" si="465"/>
        <v>6.7761970017770068E-3</v>
      </c>
      <c r="Y1166" s="7">
        <f t="shared" ca="1" si="483"/>
        <v>0.17064933734673104</v>
      </c>
      <c r="Z1166" s="6">
        <f t="shared" ca="1" si="466"/>
        <v>5.1191923535753858E-5</v>
      </c>
      <c r="AA1166" s="71">
        <f t="shared" ca="1" si="487"/>
        <v>1.5130020525333521E-6</v>
      </c>
      <c r="AB1166" s="6">
        <f t="shared" ca="1" si="485"/>
        <v>1</v>
      </c>
      <c r="AC1166" s="6">
        <f t="shared" ca="1" si="486"/>
        <v>0</v>
      </c>
    </row>
    <row r="1167" spans="1:29" x14ac:dyDescent="0.25">
      <c r="A1167" s="7">
        <v>1123</v>
      </c>
      <c r="B1167" s="25">
        <f t="shared" si="467"/>
        <v>18.716666666666665</v>
      </c>
      <c r="C1167" s="5">
        <f t="shared" ca="1" si="468"/>
        <v>5.0000334434980296</v>
      </c>
      <c r="D1167" s="5">
        <f t="shared" ca="1" si="469"/>
        <v>12.000053509596846</v>
      </c>
      <c r="E1167" s="7">
        <f t="shared" si="470"/>
        <v>5</v>
      </c>
      <c r="F1167" s="5">
        <f t="shared" si="471"/>
        <v>12</v>
      </c>
      <c r="G1167" s="26">
        <f t="shared" ca="1" si="472"/>
        <v>70.012898407873749</v>
      </c>
      <c r="H1167" s="7">
        <f t="shared" si="473"/>
        <v>40</v>
      </c>
      <c r="I1167" s="5">
        <f t="shared" ca="1" si="474"/>
        <v>-5.3509596845913165E-5</v>
      </c>
      <c r="J1167" s="6">
        <f t="shared" ca="1" si="461"/>
        <v>3.5499016739100764</v>
      </c>
      <c r="K1167" s="6">
        <f t="shared" ca="1" si="462"/>
        <v>-2.3176733101593072E-6</v>
      </c>
      <c r="L1167" s="27">
        <f t="shared" ca="1" si="475"/>
        <v>-7.4440179501109288E-4</v>
      </c>
      <c r="M1167" s="8">
        <f t="shared" ca="1" si="476"/>
        <v>4.802808147054809</v>
      </c>
      <c r="N1167" s="7">
        <f t="shared" ca="1" si="477"/>
        <v>0</v>
      </c>
      <c r="O1167" s="7">
        <f t="shared" ca="1" si="463"/>
        <v>4.8020637452597983</v>
      </c>
      <c r="Q1167" s="27">
        <f t="shared" ca="1" si="478"/>
        <v>15.2020637452598</v>
      </c>
      <c r="R1167" s="7">
        <f t="shared" ca="1" si="479"/>
        <v>4</v>
      </c>
      <c r="S1167" s="7">
        <f t="shared" ca="1" si="480"/>
        <v>15.2020637452598</v>
      </c>
      <c r="T1167" s="7">
        <f t="shared" ca="1" si="481"/>
        <v>70.012898407873749</v>
      </c>
      <c r="U1167" s="5">
        <f t="shared" ca="1" si="484"/>
        <v>35.006449203936874</v>
      </c>
      <c r="V1167" s="33">
        <f t="shared" si="464"/>
        <v>15</v>
      </c>
      <c r="W1167" s="7">
        <f t="shared" si="482"/>
        <v>35</v>
      </c>
      <c r="X1167" s="6">
        <f t="shared" ca="1" si="465"/>
        <v>6.4492039368744258E-3</v>
      </c>
      <c r="Y1167" s="7">
        <f t="shared" ca="1" si="483"/>
        <v>0.17709854128360547</v>
      </c>
      <c r="Z1167" s="6">
        <f t="shared" ca="1" si="466"/>
        <v>5.3509596845913165E-5</v>
      </c>
      <c r="AA1167" s="71">
        <f t="shared" ca="1" si="487"/>
        <v>1.4485458192936562E-6</v>
      </c>
      <c r="AB1167" s="6">
        <f t="shared" ca="1" si="485"/>
        <v>1</v>
      </c>
      <c r="AC1167" s="6">
        <f t="shared" ca="1" si="486"/>
        <v>0</v>
      </c>
    </row>
    <row r="1168" spans="1:29" x14ac:dyDescent="0.25">
      <c r="A1168" s="7">
        <v>1124</v>
      </c>
      <c r="B1168" s="25">
        <f t="shared" si="467"/>
        <v>18.733333333333334</v>
      </c>
      <c r="C1168" s="5">
        <f t="shared" ca="1" si="468"/>
        <v>5.0000348263953764</v>
      </c>
      <c r="D1168" s="5">
        <f t="shared" ca="1" si="469"/>
        <v>12.000055722232602</v>
      </c>
      <c r="E1168" s="7">
        <f t="shared" si="470"/>
        <v>5</v>
      </c>
      <c r="F1168" s="5">
        <f t="shared" si="471"/>
        <v>12</v>
      </c>
      <c r="G1168" s="26">
        <f t="shared" ca="1" si="472"/>
        <v>70.01223484468062</v>
      </c>
      <c r="H1168" s="7">
        <f t="shared" si="473"/>
        <v>40</v>
      </c>
      <c r="I1168" s="5">
        <f t="shared" ca="1" si="474"/>
        <v>-5.5722232602306576E-5</v>
      </c>
      <c r="J1168" s="6">
        <f t="shared" ca="1" si="461"/>
        <v>3.5498459516774741</v>
      </c>
      <c r="K1168" s="6">
        <f t="shared" ca="1" si="462"/>
        <v>-2.2126357563934107E-6</v>
      </c>
      <c r="L1168" s="27">
        <f t="shared" ca="1" si="475"/>
        <v>-7.7518300297847796E-4</v>
      </c>
      <c r="M1168" s="8">
        <f t="shared" ca="1" si="476"/>
        <v>4.8027327581518762</v>
      </c>
      <c r="N1168" s="7">
        <f t="shared" ca="1" si="477"/>
        <v>0</v>
      </c>
      <c r="O1168" s="7">
        <f t="shared" ca="1" si="463"/>
        <v>4.8019575751488981</v>
      </c>
      <c r="Q1168" s="27">
        <f t="shared" ca="1" si="478"/>
        <v>15.201957575148899</v>
      </c>
      <c r="R1168" s="7">
        <f t="shared" ca="1" si="479"/>
        <v>4</v>
      </c>
      <c r="S1168" s="7">
        <f t="shared" ca="1" si="480"/>
        <v>15.201957575148899</v>
      </c>
      <c r="T1168" s="7">
        <f t="shared" ca="1" si="481"/>
        <v>70.01223484468062</v>
      </c>
      <c r="U1168" s="5">
        <f t="shared" ca="1" si="484"/>
        <v>35.00611742234031</v>
      </c>
      <c r="V1168" s="33">
        <f t="shared" si="464"/>
        <v>15</v>
      </c>
      <c r="W1168" s="7">
        <f t="shared" si="482"/>
        <v>35</v>
      </c>
      <c r="X1168" s="6">
        <f t="shared" ca="1" si="465"/>
        <v>6.1174223403099859E-3</v>
      </c>
      <c r="Y1168" s="7">
        <f t="shared" ca="1" si="483"/>
        <v>0.18321596362391546</v>
      </c>
      <c r="Z1168" s="6">
        <f t="shared" ca="1" si="466"/>
        <v>5.5722232602306576E-5</v>
      </c>
      <c r="AA1168" s="71">
        <f t="shared" ca="1" si="487"/>
        <v>1.3828973468577033E-6</v>
      </c>
      <c r="AB1168" s="6">
        <f t="shared" ca="1" si="485"/>
        <v>1</v>
      </c>
      <c r="AC1168" s="6">
        <f t="shared" ca="1" si="486"/>
        <v>0</v>
      </c>
    </row>
    <row r="1169" spans="1:29" x14ac:dyDescent="0.25">
      <c r="A1169" s="7">
        <v>1125</v>
      </c>
      <c r="B1169" s="25">
        <f t="shared" si="467"/>
        <v>18.75</v>
      </c>
      <c r="C1169" s="5">
        <f t="shared" ca="1" si="468"/>
        <v>5.0000361425594457</v>
      </c>
      <c r="D1169" s="5">
        <f t="shared" ca="1" si="469"/>
        <v>12.000057828095114</v>
      </c>
      <c r="E1169" s="7">
        <f t="shared" si="470"/>
        <v>5</v>
      </c>
      <c r="F1169" s="5">
        <f t="shared" si="471"/>
        <v>12</v>
      </c>
      <c r="G1169" s="26">
        <f t="shared" ca="1" si="472"/>
        <v>70.011562758199659</v>
      </c>
      <c r="H1169" s="7">
        <f t="shared" si="473"/>
        <v>40</v>
      </c>
      <c r="I1169" s="5">
        <f t="shared" ca="1" si="474"/>
        <v>-5.7828095114231814E-5</v>
      </c>
      <c r="J1169" s="6">
        <f t="shared" ca="1" si="461"/>
        <v>3.5497881235823598</v>
      </c>
      <c r="K1169" s="6">
        <f t="shared" ca="1" si="462"/>
        <v>-2.1058625119252383E-6</v>
      </c>
      <c r="L1169" s="27">
        <f t="shared" ca="1" si="475"/>
        <v>-8.0447882889243154E-4</v>
      </c>
      <c r="M1169" s="8">
        <f t="shared" ca="1" si="476"/>
        <v>4.8026545201408393</v>
      </c>
      <c r="N1169" s="7">
        <f t="shared" ca="1" si="477"/>
        <v>0</v>
      </c>
      <c r="O1169" s="7">
        <f t="shared" ca="1" si="463"/>
        <v>4.8018500413119467</v>
      </c>
      <c r="Q1169" s="27">
        <f t="shared" ca="1" si="478"/>
        <v>15.201850041311946</v>
      </c>
      <c r="R1169" s="7">
        <f t="shared" ca="1" si="479"/>
        <v>4</v>
      </c>
      <c r="S1169" s="7">
        <f t="shared" ca="1" si="480"/>
        <v>15.201850041311946</v>
      </c>
      <c r="T1169" s="7">
        <f t="shared" ca="1" si="481"/>
        <v>70.011562758199659</v>
      </c>
      <c r="U1169" s="5">
        <f t="shared" ca="1" si="484"/>
        <v>35.00578137909983</v>
      </c>
      <c r="V1169" s="33">
        <f t="shared" si="464"/>
        <v>15</v>
      </c>
      <c r="W1169" s="7">
        <f t="shared" si="482"/>
        <v>35</v>
      </c>
      <c r="X1169" s="6">
        <f t="shared" ca="1" si="465"/>
        <v>5.7813790998295644E-3</v>
      </c>
      <c r="Y1169" s="7">
        <f t="shared" ca="1" si="483"/>
        <v>0.18899734272374502</v>
      </c>
      <c r="Z1169" s="6">
        <f t="shared" ca="1" si="466"/>
        <v>5.7828095114231814E-5</v>
      </c>
      <c r="AA1169" s="71">
        <f t="shared" ca="1" si="487"/>
        <v>1.3161640692871401E-6</v>
      </c>
      <c r="AB1169" s="6">
        <f t="shared" ca="1" si="485"/>
        <v>1</v>
      </c>
      <c r="AC1169" s="6">
        <f t="shared" ca="1" si="486"/>
        <v>0</v>
      </c>
    </row>
    <row r="1170" spans="1:29" x14ac:dyDescent="0.25">
      <c r="A1170" s="7">
        <v>1126</v>
      </c>
      <c r="B1170" s="25">
        <f t="shared" si="467"/>
        <v>18.766666666666666</v>
      </c>
      <c r="C1170" s="5">
        <f t="shared" ca="1" si="468"/>
        <v>5.0000373910129845</v>
      </c>
      <c r="D1170" s="5">
        <f t="shared" ca="1" si="469"/>
        <v>12.000059825620774</v>
      </c>
      <c r="E1170" s="7">
        <f t="shared" si="470"/>
        <v>5</v>
      </c>
      <c r="F1170" s="5">
        <f t="shared" si="471"/>
        <v>12</v>
      </c>
      <c r="G1170" s="26">
        <f t="shared" ca="1" si="472"/>
        <v>70.010883200465955</v>
      </c>
      <c r="H1170" s="7">
        <f t="shared" si="473"/>
        <v>40</v>
      </c>
      <c r="I1170" s="5">
        <f t="shared" ca="1" si="474"/>
        <v>-5.9825620773779065E-5</v>
      </c>
      <c r="J1170" s="6">
        <f t="shared" ca="1" si="461"/>
        <v>3.5497282979615861</v>
      </c>
      <c r="K1170" s="6">
        <f t="shared" ca="1" si="462"/>
        <v>-1.9975256595472501E-6</v>
      </c>
      <c r="L1170" s="27">
        <f t="shared" ca="1" si="475"/>
        <v>-8.3226752053272861E-4</v>
      </c>
      <c r="M1170" s="8">
        <f t="shared" ca="1" si="476"/>
        <v>4.8025735795950864</v>
      </c>
      <c r="N1170" s="7">
        <f t="shared" ca="1" si="477"/>
        <v>0</v>
      </c>
      <c r="O1170" s="7">
        <f t="shared" ca="1" si="463"/>
        <v>4.8017413120745536</v>
      </c>
      <c r="Q1170" s="27">
        <f t="shared" ca="1" si="478"/>
        <v>15.201741312074553</v>
      </c>
      <c r="R1170" s="7">
        <f t="shared" ca="1" si="479"/>
        <v>4</v>
      </c>
      <c r="S1170" s="7">
        <f t="shared" ca="1" si="480"/>
        <v>15.201741312074553</v>
      </c>
      <c r="T1170" s="7">
        <f t="shared" ca="1" si="481"/>
        <v>70.010883200465955</v>
      </c>
      <c r="U1170" s="5">
        <f t="shared" ca="1" si="484"/>
        <v>35.005441600232977</v>
      </c>
      <c r="V1170" s="33">
        <f t="shared" si="464"/>
        <v>15</v>
      </c>
      <c r="W1170" s="7">
        <f t="shared" si="482"/>
        <v>35</v>
      </c>
      <c r="X1170" s="6">
        <f t="shared" ca="1" si="465"/>
        <v>5.4416002329773505E-3</v>
      </c>
      <c r="Y1170" s="7">
        <f t="shared" ca="1" si="483"/>
        <v>0.19443894295672237</v>
      </c>
      <c r="Z1170" s="6">
        <f t="shared" ca="1" si="466"/>
        <v>5.9825620773779065E-5</v>
      </c>
      <c r="AA1170" s="71">
        <f t="shared" ca="1" si="487"/>
        <v>1.2484535387713436E-6</v>
      </c>
      <c r="AB1170" s="6">
        <f t="shared" ca="1" si="485"/>
        <v>1</v>
      </c>
      <c r="AC1170" s="6">
        <f t="shared" ca="1" si="486"/>
        <v>0</v>
      </c>
    </row>
    <row r="1171" spans="1:29" x14ac:dyDescent="0.25">
      <c r="A1171" s="7">
        <v>1127</v>
      </c>
      <c r="B1171" s="25">
        <f t="shared" si="467"/>
        <v>18.783333333333335</v>
      </c>
      <c r="C1171" s="5">
        <f t="shared" ca="1" si="468"/>
        <v>5.0000385708862698</v>
      </c>
      <c r="D1171" s="5">
        <f t="shared" ca="1" si="469"/>
        <v>12.000061713418031</v>
      </c>
      <c r="E1171" s="7">
        <f t="shared" si="470"/>
        <v>5</v>
      </c>
      <c r="F1171" s="5">
        <f t="shared" si="471"/>
        <v>12</v>
      </c>
      <c r="G1171" s="26">
        <f t="shared" ca="1" si="472"/>
        <v>70.010197220321373</v>
      </c>
      <c r="H1171" s="7">
        <f t="shared" si="473"/>
        <v>40</v>
      </c>
      <c r="I1171" s="5">
        <f t="shared" ca="1" si="474"/>
        <v>-6.1713418030961975E-5</v>
      </c>
      <c r="J1171" s="6">
        <f t="shared" ca="1" si="461"/>
        <v>3.5496665845435551</v>
      </c>
      <c r="K1171" s="6">
        <f t="shared" ca="1" si="462"/>
        <v>-1.8877972571829105E-6</v>
      </c>
      <c r="L1171" s="27">
        <f t="shared" ca="1" si="475"/>
        <v>-8.5852971927271606E-4</v>
      </c>
      <c r="M1171" s="8">
        <f t="shared" ca="1" si="476"/>
        <v>4.8024900849706915</v>
      </c>
      <c r="N1171" s="7">
        <f t="shared" ca="1" si="477"/>
        <v>0</v>
      </c>
      <c r="O1171" s="7">
        <f t="shared" ca="1" si="463"/>
        <v>4.8016315552514186</v>
      </c>
      <c r="Q1171" s="27">
        <f t="shared" ca="1" si="478"/>
        <v>15.201631555251419</v>
      </c>
      <c r="R1171" s="7">
        <f t="shared" ca="1" si="479"/>
        <v>4</v>
      </c>
      <c r="S1171" s="7">
        <f t="shared" ca="1" si="480"/>
        <v>15.201631555251419</v>
      </c>
      <c r="T1171" s="7">
        <f t="shared" ca="1" si="481"/>
        <v>70.010197220321373</v>
      </c>
      <c r="U1171" s="5">
        <f t="shared" ca="1" si="484"/>
        <v>35.005098610160687</v>
      </c>
      <c r="V1171" s="33">
        <f t="shared" si="464"/>
        <v>15</v>
      </c>
      <c r="W1171" s="7">
        <f t="shared" si="482"/>
        <v>35</v>
      </c>
      <c r="X1171" s="6">
        <f t="shared" ca="1" si="465"/>
        <v>5.0986101606866896E-3</v>
      </c>
      <c r="Y1171" s="7">
        <f t="shared" ca="1" si="483"/>
        <v>0.19953755311740906</v>
      </c>
      <c r="Z1171" s="6">
        <f t="shared" ca="1" si="466"/>
        <v>6.1713418030961975E-5</v>
      </c>
      <c r="AA1171" s="71">
        <f t="shared" ca="1" si="487"/>
        <v>1.1798732852952298E-6</v>
      </c>
      <c r="AB1171" s="6">
        <f t="shared" ca="1" si="485"/>
        <v>1</v>
      </c>
      <c r="AC1171" s="6">
        <f t="shared" ca="1" si="486"/>
        <v>0</v>
      </c>
    </row>
    <row r="1172" spans="1:29" x14ac:dyDescent="0.25">
      <c r="A1172" s="7">
        <v>1128</v>
      </c>
      <c r="B1172" s="25">
        <f t="shared" si="467"/>
        <v>18.8</v>
      </c>
      <c r="C1172" s="5">
        <f t="shared" ca="1" si="468"/>
        <v>5.0000396814169301</v>
      </c>
      <c r="D1172" s="5">
        <f t="shared" ca="1" si="469"/>
        <v>12.000063490267088</v>
      </c>
      <c r="E1172" s="7">
        <f t="shared" si="470"/>
        <v>5</v>
      </c>
      <c r="F1172" s="5">
        <f t="shared" si="471"/>
        <v>12</v>
      </c>
      <c r="G1172" s="26">
        <f t="shared" ca="1" si="472"/>
        <v>70.009505861988842</v>
      </c>
      <c r="H1172" s="7">
        <f t="shared" si="473"/>
        <v>40</v>
      </c>
      <c r="I1172" s="5">
        <f t="shared" ca="1" si="474"/>
        <v>-6.3490267088184282E-5</v>
      </c>
      <c r="J1172" s="6">
        <f t="shared" ca="1" si="461"/>
        <v>3.5496030942764669</v>
      </c>
      <c r="K1172" s="6">
        <f t="shared" ca="1" si="462"/>
        <v>-1.7768490572223072E-6</v>
      </c>
      <c r="L1172" s="27">
        <f t="shared" ca="1" si="475"/>
        <v>-8.8324845582886846E-4</v>
      </c>
      <c r="M1172" s="8">
        <f t="shared" ca="1" si="476"/>
        <v>4.8024041863740425</v>
      </c>
      <c r="N1172" s="7">
        <f t="shared" ca="1" si="477"/>
        <v>0</v>
      </c>
      <c r="O1172" s="7">
        <f t="shared" ca="1" si="463"/>
        <v>4.8015209379182133</v>
      </c>
      <c r="Q1172" s="27">
        <f t="shared" ca="1" si="478"/>
        <v>15.201520937918215</v>
      </c>
      <c r="R1172" s="7">
        <f t="shared" ca="1" si="479"/>
        <v>4</v>
      </c>
      <c r="S1172" s="7">
        <f t="shared" ca="1" si="480"/>
        <v>15.201520937918215</v>
      </c>
      <c r="T1172" s="7">
        <f t="shared" ca="1" si="481"/>
        <v>70.009505861988842</v>
      </c>
      <c r="U1172" s="5">
        <f t="shared" ca="1" si="484"/>
        <v>35.004752930994421</v>
      </c>
      <c r="V1172" s="33">
        <f t="shared" si="464"/>
        <v>15</v>
      </c>
      <c r="W1172" s="7">
        <f t="shared" si="482"/>
        <v>35</v>
      </c>
      <c r="X1172" s="6">
        <f t="shared" ca="1" si="465"/>
        <v>4.7529309944209785E-3</v>
      </c>
      <c r="Y1172" s="7">
        <f t="shared" ca="1" si="483"/>
        <v>0.20429048411183004</v>
      </c>
      <c r="Z1172" s="6">
        <f t="shared" ca="1" si="466"/>
        <v>6.3490267088184282E-5</v>
      </c>
      <c r="AA1172" s="71">
        <f t="shared" ca="1" si="487"/>
        <v>1.1105306603198528E-6</v>
      </c>
      <c r="AB1172" s="6">
        <f t="shared" ca="1" si="485"/>
        <v>1</v>
      </c>
      <c r="AC1172" s="6">
        <f t="shared" ca="1" si="486"/>
        <v>0</v>
      </c>
    </row>
    <row r="1173" spans="1:29" x14ac:dyDescent="0.25">
      <c r="A1173" s="7">
        <v>1129</v>
      </c>
      <c r="B1173" s="25">
        <f t="shared" si="467"/>
        <v>18.816666666666666</v>
      </c>
      <c r="C1173" s="5">
        <f t="shared" ca="1" si="468"/>
        <v>5.0000407219496159</v>
      </c>
      <c r="D1173" s="5">
        <f t="shared" ca="1" si="469"/>
        <v>12.000065155119385</v>
      </c>
      <c r="E1173" s="7">
        <f t="shared" si="470"/>
        <v>5</v>
      </c>
      <c r="F1173" s="5">
        <f t="shared" si="471"/>
        <v>12</v>
      </c>
      <c r="G1173" s="26">
        <f t="shared" ca="1" si="472"/>
        <v>70.008810163669224</v>
      </c>
      <c r="H1173" s="7">
        <f t="shared" si="473"/>
        <v>40</v>
      </c>
      <c r="I1173" s="5">
        <f t="shared" ca="1" si="474"/>
        <v>-6.5155119385096327E-5</v>
      </c>
      <c r="J1173" s="6">
        <f t="shared" ca="1" si="461"/>
        <v>3.5495379391570818</v>
      </c>
      <c r="K1173" s="6">
        <f t="shared" ca="1" si="462"/>
        <v>-1.6648522969120449E-6</v>
      </c>
      <c r="L1173" s="27">
        <f t="shared" ca="1" si="475"/>
        <v>-9.0640914309434025E-4</v>
      </c>
      <c r="M1173" s="8">
        <f t="shared" ca="1" si="476"/>
        <v>4.8023160353301693</v>
      </c>
      <c r="N1173" s="7">
        <f t="shared" ca="1" si="477"/>
        <v>0</v>
      </c>
      <c r="O1173" s="7">
        <f t="shared" ca="1" si="463"/>
        <v>4.8014096261870751</v>
      </c>
      <c r="Q1173" s="27">
        <f t="shared" ca="1" si="478"/>
        <v>15.201409626187075</v>
      </c>
      <c r="R1173" s="7">
        <f t="shared" ca="1" si="479"/>
        <v>4</v>
      </c>
      <c r="S1173" s="7">
        <f t="shared" ca="1" si="480"/>
        <v>15.201409626187075</v>
      </c>
      <c r="T1173" s="7">
        <f t="shared" ca="1" si="481"/>
        <v>70.008810163669224</v>
      </c>
      <c r="U1173" s="5">
        <f t="shared" ca="1" si="484"/>
        <v>35.004405081834612</v>
      </c>
      <c r="V1173" s="33">
        <f t="shared" si="464"/>
        <v>15</v>
      </c>
      <c r="W1173" s="7">
        <f t="shared" si="482"/>
        <v>35</v>
      </c>
      <c r="X1173" s="6">
        <f t="shared" ca="1" si="465"/>
        <v>4.4050818346121901E-3</v>
      </c>
      <c r="Y1173" s="7">
        <f t="shared" ca="1" si="483"/>
        <v>0.20869556594644223</v>
      </c>
      <c r="Z1173" s="6">
        <f t="shared" ca="1" si="466"/>
        <v>6.5155119385096327E-5</v>
      </c>
      <c r="AA1173" s="71">
        <f t="shared" ca="1" si="487"/>
        <v>1.0405326857920727E-6</v>
      </c>
      <c r="AB1173" s="6">
        <f t="shared" ca="1" si="485"/>
        <v>1</v>
      </c>
      <c r="AC1173" s="6">
        <f t="shared" ca="1" si="486"/>
        <v>0</v>
      </c>
    </row>
    <row r="1174" spans="1:29" x14ac:dyDescent="0.25">
      <c r="A1174" s="7">
        <v>1130</v>
      </c>
      <c r="B1174" s="25">
        <f t="shared" si="467"/>
        <v>18.833333333333332</v>
      </c>
      <c r="C1174" s="5">
        <f t="shared" ca="1" si="468"/>
        <v>5.0000416919355333</v>
      </c>
      <c r="D1174" s="5">
        <f t="shared" ca="1" si="469"/>
        <v>12.000066707096853</v>
      </c>
      <c r="E1174" s="7">
        <f t="shared" si="470"/>
        <v>5</v>
      </c>
      <c r="F1174" s="5">
        <f t="shared" si="471"/>
        <v>12</v>
      </c>
      <c r="G1174" s="26">
        <f t="shared" ca="1" si="472"/>
        <v>70.008111156164475</v>
      </c>
      <c r="H1174" s="7">
        <f t="shared" si="473"/>
        <v>40</v>
      </c>
      <c r="I1174" s="5">
        <f t="shared" ca="1" si="474"/>
        <v>-6.6707096852525183E-5</v>
      </c>
      <c r="J1174" s="6">
        <f t="shared" ca="1" si="461"/>
        <v>3.5494712320602293</v>
      </c>
      <c r="K1174" s="6">
        <f t="shared" ca="1" si="462"/>
        <v>-1.5519774674288556E-6</v>
      </c>
      <c r="L1174" s="27">
        <f t="shared" ca="1" si="475"/>
        <v>-9.2799956575997174E-4</v>
      </c>
      <c r="M1174" s="8">
        <f t="shared" ca="1" si="476"/>
        <v>4.8022257845520748</v>
      </c>
      <c r="N1174" s="7">
        <f t="shared" ca="1" si="477"/>
        <v>0</v>
      </c>
      <c r="O1174" s="7">
        <f t="shared" ca="1" si="463"/>
        <v>4.801297784986315</v>
      </c>
      <c r="Q1174" s="27">
        <f t="shared" ca="1" si="478"/>
        <v>15.201297784986316</v>
      </c>
      <c r="R1174" s="7">
        <f t="shared" ca="1" si="479"/>
        <v>4</v>
      </c>
      <c r="S1174" s="7">
        <f t="shared" ca="1" si="480"/>
        <v>15.201297784986316</v>
      </c>
      <c r="T1174" s="7">
        <f t="shared" ca="1" si="481"/>
        <v>70.008111156164475</v>
      </c>
      <c r="U1174" s="5">
        <f t="shared" ca="1" si="484"/>
        <v>35.004055578082237</v>
      </c>
      <c r="V1174" s="33">
        <f t="shared" si="464"/>
        <v>15</v>
      </c>
      <c r="W1174" s="7">
        <f t="shared" si="482"/>
        <v>35</v>
      </c>
      <c r="X1174" s="6">
        <f t="shared" ca="1" si="465"/>
        <v>4.0555780822373322E-3</v>
      </c>
      <c r="Y1174" s="7">
        <f t="shared" ca="1" si="483"/>
        <v>0.21275114402867956</v>
      </c>
      <c r="Z1174" s="6">
        <f t="shared" ca="1" si="466"/>
        <v>6.6707096852525183E-5</v>
      </c>
      <c r="AA1174" s="71">
        <f t="shared" ca="1" si="487"/>
        <v>9.6998591736507933E-7</v>
      </c>
      <c r="AB1174" s="6">
        <f t="shared" ca="1" si="485"/>
        <v>1</v>
      </c>
      <c r="AC1174" s="6">
        <f t="shared" ca="1" si="486"/>
        <v>0</v>
      </c>
    </row>
    <row r="1175" spans="1:29" x14ac:dyDescent="0.25">
      <c r="A1175" s="7">
        <v>1131</v>
      </c>
      <c r="B1175" s="25">
        <f t="shared" si="467"/>
        <v>18.850000000000001</v>
      </c>
      <c r="C1175" s="5">
        <f t="shared" ca="1" si="468"/>
        <v>5.0000425909318258</v>
      </c>
      <c r="D1175" s="5">
        <f t="shared" ca="1" si="469"/>
        <v>12.000068145490923</v>
      </c>
      <c r="E1175" s="7">
        <f t="shared" si="470"/>
        <v>5</v>
      </c>
      <c r="F1175" s="5">
        <f t="shared" si="471"/>
        <v>12</v>
      </c>
      <c r="G1175" s="26">
        <f t="shared" ca="1" si="472"/>
        <v>70.007409861530405</v>
      </c>
      <c r="H1175" s="7">
        <f t="shared" si="473"/>
        <v>40</v>
      </c>
      <c r="I1175" s="5">
        <f t="shared" ca="1" si="474"/>
        <v>-6.8145490923043894E-5</v>
      </c>
      <c r="J1175" s="6">
        <f t="shared" ca="1" si="461"/>
        <v>3.5494030865693063</v>
      </c>
      <c r="K1175" s="6">
        <f t="shared" ca="1" si="462"/>
        <v>-1.4383940705187115E-6</v>
      </c>
      <c r="L1175" s="27">
        <f t="shared" ca="1" si="475"/>
        <v>-9.480098665497678E-4</v>
      </c>
      <c r="M1175" s="8">
        <f t="shared" ca="1" si="476"/>
        <v>4.8021335877114142</v>
      </c>
      <c r="N1175" s="7">
        <f t="shared" ca="1" si="477"/>
        <v>0</v>
      </c>
      <c r="O1175" s="7">
        <f t="shared" ca="1" si="463"/>
        <v>4.8011855778448647</v>
      </c>
      <c r="Q1175" s="27">
        <f t="shared" ca="1" si="478"/>
        <v>15.201185577844864</v>
      </c>
      <c r="R1175" s="7">
        <f t="shared" ca="1" si="479"/>
        <v>4</v>
      </c>
      <c r="S1175" s="7">
        <f t="shared" ca="1" si="480"/>
        <v>15.201185577844864</v>
      </c>
      <c r="T1175" s="7">
        <f t="shared" ca="1" si="481"/>
        <v>70.007409861530405</v>
      </c>
      <c r="U1175" s="5">
        <f t="shared" ca="1" si="484"/>
        <v>35.003704930765203</v>
      </c>
      <c r="V1175" s="33">
        <f t="shared" si="464"/>
        <v>15</v>
      </c>
      <c r="W1175" s="7">
        <f t="shared" si="482"/>
        <v>35</v>
      </c>
      <c r="X1175" s="6">
        <f t="shared" ca="1" si="465"/>
        <v>3.7049307652026187E-3</v>
      </c>
      <c r="Y1175" s="7">
        <f t="shared" ca="1" si="483"/>
        <v>0.21645607479388218</v>
      </c>
      <c r="Z1175" s="6">
        <f t="shared" ca="1" si="466"/>
        <v>6.8145490923043894E-5</v>
      </c>
      <c r="AA1175" s="71">
        <f t="shared" ca="1" si="487"/>
        <v>8.9899629251988245E-7</v>
      </c>
      <c r="AB1175" s="6">
        <f t="shared" ca="1" si="485"/>
        <v>1</v>
      </c>
      <c r="AC1175" s="6">
        <f t="shared" ca="1" si="486"/>
        <v>0</v>
      </c>
    </row>
    <row r="1176" spans="1:29" x14ac:dyDescent="0.25">
      <c r="A1176" s="7">
        <v>1132</v>
      </c>
      <c r="B1176" s="25">
        <f t="shared" si="467"/>
        <v>18.866666666666667</v>
      </c>
      <c r="C1176" s="5">
        <f t="shared" ca="1" si="468"/>
        <v>5.0000434186008222</v>
      </c>
      <c r="D1176" s="5">
        <f t="shared" ca="1" si="469"/>
        <v>12.000069469761316</v>
      </c>
      <c r="E1176" s="7">
        <f t="shared" si="470"/>
        <v>5</v>
      </c>
      <c r="F1176" s="5">
        <f t="shared" si="471"/>
        <v>12</v>
      </c>
      <c r="G1176" s="26">
        <f t="shared" ca="1" si="472"/>
        <v>70.006707291759326</v>
      </c>
      <c r="H1176" s="7">
        <f t="shared" si="473"/>
        <v>40</v>
      </c>
      <c r="I1176" s="5">
        <f t="shared" ca="1" si="474"/>
        <v>-6.9469761315943401E-5</v>
      </c>
      <c r="J1176" s="6">
        <f t="shared" ca="1" si="461"/>
        <v>3.5493336168079903</v>
      </c>
      <c r="K1176" s="6">
        <f t="shared" ca="1" si="462"/>
        <v>-1.324270392899507E-6</v>
      </c>
      <c r="L1176" s="27">
        <f t="shared" ca="1" si="475"/>
        <v>-9.6643252931796482E-4</v>
      </c>
      <c r="M1176" s="8">
        <f t="shared" ca="1" si="476"/>
        <v>4.8020395992108096</v>
      </c>
      <c r="N1176" s="7">
        <f t="shared" ca="1" si="477"/>
        <v>0</v>
      </c>
      <c r="O1176" s="7">
        <f t="shared" ca="1" si="463"/>
        <v>4.8010731666814914</v>
      </c>
      <c r="Q1176" s="27">
        <f t="shared" ca="1" si="478"/>
        <v>15.201073166681493</v>
      </c>
      <c r="R1176" s="7">
        <f t="shared" ca="1" si="479"/>
        <v>4</v>
      </c>
      <c r="S1176" s="7">
        <f t="shared" ca="1" si="480"/>
        <v>15.201073166681493</v>
      </c>
      <c r="T1176" s="7">
        <f t="shared" ca="1" si="481"/>
        <v>70.006707291759326</v>
      </c>
      <c r="U1176" s="5">
        <f t="shared" ca="1" si="484"/>
        <v>35.003353645879663</v>
      </c>
      <c r="V1176" s="33">
        <f t="shared" si="464"/>
        <v>15</v>
      </c>
      <c r="W1176" s="7">
        <f t="shared" si="482"/>
        <v>35</v>
      </c>
      <c r="X1176" s="6">
        <f t="shared" ca="1" si="465"/>
        <v>3.3536458796632473E-3</v>
      </c>
      <c r="Y1176" s="7">
        <f t="shared" ca="1" si="483"/>
        <v>0.21980972067354543</v>
      </c>
      <c r="Z1176" s="6">
        <f t="shared" ca="1" si="466"/>
        <v>6.9469761315943401E-5</v>
      </c>
      <c r="AA1176" s="71">
        <f t="shared" ca="1" si="487"/>
        <v>8.2766899645037029E-7</v>
      </c>
      <c r="AB1176" s="6">
        <f t="shared" ca="1" si="485"/>
        <v>1</v>
      </c>
      <c r="AC1176" s="6">
        <f t="shared" ca="1" si="486"/>
        <v>0</v>
      </c>
    </row>
    <row r="1177" spans="1:29" x14ac:dyDescent="0.25">
      <c r="A1177" s="7">
        <v>1133</v>
      </c>
      <c r="B1177" s="25">
        <f t="shared" si="467"/>
        <v>18.883333333333333</v>
      </c>
      <c r="C1177" s="5">
        <f t="shared" ca="1" si="468"/>
        <v>5.0000441747091413</v>
      </c>
      <c r="D1177" s="5">
        <f t="shared" ca="1" si="469"/>
        <v>12.000070679534627</v>
      </c>
      <c r="E1177" s="7">
        <f t="shared" si="470"/>
        <v>5</v>
      </c>
      <c r="F1177" s="5">
        <f t="shared" si="471"/>
        <v>12</v>
      </c>
      <c r="G1177" s="26">
        <f t="shared" ca="1" si="472"/>
        <v>70.006004447491563</v>
      </c>
      <c r="H1177" s="7">
        <f t="shared" si="473"/>
        <v>40</v>
      </c>
      <c r="I1177" s="5">
        <f t="shared" ca="1" si="474"/>
        <v>-7.0679534626805207E-5</v>
      </c>
      <c r="J1177" s="6">
        <f t="shared" ca="1" si="461"/>
        <v>3.5492629372733635</v>
      </c>
      <c r="K1177" s="6">
        <f t="shared" ca="1" si="462"/>
        <v>-1.2097733108618058E-6</v>
      </c>
      <c r="L1177" s="27">
        <f t="shared" ca="1" si="475"/>
        <v>-9.832623594277915E-4</v>
      </c>
      <c r="M1177" s="8">
        <f t="shared" ca="1" si="476"/>
        <v>4.8019439739580791</v>
      </c>
      <c r="N1177" s="7">
        <f t="shared" ca="1" si="477"/>
        <v>0</v>
      </c>
      <c r="O1177" s="7">
        <f t="shared" ca="1" si="463"/>
        <v>4.800960711598651</v>
      </c>
      <c r="Q1177" s="27">
        <f t="shared" ca="1" si="478"/>
        <v>15.20096071159865</v>
      </c>
      <c r="R1177" s="7">
        <f t="shared" ca="1" si="479"/>
        <v>4</v>
      </c>
      <c r="S1177" s="7">
        <f t="shared" ca="1" si="480"/>
        <v>15.20096071159865</v>
      </c>
      <c r="T1177" s="7">
        <f t="shared" ca="1" si="481"/>
        <v>70.006004447491563</v>
      </c>
      <c r="U1177" s="5">
        <f t="shared" ca="1" si="484"/>
        <v>35.003002223745781</v>
      </c>
      <c r="V1177" s="33">
        <f t="shared" si="464"/>
        <v>15</v>
      </c>
      <c r="W1177" s="7">
        <f t="shared" si="482"/>
        <v>35</v>
      </c>
      <c r="X1177" s="6">
        <f t="shared" ca="1" si="465"/>
        <v>3.0022237457814072E-3</v>
      </c>
      <c r="Y1177" s="7">
        <f t="shared" ca="1" si="483"/>
        <v>0.22281194441932684</v>
      </c>
      <c r="Z1177" s="6">
        <f t="shared" ca="1" si="466"/>
        <v>7.0679534626805207E-5</v>
      </c>
      <c r="AA1177" s="71">
        <f t="shared" ca="1" si="487"/>
        <v>7.5610831906658404E-7</v>
      </c>
      <c r="AB1177" s="6">
        <f t="shared" ca="1" si="485"/>
        <v>1</v>
      </c>
      <c r="AC1177" s="6">
        <f t="shared" ca="1" si="486"/>
        <v>0</v>
      </c>
    </row>
    <row r="1178" spans="1:29" x14ac:dyDescent="0.25">
      <c r="A1178" s="7">
        <v>1134</v>
      </c>
      <c r="B1178" s="25">
        <f t="shared" si="467"/>
        <v>18.899999999999999</v>
      </c>
      <c r="C1178" s="5">
        <f t="shared" ca="1" si="468"/>
        <v>5.0000448591266684</v>
      </c>
      <c r="D1178" s="5">
        <f t="shared" ca="1" si="469"/>
        <v>12.00007177460267</v>
      </c>
      <c r="E1178" s="7">
        <f t="shared" si="470"/>
        <v>5</v>
      </c>
      <c r="F1178" s="5">
        <f t="shared" si="471"/>
        <v>12</v>
      </c>
      <c r="G1178" s="26">
        <f t="shared" ca="1" si="472"/>
        <v>70.005302316762538</v>
      </c>
      <c r="H1178" s="7">
        <f t="shared" si="473"/>
        <v>40</v>
      </c>
      <c r="I1178" s="5">
        <f t="shared" ca="1" si="474"/>
        <v>-7.1774602670160448E-5</v>
      </c>
      <c r="J1178" s="6">
        <f t="shared" ca="1" si="461"/>
        <v>3.5491911626706933</v>
      </c>
      <c r="K1178" s="6">
        <f t="shared" ca="1" si="462"/>
        <v>-1.0950680433552407E-6</v>
      </c>
      <c r="L1178" s="27">
        <f t="shared" ca="1" si="475"/>
        <v>-9.9849646069527639E-4</v>
      </c>
      <c r="M1178" s="8">
        <f t="shared" ca="1" si="476"/>
        <v>4.8018468671427019</v>
      </c>
      <c r="N1178" s="7">
        <f t="shared" ca="1" si="477"/>
        <v>0</v>
      </c>
      <c r="O1178" s="7">
        <f t="shared" ca="1" si="463"/>
        <v>4.8008483706820062</v>
      </c>
      <c r="Q1178" s="27">
        <f t="shared" ca="1" si="478"/>
        <v>15.200848370682007</v>
      </c>
      <c r="R1178" s="7">
        <f t="shared" ca="1" si="479"/>
        <v>4</v>
      </c>
      <c r="S1178" s="7">
        <f t="shared" ca="1" si="480"/>
        <v>15.200848370682007</v>
      </c>
      <c r="T1178" s="7">
        <f t="shared" ca="1" si="481"/>
        <v>70.005302316762538</v>
      </c>
      <c r="U1178" s="5">
        <f t="shared" ca="1" si="484"/>
        <v>35.002651158381269</v>
      </c>
      <c r="V1178" s="33">
        <f t="shared" si="464"/>
        <v>15</v>
      </c>
      <c r="W1178" s="7">
        <f t="shared" si="482"/>
        <v>35</v>
      </c>
      <c r="X1178" s="6">
        <f t="shared" ca="1" si="465"/>
        <v>2.6511583812691697E-3</v>
      </c>
      <c r="Y1178" s="7">
        <f t="shared" ca="1" si="483"/>
        <v>0.225463102800596</v>
      </c>
      <c r="Z1178" s="6">
        <f t="shared" ca="1" si="466"/>
        <v>7.1774602670160448E-5</v>
      </c>
      <c r="AA1178" s="71">
        <f t="shared" ca="1" si="487"/>
        <v>6.8441752709702541E-7</v>
      </c>
      <c r="AB1178" s="6">
        <f t="shared" ca="1" si="485"/>
        <v>1</v>
      </c>
      <c r="AC1178" s="6">
        <f t="shared" ca="1" si="486"/>
        <v>0</v>
      </c>
    </row>
    <row r="1179" spans="1:29" x14ac:dyDescent="0.25">
      <c r="A1179" s="7">
        <v>1135</v>
      </c>
      <c r="B1179" s="25">
        <f t="shared" si="467"/>
        <v>18.916666666666668</v>
      </c>
      <c r="C1179" s="5">
        <f t="shared" ca="1" si="468"/>
        <v>5.0000454718253913</v>
      </c>
      <c r="D1179" s="5">
        <f t="shared" ca="1" si="469"/>
        <v>12.000072754920627</v>
      </c>
      <c r="E1179" s="7">
        <f t="shared" si="470"/>
        <v>5</v>
      </c>
      <c r="F1179" s="5">
        <f t="shared" si="471"/>
        <v>12</v>
      </c>
      <c r="G1179" s="26">
        <f t="shared" ca="1" si="472"/>
        <v>70.004601873782391</v>
      </c>
      <c r="H1179" s="7">
        <f t="shared" si="473"/>
        <v>40</v>
      </c>
      <c r="I1179" s="5">
        <f t="shared" ca="1" si="474"/>
        <v>-7.2754920626749708E-5</v>
      </c>
      <c r="J1179" s="6">
        <f t="shared" ca="1" si="461"/>
        <v>3.5491184077500666</v>
      </c>
      <c r="K1179" s="6">
        <f t="shared" ca="1" si="462"/>
        <v>-9.8031795658926058E-7</v>
      </c>
      <c r="L1179" s="27">
        <f t="shared" ca="1" si="475"/>
        <v>-1.0121342096147468E-3</v>
      </c>
      <c r="M1179" s="8">
        <f t="shared" ca="1" si="476"/>
        <v>4.8017484340147956</v>
      </c>
      <c r="N1179" s="7">
        <f t="shared" ca="1" si="477"/>
        <v>0</v>
      </c>
      <c r="O1179" s="7">
        <f t="shared" ca="1" si="463"/>
        <v>4.8007362998051812</v>
      </c>
      <c r="Q1179" s="27">
        <f t="shared" ca="1" si="478"/>
        <v>15.200736299805182</v>
      </c>
      <c r="R1179" s="7">
        <f t="shared" ca="1" si="479"/>
        <v>4</v>
      </c>
      <c r="S1179" s="7">
        <f t="shared" ca="1" si="480"/>
        <v>15.200736299805182</v>
      </c>
      <c r="T1179" s="7">
        <f t="shared" ca="1" si="481"/>
        <v>70.004601873782391</v>
      </c>
      <c r="U1179" s="5">
        <f t="shared" ca="1" si="484"/>
        <v>35.002300936891196</v>
      </c>
      <c r="V1179" s="33">
        <f t="shared" si="464"/>
        <v>15</v>
      </c>
      <c r="W1179" s="7">
        <f t="shared" si="482"/>
        <v>35</v>
      </c>
      <c r="X1179" s="6">
        <f t="shared" ca="1" si="465"/>
        <v>2.300936891195704E-3</v>
      </c>
      <c r="Y1179" s="7">
        <f t="shared" ca="1" si="483"/>
        <v>0.22776403969179171</v>
      </c>
      <c r="Z1179" s="6">
        <f t="shared" ca="1" si="466"/>
        <v>7.2754920626749708E-5</v>
      </c>
      <c r="AA1179" s="71">
        <f t="shared" ca="1" si="487"/>
        <v>6.1269872286828786E-7</v>
      </c>
      <c r="AB1179" s="6">
        <f t="shared" ca="1" si="485"/>
        <v>1</v>
      </c>
      <c r="AC1179" s="6">
        <f t="shared" ca="1" si="486"/>
        <v>0</v>
      </c>
    </row>
    <row r="1180" spans="1:29" x14ac:dyDescent="0.25">
      <c r="A1180" s="7">
        <v>1136</v>
      </c>
      <c r="B1180" s="25">
        <f t="shared" si="467"/>
        <v>18.933333333333334</v>
      </c>
      <c r="C1180" s="5">
        <f t="shared" ca="1" si="468"/>
        <v>5.0000460128781228</v>
      </c>
      <c r="D1180" s="5">
        <f t="shared" ca="1" si="469"/>
        <v>12.000073620604999</v>
      </c>
      <c r="E1180" s="7">
        <f t="shared" si="470"/>
        <v>5</v>
      </c>
      <c r="F1180" s="5">
        <f t="shared" si="471"/>
        <v>12</v>
      </c>
      <c r="G1180" s="26">
        <f t="shared" ca="1" si="472"/>
        <v>70.003904077749638</v>
      </c>
      <c r="H1180" s="7">
        <f t="shared" si="473"/>
        <v>40</v>
      </c>
      <c r="I1180" s="5">
        <f t="shared" ca="1" si="474"/>
        <v>-7.3620604998936301E-5</v>
      </c>
      <c r="J1180" s="6">
        <f t="shared" ca="1" si="461"/>
        <v>3.5490447871450677</v>
      </c>
      <c r="K1180" s="6">
        <f t="shared" ca="1" si="462"/>
        <v>-8.6568437218659255E-7</v>
      </c>
      <c r="L1180" s="27">
        <f t="shared" ca="1" si="475"/>
        <v>-1.0241772269154457E-3</v>
      </c>
      <c r="M1180" s="8">
        <f t="shared" ca="1" si="476"/>
        <v>4.8016488296668554</v>
      </c>
      <c r="N1180" s="7">
        <f t="shared" ca="1" si="477"/>
        <v>0</v>
      </c>
      <c r="O1180" s="7">
        <f t="shared" ca="1" si="463"/>
        <v>4.8006246524399403</v>
      </c>
      <c r="Q1180" s="27">
        <f t="shared" ca="1" si="478"/>
        <v>15.200624652439942</v>
      </c>
      <c r="R1180" s="7">
        <f t="shared" ca="1" si="479"/>
        <v>4</v>
      </c>
      <c r="S1180" s="7">
        <f t="shared" ca="1" si="480"/>
        <v>15.200624652439942</v>
      </c>
      <c r="T1180" s="7">
        <f t="shared" ca="1" si="481"/>
        <v>70.003904077749638</v>
      </c>
      <c r="U1180" s="5">
        <f t="shared" ca="1" si="484"/>
        <v>35.001952038874819</v>
      </c>
      <c r="V1180" s="33">
        <f t="shared" si="464"/>
        <v>15</v>
      </c>
      <c r="W1180" s="7">
        <f t="shared" si="482"/>
        <v>35</v>
      </c>
      <c r="X1180" s="6">
        <f t="shared" ca="1" si="465"/>
        <v>1.9520388748190953E-3</v>
      </c>
      <c r="Y1180" s="7">
        <f t="shared" ca="1" si="483"/>
        <v>0.2297160785666108</v>
      </c>
      <c r="Z1180" s="6">
        <f t="shared" ca="1" si="466"/>
        <v>7.3620604998936301E-5</v>
      </c>
      <c r="AA1180" s="71">
        <f t="shared" ca="1" si="487"/>
        <v>5.4105273150639732E-7</v>
      </c>
      <c r="AB1180" s="6">
        <f t="shared" ca="1" si="485"/>
        <v>1</v>
      </c>
      <c r="AC1180" s="6">
        <f t="shared" ca="1" si="486"/>
        <v>0</v>
      </c>
    </row>
    <row r="1181" spans="1:29" x14ac:dyDescent="0.25">
      <c r="A1181" s="7">
        <v>1137</v>
      </c>
      <c r="B1181" s="25">
        <f t="shared" si="467"/>
        <v>18.95</v>
      </c>
      <c r="C1181" s="5">
        <f t="shared" ca="1" si="468"/>
        <v>5.0000464824570798</v>
      </c>
      <c r="D1181" s="5">
        <f t="shared" ca="1" si="469"/>
        <v>12.000074371931328</v>
      </c>
      <c r="E1181" s="7">
        <f t="shared" si="470"/>
        <v>5</v>
      </c>
      <c r="F1181" s="5">
        <f t="shared" si="471"/>
        <v>12</v>
      </c>
      <c r="G1181" s="26">
        <f t="shared" ca="1" si="472"/>
        <v>70.003209871704897</v>
      </c>
      <c r="H1181" s="7">
        <f t="shared" si="473"/>
        <v>40</v>
      </c>
      <c r="I1181" s="5">
        <f t="shared" ca="1" si="474"/>
        <v>-7.4371931328087726E-5</v>
      </c>
      <c r="J1181" s="6">
        <f t="shared" ca="1" si="461"/>
        <v>3.5489704152137396</v>
      </c>
      <c r="K1181" s="6">
        <f t="shared" ca="1" si="462"/>
        <v>-7.5132632915142494E-7</v>
      </c>
      <c r="L1181" s="27">
        <f t="shared" ca="1" si="475"/>
        <v>-1.034629345806753E-3</v>
      </c>
      <c r="M1181" s="8">
        <f t="shared" ca="1" si="476"/>
        <v>4.8015482088185886</v>
      </c>
      <c r="N1181" s="7">
        <f t="shared" ca="1" si="477"/>
        <v>0</v>
      </c>
      <c r="O1181" s="7">
        <f t="shared" ca="1" si="463"/>
        <v>4.8005135794727822</v>
      </c>
      <c r="Q1181" s="27">
        <f t="shared" ca="1" si="478"/>
        <v>15.200513579472783</v>
      </c>
      <c r="R1181" s="7">
        <f t="shared" ca="1" si="479"/>
        <v>4</v>
      </c>
      <c r="S1181" s="7">
        <f t="shared" ca="1" si="480"/>
        <v>15.200513579472783</v>
      </c>
      <c r="T1181" s="7">
        <f t="shared" ca="1" si="481"/>
        <v>70.003209871704897</v>
      </c>
      <c r="U1181" s="5">
        <f t="shared" ca="1" si="484"/>
        <v>35.001604935852448</v>
      </c>
      <c r="V1181" s="33">
        <f t="shared" si="464"/>
        <v>15</v>
      </c>
      <c r="W1181" s="7">
        <f t="shared" si="482"/>
        <v>35</v>
      </c>
      <c r="X1181" s="6">
        <f t="shared" ca="1" si="465"/>
        <v>1.6049358524483637E-3</v>
      </c>
      <c r="Y1181" s="7">
        <f t="shared" ca="1" si="483"/>
        <v>0.23132101441905917</v>
      </c>
      <c r="Z1181" s="6">
        <f t="shared" ca="1" si="466"/>
        <v>7.4371931328087726E-5</v>
      </c>
      <c r="AA1181" s="71">
        <f t="shared" ca="1" si="487"/>
        <v>4.6957895705190822E-7</v>
      </c>
      <c r="AB1181" s="6">
        <f t="shared" ca="1" si="485"/>
        <v>1</v>
      </c>
      <c r="AC1181" s="6">
        <f t="shared" ca="1" si="486"/>
        <v>0</v>
      </c>
    </row>
    <row r="1182" spans="1:29" x14ac:dyDescent="0.25">
      <c r="A1182" s="7">
        <v>1138</v>
      </c>
      <c r="B1182" s="25">
        <f t="shared" si="467"/>
        <v>18.966666666666665</v>
      </c>
      <c r="C1182" s="5">
        <f t="shared" ca="1" si="468"/>
        <v>5.0000468808323602</v>
      </c>
      <c r="D1182" s="5">
        <f t="shared" ca="1" si="469"/>
        <v>12.000075009331777</v>
      </c>
      <c r="E1182" s="7">
        <f t="shared" si="470"/>
        <v>5</v>
      </c>
      <c r="F1182" s="5">
        <f t="shared" si="471"/>
        <v>12</v>
      </c>
      <c r="G1182" s="26">
        <f t="shared" ca="1" si="472"/>
        <v>70.002520181416642</v>
      </c>
      <c r="H1182" s="7">
        <f t="shared" si="473"/>
        <v>40</v>
      </c>
      <c r="I1182" s="5">
        <f t="shared" ca="1" si="474"/>
        <v>-7.5009331776954014E-5</v>
      </c>
      <c r="J1182" s="6">
        <f t="shared" ca="1" si="461"/>
        <v>3.5488954058819626</v>
      </c>
      <c r="K1182" s="6">
        <f t="shared" ca="1" si="462"/>
        <v>-6.3740044886628766E-7</v>
      </c>
      <c r="L1182" s="27">
        <f t="shared" ca="1" si="475"/>
        <v>-1.0434965783453062E-3</v>
      </c>
      <c r="M1182" s="8">
        <f t="shared" ca="1" si="476"/>
        <v>4.8014467256050075</v>
      </c>
      <c r="N1182" s="7">
        <f t="shared" ca="1" si="477"/>
        <v>0</v>
      </c>
      <c r="O1182" s="7">
        <f t="shared" ca="1" si="463"/>
        <v>4.8004032290266618</v>
      </c>
      <c r="Q1182" s="27">
        <f t="shared" ca="1" si="478"/>
        <v>15.200403229026662</v>
      </c>
      <c r="R1182" s="7">
        <f t="shared" ca="1" si="479"/>
        <v>4</v>
      </c>
      <c r="S1182" s="7">
        <f t="shared" ca="1" si="480"/>
        <v>15.200403229026662</v>
      </c>
      <c r="T1182" s="7">
        <f t="shared" ca="1" si="481"/>
        <v>70.002520181416642</v>
      </c>
      <c r="U1182" s="5">
        <f t="shared" ca="1" si="484"/>
        <v>35.001260090708321</v>
      </c>
      <c r="V1182" s="33">
        <f t="shared" si="464"/>
        <v>15</v>
      </c>
      <c r="W1182" s="7">
        <f t="shared" si="482"/>
        <v>35</v>
      </c>
      <c r="X1182" s="6">
        <f t="shared" ca="1" si="465"/>
        <v>1.2600907083211155E-3</v>
      </c>
      <c r="Y1182" s="7">
        <f t="shared" ca="1" si="483"/>
        <v>0.23258110512738028</v>
      </c>
      <c r="Z1182" s="6">
        <f t="shared" ca="1" si="466"/>
        <v>7.5009331776954014E-5</v>
      </c>
      <c r="AA1182" s="71">
        <f t="shared" ca="1" si="487"/>
        <v>3.9837528031938518E-7</v>
      </c>
      <c r="AB1182" s="6">
        <f t="shared" ca="1" si="485"/>
        <v>1</v>
      </c>
      <c r="AC1182" s="6">
        <f t="shared" ca="1" si="486"/>
        <v>0</v>
      </c>
    </row>
    <row r="1183" spans="1:29" x14ac:dyDescent="0.25">
      <c r="A1183" s="7">
        <v>1139</v>
      </c>
      <c r="B1183" s="25">
        <f t="shared" si="467"/>
        <v>18.983333333333334</v>
      </c>
      <c r="C1183" s="5">
        <f t="shared" ca="1" si="468"/>
        <v>5.0000472083702894</v>
      </c>
      <c r="D1183" s="5">
        <f t="shared" ca="1" si="469"/>
        <v>12.000075533392465</v>
      </c>
      <c r="E1183" s="7">
        <f t="shared" si="470"/>
        <v>5</v>
      </c>
      <c r="F1183" s="5">
        <f t="shared" si="471"/>
        <v>12</v>
      </c>
      <c r="G1183" s="26">
        <f t="shared" ca="1" si="472"/>
        <v>70.001835914311101</v>
      </c>
      <c r="H1183" s="7">
        <f t="shared" si="473"/>
        <v>40</v>
      </c>
      <c r="I1183" s="5">
        <f t="shared" ca="1" si="474"/>
        <v>-7.5533392465132465E-5</v>
      </c>
      <c r="J1183" s="6">
        <f t="shared" ca="1" si="461"/>
        <v>3.5488198724894975</v>
      </c>
      <c r="K1183" s="6">
        <f t="shared" ca="1" si="462"/>
        <v>-5.2406068817845153E-7</v>
      </c>
      <c r="L1183" s="27">
        <f t="shared" ca="1" si="475"/>
        <v>-1.050787078367165E-3</v>
      </c>
      <c r="M1183" s="8">
        <f t="shared" ca="1" si="476"/>
        <v>4.8013445333681428</v>
      </c>
      <c r="N1183" s="7">
        <f t="shared" ca="1" si="477"/>
        <v>0</v>
      </c>
      <c r="O1183" s="7">
        <f t="shared" ca="1" si="463"/>
        <v>4.8002937462897757</v>
      </c>
      <c r="Q1183" s="27">
        <f t="shared" ca="1" si="478"/>
        <v>15.200293746289777</v>
      </c>
      <c r="R1183" s="7">
        <f t="shared" ca="1" si="479"/>
        <v>4</v>
      </c>
      <c r="S1183" s="7">
        <f t="shared" ca="1" si="480"/>
        <v>15.200293746289777</v>
      </c>
      <c r="T1183" s="7">
        <f t="shared" ca="1" si="481"/>
        <v>70.001835914311101</v>
      </c>
      <c r="U1183" s="5">
        <f t="shared" ca="1" si="484"/>
        <v>35.000917957155551</v>
      </c>
      <c r="V1183" s="33">
        <f t="shared" si="464"/>
        <v>15</v>
      </c>
      <c r="W1183" s="7">
        <f t="shared" si="482"/>
        <v>35</v>
      </c>
      <c r="X1183" s="6">
        <f t="shared" ca="1" si="465"/>
        <v>9.1795715555065271E-4</v>
      </c>
      <c r="Y1183" s="7">
        <f t="shared" ca="1" si="483"/>
        <v>0.23349906228293094</v>
      </c>
      <c r="Z1183" s="6">
        <f t="shared" ca="1" si="466"/>
        <v>7.5533392465132465E-5</v>
      </c>
      <c r="AA1183" s="71">
        <f t="shared" ca="1" si="487"/>
        <v>3.2753792922335379E-7</v>
      </c>
      <c r="AB1183" s="6">
        <f t="shared" ca="1" si="485"/>
        <v>1</v>
      </c>
      <c r="AC1183" s="6">
        <f t="shared" ca="1" si="486"/>
        <v>0</v>
      </c>
    </row>
    <row r="1184" spans="1:29" x14ac:dyDescent="0.25">
      <c r="A1184" s="7">
        <v>1140</v>
      </c>
      <c r="B1184" s="25">
        <f t="shared" si="467"/>
        <v>19</v>
      </c>
      <c r="C1184" s="5">
        <f t="shared" ca="1" si="468"/>
        <v>5.0000474655316589</v>
      </c>
      <c r="D1184" s="5">
        <f t="shared" ca="1" si="469"/>
        <v>12.000075944850655</v>
      </c>
      <c r="E1184" s="7">
        <f t="shared" si="470"/>
        <v>5</v>
      </c>
      <c r="F1184" s="5">
        <f t="shared" si="471"/>
        <v>12</v>
      </c>
      <c r="G1184" s="26">
        <f t="shared" ca="1" si="472"/>
        <v>70.001157958438796</v>
      </c>
      <c r="H1184" s="7">
        <f t="shared" si="473"/>
        <v>40</v>
      </c>
      <c r="I1184" s="5">
        <f t="shared" ca="1" si="474"/>
        <v>-7.5944850655318419E-5</v>
      </c>
      <c r="J1184" s="6">
        <f t="shared" ca="1" si="461"/>
        <v>3.5487439276388422</v>
      </c>
      <c r="K1184" s="6">
        <f t="shared" ca="1" si="462"/>
        <v>-4.1145819018595375E-7</v>
      </c>
      <c r="L1184" s="27">
        <f t="shared" ca="1" si="475"/>
        <v>-1.0565111023441807E-3</v>
      </c>
      <c r="M1184" s="8">
        <f t="shared" ca="1" si="476"/>
        <v>4.801241784452551</v>
      </c>
      <c r="N1184" s="7">
        <f t="shared" ca="1" si="477"/>
        <v>0</v>
      </c>
      <c r="O1184" s="7">
        <f t="shared" ca="1" si="463"/>
        <v>4.8001852733502064</v>
      </c>
      <c r="Q1184" s="27">
        <f t="shared" ca="1" si="478"/>
        <v>15.200185273350208</v>
      </c>
      <c r="R1184" s="7">
        <f t="shared" ca="1" si="479"/>
        <v>4</v>
      </c>
      <c r="S1184" s="7">
        <f t="shared" ca="1" si="480"/>
        <v>15.200185273350208</v>
      </c>
      <c r="T1184" s="7">
        <f t="shared" ca="1" si="481"/>
        <v>70.001157958438796</v>
      </c>
      <c r="U1184" s="5">
        <f t="shared" ca="1" si="484"/>
        <v>35.000578979219398</v>
      </c>
      <c r="V1184" s="33">
        <f t="shared" si="464"/>
        <v>15</v>
      </c>
      <c r="W1184" s="7">
        <f t="shared" si="482"/>
        <v>35</v>
      </c>
      <c r="X1184" s="6">
        <f t="shared" ca="1" si="465"/>
        <v>5.7897921939797925E-4</v>
      </c>
      <c r="Y1184" s="7">
        <f t="shared" ca="1" si="483"/>
        <v>0.23407804150232892</v>
      </c>
      <c r="Z1184" s="6">
        <f t="shared" ca="1" si="466"/>
        <v>7.5944850655318419E-5</v>
      </c>
      <c r="AA1184" s="71">
        <f t="shared" ca="1" si="487"/>
        <v>2.5716136953235491E-7</v>
      </c>
      <c r="AB1184" s="6">
        <f t="shared" ca="1" si="485"/>
        <v>1</v>
      </c>
      <c r="AC1184" s="6">
        <f t="shared" ca="1" si="486"/>
        <v>0</v>
      </c>
    </row>
    <row r="1185" spans="1:29" x14ac:dyDescent="0.25">
      <c r="A1185" s="7">
        <v>1141</v>
      </c>
      <c r="B1185" s="25">
        <f t="shared" si="467"/>
        <v>19.016666666666666</v>
      </c>
      <c r="C1185" s="5">
        <f t="shared" ca="1" si="468"/>
        <v>5.0000476528698536</v>
      </c>
      <c r="D1185" s="5">
        <f t="shared" ca="1" si="469"/>
        <v>12.000076244591764</v>
      </c>
      <c r="E1185" s="7">
        <f t="shared" si="470"/>
        <v>5</v>
      </c>
      <c r="F1185" s="5">
        <f t="shared" si="471"/>
        <v>12</v>
      </c>
      <c r="G1185" s="26">
        <f t="shared" ca="1" si="472"/>
        <v>70.000487181481731</v>
      </c>
      <c r="H1185" s="7">
        <f t="shared" si="473"/>
        <v>40</v>
      </c>
      <c r="I1185" s="5">
        <f t="shared" ca="1" si="474"/>
        <v>-7.624459176369669E-5</v>
      </c>
      <c r="J1185" s="6">
        <f t="shared" ca="1" si="461"/>
        <v>3.5486676830470785</v>
      </c>
      <c r="K1185" s="6">
        <f t="shared" ca="1" si="462"/>
        <v>-2.9974110837827084E-7</v>
      </c>
      <c r="L1185" s="27">
        <f t="shared" ca="1" si="475"/>
        <v>-1.0606809677938852E-3</v>
      </c>
      <c r="M1185" s="8">
        <f t="shared" ca="1" si="476"/>
        <v>4.8011386300048704</v>
      </c>
      <c r="N1185" s="7">
        <f t="shared" ca="1" si="477"/>
        <v>0</v>
      </c>
      <c r="O1185" s="7">
        <f t="shared" ca="1" si="463"/>
        <v>4.8000779490370764</v>
      </c>
      <c r="Q1185" s="27">
        <f t="shared" ca="1" si="478"/>
        <v>15.200077949037077</v>
      </c>
      <c r="R1185" s="7">
        <f t="shared" ca="1" si="479"/>
        <v>4</v>
      </c>
      <c r="S1185" s="7">
        <f t="shared" ca="1" si="480"/>
        <v>15.200077949037077</v>
      </c>
      <c r="T1185" s="7">
        <f t="shared" ca="1" si="481"/>
        <v>70.000487181481731</v>
      </c>
      <c r="U1185" s="5">
        <f t="shared" ca="1" si="484"/>
        <v>35.000243590740865</v>
      </c>
      <c r="V1185" s="33">
        <f t="shared" si="464"/>
        <v>15</v>
      </c>
      <c r="W1185" s="7">
        <f t="shared" si="482"/>
        <v>35</v>
      </c>
      <c r="X1185" s="6">
        <f t="shared" ca="1" si="465"/>
        <v>2.4359074086532928E-4</v>
      </c>
      <c r="Y1185" s="7">
        <f t="shared" ca="1" si="483"/>
        <v>0.23432163224319424</v>
      </c>
      <c r="Z1185" s="6">
        <f t="shared" ca="1" si="466"/>
        <v>7.624459176369669E-5</v>
      </c>
      <c r="AA1185" s="71">
        <f t="shared" ca="1" si="487"/>
        <v>1.8733819473482072E-7</v>
      </c>
      <c r="AB1185" s="6">
        <f t="shared" ca="1" si="485"/>
        <v>1</v>
      </c>
      <c r="AC1185" s="6">
        <f t="shared" ca="1" si="486"/>
        <v>0</v>
      </c>
    </row>
    <row r="1186" spans="1:29" x14ac:dyDescent="0.25">
      <c r="A1186" s="7">
        <v>1142</v>
      </c>
      <c r="B1186" s="25">
        <f t="shared" si="467"/>
        <v>19.033333333333335</v>
      </c>
      <c r="C1186" s="5">
        <f t="shared" ca="1" si="468"/>
        <v>5.0000477710288784</v>
      </c>
      <c r="D1186" s="5">
        <f t="shared" ca="1" si="469"/>
        <v>12.000076433646205</v>
      </c>
      <c r="E1186" s="7">
        <f t="shared" si="470"/>
        <v>5</v>
      </c>
      <c r="F1186" s="5">
        <f t="shared" si="471"/>
        <v>12</v>
      </c>
      <c r="G1186" s="26">
        <f t="shared" ca="1" si="472"/>
        <v>69.999824429801635</v>
      </c>
      <c r="H1186" s="7">
        <f t="shared" si="473"/>
        <v>40</v>
      </c>
      <c r="I1186" s="5">
        <f t="shared" ca="1" si="474"/>
        <v>-7.6433646205131822E-5</v>
      </c>
      <c r="J1186" s="6">
        <f t="shared" ca="1" si="461"/>
        <v>3.5485912494008733</v>
      </c>
      <c r="K1186" s="6">
        <f t="shared" ca="1" si="462"/>
        <v>-1.890544414351325E-7</v>
      </c>
      <c r="L1186" s="27">
        <f t="shared" ca="1" si="475"/>
        <v>-1.0633110093911783E-3</v>
      </c>
      <c r="M1186" s="8">
        <f t="shared" ca="1" si="476"/>
        <v>4.8010352197776518</v>
      </c>
      <c r="N1186" s="7">
        <f t="shared" ca="1" si="477"/>
        <v>0</v>
      </c>
      <c r="O1186" s="7">
        <f t="shared" ca="1" si="463"/>
        <v>4.7999719087682609</v>
      </c>
      <c r="Q1186" s="27">
        <f t="shared" ca="1" si="478"/>
        <v>15.199971908768262</v>
      </c>
      <c r="R1186" s="7">
        <f t="shared" ca="1" si="479"/>
        <v>4</v>
      </c>
      <c r="S1186" s="7">
        <f t="shared" ca="1" si="480"/>
        <v>15.199971908768262</v>
      </c>
      <c r="T1186" s="7">
        <f t="shared" ca="1" si="481"/>
        <v>69.999824429801635</v>
      </c>
      <c r="U1186" s="5">
        <f t="shared" ca="1" si="484"/>
        <v>34.999912214900817</v>
      </c>
      <c r="V1186" s="33">
        <f t="shared" si="464"/>
        <v>15</v>
      </c>
      <c r="W1186" s="7">
        <f t="shared" si="482"/>
        <v>35</v>
      </c>
      <c r="X1186" s="6">
        <f t="shared" ca="1" si="465"/>
        <v>-8.778509918272448E-5</v>
      </c>
      <c r="Y1186" s="7">
        <f t="shared" ca="1" si="483"/>
        <v>0.23423384714401152</v>
      </c>
      <c r="Z1186" s="6">
        <f t="shared" ca="1" si="466"/>
        <v>7.6433646205131822E-5</v>
      </c>
      <c r="AA1186" s="71">
        <f t="shared" ca="1" si="487"/>
        <v>1.1815902478673479E-7</v>
      </c>
      <c r="AB1186" s="6">
        <f t="shared" ca="1" si="485"/>
        <v>1</v>
      </c>
      <c r="AC1186" s="6">
        <f t="shared" ca="1" si="486"/>
        <v>0</v>
      </c>
    </row>
    <row r="1187" spans="1:29" x14ac:dyDescent="0.25">
      <c r="A1187" s="7">
        <v>1143</v>
      </c>
      <c r="B1187" s="25">
        <f t="shared" si="467"/>
        <v>19.05</v>
      </c>
      <c r="C1187" s="5">
        <f t="shared" ca="1" si="468"/>
        <v>5.0000478207412744</v>
      </c>
      <c r="D1187" s="5">
        <f t="shared" ca="1" si="469"/>
        <v>12.000076513186041</v>
      </c>
      <c r="E1187" s="7">
        <f t="shared" si="470"/>
        <v>5</v>
      </c>
      <c r="F1187" s="5">
        <f t="shared" si="471"/>
        <v>12</v>
      </c>
      <c r="G1187" s="26">
        <f t="shared" ca="1" si="472"/>
        <v>69.999170527533607</v>
      </c>
      <c r="H1187" s="7">
        <f t="shared" si="473"/>
        <v>40</v>
      </c>
      <c r="I1187" s="5">
        <f t="shared" ca="1" si="474"/>
        <v>-7.6513186041182735E-5</v>
      </c>
      <c r="J1187" s="6">
        <f t="shared" ca="1" si="461"/>
        <v>3.5485147362148322</v>
      </c>
      <c r="K1187" s="6">
        <f t="shared" ca="1" si="462"/>
        <v>-7.9539836050912527E-8</v>
      </c>
      <c r="L1187" s="27">
        <f t="shared" ca="1" si="475"/>
        <v>-1.0644175323369909E-3</v>
      </c>
      <c r="M1187" s="8">
        <f t="shared" ca="1" si="476"/>
        <v>4.8009317019377136</v>
      </c>
      <c r="N1187" s="7">
        <f t="shared" ca="1" si="477"/>
        <v>0</v>
      </c>
      <c r="O1187" s="7">
        <f t="shared" ca="1" si="463"/>
        <v>4.7998672844053765</v>
      </c>
      <c r="Q1187" s="27">
        <f t="shared" ca="1" si="478"/>
        <v>15.199867284405377</v>
      </c>
      <c r="R1187" s="7">
        <f t="shared" ca="1" si="479"/>
        <v>4</v>
      </c>
      <c r="S1187" s="7">
        <f t="shared" ca="1" si="480"/>
        <v>15.199867284405377</v>
      </c>
      <c r="T1187" s="7">
        <f t="shared" ca="1" si="481"/>
        <v>69.999170527533607</v>
      </c>
      <c r="U1187" s="5">
        <f t="shared" ca="1" si="484"/>
        <v>34.999585263766804</v>
      </c>
      <c r="V1187" s="33">
        <f t="shared" si="464"/>
        <v>15</v>
      </c>
      <c r="W1187" s="7">
        <f t="shared" si="482"/>
        <v>35</v>
      </c>
      <c r="X1187" s="6">
        <f t="shared" ca="1" si="465"/>
        <v>-4.1473623319632225E-4</v>
      </c>
      <c r="Y1187" s="7">
        <f t="shared" ca="1" si="483"/>
        <v>0.2338191109108152</v>
      </c>
      <c r="Z1187" s="6">
        <f t="shared" ca="1" si="466"/>
        <v>7.6513186041182735E-5</v>
      </c>
      <c r="AA1187" s="71">
        <f t="shared" ca="1" si="487"/>
        <v>4.9712395977508095E-8</v>
      </c>
      <c r="AB1187" s="6">
        <f t="shared" ca="1" si="485"/>
        <v>1</v>
      </c>
      <c r="AC1187" s="6">
        <f t="shared" ca="1" si="486"/>
        <v>0</v>
      </c>
    </row>
    <row r="1188" spans="1:29" x14ac:dyDescent="0.25">
      <c r="A1188" s="7">
        <v>1144</v>
      </c>
      <c r="B1188" s="25">
        <f t="shared" si="467"/>
        <v>19.066666666666666</v>
      </c>
      <c r="C1188" s="5">
        <f t="shared" ca="1" si="468"/>
        <v>5.0000478028259474</v>
      </c>
      <c r="D1188" s="5">
        <f t="shared" ca="1" si="469"/>
        <v>12.000076484521516</v>
      </c>
      <c r="E1188" s="7">
        <f t="shared" si="470"/>
        <v>5</v>
      </c>
      <c r="F1188" s="5">
        <f t="shared" si="471"/>
        <v>12</v>
      </c>
      <c r="G1188" s="26">
        <f t="shared" ca="1" si="472"/>
        <v>69.998526275718888</v>
      </c>
      <c r="H1188" s="7">
        <f t="shared" si="473"/>
        <v>40</v>
      </c>
      <c r="I1188" s="5">
        <f t="shared" ca="1" si="474"/>
        <v>-7.6484521516206883E-5</v>
      </c>
      <c r="J1188" s="6">
        <f t="shared" ca="1" si="461"/>
        <v>3.5484382516933159</v>
      </c>
      <c r="K1188" s="6">
        <f t="shared" ca="1" si="462"/>
        <v>2.8664524975852146E-8</v>
      </c>
      <c r="L1188" s="27">
        <f t="shared" ca="1" si="475"/>
        <v>-1.064018764170103E-3</v>
      </c>
      <c r="M1188" s="8">
        <f t="shared" ca="1" si="476"/>
        <v>4.8008282228791916</v>
      </c>
      <c r="N1188" s="7">
        <f t="shared" ca="1" si="477"/>
        <v>0</v>
      </c>
      <c r="O1188" s="7">
        <f t="shared" ca="1" si="463"/>
        <v>4.7997642041150215</v>
      </c>
      <c r="Q1188" s="27">
        <f t="shared" ca="1" si="478"/>
        <v>15.199764204115022</v>
      </c>
      <c r="R1188" s="7">
        <f t="shared" ca="1" si="479"/>
        <v>4</v>
      </c>
      <c r="S1188" s="7">
        <f t="shared" ca="1" si="480"/>
        <v>15.199764204115022</v>
      </c>
      <c r="T1188" s="7">
        <f t="shared" ca="1" si="481"/>
        <v>69.998526275718888</v>
      </c>
      <c r="U1188" s="5">
        <f t="shared" ca="1" si="484"/>
        <v>34.999263137859444</v>
      </c>
      <c r="V1188" s="33">
        <f t="shared" si="464"/>
        <v>15</v>
      </c>
      <c r="W1188" s="7">
        <f t="shared" si="482"/>
        <v>35</v>
      </c>
      <c r="X1188" s="6">
        <f t="shared" ca="1" si="465"/>
        <v>-7.3686214055612709E-4</v>
      </c>
      <c r="Y1188" s="7">
        <f t="shared" ca="1" si="483"/>
        <v>0.23308224877025907</v>
      </c>
      <c r="Z1188" s="6">
        <f t="shared" ca="1" si="466"/>
        <v>7.6484521516206883E-5</v>
      </c>
      <c r="AA1188" s="71">
        <f t="shared" ca="1" si="487"/>
        <v>-1.7915326999684567E-8</v>
      </c>
      <c r="AB1188" s="6">
        <f t="shared" ca="1" si="485"/>
        <v>-1</v>
      </c>
      <c r="AC1188" s="6">
        <f t="shared" ca="1" si="486"/>
        <v>-2</v>
      </c>
    </row>
    <row r="1189" spans="1:29" x14ac:dyDescent="0.25">
      <c r="A1189" s="7">
        <v>1145</v>
      </c>
      <c r="B1189" s="25">
        <f t="shared" si="467"/>
        <v>19.083333333333332</v>
      </c>
      <c r="C1189" s="5">
        <f t="shared" ca="1" si="468"/>
        <v>5.0000477181859004</v>
      </c>
      <c r="D1189" s="5">
        <f t="shared" ca="1" si="469"/>
        <v>12.000076349097439</v>
      </c>
      <c r="E1189" s="7">
        <f t="shared" si="470"/>
        <v>5</v>
      </c>
      <c r="F1189" s="5">
        <f t="shared" si="471"/>
        <v>12</v>
      </c>
      <c r="G1189" s="26">
        <f t="shared" ca="1" si="472"/>
        <v>69.997892451481576</v>
      </c>
      <c r="H1189" s="7">
        <f t="shared" si="473"/>
        <v>40</v>
      </c>
      <c r="I1189" s="5">
        <f t="shared" ca="1" si="474"/>
        <v>-7.6349097438921376E-5</v>
      </c>
      <c r="J1189" s="6">
        <f t="shared" ca="1" si="461"/>
        <v>3.548361902595877</v>
      </c>
      <c r="K1189" s="6">
        <f t="shared" ca="1" si="462"/>
        <v>1.3542407728550643E-7</v>
      </c>
      <c r="L1189" s="27">
        <f t="shared" ca="1" si="475"/>
        <v>-1.0621348044290242E-3</v>
      </c>
      <c r="M1189" s="8">
        <f t="shared" ca="1" si="476"/>
        <v>4.8007249270414798</v>
      </c>
      <c r="N1189" s="7">
        <f t="shared" ca="1" si="477"/>
        <v>0</v>
      </c>
      <c r="O1189" s="7">
        <f t="shared" ca="1" si="463"/>
        <v>4.7996627922370507</v>
      </c>
      <c r="Q1189" s="27">
        <f t="shared" ca="1" si="478"/>
        <v>15.199662792237051</v>
      </c>
      <c r="R1189" s="7">
        <f t="shared" ca="1" si="479"/>
        <v>4</v>
      </c>
      <c r="S1189" s="7">
        <f t="shared" ca="1" si="480"/>
        <v>15.199662792237051</v>
      </c>
      <c r="T1189" s="7">
        <f t="shared" ca="1" si="481"/>
        <v>69.997892451481576</v>
      </c>
      <c r="U1189" s="5">
        <f t="shared" ca="1" si="484"/>
        <v>34.998946225740788</v>
      </c>
      <c r="V1189" s="33">
        <f t="shared" si="464"/>
        <v>15</v>
      </c>
      <c r="W1189" s="7">
        <f t="shared" si="482"/>
        <v>35</v>
      </c>
      <c r="X1189" s="6">
        <f t="shared" ca="1" si="465"/>
        <v>-1.053774259212048E-3</v>
      </c>
      <c r="Y1189" s="7">
        <f t="shared" ca="1" si="483"/>
        <v>0.23202847451104702</v>
      </c>
      <c r="Z1189" s="6">
        <f t="shared" ca="1" si="466"/>
        <v>7.6349097438921376E-5</v>
      </c>
      <c r="AA1189" s="71">
        <f t="shared" ca="1" si="487"/>
        <v>-8.4640046971173888E-8</v>
      </c>
      <c r="AB1189" s="6">
        <f t="shared" ca="1" si="485"/>
        <v>-1</v>
      </c>
      <c r="AC1189" s="6">
        <f t="shared" ca="1" si="486"/>
        <v>0</v>
      </c>
    </row>
    <row r="1190" spans="1:29" x14ac:dyDescent="0.25">
      <c r="A1190" s="7">
        <v>1146</v>
      </c>
      <c r="B1190" s="25">
        <f t="shared" si="467"/>
        <v>19.100000000000001</v>
      </c>
      <c r="C1190" s="5">
        <f t="shared" ca="1" si="468"/>
        <v>5.0000475678058711</v>
      </c>
      <c r="D1190" s="5">
        <f t="shared" ca="1" si="469"/>
        <v>12.000076108489393</v>
      </c>
      <c r="E1190" s="7">
        <f t="shared" si="470"/>
        <v>5</v>
      </c>
      <c r="F1190" s="5">
        <f t="shared" si="471"/>
        <v>12</v>
      </c>
      <c r="G1190" s="26">
        <f t="shared" ca="1" si="472"/>
        <v>69.997269807252252</v>
      </c>
      <c r="H1190" s="7">
        <f t="shared" si="473"/>
        <v>40</v>
      </c>
      <c r="I1190" s="5">
        <f t="shared" ca="1" si="474"/>
        <v>-7.6108489393433842E-5</v>
      </c>
      <c r="J1190" s="6">
        <f t="shared" ca="1" si="461"/>
        <v>3.5482857941064836</v>
      </c>
      <c r="K1190" s="6">
        <f t="shared" ca="1" si="462"/>
        <v>2.4060804548753367E-7</v>
      </c>
      <c r="L1190" s="27">
        <f t="shared" ca="1" si="475"/>
        <v>-1.0587875719415361E-3</v>
      </c>
      <c r="M1190" s="8">
        <f t="shared" ca="1" si="476"/>
        <v>4.800621956732301</v>
      </c>
      <c r="N1190" s="7">
        <f t="shared" ca="1" si="477"/>
        <v>0</v>
      </c>
      <c r="O1190" s="7">
        <f t="shared" ca="1" si="463"/>
        <v>4.7995631691603595</v>
      </c>
      <c r="Q1190" s="27">
        <f t="shared" ca="1" si="478"/>
        <v>15.19956316916036</v>
      </c>
      <c r="R1190" s="7">
        <f t="shared" ca="1" si="479"/>
        <v>4</v>
      </c>
      <c r="S1190" s="7">
        <f t="shared" ca="1" si="480"/>
        <v>15.19956316916036</v>
      </c>
      <c r="T1190" s="7">
        <f t="shared" ca="1" si="481"/>
        <v>69.997269807252252</v>
      </c>
      <c r="U1190" s="5">
        <f t="shared" ca="1" si="484"/>
        <v>34.998634903626126</v>
      </c>
      <c r="V1190" s="33">
        <f t="shared" si="464"/>
        <v>15</v>
      </c>
      <c r="W1190" s="7">
        <f t="shared" si="482"/>
        <v>35</v>
      </c>
      <c r="X1190" s="6">
        <f t="shared" ca="1" si="465"/>
        <v>-1.3650963738740529E-3</v>
      </c>
      <c r="Y1190" s="7">
        <f t="shared" ca="1" si="483"/>
        <v>0.23066337813717297</v>
      </c>
      <c r="Z1190" s="6">
        <f t="shared" ca="1" si="466"/>
        <v>7.6108489393433842E-5</v>
      </c>
      <c r="AA1190" s="71">
        <f t="shared" ca="1" si="487"/>
        <v>-1.5038002931788697E-7</v>
      </c>
      <c r="AB1190" s="6">
        <f t="shared" ca="1" si="485"/>
        <v>-1</v>
      </c>
      <c r="AC1190" s="6">
        <f t="shared" ca="1" si="486"/>
        <v>0</v>
      </c>
    </row>
    <row r="1191" spans="1:29" x14ac:dyDescent="0.25">
      <c r="A1191" s="7">
        <v>1147</v>
      </c>
      <c r="B1191" s="25">
        <f t="shared" si="467"/>
        <v>19.116666666666667</v>
      </c>
      <c r="C1191" s="5">
        <f t="shared" ca="1" si="468"/>
        <v>5.0000473527498999</v>
      </c>
      <c r="D1191" s="5">
        <f t="shared" ca="1" si="469"/>
        <v>12.00007576439984</v>
      </c>
      <c r="E1191" s="7">
        <f t="shared" si="470"/>
        <v>5</v>
      </c>
      <c r="F1191" s="5">
        <f t="shared" si="471"/>
        <v>12</v>
      </c>
      <c r="G1191" s="26">
        <f t="shared" ca="1" si="472"/>
        <v>69.996659070034156</v>
      </c>
      <c r="H1191" s="7">
        <f t="shared" si="473"/>
        <v>40</v>
      </c>
      <c r="I1191" s="5">
        <f t="shared" ca="1" si="474"/>
        <v>-7.5764399840139163E-5</v>
      </c>
      <c r="J1191" s="6">
        <f t="shared" ca="1" si="461"/>
        <v>3.5482100297066435</v>
      </c>
      <c r="K1191" s="6">
        <f t="shared" ca="1" si="462"/>
        <v>3.4408955329467972E-7</v>
      </c>
      <c r="L1191" s="27">
        <f t="shared" ca="1" si="475"/>
        <v>-1.0540007505820946E-3</v>
      </c>
      <c r="M1191" s="8">
        <f t="shared" ca="1" si="476"/>
        <v>4.8005194519560463</v>
      </c>
      <c r="N1191" s="7">
        <f t="shared" ca="1" si="477"/>
        <v>0</v>
      </c>
      <c r="O1191" s="7">
        <f t="shared" ca="1" si="463"/>
        <v>4.7994654512054646</v>
      </c>
      <c r="Q1191" s="27">
        <f t="shared" ca="1" si="478"/>
        <v>15.199465451205466</v>
      </c>
      <c r="R1191" s="7">
        <f t="shared" ca="1" si="479"/>
        <v>4</v>
      </c>
      <c r="S1191" s="7">
        <f t="shared" ca="1" si="480"/>
        <v>15.199465451205466</v>
      </c>
      <c r="T1191" s="7">
        <f t="shared" ca="1" si="481"/>
        <v>69.996659070034156</v>
      </c>
      <c r="U1191" s="5">
        <f t="shared" ca="1" si="484"/>
        <v>34.998329535017078</v>
      </c>
      <c r="V1191" s="33">
        <f t="shared" si="464"/>
        <v>15</v>
      </c>
      <c r="W1191" s="7">
        <f t="shared" si="482"/>
        <v>35</v>
      </c>
      <c r="X1191" s="6">
        <f t="shared" ca="1" si="465"/>
        <v>-1.6704649829222262E-3</v>
      </c>
      <c r="Y1191" s="7">
        <f t="shared" ca="1" si="483"/>
        <v>0.22899291315425074</v>
      </c>
      <c r="Z1191" s="6">
        <f t="shared" ca="1" si="466"/>
        <v>7.5764399840139163E-5</v>
      </c>
      <c r="AA1191" s="71">
        <f t="shared" ca="1" si="487"/>
        <v>-2.1505597125326403E-7</v>
      </c>
      <c r="AB1191" s="6">
        <f t="shared" ca="1" si="485"/>
        <v>-1</v>
      </c>
      <c r="AC1191" s="6">
        <f t="shared" ca="1" si="486"/>
        <v>0</v>
      </c>
    </row>
    <row r="1192" spans="1:29" x14ac:dyDescent="0.25">
      <c r="A1192" s="7">
        <v>1148</v>
      </c>
      <c r="B1192" s="25">
        <f t="shared" si="467"/>
        <v>19.133333333333333</v>
      </c>
      <c r="C1192" s="5">
        <f t="shared" ca="1" si="468"/>
        <v>5.0000470741588039</v>
      </c>
      <c r="D1192" s="5">
        <f t="shared" ca="1" si="469"/>
        <v>12.000075318654087</v>
      </c>
      <c r="E1192" s="7">
        <f t="shared" si="470"/>
        <v>5</v>
      </c>
      <c r="F1192" s="5">
        <f t="shared" si="471"/>
        <v>12</v>
      </c>
      <c r="G1192" s="26">
        <f t="shared" ca="1" si="472"/>
        <v>69.996060940714685</v>
      </c>
      <c r="H1192" s="7">
        <f t="shared" si="473"/>
        <v>40</v>
      </c>
      <c r="I1192" s="5">
        <f t="shared" ca="1" si="474"/>
        <v>-7.5318654086942161E-5</v>
      </c>
      <c r="J1192" s="6">
        <f t="shared" ca="1" si="461"/>
        <v>3.5481347110525565</v>
      </c>
      <c r="K1192" s="6">
        <f t="shared" ca="1" si="462"/>
        <v>4.4574575319700216E-7</v>
      </c>
      <c r="L1192" s="27">
        <f t="shared" ca="1" si="475"/>
        <v>-1.0477997332252657E-3</v>
      </c>
      <c r="M1192" s="8">
        <f t="shared" ca="1" si="476"/>
        <v>4.8004175502475759</v>
      </c>
      <c r="N1192" s="7">
        <f t="shared" ca="1" si="477"/>
        <v>0</v>
      </c>
      <c r="O1192" s="7">
        <f t="shared" ca="1" si="463"/>
        <v>4.7993697505143507</v>
      </c>
      <c r="Q1192" s="27">
        <f t="shared" ca="1" si="478"/>
        <v>15.19936975051435</v>
      </c>
      <c r="R1192" s="7">
        <f t="shared" ca="1" si="479"/>
        <v>4</v>
      </c>
      <c r="S1192" s="7">
        <f t="shared" ca="1" si="480"/>
        <v>15.19936975051435</v>
      </c>
      <c r="T1192" s="7">
        <f t="shared" ca="1" si="481"/>
        <v>69.996060940714685</v>
      </c>
      <c r="U1192" s="5">
        <f t="shared" ca="1" si="484"/>
        <v>34.998030470357342</v>
      </c>
      <c r="V1192" s="33">
        <f t="shared" si="464"/>
        <v>15</v>
      </c>
      <c r="W1192" s="7">
        <f t="shared" si="482"/>
        <v>35</v>
      </c>
      <c r="X1192" s="6">
        <f t="shared" ca="1" si="465"/>
        <v>-1.9695296426576192E-3</v>
      </c>
      <c r="Y1192" s="7">
        <f t="shared" ca="1" si="483"/>
        <v>0.22702338351159312</v>
      </c>
      <c r="Z1192" s="6">
        <f t="shared" ca="1" si="466"/>
        <v>7.5318654086942161E-5</v>
      </c>
      <c r="AA1192" s="71">
        <f t="shared" ca="1" si="487"/>
        <v>-2.7859109597017095E-7</v>
      </c>
      <c r="AB1192" s="6">
        <f t="shared" ca="1" si="485"/>
        <v>-1</v>
      </c>
      <c r="AC1192" s="6">
        <f t="shared" ca="1" si="486"/>
        <v>0</v>
      </c>
    </row>
    <row r="1193" spans="1:29" x14ac:dyDescent="0.25">
      <c r="A1193" s="7">
        <v>1149</v>
      </c>
      <c r="B1193" s="25">
        <f t="shared" si="467"/>
        <v>19.149999999999999</v>
      </c>
      <c r="C1193" s="5">
        <f t="shared" ca="1" si="468"/>
        <v>5.0000467332475829</v>
      </c>
      <c r="D1193" s="5">
        <f t="shared" ca="1" si="469"/>
        <v>12.000074773196134</v>
      </c>
      <c r="E1193" s="7">
        <f t="shared" si="470"/>
        <v>5</v>
      </c>
      <c r="F1193" s="5">
        <f t="shared" si="471"/>
        <v>12</v>
      </c>
      <c r="G1193" s="26">
        <f t="shared" ca="1" si="472"/>
        <v>69.995476093423022</v>
      </c>
      <c r="H1193" s="7">
        <f t="shared" si="473"/>
        <v>40</v>
      </c>
      <c r="I1193" s="5">
        <f t="shared" ca="1" si="474"/>
        <v>-7.4773196134358955E-5</v>
      </c>
      <c r="J1193" s="6">
        <f t="shared" ca="1" si="461"/>
        <v>3.5480599378564222</v>
      </c>
      <c r="K1193" s="6">
        <f t="shared" ca="1" si="462"/>
        <v>5.4545795258320595E-7</v>
      </c>
      <c r="L1193" s="27">
        <f t="shared" ca="1" si="475"/>
        <v>-1.0402115639446177E-3</v>
      </c>
      <c r="M1193" s="8">
        <f t="shared" ca="1" si="476"/>
        <v>4.8003163865116294</v>
      </c>
      <c r="N1193" s="7">
        <f t="shared" ca="1" si="477"/>
        <v>0</v>
      </c>
      <c r="O1193" s="7">
        <f t="shared" ca="1" si="463"/>
        <v>4.7992761749476847</v>
      </c>
      <c r="Q1193" s="27">
        <f t="shared" ca="1" si="478"/>
        <v>15.199276174947684</v>
      </c>
      <c r="R1193" s="7">
        <f t="shared" ca="1" si="479"/>
        <v>4</v>
      </c>
      <c r="S1193" s="7">
        <f t="shared" ca="1" si="480"/>
        <v>15.199276174947684</v>
      </c>
      <c r="T1193" s="7">
        <f t="shared" ca="1" si="481"/>
        <v>69.995476093423022</v>
      </c>
      <c r="U1193" s="5">
        <f t="shared" ca="1" si="484"/>
        <v>34.997738046711511</v>
      </c>
      <c r="V1193" s="33">
        <f t="shared" si="464"/>
        <v>15</v>
      </c>
      <c r="W1193" s="7">
        <f t="shared" si="482"/>
        <v>35</v>
      </c>
      <c r="X1193" s="6">
        <f t="shared" ca="1" si="465"/>
        <v>-2.2619532884888827E-3</v>
      </c>
      <c r="Y1193" s="7">
        <f t="shared" ca="1" si="483"/>
        <v>0.22476143022310424</v>
      </c>
      <c r="Z1193" s="6">
        <f t="shared" ca="1" si="466"/>
        <v>7.4773196134358955E-5</v>
      </c>
      <c r="AA1193" s="71">
        <f t="shared" ca="1" si="487"/>
        <v>-3.4091122103063753E-7</v>
      </c>
      <c r="AB1193" s="6">
        <f t="shared" ca="1" si="485"/>
        <v>-1</v>
      </c>
      <c r="AC1193" s="6">
        <f t="shared" ca="1" si="486"/>
        <v>0</v>
      </c>
    </row>
    <row r="1194" spans="1:29" x14ac:dyDescent="0.25">
      <c r="A1194" s="7">
        <v>1150</v>
      </c>
      <c r="B1194" s="25">
        <f t="shared" si="467"/>
        <v>19.166666666666668</v>
      </c>
      <c r="C1194" s="5">
        <f t="shared" ca="1" si="468"/>
        <v>5.0000463313027579</v>
      </c>
      <c r="D1194" s="5">
        <f t="shared" ca="1" si="469"/>
        <v>12.000074130084412</v>
      </c>
      <c r="E1194" s="7">
        <f t="shared" si="470"/>
        <v>5</v>
      </c>
      <c r="F1194" s="5">
        <f t="shared" si="471"/>
        <v>12</v>
      </c>
      <c r="G1194" s="26">
        <f t="shared" ca="1" si="472"/>
        <v>69.99490517493318</v>
      </c>
      <c r="H1194" s="7">
        <f t="shared" si="473"/>
        <v>40</v>
      </c>
      <c r="I1194" s="5">
        <f t="shared" ca="1" si="474"/>
        <v>-7.4130084412260544E-5</v>
      </c>
      <c r="J1194" s="6">
        <f t="shared" ca="1" si="461"/>
        <v>3.5479858077720099</v>
      </c>
      <c r="K1194" s="6">
        <f t="shared" ca="1" si="462"/>
        <v>6.4311172209841061E-7</v>
      </c>
      <c r="L1194" s="27">
        <f t="shared" ca="1" si="475"/>
        <v>-1.0312648787041869E-3</v>
      </c>
      <c r="M1194" s="8">
        <f t="shared" ca="1" si="476"/>
        <v>4.8002160928680127</v>
      </c>
      <c r="N1194" s="7">
        <f t="shared" ca="1" si="477"/>
        <v>0</v>
      </c>
      <c r="O1194" s="7">
        <f t="shared" ca="1" si="463"/>
        <v>4.7991848279893086</v>
      </c>
      <c r="Q1194" s="27">
        <f t="shared" ca="1" si="478"/>
        <v>15.19918482798931</v>
      </c>
      <c r="R1194" s="7">
        <f t="shared" ca="1" si="479"/>
        <v>4</v>
      </c>
      <c r="S1194" s="7">
        <f t="shared" ca="1" si="480"/>
        <v>15.19918482798931</v>
      </c>
      <c r="T1194" s="7">
        <f t="shared" ca="1" si="481"/>
        <v>69.99490517493318</v>
      </c>
      <c r="U1194" s="5">
        <f t="shared" ca="1" si="484"/>
        <v>34.99745258746659</v>
      </c>
      <c r="V1194" s="33">
        <f t="shared" si="464"/>
        <v>15</v>
      </c>
      <c r="W1194" s="7">
        <f t="shared" si="482"/>
        <v>35</v>
      </c>
      <c r="X1194" s="6">
        <f t="shared" ca="1" si="465"/>
        <v>-2.547412533409954E-3</v>
      </c>
      <c r="Y1194" s="7">
        <f t="shared" ca="1" si="483"/>
        <v>0.22221401768969429</v>
      </c>
      <c r="Z1194" s="6">
        <f t="shared" ca="1" si="466"/>
        <v>7.4130084412260544E-5</v>
      </c>
      <c r="AA1194" s="71">
        <f t="shared" ca="1" si="487"/>
        <v>-4.01944824979239E-7</v>
      </c>
      <c r="AB1194" s="6">
        <f t="shared" ca="1" si="485"/>
        <v>-1</v>
      </c>
      <c r="AC1194" s="6">
        <f t="shared" ca="1" si="486"/>
        <v>0</v>
      </c>
    </row>
    <row r="1195" spans="1:29" x14ac:dyDescent="0.25">
      <c r="A1195" s="7">
        <v>1151</v>
      </c>
      <c r="B1195" s="25">
        <f t="shared" si="467"/>
        <v>19.183333333333334</v>
      </c>
      <c r="C1195" s="5">
        <f t="shared" ca="1" si="468"/>
        <v>5.0000458696796377</v>
      </c>
      <c r="D1195" s="5">
        <f t="shared" ca="1" si="469"/>
        <v>12.000073391487422</v>
      </c>
      <c r="E1195" s="7">
        <f t="shared" si="470"/>
        <v>5</v>
      </c>
      <c r="F1195" s="5">
        <f t="shared" si="471"/>
        <v>12</v>
      </c>
      <c r="G1195" s="26">
        <f t="shared" ca="1" si="472"/>
        <v>69.994348804112107</v>
      </c>
      <c r="H1195" s="7">
        <f t="shared" si="473"/>
        <v>40</v>
      </c>
      <c r="I1195" s="5">
        <f t="shared" ca="1" si="474"/>
        <v>-7.3391487422469481E-5</v>
      </c>
      <c r="J1195" s="6">
        <f t="shared" ca="1" si="461"/>
        <v>3.5479124162845874</v>
      </c>
      <c r="K1195" s="6">
        <f t="shared" ca="1" si="462"/>
        <v>7.385969897910627E-7</v>
      </c>
      <c r="L1195" s="27">
        <f t="shared" ca="1" si="475"/>
        <v>-1.0209898447402141E-3</v>
      </c>
      <c r="M1195" s="8">
        <f t="shared" ca="1" si="476"/>
        <v>4.8001167985026765</v>
      </c>
      <c r="N1195" s="7">
        <f t="shared" ca="1" si="477"/>
        <v>0</v>
      </c>
      <c r="O1195" s="7">
        <f t="shared" ca="1" si="463"/>
        <v>4.7990958086579365</v>
      </c>
      <c r="Q1195" s="27">
        <f t="shared" ca="1" si="478"/>
        <v>15.199095808657937</v>
      </c>
      <c r="R1195" s="7">
        <f t="shared" ca="1" si="479"/>
        <v>4</v>
      </c>
      <c r="S1195" s="7">
        <f t="shared" ca="1" si="480"/>
        <v>15.199095808657937</v>
      </c>
      <c r="T1195" s="7">
        <f t="shared" ca="1" si="481"/>
        <v>69.994348804112107</v>
      </c>
      <c r="U1195" s="5">
        <f t="shared" ca="1" si="484"/>
        <v>34.997174402056054</v>
      </c>
      <c r="V1195" s="33">
        <f t="shared" si="464"/>
        <v>15</v>
      </c>
      <c r="W1195" s="7">
        <f t="shared" si="482"/>
        <v>35</v>
      </c>
      <c r="X1195" s="6">
        <f t="shared" ca="1" si="465"/>
        <v>-2.825597943946434E-3</v>
      </c>
      <c r="Y1195" s="7">
        <f t="shared" ca="1" si="483"/>
        <v>0.21938841974574785</v>
      </c>
      <c r="Z1195" s="6">
        <f t="shared" ca="1" si="466"/>
        <v>7.3391487422469481E-5</v>
      </c>
      <c r="AA1195" s="71">
        <f t="shared" ca="1" si="487"/>
        <v>-4.6162312017372642E-7</v>
      </c>
      <c r="AB1195" s="6">
        <f t="shared" ca="1" si="485"/>
        <v>-1</v>
      </c>
      <c r="AC1195" s="6">
        <f t="shared" ca="1" si="486"/>
        <v>0</v>
      </c>
    </row>
    <row r="1196" spans="1:29" x14ac:dyDescent="0.25">
      <c r="A1196" s="7">
        <v>1152</v>
      </c>
      <c r="B1196" s="25">
        <f t="shared" si="467"/>
        <v>19.2</v>
      </c>
      <c r="C1196" s="5">
        <f t="shared" ca="1" si="468"/>
        <v>5.0000453497995281</v>
      </c>
      <c r="D1196" s="5">
        <f t="shared" ca="1" si="469"/>
        <v>12.000072559679245</v>
      </c>
      <c r="E1196" s="7">
        <f t="shared" si="470"/>
        <v>5</v>
      </c>
      <c r="F1196" s="5">
        <f t="shared" si="471"/>
        <v>12</v>
      </c>
      <c r="G1196" s="26">
        <f t="shared" ca="1" si="472"/>
        <v>69.993807571417719</v>
      </c>
      <c r="H1196" s="7">
        <f t="shared" si="473"/>
        <v>40</v>
      </c>
      <c r="I1196" s="5">
        <f t="shared" ca="1" si="474"/>
        <v>-7.2559679244577069E-5</v>
      </c>
      <c r="J1196" s="6">
        <f t="shared" ref="J1196:J1259" ca="1" si="488">J1195+I1196</f>
        <v>3.5478398566053428</v>
      </c>
      <c r="K1196" s="6">
        <f t="shared" ref="K1196:K1259" ca="1" si="489">I1196-I1195</f>
        <v>8.3180817789241246E-7</v>
      </c>
      <c r="L1196" s="27">
        <f t="shared" ca="1" si="475"/>
        <v>-1.0094180980400648E-3</v>
      </c>
      <c r="M1196" s="8">
        <f t="shared" ca="1" si="476"/>
        <v>4.8000186295248755</v>
      </c>
      <c r="N1196" s="7">
        <f t="shared" ca="1" si="477"/>
        <v>0</v>
      </c>
      <c r="O1196" s="7">
        <f t="shared" ref="O1196:O1259" ca="1" si="490">SUM(L1196:N1196)</f>
        <v>4.799009211426835</v>
      </c>
      <c r="Q1196" s="27">
        <f t="shared" ca="1" si="478"/>
        <v>15.199009211426835</v>
      </c>
      <c r="R1196" s="7">
        <f t="shared" ca="1" si="479"/>
        <v>4</v>
      </c>
      <c r="S1196" s="7">
        <f t="shared" ca="1" si="480"/>
        <v>15.199009211426835</v>
      </c>
      <c r="T1196" s="7">
        <f t="shared" ca="1" si="481"/>
        <v>69.993807571417719</v>
      </c>
      <c r="U1196" s="5">
        <f t="shared" ca="1" si="484"/>
        <v>34.996903785708859</v>
      </c>
      <c r="V1196" s="33">
        <f t="shared" ref="V1196:V1259" si="491">$J$24</f>
        <v>15</v>
      </c>
      <c r="W1196" s="7">
        <f t="shared" si="482"/>
        <v>35</v>
      </c>
      <c r="X1196" s="6">
        <f t="shared" ref="X1196:X1259" ca="1" si="492">U1196-W1196</f>
        <v>-3.0962142911405977E-3</v>
      </c>
      <c r="Y1196" s="7">
        <f t="shared" ca="1" si="483"/>
        <v>0.21629220545460726</v>
      </c>
      <c r="Z1196" s="6">
        <f t="shared" ref="Z1196:Z1259" ca="1" si="493">ABS(I1196)</f>
        <v>7.2559679244577069E-5</v>
      </c>
      <c r="AA1196" s="71">
        <f t="shared" ca="1" si="487"/>
        <v>-5.1988010962844555E-7</v>
      </c>
      <c r="AB1196" s="6">
        <f t="shared" ca="1" si="485"/>
        <v>-1</v>
      </c>
      <c r="AC1196" s="6">
        <f t="shared" ca="1" si="486"/>
        <v>0</v>
      </c>
    </row>
    <row r="1197" spans="1:29" x14ac:dyDescent="0.25">
      <c r="A1197" s="7">
        <v>1153</v>
      </c>
      <c r="B1197" s="25">
        <f t="shared" ref="B1197:B1260" si="494">A1197/60</f>
        <v>19.216666666666665</v>
      </c>
      <c r="C1197" s="5">
        <f t="shared" ref="C1197:C1260" ca="1" si="495">IF(A1197&lt;$J$25,E1197,OFFSET(Y1196,-$J$25,0)/$J$23/1000+E1197)</f>
        <v>5.0000447731468869</v>
      </c>
      <c r="D1197" s="5">
        <f t="shared" ref="D1197:D1260" ca="1" si="496">(((C1197-$J$18)/($J$19-$J$18)*100)+25)/6.25</f>
        <v>12.000071637035019</v>
      </c>
      <c r="E1197" s="7">
        <f t="shared" ref="E1197:E1260" si="497">$J$20</f>
        <v>5</v>
      </c>
      <c r="F1197" s="5">
        <f t="shared" ref="F1197:F1260" si="498">(((E1197-$J$18)/($J$19-$J$18)*100)+25)/6.25</f>
        <v>12</v>
      </c>
      <c r="G1197" s="26">
        <f t="shared" ref="G1197:G1260" ca="1" si="499">T1197</f>
        <v>69.993282038437115</v>
      </c>
      <c r="H1197" s="7">
        <f t="shared" ref="H1197:H1260" si="500">$J$10</f>
        <v>40</v>
      </c>
      <c r="I1197" s="5">
        <f t="shared" ref="I1197:I1260" ca="1" si="501">IF($J$11="Direct",D1197-F1197,F1197-D1197)</f>
        <v>-7.1637035018667916E-5</v>
      </c>
      <c r="J1197" s="6">
        <f t="shared" ca="1" si="488"/>
        <v>3.5477682195703242</v>
      </c>
      <c r="K1197" s="6">
        <f t="shared" ca="1" si="489"/>
        <v>9.2264422590915274E-7</v>
      </c>
      <c r="L1197" s="27">
        <f t="shared" ref="L1197:L1260" ca="1" si="502">$J$6*I1197</f>
        <v>-9.96582680499896E-4</v>
      </c>
      <c r="M1197" s="8">
        <f t="shared" ref="M1197:M1260" ca="1" si="503">$J$9*$J$6/$J$7*J1197</f>
        <v>4.7999217088304382</v>
      </c>
      <c r="N1197" s="7">
        <f t="shared" ref="N1197:N1260" ca="1" si="504">$J$6*$J$8*K1197</f>
        <v>0</v>
      </c>
      <c r="O1197" s="7">
        <f t="shared" ca="1" si="490"/>
        <v>4.7989251261499382</v>
      </c>
      <c r="Q1197" s="27">
        <f t="shared" ref="Q1197:Q1260" ca="1" si="505">IF($J$16="Fail close",((($J$10-0)/(100-0)*100+25)/6.25)+O1197,((($J$10-0)/100)*(-16)+20)+O1197)</f>
        <v>15.198925126149938</v>
      </c>
      <c r="R1197" s="7">
        <f t="shared" ref="R1197:R1260" ca="1" si="506">IF(Q1197&gt;20,20,4)</f>
        <v>4</v>
      </c>
      <c r="S1197" s="7">
        <f t="shared" ref="S1197:S1260" ca="1" si="507">IF(OR(Q1197&lt;4,Q1197&gt;20),R1197,Q1197)</f>
        <v>15.198925126149938</v>
      </c>
      <c r="T1197" s="7">
        <f t="shared" ref="T1197:T1260" ca="1" si="508">IF($J$16="Fail close",(S1197-4)/16*100,(S1197-20)/(-16)*100)</f>
        <v>69.993282038437115</v>
      </c>
      <c r="U1197" s="5">
        <f t="shared" ca="1" si="484"/>
        <v>34.996641019218558</v>
      </c>
      <c r="V1197" s="33">
        <f t="shared" si="491"/>
        <v>15</v>
      </c>
      <c r="W1197" s="7">
        <f t="shared" ref="W1197:W1260" si="509">$J$21+V1197</f>
        <v>35</v>
      </c>
      <c r="X1197" s="6">
        <f t="shared" ca="1" si="492"/>
        <v>-3.3589807814422556E-3</v>
      </c>
      <c r="Y1197" s="7">
        <f t="shared" ref="Y1197:Y1260" ca="1" si="510">Y1196+X1197</f>
        <v>0.212933224673165</v>
      </c>
      <c r="Z1197" s="6">
        <f t="shared" ca="1" si="493"/>
        <v>7.1637035018667916E-5</v>
      </c>
      <c r="AA1197" s="71">
        <f t="shared" ca="1" si="487"/>
        <v>-5.7665264119322046E-7</v>
      </c>
      <c r="AB1197" s="6">
        <f t="shared" ca="1" si="485"/>
        <v>-1</v>
      </c>
      <c r="AC1197" s="6">
        <f t="shared" ca="1" si="486"/>
        <v>0</v>
      </c>
    </row>
    <row r="1198" spans="1:29" x14ac:dyDescent="0.25">
      <c r="A1198" s="7">
        <v>1154</v>
      </c>
      <c r="B1198" s="25">
        <f t="shared" si="494"/>
        <v>19.233333333333334</v>
      </c>
      <c r="C1198" s="5">
        <f t="shared" ca="1" si="495"/>
        <v>5.0000441412664189</v>
      </c>
      <c r="D1198" s="5">
        <f t="shared" ca="1" si="496"/>
        <v>12.00007062602627</v>
      </c>
      <c r="E1198" s="7">
        <f t="shared" si="497"/>
        <v>5</v>
      </c>
      <c r="F1198" s="5">
        <f t="shared" si="498"/>
        <v>12</v>
      </c>
      <c r="G1198" s="26">
        <f t="shared" ca="1" si="499"/>
        <v>69.99277273747802</v>
      </c>
      <c r="H1198" s="7">
        <f t="shared" si="500"/>
        <v>40</v>
      </c>
      <c r="I1198" s="5">
        <f t="shared" ca="1" si="501"/>
        <v>-7.0626026269948738E-5</v>
      </c>
      <c r="J1198" s="6">
        <f t="shared" ca="1" si="488"/>
        <v>3.5476975935440542</v>
      </c>
      <c r="K1198" s="6">
        <f t="shared" ca="1" si="489"/>
        <v>1.0110087487191777E-6</v>
      </c>
      <c r="L1198" s="27">
        <f t="shared" ca="1" si="502"/>
        <v>-9.8251797488296409E-4</v>
      </c>
      <c r="M1198" s="8">
        <f t="shared" ca="1" si="503"/>
        <v>4.7998261559713669</v>
      </c>
      <c r="N1198" s="7">
        <f t="shared" ca="1" si="504"/>
        <v>0</v>
      </c>
      <c r="O1198" s="7">
        <f t="shared" ca="1" si="490"/>
        <v>4.7988436379964838</v>
      </c>
      <c r="Q1198" s="27">
        <f t="shared" ca="1" si="505"/>
        <v>15.198843637996484</v>
      </c>
      <c r="R1198" s="7">
        <f t="shared" ca="1" si="506"/>
        <v>4</v>
      </c>
      <c r="S1198" s="7">
        <f t="shared" ca="1" si="507"/>
        <v>15.198843637996484</v>
      </c>
      <c r="T1198" s="7">
        <f t="shared" ca="1" si="508"/>
        <v>69.99277273747802</v>
      </c>
      <c r="U1198" s="5">
        <f t="shared" ref="U1198:U1261" ca="1" si="511">$J$17*T1198/100</f>
        <v>34.99638636873901</v>
      </c>
      <c r="V1198" s="33">
        <f t="shared" si="491"/>
        <v>15</v>
      </c>
      <c r="W1198" s="7">
        <f t="shared" si="509"/>
        <v>35</v>
      </c>
      <c r="X1198" s="6">
        <f t="shared" ca="1" si="492"/>
        <v>-3.6136312609897914E-3</v>
      </c>
      <c r="Y1198" s="7">
        <f t="shared" ca="1" si="510"/>
        <v>0.20931959341217521</v>
      </c>
      <c r="Z1198" s="6">
        <f t="shared" ca="1" si="493"/>
        <v>7.0626026269948738E-5</v>
      </c>
      <c r="AA1198" s="71">
        <f t="shared" ca="1" si="487"/>
        <v>-6.3188046794948605E-7</v>
      </c>
      <c r="AB1198" s="6">
        <f t="shared" ref="AB1198:AB1261" ca="1" si="512">AA1198/IF(Z1198=0,1,ABS(AA1198))</f>
        <v>-1</v>
      </c>
      <c r="AC1198" s="6">
        <f t="shared" ca="1" si="486"/>
        <v>0</v>
      </c>
    </row>
    <row r="1199" spans="1:29" x14ac:dyDescent="0.25">
      <c r="A1199" s="7">
        <v>1155</v>
      </c>
      <c r="B1199" s="25">
        <f t="shared" si="494"/>
        <v>19.25</v>
      </c>
      <c r="C1199" s="5">
        <f t="shared" ca="1" si="495"/>
        <v>5.000043455760137</v>
      </c>
      <c r="D1199" s="5">
        <f t="shared" ca="1" si="496"/>
        <v>12.000069529216219</v>
      </c>
      <c r="E1199" s="7">
        <f t="shared" si="497"/>
        <v>5</v>
      </c>
      <c r="F1199" s="5">
        <f t="shared" si="498"/>
        <v>12</v>
      </c>
      <c r="G1199" s="26">
        <f t="shared" ca="1" si="499"/>
        <v>69.99228017120123</v>
      </c>
      <c r="H1199" s="7">
        <f t="shared" si="500"/>
        <v>40</v>
      </c>
      <c r="I1199" s="5">
        <f t="shared" ca="1" si="501"/>
        <v>-6.9529216219166301E-5</v>
      </c>
      <c r="J1199" s="6">
        <f t="shared" ca="1" si="488"/>
        <v>3.5476280643278351</v>
      </c>
      <c r="K1199" s="6">
        <f t="shared" ca="1" si="489"/>
        <v>1.0968100507824374E-6</v>
      </c>
      <c r="L1199" s="27">
        <f t="shared" ca="1" si="502"/>
        <v>-9.6725963958023767E-4</v>
      </c>
      <c r="M1199" s="8">
        <f t="shared" ca="1" si="503"/>
        <v>4.7997320870317761</v>
      </c>
      <c r="N1199" s="7">
        <f t="shared" ca="1" si="504"/>
        <v>0</v>
      </c>
      <c r="O1199" s="7">
        <f t="shared" ca="1" si="490"/>
        <v>4.7987648273921959</v>
      </c>
      <c r="Q1199" s="27">
        <f t="shared" ca="1" si="505"/>
        <v>15.198764827392196</v>
      </c>
      <c r="R1199" s="7">
        <f t="shared" ca="1" si="506"/>
        <v>4</v>
      </c>
      <c r="S1199" s="7">
        <f t="shared" ca="1" si="507"/>
        <v>15.198764827392196</v>
      </c>
      <c r="T1199" s="7">
        <f t="shared" ca="1" si="508"/>
        <v>69.99228017120123</v>
      </c>
      <c r="U1199" s="5">
        <f t="shared" ca="1" si="511"/>
        <v>34.996140085600615</v>
      </c>
      <c r="V1199" s="33">
        <f t="shared" si="491"/>
        <v>15</v>
      </c>
      <c r="W1199" s="7">
        <f t="shared" si="509"/>
        <v>35</v>
      </c>
      <c r="X1199" s="6">
        <f t="shared" ca="1" si="492"/>
        <v>-3.8599143993849339E-3</v>
      </c>
      <c r="Y1199" s="7">
        <f t="shared" ca="1" si="510"/>
        <v>0.20545967901279028</v>
      </c>
      <c r="Z1199" s="6">
        <f t="shared" ca="1" si="493"/>
        <v>6.9529216219166301E-5</v>
      </c>
      <c r="AA1199" s="71">
        <f t="shared" ca="1" si="487"/>
        <v>-6.85506281961068E-7</v>
      </c>
      <c r="AB1199" s="6">
        <f t="shared" ca="1" si="512"/>
        <v>-1</v>
      </c>
      <c r="AC1199" s="6">
        <f t="shared" ref="AC1199:AC1262" ca="1" si="513">IF(ISERROR(AB1199-AB1198),0,(AB1199-AB1198))</f>
        <v>0</v>
      </c>
    </row>
    <row r="1200" spans="1:29" x14ac:dyDescent="0.25">
      <c r="A1200" s="7">
        <v>1156</v>
      </c>
      <c r="B1200" s="25">
        <f t="shared" si="494"/>
        <v>19.266666666666666</v>
      </c>
      <c r="C1200" s="5">
        <f t="shared" ca="1" si="495"/>
        <v>5.0000427182843694</v>
      </c>
      <c r="D1200" s="5">
        <f t="shared" ca="1" si="496"/>
        <v>12.000068349254994</v>
      </c>
      <c r="E1200" s="7">
        <f t="shared" si="497"/>
        <v>5</v>
      </c>
      <c r="F1200" s="5">
        <f t="shared" si="498"/>
        <v>12</v>
      </c>
      <c r="G1200" s="26">
        <f t="shared" ca="1" si="499"/>
        <v>69.99180481230205</v>
      </c>
      <c r="H1200" s="7">
        <f t="shared" si="500"/>
        <v>40</v>
      </c>
      <c r="I1200" s="5">
        <f t="shared" ca="1" si="501"/>
        <v>-6.834925499354938E-5</v>
      </c>
      <c r="J1200" s="6">
        <f t="shared" ca="1" si="488"/>
        <v>3.5475597150728415</v>
      </c>
      <c r="K1200" s="6">
        <f t="shared" ca="1" si="489"/>
        <v>1.1799612256169212E-6</v>
      </c>
      <c r="L1200" s="27">
        <f t="shared" ca="1" si="502"/>
        <v>-9.5084454198714468E-4</v>
      </c>
      <c r="M1200" s="8">
        <f t="shared" ca="1" si="503"/>
        <v>4.7996396145103146</v>
      </c>
      <c r="N1200" s="7">
        <f t="shared" ca="1" si="504"/>
        <v>0</v>
      </c>
      <c r="O1200" s="7">
        <f t="shared" ca="1" si="490"/>
        <v>4.7986887699683276</v>
      </c>
      <c r="Q1200" s="27">
        <f t="shared" ca="1" si="505"/>
        <v>15.198688769968328</v>
      </c>
      <c r="R1200" s="7">
        <f t="shared" ca="1" si="506"/>
        <v>4</v>
      </c>
      <c r="S1200" s="7">
        <f t="shared" ca="1" si="507"/>
        <v>15.198688769968328</v>
      </c>
      <c r="T1200" s="7">
        <f t="shared" ca="1" si="508"/>
        <v>69.99180481230205</v>
      </c>
      <c r="U1200" s="5">
        <f t="shared" ca="1" si="511"/>
        <v>34.995902406151025</v>
      </c>
      <c r="V1200" s="33">
        <f t="shared" si="491"/>
        <v>15</v>
      </c>
      <c r="W1200" s="7">
        <f t="shared" si="509"/>
        <v>35</v>
      </c>
      <c r="X1200" s="6">
        <f t="shared" ca="1" si="492"/>
        <v>-4.0975938489751229E-3</v>
      </c>
      <c r="Y1200" s="7">
        <f t="shared" ca="1" si="510"/>
        <v>0.20136208516381515</v>
      </c>
      <c r="Z1200" s="6">
        <f t="shared" ca="1" si="493"/>
        <v>6.834925499354938E-5</v>
      </c>
      <c r="AA1200" s="71">
        <f t="shared" ca="1" si="487"/>
        <v>-7.3747576756488797E-7</v>
      </c>
      <c r="AB1200" s="6">
        <f t="shared" ca="1" si="512"/>
        <v>-1</v>
      </c>
      <c r="AC1200" s="6">
        <f t="shared" ca="1" si="513"/>
        <v>0</v>
      </c>
    </row>
    <row r="1201" spans="1:29" x14ac:dyDescent="0.25">
      <c r="A1201" s="7">
        <v>1157</v>
      </c>
      <c r="B1201" s="25">
        <f t="shared" si="494"/>
        <v>19.283333333333335</v>
      </c>
      <c r="C1201" s="5">
        <f t="shared" ca="1" si="495"/>
        <v>5.000041930546737</v>
      </c>
      <c r="D1201" s="5">
        <f t="shared" ca="1" si="496"/>
        <v>12.000067088874779</v>
      </c>
      <c r="E1201" s="7">
        <f t="shared" si="497"/>
        <v>5</v>
      </c>
      <c r="F1201" s="5">
        <f t="shared" si="498"/>
        <v>12</v>
      </c>
      <c r="G1201" s="26">
        <f t="shared" ca="1" si="499"/>
        <v>69.991347103237985</v>
      </c>
      <c r="H1201" s="7">
        <f t="shared" si="500"/>
        <v>40</v>
      </c>
      <c r="I1201" s="5">
        <f t="shared" ca="1" si="501"/>
        <v>-6.7088874779130947E-5</v>
      </c>
      <c r="J1201" s="6">
        <f t="shared" ca="1" si="488"/>
        <v>3.5474926261980624</v>
      </c>
      <c r="K1201" s="6">
        <f t="shared" ca="1" si="489"/>
        <v>1.2603802144184328E-6</v>
      </c>
      <c r="L1201" s="27">
        <f t="shared" ca="1" si="502"/>
        <v>-9.3331069106482724E-4</v>
      </c>
      <c r="M1201" s="8">
        <f t="shared" ca="1" si="503"/>
        <v>4.7995488472091425</v>
      </c>
      <c r="N1201" s="7">
        <f t="shared" ca="1" si="504"/>
        <v>0</v>
      </c>
      <c r="O1201" s="7">
        <f t="shared" ca="1" si="490"/>
        <v>4.7986155365180778</v>
      </c>
      <c r="Q1201" s="27">
        <f t="shared" ca="1" si="505"/>
        <v>15.198615536518078</v>
      </c>
      <c r="R1201" s="7">
        <f t="shared" ca="1" si="506"/>
        <v>4</v>
      </c>
      <c r="S1201" s="7">
        <f t="shared" ca="1" si="507"/>
        <v>15.198615536518078</v>
      </c>
      <c r="T1201" s="7">
        <f t="shared" ca="1" si="508"/>
        <v>69.991347103237985</v>
      </c>
      <c r="U1201" s="5">
        <f t="shared" ca="1" si="511"/>
        <v>34.995673551618992</v>
      </c>
      <c r="V1201" s="33">
        <f t="shared" si="491"/>
        <v>15</v>
      </c>
      <c r="W1201" s="7">
        <f t="shared" si="509"/>
        <v>35</v>
      </c>
      <c r="X1201" s="6">
        <f t="shared" ca="1" si="492"/>
        <v>-4.3264483810077081E-3</v>
      </c>
      <c r="Y1201" s="7">
        <f t="shared" ca="1" si="510"/>
        <v>0.19703563678280744</v>
      </c>
      <c r="Z1201" s="6">
        <f t="shared" ca="1" si="493"/>
        <v>6.7088874779130947E-5</v>
      </c>
      <c r="AA1201" s="71">
        <f t="shared" ca="1" si="487"/>
        <v>-7.8773763245720829E-7</v>
      </c>
      <c r="AB1201" s="6">
        <f t="shared" ca="1" si="512"/>
        <v>-1</v>
      </c>
      <c r="AC1201" s="6">
        <f t="shared" ca="1" si="513"/>
        <v>0</v>
      </c>
    </row>
    <row r="1202" spans="1:29" x14ac:dyDescent="0.25">
      <c r="A1202" s="7">
        <v>1158</v>
      </c>
      <c r="B1202" s="25">
        <f t="shared" si="494"/>
        <v>19.3</v>
      </c>
      <c r="C1202" s="5">
        <f t="shared" ca="1" si="495"/>
        <v>5.0000410943030946</v>
      </c>
      <c r="D1202" s="5">
        <f t="shared" ca="1" si="496"/>
        <v>12.00006575088495</v>
      </c>
      <c r="E1202" s="7">
        <f t="shared" si="497"/>
        <v>5</v>
      </c>
      <c r="F1202" s="5">
        <f t="shared" si="498"/>
        <v>12</v>
      </c>
      <c r="G1202" s="26">
        <f t="shared" ca="1" si="499"/>
        <v>69.990907455999547</v>
      </c>
      <c r="H1202" s="7">
        <f t="shared" si="500"/>
        <v>40</v>
      </c>
      <c r="I1202" s="5">
        <f t="shared" ca="1" si="501"/>
        <v>-6.5750884949977717E-5</v>
      </c>
      <c r="J1202" s="6">
        <f t="shared" ca="1" si="488"/>
        <v>3.5474268753131124</v>
      </c>
      <c r="K1202" s="6">
        <f t="shared" ca="1" si="489"/>
        <v>1.3379898291532299E-6</v>
      </c>
      <c r="L1202" s="27">
        <f t="shared" ca="1" si="502"/>
        <v>-9.1469716958014204E-4</v>
      </c>
      <c r="M1202" s="8">
        <f t="shared" ca="1" si="503"/>
        <v>4.7994598901295049</v>
      </c>
      <c r="N1202" s="7">
        <f t="shared" ca="1" si="504"/>
        <v>0</v>
      </c>
      <c r="O1202" s="7">
        <f t="shared" ca="1" si="490"/>
        <v>4.7985451929599252</v>
      </c>
      <c r="Q1202" s="27">
        <f t="shared" ca="1" si="505"/>
        <v>15.198545192959926</v>
      </c>
      <c r="R1202" s="7">
        <f t="shared" ca="1" si="506"/>
        <v>4</v>
      </c>
      <c r="S1202" s="7">
        <f t="shared" ca="1" si="507"/>
        <v>15.198545192959926</v>
      </c>
      <c r="T1202" s="7">
        <f t="shared" ca="1" si="508"/>
        <v>69.990907455999547</v>
      </c>
      <c r="U1202" s="5">
        <f t="shared" ca="1" si="511"/>
        <v>34.995453727999774</v>
      </c>
      <c r="V1202" s="33">
        <f t="shared" si="491"/>
        <v>15</v>
      </c>
      <c r="W1202" s="7">
        <f t="shared" si="509"/>
        <v>35</v>
      </c>
      <c r="X1202" s="6">
        <f t="shared" ca="1" si="492"/>
        <v>-4.5462720002262813E-3</v>
      </c>
      <c r="Y1202" s="7">
        <f t="shared" ca="1" si="510"/>
        <v>0.19248936478258116</v>
      </c>
      <c r="Z1202" s="6">
        <f t="shared" ca="1" si="493"/>
        <v>6.5750884949977717E-5</v>
      </c>
      <c r="AA1202" s="71">
        <f t="shared" ca="1" si="487"/>
        <v>-8.362436423325903E-7</v>
      </c>
      <c r="AB1202" s="6">
        <f t="shared" ca="1" si="512"/>
        <v>-1</v>
      </c>
      <c r="AC1202" s="6">
        <f t="shared" ca="1" si="513"/>
        <v>0</v>
      </c>
    </row>
    <row r="1203" spans="1:29" x14ac:dyDescent="0.25">
      <c r="A1203" s="7">
        <v>1159</v>
      </c>
      <c r="B1203" s="25">
        <f t="shared" si="494"/>
        <v>19.316666666666666</v>
      </c>
      <c r="C1203" s="5">
        <f t="shared" ca="1" si="495"/>
        <v>5.0000402113544453</v>
      </c>
      <c r="D1203" s="5">
        <f t="shared" ca="1" si="496"/>
        <v>12.000064338167112</v>
      </c>
      <c r="E1203" s="7">
        <f t="shared" si="497"/>
        <v>5</v>
      </c>
      <c r="F1203" s="5">
        <f t="shared" si="498"/>
        <v>12</v>
      </c>
      <c r="G1203" s="26">
        <f t="shared" ca="1" si="499"/>
        <v>69.99048625193025</v>
      </c>
      <c r="H1203" s="7">
        <f t="shared" si="500"/>
        <v>40</v>
      </c>
      <c r="I1203" s="5">
        <f t="shared" ca="1" si="501"/>
        <v>-6.4338167112154565E-5</v>
      </c>
      <c r="J1203" s="6">
        <f t="shared" ca="1" si="488"/>
        <v>3.5473625371460002</v>
      </c>
      <c r="K1203" s="6">
        <f t="shared" ca="1" si="489"/>
        <v>1.412717837823152E-6</v>
      </c>
      <c r="L1203" s="27">
        <f t="shared" ca="1" si="502"/>
        <v>-8.9504406515948957E-4</v>
      </c>
      <c r="M1203" s="8">
        <f t="shared" ca="1" si="503"/>
        <v>4.799372844374</v>
      </c>
      <c r="N1203" s="7">
        <f t="shared" ca="1" si="504"/>
        <v>0</v>
      </c>
      <c r="O1203" s="7">
        <f t="shared" ca="1" si="490"/>
        <v>4.7984778003088406</v>
      </c>
      <c r="Q1203" s="27">
        <f t="shared" ca="1" si="505"/>
        <v>15.19847780030884</v>
      </c>
      <c r="R1203" s="7">
        <f t="shared" ca="1" si="506"/>
        <v>4</v>
      </c>
      <c r="S1203" s="7">
        <f t="shared" ca="1" si="507"/>
        <v>15.19847780030884</v>
      </c>
      <c r="T1203" s="7">
        <f t="shared" ca="1" si="508"/>
        <v>69.99048625193025</v>
      </c>
      <c r="U1203" s="5">
        <f t="shared" ca="1" si="511"/>
        <v>34.995243125965125</v>
      </c>
      <c r="V1203" s="33">
        <f t="shared" si="491"/>
        <v>15</v>
      </c>
      <c r="W1203" s="7">
        <f t="shared" si="509"/>
        <v>35</v>
      </c>
      <c r="X1203" s="6">
        <f t="shared" ca="1" si="492"/>
        <v>-4.7568740348751248E-3</v>
      </c>
      <c r="Y1203" s="7">
        <f t="shared" ca="1" si="510"/>
        <v>0.18773249074770604</v>
      </c>
      <c r="Z1203" s="6">
        <f t="shared" ca="1" si="493"/>
        <v>6.4338167112154565E-5</v>
      </c>
      <c r="AA1203" s="71">
        <f t="shared" ca="1" si="487"/>
        <v>-8.8294864930560379E-7</v>
      </c>
      <c r="AB1203" s="6">
        <f t="shared" ca="1" si="512"/>
        <v>-1</v>
      </c>
      <c r="AC1203" s="6">
        <f t="shared" ca="1" si="513"/>
        <v>0</v>
      </c>
    </row>
    <row r="1204" spans="1:29" x14ac:dyDescent="0.25">
      <c r="A1204" s="7">
        <v>1160</v>
      </c>
      <c r="B1204" s="25">
        <f t="shared" si="494"/>
        <v>19.333333333333332</v>
      </c>
      <c r="C1204" s="5">
        <f t="shared" ca="1" si="495"/>
        <v>5.000039283543833</v>
      </c>
      <c r="D1204" s="5">
        <f t="shared" ca="1" si="496"/>
        <v>12.000062853670133</v>
      </c>
      <c r="E1204" s="7">
        <f t="shared" si="497"/>
        <v>5</v>
      </c>
      <c r="F1204" s="5">
        <f t="shared" si="498"/>
        <v>12</v>
      </c>
      <c r="G1204" s="26">
        <f t="shared" ca="1" si="499"/>
        <v>69.990083841590248</v>
      </c>
      <c r="H1204" s="7">
        <f t="shared" si="500"/>
        <v>40</v>
      </c>
      <c r="I1204" s="5">
        <f t="shared" ca="1" si="501"/>
        <v>-6.285367013347809E-5</v>
      </c>
      <c r="J1204" s="6">
        <f t="shared" ca="1" si="488"/>
        <v>3.5472996834758668</v>
      </c>
      <c r="K1204" s="6">
        <f t="shared" ca="1" si="489"/>
        <v>1.484496978676475E-6</v>
      </c>
      <c r="L1204" s="27">
        <f t="shared" ca="1" si="502"/>
        <v>-8.7439240114494917E-4</v>
      </c>
      <c r="M1204" s="8">
        <f t="shared" ca="1" si="503"/>
        <v>4.7992878070555838</v>
      </c>
      <c r="N1204" s="7">
        <f t="shared" ca="1" si="504"/>
        <v>0</v>
      </c>
      <c r="O1204" s="7">
        <f t="shared" ca="1" si="490"/>
        <v>4.7984134146544388</v>
      </c>
      <c r="Q1204" s="27">
        <f t="shared" ca="1" si="505"/>
        <v>15.198413414654439</v>
      </c>
      <c r="R1204" s="7">
        <f t="shared" ca="1" si="506"/>
        <v>4</v>
      </c>
      <c r="S1204" s="7">
        <f t="shared" ca="1" si="507"/>
        <v>15.198413414654439</v>
      </c>
      <c r="T1204" s="7">
        <f t="shared" ca="1" si="508"/>
        <v>69.990083841590248</v>
      </c>
      <c r="U1204" s="5">
        <f t="shared" ca="1" si="511"/>
        <v>34.995041920795124</v>
      </c>
      <c r="V1204" s="33">
        <f t="shared" si="491"/>
        <v>15</v>
      </c>
      <c r="W1204" s="7">
        <f t="shared" si="509"/>
        <v>35</v>
      </c>
      <c r="X1204" s="6">
        <f t="shared" ca="1" si="492"/>
        <v>-4.9580792048757871E-3</v>
      </c>
      <c r="Y1204" s="7">
        <f t="shared" ca="1" si="510"/>
        <v>0.18277441154283025</v>
      </c>
      <c r="Z1204" s="6">
        <f t="shared" ca="1" si="493"/>
        <v>6.285367013347809E-5</v>
      </c>
      <c r="AA1204" s="71">
        <f t="shared" ca="1" si="487"/>
        <v>-9.278106123389307E-7</v>
      </c>
      <c r="AB1204" s="6">
        <f t="shared" ca="1" si="512"/>
        <v>-1</v>
      </c>
      <c r="AC1204" s="6">
        <f t="shared" ca="1" si="513"/>
        <v>0</v>
      </c>
    </row>
    <row r="1205" spans="1:29" x14ac:dyDescent="0.25">
      <c r="A1205" s="7">
        <v>1161</v>
      </c>
      <c r="B1205" s="25">
        <f t="shared" si="494"/>
        <v>19.350000000000001</v>
      </c>
      <c r="C1205" s="5">
        <f t="shared" ca="1" si="495"/>
        <v>5.0000383127532135</v>
      </c>
      <c r="D1205" s="5">
        <f t="shared" ca="1" si="496"/>
        <v>12.000061300405141</v>
      </c>
      <c r="E1205" s="7">
        <f t="shared" si="497"/>
        <v>5</v>
      </c>
      <c r="F1205" s="5">
        <f t="shared" si="498"/>
        <v>12</v>
      </c>
      <c r="G1205" s="26">
        <f t="shared" ca="1" si="499"/>
        <v>69.989700544664558</v>
      </c>
      <c r="H1205" s="7">
        <f t="shared" si="500"/>
        <v>40</v>
      </c>
      <c r="I1205" s="5">
        <f t="shared" ca="1" si="501"/>
        <v>-6.1300405141295755E-5</v>
      </c>
      <c r="J1205" s="6">
        <f t="shared" ca="1" si="488"/>
        <v>3.5472383830707255</v>
      </c>
      <c r="K1205" s="6">
        <f t="shared" ca="1" si="489"/>
        <v>1.5532649921823349E-6</v>
      </c>
      <c r="L1205" s="27">
        <f t="shared" ca="1" si="502"/>
        <v>-8.5278406700559875E-4</v>
      </c>
      <c r="M1205" s="8">
        <f t="shared" ca="1" si="503"/>
        <v>4.7992048712133339</v>
      </c>
      <c r="N1205" s="7">
        <f t="shared" ca="1" si="504"/>
        <v>0</v>
      </c>
      <c r="O1205" s="7">
        <f t="shared" ca="1" si="490"/>
        <v>4.7983520871463288</v>
      </c>
      <c r="Q1205" s="27">
        <f t="shared" ca="1" si="505"/>
        <v>15.198352087146329</v>
      </c>
      <c r="R1205" s="7">
        <f t="shared" ca="1" si="506"/>
        <v>4</v>
      </c>
      <c r="S1205" s="7">
        <f t="shared" ca="1" si="507"/>
        <v>15.198352087146329</v>
      </c>
      <c r="T1205" s="7">
        <f t="shared" ca="1" si="508"/>
        <v>69.989700544664558</v>
      </c>
      <c r="U1205" s="5">
        <f t="shared" ca="1" si="511"/>
        <v>34.994850272332279</v>
      </c>
      <c r="V1205" s="33">
        <f t="shared" si="491"/>
        <v>15</v>
      </c>
      <c r="W1205" s="7">
        <f t="shared" si="509"/>
        <v>35</v>
      </c>
      <c r="X1205" s="6">
        <f t="shared" ca="1" si="492"/>
        <v>-5.149727667721038E-3</v>
      </c>
      <c r="Y1205" s="7">
        <f t="shared" ca="1" si="510"/>
        <v>0.17762468387510921</v>
      </c>
      <c r="Z1205" s="6">
        <f t="shared" ca="1" si="493"/>
        <v>6.1300405141295755E-5</v>
      </c>
      <c r="AA1205" s="71">
        <f t="shared" ref="AA1205:AA1268" ca="1" si="514">C1205-C1204</f>
        <v>-9.7079061944782552E-7</v>
      </c>
      <c r="AB1205" s="6">
        <f t="shared" ca="1" si="512"/>
        <v>-1</v>
      </c>
      <c r="AC1205" s="6">
        <f t="shared" ca="1" si="513"/>
        <v>0</v>
      </c>
    </row>
    <row r="1206" spans="1:29" x14ac:dyDescent="0.25">
      <c r="A1206" s="7">
        <v>1162</v>
      </c>
      <c r="B1206" s="25">
        <f t="shared" si="494"/>
        <v>19.366666666666667</v>
      </c>
      <c r="C1206" s="5">
        <f t="shared" ca="1" si="495"/>
        <v>5.0000373009003152</v>
      </c>
      <c r="D1206" s="5">
        <f t="shared" ca="1" si="496"/>
        <v>12.000059681440504</v>
      </c>
      <c r="E1206" s="7">
        <f t="shared" si="497"/>
        <v>5</v>
      </c>
      <c r="F1206" s="5">
        <f t="shared" si="498"/>
        <v>12</v>
      </c>
      <c r="G1206" s="26">
        <f t="shared" ca="1" si="499"/>
        <v>69.989336649915487</v>
      </c>
      <c r="H1206" s="7">
        <f t="shared" si="500"/>
        <v>40</v>
      </c>
      <c r="I1206" s="5">
        <f t="shared" ca="1" si="501"/>
        <v>-5.9681440504277816E-5</v>
      </c>
      <c r="J1206" s="6">
        <f t="shared" ca="1" si="488"/>
        <v>3.5471787016302212</v>
      </c>
      <c r="K1206" s="6">
        <f t="shared" ca="1" si="489"/>
        <v>1.6189646370179389E-6</v>
      </c>
      <c r="L1206" s="27">
        <f t="shared" ca="1" si="502"/>
        <v>-8.3026174852642899E-4</v>
      </c>
      <c r="M1206" s="8">
        <f t="shared" ca="1" si="503"/>
        <v>4.7991241257350046</v>
      </c>
      <c r="N1206" s="7">
        <f t="shared" ca="1" si="504"/>
        <v>0</v>
      </c>
      <c r="O1206" s="7">
        <f t="shared" ca="1" si="490"/>
        <v>4.7982938639864781</v>
      </c>
      <c r="Q1206" s="27">
        <f t="shared" ca="1" si="505"/>
        <v>15.198293863986478</v>
      </c>
      <c r="R1206" s="7">
        <f t="shared" ca="1" si="506"/>
        <v>4</v>
      </c>
      <c r="S1206" s="7">
        <f t="shared" ca="1" si="507"/>
        <v>15.198293863986478</v>
      </c>
      <c r="T1206" s="7">
        <f t="shared" ca="1" si="508"/>
        <v>69.989336649915487</v>
      </c>
      <c r="U1206" s="5">
        <f t="shared" ca="1" si="511"/>
        <v>34.994668324957743</v>
      </c>
      <c r="V1206" s="33">
        <f t="shared" si="491"/>
        <v>15</v>
      </c>
      <c r="W1206" s="7">
        <f t="shared" si="509"/>
        <v>35</v>
      </c>
      <c r="X1206" s="6">
        <f t="shared" ca="1" si="492"/>
        <v>-5.3316750422567338E-3</v>
      </c>
      <c r="Y1206" s="7">
        <f t="shared" ca="1" si="510"/>
        <v>0.17229300883285248</v>
      </c>
      <c r="Z1206" s="6">
        <f t="shared" ca="1" si="493"/>
        <v>5.9681440504277816E-5</v>
      </c>
      <c r="AA1206" s="71">
        <f t="shared" ca="1" si="514"/>
        <v>-1.0118528983582564E-6</v>
      </c>
      <c r="AB1206" s="6">
        <f t="shared" ca="1" si="512"/>
        <v>-1</v>
      </c>
      <c r="AC1206" s="6">
        <f t="shared" ca="1" si="513"/>
        <v>0</v>
      </c>
    </row>
    <row r="1207" spans="1:29" x14ac:dyDescent="0.25">
      <c r="A1207" s="7">
        <v>1163</v>
      </c>
      <c r="B1207" s="25">
        <f t="shared" si="494"/>
        <v>19.383333333333333</v>
      </c>
      <c r="C1207" s="5">
        <f t="shared" ca="1" si="495"/>
        <v>5.0000362499354845</v>
      </c>
      <c r="D1207" s="5">
        <f t="shared" ca="1" si="496"/>
        <v>12.000057999896775</v>
      </c>
      <c r="E1207" s="7">
        <f t="shared" si="497"/>
        <v>5</v>
      </c>
      <c r="F1207" s="5">
        <f t="shared" si="498"/>
        <v>12</v>
      </c>
      <c r="G1207" s="26">
        <f t="shared" ca="1" si="499"/>
        <v>69.988992415181087</v>
      </c>
      <c r="H1207" s="7">
        <f t="shared" si="500"/>
        <v>40</v>
      </c>
      <c r="I1207" s="5">
        <f t="shared" ca="1" si="501"/>
        <v>-5.79998967751294E-5</v>
      </c>
      <c r="J1207" s="6">
        <f t="shared" ca="1" si="488"/>
        <v>3.5471207017334461</v>
      </c>
      <c r="K1207" s="6">
        <f t="shared" ca="1" si="489"/>
        <v>1.6815437291484159E-6</v>
      </c>
      <c r="L1207" s="27">
        <f t="shared" ca="1" si="502"/>
        <v>-8.0686885745359465E-4</v>
      </c>
      <c r="M1207" s="8">
        <f t="shared" ca="1" si="503"/>
        <v>4.7990456552864265</v>
      </c>
      <c r="N1207" s="7">
        <f t="shared" ca="1" si="504"/>
        <v>0</v>
      </c>
      <c r="O1207" s="7">
        <f t="shared" ca="1" si="490"/>
        <v>4.7982387864289731</v>
      </c>
      <c r="Q1207" s="27">
        <f t="shared" ca="1" si="505"/>
        <v>15.198238786428973</v>
      </c>
      <c r="R1207" s="7">
        <f t="shared" ca="1" si="506"/>
        <v>4</v>
      </c>
      <c r="S1207" s="7">
        <f t="shared" ca="1" si="507"/>
        <v>15.198238786428973</v>
      </c>
      <c r="T1207" s="7">
        <f t="shared" ca="1" si="508"/>
        <v>69.988992415181087</v>
      </c>
      <c r="U1207" s="5">
        <f t="shared" ca="1" si="511"/>
        <v>34.994496207590544</v>
      </c>
      <c r="V1207" s="33">
        <f t="shared" si="491"/>
        <v>15</v>
      </c>
      <c r="W1207" s="7">
        <f t="shared" si="509"/>
        <v>35</v>
      </c>
      <c r="X1207" s="6">
        <f t="shared" ca="1" si="492"/>
        <v>-5.5037924094563095E-3</v>
      </c>
      <c r="Y1207" s="7">
        <f t="shared" ca="1" si="510"/>
        <v>0.16678921642339617</v>
      </c>
      <c r="Z1207" s="6">
        <f t="shared" ca="1" si="493"/>
        <v>5.79998967751294E-5</v>
      </c>
      <c r="AA1207" s="71">
        <f t="shared" ca="1" si="514"/>
        <v>-1.0509648307177599E-6</v>
      </c>
      <c r="AB1207" s="6">
        <f t="shared" ca="1" si="512"/>
        <v>-1</v>
      </c>
      <c r="AC1207" s="6">
        <f t="shared" ca="1" si="513"/>
        <v>0</v>
      </c>
    </row>
    <row r="1208" spans="1:29" x14ac:dyDescent="0.25">
      <c r="A1208" s="7">
        <v>1164</v>
      </c>
      <c r="B1208" s="25">
        <f t="shared" si="494"/>
        <v>19.399999999999999</v>
      </c>
      <c r="C1208" s="5">
        <f t="shared" ca="1" si="495"/>
        <v>5.0000351618385377</v>
      </c>
      <c r="D1208" s="5">
        <f t="shared" ca="1" si="496"/>
        <v>12.000056258941658</v>
      </c>
      <c r="E1208" s="7">
        <f t="shared" si="497"/>
        <v>5</v>
      </c>
      <c r="F1208" s="5">
        <f t="shared" si="498"/>
        <v>12</v>
      </c>
      <c r="G1208" s="26">
        <f t="shared" ca="1" si="499"/>
        <v>69.988668067413926</v>
      </c>
      <c r="H1208" s="7">
        <f t="shared" si="500"/>
        <v>40</v>
      </c>
      <c r="I1208" s="5">
        <f t="shared" ca="1" si="501"/>
        <v>-5.625894165817158E-5</v>
      </c>
      <c r="J1208" s="6">
        <f t="shared" ca="1" si="488"/>
        <v>3.5470644427917879</v>
      </c>
      <c r="K1208" s="6">
        <f t="shared" ca="1" si="489"/>
        <v>1.7409551169578208E-6</v>
      </c>
      <c r="L1208" s="27">
        <f t="shared" ca="1" si="502"/>
        <v>-7.8264946148563319E-4</v>
      </c>
      <c r="M1208" s="8">
        <f t="shared" ca="1" si="503"/>
        <v>4.7989695402477128</v>
      </c>
      <c r="N1208" s="7">
        <f t="shared" ca="1" si="504"/>
        <v>0</v>
      </c>
      <c r="O1208" s="7">
        <f t="shared" ca="1" si="490"/>
        <v>4.7981868907862273</v>
      </c>
      <c r="Q1208" s="27">
        <f t="shared" ca="1" si="505"/>
        <v>15.198186890786229</v>
      </c>
      <c r="R1208" s="7">
        <f t="shared" ca="1" si="506"/>
        <v>4</v>
      </c>
      <c r="S1208" s="7">
        <f t="shared" ca="1" si="507"/>
        <v>15.198186890786229</v>
      </c>
      <c r="T1208" s="7">
        <f t="shared" ca="1" si="508"/>
        <v>69.988668067413926</v>
      </c>
      <c r="U1208" s="5">
        <f t="shared" ca="1" si="511"/>
        <v>34.994334033706963</v>
      </c>
      <c r="V1208" s="33">
        <f t="shared" si="491"/>
        <v>15</v>
      </c>
      <c r="W1208" s="7">
        <f t="shared" si="509"/>
        <v>35</v>
      </c>
      <c r="X1208" s="6">
        <f t="shared" ca="1" si="492"/>
        <v>-5.6659662930371724E-3</v>
      </c>
      <c r="Y1208" s="7">
        <f t="shared" ca="1" si="510"/>
        <v>0.161123250130359</v>
      </c>
      <c r="Z1208" s="6">
        <f t="shared" ca="1" si="493"/>
        <v>5.625894165817158E-5</v>
      </c>
      <c r="AA1208" s="71">
        <f t="shared" ca="1" si="514"/>
        <v>-1.0880969467663704E-6</v>
      </c>
      <c r="AB1208" s="6">
        <f t="shared" ca="1" si="512"/>
        <v>-1</v>
      </c>
      <c r="AC1208" s="6">
        <f t="shared" ca="1" si="513"/>
        <v>0</v>
      </c>
    </row>
    <row r="1209" spans="1:29" x14ac:dyDescent="0.25">
      <c r="A1209" s="7">
        <v>1165</v>
      </c>
      <c r="B1209" s="25">
        <f t="shared" si="494"/>
        <v>19.416666666666668</v>
      </c>
      <c r="C1209" s="5">
        <f t="shared" ca="1" si="495"/>
        <v>5.0000340386155964</v>
      </c>
      <c r="D1209" s="5">
        <f t="shared" ca="1" si="496"/>
        <v>12.000054461784952</v>
      </c>
      <c r="E1209" s="7">
        <f t="shared" si="497"/>
        <v>5</v>
      </c>
      <c r="F1209" s="5">
        <f t="shared" si="498"/>
        <v>12</v>
      </c>
      <c r="G1209" s="26">
        <f t="shared" ca="1" si="499"/>
        <v>69.988363802764923</v>
      </c>
      <c r="H1209" s="7">
        <f t="shared" si="500"/>
        <v>40</v>
      </c>
      <c r="I1209" s="5">
        <f t="shared" ca="1" si="501"/>
        <v>-5.4461784952053449E-5</v>
      </c>
      <c r="J1209" s="6">
        <f t="shared" ca="1" si="488"/>
        <v>3.5470099810068358</v>
      </c>
      <c r="K1209" s="6">
        <f t="shared" ca="1" si="489"/>
        <v>1.7971567061181304E-6</v>
      </c>
      <c r="L1209" s="27">
        <f t="shared" ca="1" si="502"/>
        <v>-7.5764821391871692E-4</v>
      </c>
      <c r="M1209" s="8">
        <f t="shared" ca="1" si="503"/>
        <v>4.7988958566563067</v>
      </c>
      <c r="N1209" s="7">
        <f t="shared" ca="1" si="504"/>
        <v>0</v>
      </c>
      <c r="O1209" s="7">
        <f t="shared" ca="1" si="490"/>
        <v>4.7981382084423876</v>
      </c>
      <c r="Q1209" s="27">
        <f t="shared" ca="1" si="505"/>
        <v>15.198138208442387</v>
      </c>
      <c r="R1209" s="7">
        <f t="shared" ca="1" si="506"/>
        <v>4</v>
      </c>
      <c r="S1209" s="7">
        <f t="shared" ca="1" si="507"/>
        <v>15.198138208442387</v>
      </c>
      <c r="T1209" s="7">
        <f t="shared" ca="1" si="508"/>
        <v>69.988363802764923</v>
      </c>
      <c r="U1209" s="5">
        <f t="shared" ca="1" si="511"/>
        <v>34.994181901382461</v>
      </c>
      <c r="V1209" s="33">
        <f t="shared" si="491"/>
        <v>15</v>
      </c>
      <c r="W1209" s="7">
        <f t="shared" si="509"/>
        <v>35</v>
      </c>
      <c r="X1209" s="6">
        <f t="shared" ca="1" si="492"/>
        <v>-5.8180986175386806E-3</v>
      </c>
      <c r="Y1209" s="7">
        <f t="shared" ca="1" si="510"/>
        <v>0.15530515151282032</v>
      </c>
      <c r="Z1209" s="6">
        <f t="shared" ca="1" si="493"/>
        <v>5.4461784952053449E-5</v>
      </c>
      <c r="AA1209" s="71">
        <f t="shared" ca="1" si="514"/>
        <v>-1.1232229413238315E-6</v>
      </c>
      <c r="AB1209" s="6">
        <f t="shared" ca="1" si="512"/>
        <v>-1</v>
      </c>
      <c r="AC1209" s="6">
        <f t="shared" ca="1" si="513"/>
        <v>0</v>
      </c>
    </row>
    <row r="1210" spans="1:29" x14ac:dyDescent="0.25">
      <c r="A1210" s="7">
        <v>1166</v>
      </c>
      <c r="B1210" s="25">
        <f t="shared" si="494"/>
        <v>19.433333333333334</v>
      </c>
      <c r="C1210" s="5">
        <f t="shared" ca="1" si="495"/>
        <v>5.0000328822959448</v>
      </c>
      <c r="D1210" s="5">
        <f t="shared" ca="1" si="496"/>
        <v>12.000052611673514</v>
      </c>
      <c r="E1210" s="7">
        <f t="shared" si="497"/>
        <v>5</v>
      </c>
      <c r="F1210" s="5">
        <f t="shared" si="498"/>
        <v>12</v>
      </c>
      <c r="G1210" s="26">
        <f t="shared" ca="1" si="499"/>
        <v>69.988079786707871</v>
      </c>
      <c r="H1210" s="7">
        <f t="shared" si="500"/>
        <v>40</v>
      </c>
      <c r="I1210" s="5">
        <f t="shared" ca="1" si="501"/>
        <v>-5.2611673513780488E-5</v>
      </c>
      <c r="J1210" s="6">
        <f t="shared" ca="1" si="488"/>
        <v>3.5469573693333221</v>
      </c>
      <c r="K1210" s="6">
        <f t="shared" ca="1" si="489"/>
        <v>1.8501114382729611E-6</v>
      </c>
      <c r="L1210" s="27">
        <f t="shared" ca="1" si="502"/>
        <v>-7.3191028358844689E-4</v>
      </c>
      <c r="M1210" s="8">
        <f t="shared" ca="1" si="503"/>
        <v>4.7988246761568467</v>
      </c>
      <c r="N1210" s="7">
        <f t="shared" ca="1" si="504"/>
        <v>0</v>
      </c>
      <c r="O1210" s="7">
        <f t="shared" ca="1" si="490"/>
        <v>4.7980927658732586</v>
      </c>
      <c r="Q1210" s="27">
        <f t="shared" ca="1" si="505"/>
        <v>15.198092765873259</v>
      </c>
      <c r="R1210" s="7">
        <f t="shared" ca="1" si="506"/>
        <v>4</v>
      </c>
      <c r="S1210" s="7">
        <f t="shared" ca="1" si="507"/>
        <v>15.198092765873259</v>
      </c>
      <c r="T1210" s="7">
        <f t="shared" ca="1" si="508"/>
        <v>69.988079786707871</v>
      </c>
      <c r="U1210" s="5">
        <f t="shared" ca="1" si="511"/>
        <v>34.994039893353936</v>
      </c>
      <c r="V1210" s="33">
        <f t="shared" si="491"/>
        <v>15</v>
      </c>
      <c r="W1210" s="7">
        <f t="shared" si="509"/>
        <v>35</v>
      </c>
      <c r="X1210" s="6">
        <f t="shared" ca="1" si="492"/>
        <v>-5.9601066460643892E-3</v>
      </c>
      <c r="Y1210" s="7">
        <f t="shared" ca="1" si="510"/>
        <v>0.14934504486675593</v>
      </c>
      <c r="Z1210" s="6">
        <f t="shared" ca="1" si="493"/>
        <v>5.2611673513780488E-5</v>
      </c>
      <c r="AA1210" s="71">
        <f t="shared" ca="1" si="514"/>
        <v>-1.1563196515851359E-6</v>
      </c>
      <c r="AB1210" s="6">
        <f t="shared" ca="1" si="512"/>
        <v>-1</v>
      </c>
      <c r="AC1210" s="6">
        <f t="shared" ca="1" si="513"/>
        <v>0</v>
      </c>
    </row>
    <row r="1211" spans="1:29" x14ac:dyDescent="0.25">
      <c r="A1211" s="7">
        <v>1167</v>
      </c>
      <c r="B1211" s="25">
        <f t="shared" si="494"/>
        <v>19.45</v>
      </c>
      <c r="C1211" s="5">
        <f t="shared" ca="1" si="495"/>
        <v>5.0000316949288806</v>
      </c>
      <c r="D1211" s="5">
        <f t="shared" ca="1" si="496"/>
        <v>12.000050711886209</v>
      </c>
      <c r="E1211" s="7">
        <f t="shared" si="497"/>
        <v>5</v>
      </c>
      <c r="F1211" s="5">
        <f t="shared" si="498"/>
        <v>12</v>
      </c>
      <c r="G1211" s="26">
        <f t="shared" ca="1" si="499"/>
        <v>69.987816154207778</v>
      </c>
      <c r="H1211" s="7">
        <f t="shared" si="500"/>
        <v>40</v>
      </c>
      <c r="I1211" s="5">
        <f t="shared" ca="1" si="501"/>
        <v>-5.0711886208532064E-5</v>
      </c>
      <c r="J1211" s="6">
        <f t="shared" ca="1" si="488"/>
        <v>3.5469066574471135</v>
      </c>
      <c r="K1211" s="6">
        <f t="shared" ca="1" si="489"/>
        <v>1.8997873052484238E-6</v>
      </c>
      <c r="L1211" s="27">
        <f t="shared" ca="1" si="502"/>
        <v>-7.0548128461395316E-4</v>
      </c>
      <c r="M1211" s="8">
        <f t="shared" ca="1" si="503"/>
        <v>4.7987560659578588</v>
      </c>
      <c r="N1211" s="7">
        <f t="shared" ca="1" si="504"/>
        <v>0</v>
      </c>
      <c r="O1211" s="7">
        <f t="shared" ca="1" si="490"/>
        <v>4.7980505846732449</v>
      </c>
      <c r="Q1211" s="27">
        <f t="shared" ca="1" si="505"/>
        <v>15.198050584673245</v>
      </c>
      <c r="R1211" s="7">
        <f t="shared" ca="1" si="506"/>
        <v>4</v>
      </c>
      <c r="S1211" s="7">
        <f t="shared" ca="1" si="507"/>
        <v>15.198050584673245</v>
      </c>
      <c r="T1211" s="7">
        <f t="shared" ca="1" si="508"/>
        <v>69.987816154207778</v>
      </c>
      <c r="U1211" s="5">
        <f t="shared" ca="1" si="511"/>
        <v>34.993908077103889</v>
      </c>
      <c r="V1211" s="33">
        <f t="shared" si="491"/>
        <v>15</v>
      </c>
      <c r="W1211" s="7">
        <f t="shared" si="509"/>
        <v>35</v>
      </c>
      <c r="X1211" s="6">
        <f t="shared" ca="1" si="492"/>
        <v>-6.0919228961111571E-3</v>
      </c>
      <c r="Y1211" s="7">
        <f t="shared" ca="1" si="510"/>
        <v>0.14325312197064477</v>
      </c>
      <c r="Z1211" s="6">
        <f t="shared" ca="1" si="493"/>
        <v>5.0711886208532064E-5</v>
      </c>
      <c r="AA1211" s="71">
        <f t="shared" ca="1" si="514"/>
        <v>-1.1873670642259526E-6</v>
      </c>
      <c r="AB1211" s="6">
        <f t="shared" ca="1" si="512"/>
        <v>-1</v>
      </c>
      <c r="AC1211" s="6">
        <f t="shared" ca="1" si="513"/>
        <v>0</v>
      </c>
    </row>
    <row r="1212" spans="1:29" x14ac:dyDescent="0.25">
      <c r="A1212" s="7">
        <v>1168</v>
      </c>
      <c r="B1212" s="25">
        <f t="shared" si="494"/>
        <v>19.466666666666665</v>
      </c>
      <c r="C1212" s="5">
        <f t="shared" ca="1" si="495"/>
        <v>5.0000304785805847</v>
      </c>
      <c r="D1212" s="5">
        <f t="shared" ca="1" si="496"/>
        <v>12.000048765728936</v>
      </c>
      <c r="E1212" s="7">
        <f t="shared" si="497"/>
        <v>5</v>
      </c>
      <c r="F1212" s="5">
        <f t="shared" si="498"/>
        <v>12</v>
      </c>
      <c r="G1212" s="26">
        <f t="shared" ca="1" si="499"/>
        <v>69.987573009924859</v>
      </c>
      <c r="H1212" s="7">
        <f t="shared" si="500"/>
        <v>40</v>
      </c>
      <c r="I1212" s="5">
        <f t="shared" ca="1" si="501"/>
        <v>-4.8765728935862285E-5</v>
      </c>
      <c r="J1212" s="6">
        <f t="shared" ca="1" si="488"/>
        <v>3.5468578917181777</v>
      </c>
      <c r="K1212" s="6">
        <f t="shared" ca="1" si="489"/>
        <v>1.9461572726697796E-6</v>
      </c>
      <c r="L1212" s="27">
        <f t="shared" ca="1" si="502"/>
        <v>-6.7840720720460472E-4</v>
      </c>
      <c r="M1212" s="8">
        <f t="shared" ca="1" si="503"/>
        <v>4.7986900887951807</v>
      </c>
      <c r="N1212" s="7">
        <f t="shared" ca="1" si="504"/>
        <v>0</v>
      </c>
      <c r="O1212" s="7">
        <f t="shared" ca="1" si="490"/>
        <v>4.7980116815879761</v>
      </c>
      <c r="Q1212" s="27">
        <f t="shared" ca="1" si="505"/>
        <v>15.198011681587976</v>
      </c>
      <c r="R1212" s="7">
        <f t="shared" ca="1" si="506"/>
        <v>4</v>
      </c>
      <c r="S1212" s="7">
        <f t="shared" ca="1" si="507"/>
        <v>15.198011681587976</v>
      </c>
      <c r="T1212" s="7">
        <f t="shared" ca="1" si="508"/>
        <v>69.987573009924859</v>
      </c>
      <c r="U1212" s="5">
        <f t="shared" ca="1" si="511"/>
        <v>34.993786504962429</v>
      </c>
      <c r="V1212" s="33">
        <f t="shared" si="491"/>
        <v>15</v>
      </c>
      <c r="W1212" s="7">
        <f t="shared" si="509"/>
        <v>35</v>
      </c>
      <c r="X1212" s="6">
        <f t="shared" ca="1" si="492"/>
        <v>-6.2134950375707376E-3</v>
      </c>
      <c r="Y1212" s="7">
        <f t="shared" ca="1" si="510"/>
        <v>0.13703962693307403</v>
      </c>
      <c r="Z1212" s="6">
        <f t="shared" ca="1" si="493"/>
        <v>4.8765728935862285E-5</v>
      </c>
      <c r="AA1212" s="71">
        <f t="shared" ca="1" si="514"/>
        <v>-1.2163482958627014E-6</v>
      </c>
      <c r="AB1212" s="6">
        <f t="shared" ca="1" si="512"/>
        <v>-1</v>
      </c>
      <c r="AC1212" s="6">
        <f t="shared" ca="1" si="513"/>
        <v>0</v>
      </c>
    </row>
    <row r="1213" spans="1:29" x14ac:dyDescent="0.25">
      <c r="A1213" s="7">
        <v>1169</v>
      </c>
      <c r="B1213" s="25">
        <f t="shared" si="494"/>
        <v>19.483333333333334</v>
      </c>
      <c r="C1213" s="5">
        <f t="shared" ca="1" si="495"/>
        <v>5.0000292353310147</v>
      </c>
      <c r="D1213" s="5">
        <f t="shared" ca="1" si="496"/>
        <v>12.000046776529626</v>
      </c>
      <c r="E1213" s="7">
        <f t="shared" si="497"/>
        <v>5</v>
      </c>
      <c r="F1213" s="5">
        <f t="shared" si="498"/>
        <v>12</v>
      </c>
      <c r="G1213" s="26">
        <f t="shared" ca="1" si="499"/>
        <v>69.987350428463202</v>
      </c>
      <c r="H1213" s="7">
        <f t="shared" si="500"/>
        <v>40</v>
      </c>
      <c r="I1213" s="5">
        <f t="shared" ca="1" si="501"/>
        <v>-4.6776529625702779E-5</v>
      </c>
      <c r="J1213" s="6">
        <f t="shared" ca="1" si="488"/>
        <v>3.546811115188552</v>
      </c>
      <c r="K1213" s="6">
        <f t="shared" ca="1" si="489"/>
        <v>1.9891993101595062E-6</v>
      </c>
      <c r="L1213" s="27">
        <f t="shared" ca="1" si="502"/>
        <v>-6.507343480466188E-4</v>
      </c>
      <c r="M1213" s="8">
        <f t="shared" ca="1" si="503"/>
        <v>4.7986268029021577</v>
      </c>
      <c r="N1213" s="7">
        <f t="shared" ca="1" si="504"/>
        <v>0</v>
      </c>
      <c r="O1213" s="7">
        <f t="shared" ca="1" si="490"/>
        <v>4.7979760685541111</v>
      </c>
      <c r="Q1213" s="27">
        <f t="shared" ca="1" si="505"/>
        <v>15.197976068554112</v>
      </c>
      <c r="R1213" s="7">
        <f t="shared" ca="1" si="506"/>
        <v>4</v>
      </c>
      <c r="S1213" s="7">
        <f t="shared" ca="1" si="507"/>
        <v>15.197976068554112</v>
      </c>
      <c r="T1213" s="7">
        <f t="shared" ca="1" si="508"/>
        <v>69.987350428463202</v>
      </c>
      <c r="U1213" s="5">
        <f t="shared" ca="1" si="511"/>
        <v>34.993675214231601</v>
      </c>
      <c r="V1213" s="33">
        <f t="shared" si="491"/>
        <v>15</v>
      </c>
      <c r="W1213" s="7">
        <f t="shared" si="509"/>
        <v>35</v>
      </c>
      <c r="X1213" s="6">
        <f t="shared" ca="1" si="492"/>
        <v>-6.3247857683990105E-3</v>
      </c>
      <c r="Y1213" s="7">
        <f t="shared" ca="1" si="510"/>
        <v>0.13071484116467502</v>
      </c>
      <c r="Z1213" s="6">
        <f t="shared" ca="1" si="493"/>
        <v>4.6776529625702779E-5</v>
      </c>
      <c r="AA1213" s="71">
        <f t="shared" ca="1" si="514"/>
        <v>-1.2432495699599144E-6</v>
      </c>
      <c r="AB1213" s="6">
        <f t="shared" ca="1" si="512"/>
        <v>-1</v>
      </c>
      <c r="AC1213" s="6">
        <f t="shared" ca="1" si="513"/>
        <v>0</v>
      </c>
    </row>
    <row r="1214" spans="1:29" x14ac:dyDescent="0.25">
      <c r="A1214" s="7">
        <v>1170</v>
      </c>
      <c r="B1214" s="25">
        <f t="shared" si="494"/>
        <v>19.5</v>
      </c>
      <c r="C1214" s="5">
        <f t="shared" ca="1" si="495"/>
        <v>5.0000279672708023</v>
      </c>
      <c r="D1214" s="5">
        <f t="shared" ca="1" si="496"/>
        <v>12.000044747633282</v>
      </c>
      <c r="E1214" s="7">
        <f t="shared" si="497"/>
        <v>5</v>
      </c>
      <c r="F1214" s="5">
        <f t="shared" si="498"/>
        <v>12</v>
      </c>
      <c r="G1214" s="26">
        <f t="shared" ca="1" si="499"/>
        <v>69.987148454657415</v>
      </c>
      <c r="H1214" s="7">
        <f t="shared" si="500"/>
        <v>40</v>
      </c>
      <c r="I1214" s="5">
        <f t="shared" ca="1" si="501"/>
        <v>-4.4747633282327115E-5</v>
      </c>
      <c r="J1214" s="6">
        <f t="shared" ca="1" si="488"/>
        <v>3.5467663675552696</v>
      </c>
      <c r="K1214" s="6">
        <f t="shared" ca="1" si="489"/>
        <v>2.0288963433756635E-6</v>
      </c>
      <c r="L1214" s="27">
        <f t="shared" ca="1" si="502"/>
        <v>-6.2250924135688981E-4</v>
      </c>
      <c r="M1214" s="8">
        <f t="shared" ca="1" si="503"/>
        <v>4.798566261986541</v>
      </c>
      <c r="N1214" s="7">
        <f t="shared" ca="1" si="504"/>
        <v>0</v>
      </c>
      <c r="O1214" s="7">
        <f t="shared" ca="1" si="490"/>
        <v>4.7979437527451845</v>
      </c>
      <c r="Q1214" s="27">
        <f t="shared" ca="1" si="505"/>
        <v>15.197943752745186</v>
      </c>
      <c r="R1214" s="7">
        <f t="shared" ca="1" si="506"/>
        <v>4</v>
      </c>
      <c r="S1214" s="7">
        <f t="shared" ca="1" si="507"/>
        <v>15.197943752745186</v>
      </c>
      <c r="T1214" s="7">
        <f t="shared" ca="1" si="508"/>
        <v>69.987148454657415</v>
      </c>
      <c r="U1214" s="5">
        <f t="shared" ca="1" si="511"/>
        <v>34.993574227328708</v>
      </c>
      <c r="V1214" s="33">
        <f t="shared" si="491"/>
        <v>15</v>
      </c>
      <c r="W1214" s="7">
        <f t="shared" si="509"/>
        <v>35</v>
      </c>
      <c r="X1214" s="6">
        <f t="shared" ca="1" si="492"/>
        <v>-6.4257726712924068E-3</v>
      </c>
      <c r="Y1214" s="7">
        <f t="shared" ca="1" si="510"/>
        <v>0.12428906849338262</v>
      </c>
      <c r="Z1214" s="6">
        <f t="shared" ca="1" si="493"/>
        <v>4.4747633282327115E-5</v>
      </c>
      <c r="AA1214" s="71">
        <f t="shared" ca="1" si="514"/>
        <v>-1.2680602123893436E-6</v>
      </c>
      <c r="AB1214" s="6">
        <f t="shared" ca="1" si="512"/>
        <v>-1</v>
      </c>
      <c r="AC1214" s="6">
        <f t="shared" ca="1" si="513"/>
        <v>0</v>
      </c>
    </row>
    <row r="1215" spans="1:29" x14ac:dyDescent="0.25">
      <c r="A1215" s="7">
        <v>1171</v>
      </c>
      <c r="B1215" s="25">
        <f t="shared" si="494"/>
        <v>19.516666666666666</v>
      </c>
      <c r="C1215" s="5">
        <f t="shared" ca="1" si="495"/>
        <v>5.0000266764981971</v>
      </c>
      <c r="D1215" s="5">
        <f t="shared" ca="1" si="496"/>
        <v>12.000042682397115</v>
      </c>
      <c r="E1215" s="7">
        <f t="shared" si="497"/>
        <v>5</v>
      </c>
      <c r="F1215" s="5">
        <f t="shared" si="498"/>
        <v>12</v>
      </c>
      <c r="G1215" s="26">
        <f t="shared" ca="1" si="499"/>
        <v>69.986967103892667</v>
      </c>
      <c r="H1215" s="7">
        <f t="shared" si="500"/>
        <v>40</v>
      </c>
      <c r="I1215" s="5">
        <f t="shared" ca="1" si="501"/>
        <v>-4.2682397115356707E-5</v>
      </c>
      <c r="J1215" s="6">
        <f t="shared" ca="1" si="488"/>
        <v>3.5467236851581543</v>
      </c>
      <c r="K1215" s="6">
        <f t="shared" ca="1" si="489"/>
        <v>2.0652361669704078E-6</v>
      </c>
      <c r="L1215" s="27">
        <f t="shared" ca="1" si="502"/>
        <v>-5.9377859114770175E-4</v>
      </c>
      <c r="M1215" s="8">
        <f t="shared" ca="1" si="503"/>
        <v>4.7985085152139728</v>
      </c>
      <c r="N1215" s="7">
        <f t="shared" ca="1" si="504"/>
        <v>0</v>
      </c>
      <c r="O1215" s="7">
        <f t="shared" ca="1" si="490"/>
        <v>4.7979147366228254</v>
      </c>
      <c r="Q1215" s="27">
        <f t="shared" ca="1" si="505"/>
        <v>15.197914736622826</v>
      </c>
      <c r="R1215" s="7">
        <f t="shared" ca="1" si="506"/>
        <v>4</v>
      </c>
      <c r="S1215" s="7">
        <f t="shared" ca="1" si="507"/>
        <v>15.197914736622826</v>
      </c>
      <c r="T1215" s="7">
        <f t="shared" ca="1" si="508"/>
        <v>69.986967103892667</v>
      </c>
      <c r="U1215" s="5">
        <f t="shared" ca="1" si="511"/>
        <v>34.993483551946333</v>
      </c>
      <c r="V1215" s="33">
        <f t="shared" si="491"/>
        <v>15</v>
      </c>
      <c r="W1215" s="7">
        <f t="shared" si="509"/>
        <v>35</v>
      </c>
      <c r="X1215" s="6">
        <f t="shared" ca="1" si="492"/>
        <v>-6.5164480536665792E-3</v>
      </c>
      <c r="Y1215" s="7">
        <f t="shared" ca="1" si="510"/>
        <v>0.11777262043971604</v>
      </c>
      <c r="Z1215" s="6">
        <f t="shared" ca="1" si="493"/>
        <v>4.2682397115356707E-5</v>
      </c>
      <c r="AA1215" s="71">
        <f t="shared" ca="1" si="514"/>
        <v>-1.2907726052446833E-6</v>
      </c>
      <c r="AB1215" s="6">
        <f t="shared" ca="1" si="512"/>
        <v>-1</v>
      </c>
      <c r="AC1215" s="6">
        <f t="shared" ca="1" si="513"/>
        <v>0</v>
      </c>
    </row>
    <row r="1216" spans="1:29" x14ac:dyDescent="0.25">
      <c r="A1216" s="7">
        <v>1172</v>
      </c>
      <c r="B1216" s="25">
        <f t="shared" si="494"/>
        <v>19.533333333333335</v>
      </c>
      <c r="C1216" s="5">
        <f t="shared" ca="1" si="495"/>
        <v>5.0000253651160191</v>
      </c>
      <c r="D1216" s="5">
        <f t="shared" ca="1" si="496"/>
        <v>12.000040584185632</v>
      </c>
      <c r="E1216" s="7">
        <f t="shared" si="497"/>
        <v>5</v>
      </c>
      <c r="F1216" s="5">
        <f t="shared" si="498"/>
        <v>12</v>
      </c>
      <c r="G1216" s="26">
        <f t="shared" ca="1" si="499"/>
        <v>69.986806362469807</v>
      </c>
      <c r="H1216" s="7">
        <f t="shared" si="500"/>
        <v>40</v>
      </c>
      <c r="I1216" s="5">
        <f t="shared" ca="1" si="501"/>
        <v>-4.0584185631686864E-5</v>
      </c>
      <c r="J1216" s="6">
        <f t="shared" ca="1" si="488"/>
        <v>3.5466831009725226</v>
      </c>
      <c r="K1216" s="6">
        <f t="shared" ca="1" si="489"/>
        <v>2.0982114836698429E-6</v>
      </c>
      <c r="L1216" s="27">
        <f t="shared" ca="1" si="502"/>
        <v>-5.6458920294777913E-4</v>
      </c>
      <c r="M1216" s="8">
        <f t="shared" ca="1" si="503"/>
        <v>4.7984536071981179</v>
      </c>
      <c r="N1216" s="7">
        <f t="shared" ca="1" si="504"/>
        <v>0</v>
      </c>
      <c r="O1216" s="7">
        <f t="shared" ca="1" si="490"/>
        <v>4.7978890179951703</v>
      </c>
      <c r="Q1216" s="27">
        <f t="shared" ca="1" si="505"/>
        <v>15.19788901799517</v>
      </c>
      <c r="R1216" s="7">
        <f t="shared" ca="1" si="506"/>
        <v>4</v>
      </c>
      <c r="S1216" s="7">
        <f t="shared" ca="1" si="507"/>
        <v>15.19788901799517</v>
      </c>
      <c r="T1216" s="7">
        <f t="shared" ca="1" si="508"/>
        <v>69.986806362469807</v>
      </c>
      <c r="U1216" s="5">
        <f t="shared" ca="1" si="511"/>
        <v>34.993403181234903</v>
      </c>
      <c r="V1216" s="33">
        <f t="shared" si="491"/>
        <v>15</v>
      </c>
      <c r="W1216" s="7">
        <f t="shared" si="509"/>
        <v>35</v>
      </c>
      <c r="X1216" s="6">
        <f t="shared" ca="1" si="492"/>
        <v>-6.596818765096657E-3</v>
      </c>
      <c r="Y1216" s="7">
        <f t="shared" ca="1" si="510"/>
        <v>0.11117580167461938</v>
      </c>
      <c r="Z1216" s="6">
        <f t="shared" ca="1" si="493"/>
        <v>4.0584185631686864E-5</v>
      </c>
      <c r="AA1216" s="71">
        <f t="shared" ca="1" si="514"/>
        <v>-1.3113821779597856E-6</v>
      </c>
      <c r="AB1216" s="6">
        <f t="shared" ca="1" si="512"/>
        <v>-1</v>
      </c>
      <c r="AC1216" s="6">
        <f t="shared" ca="1" si="513"/>
        <v>0</v>
      </c>
    </row>
    <row r="1217" spans="1:29" x14ac:dyDescent="0.25">
      <c r="A1217" s="7">
        <v>1173</v>
      </c>
      <c r="B1217" s="25">
        <f t="shared" si="494"/>
        <v>19.55</v>
      </c>
      <c r="C1217" s="5">
        <f t="shared" ca="1" si="495"/>
        <v>5.0000240352286616</v>
      </c>
      <c r="D1217" s="5">
        <f t="shared" ca="1" si="496"/>
        <v>12.000038456365861</v>
      </c>
      <c r="E1217" s="7">
        <f t="shared" si="497"/>
        <v>5</v>
      </c>
      <c r="F1217" s="5">
        <f t="shared" si="498"/>
        <v>12</v>
      </c>
      <c r="G1217" s="26">
        <f t="shared" ca="1" si="499"/>
        <v>69.986666187999205</v>
      </c>
      <c r="H1217" s="7">
        <f t="shared" si="500"/>
        <v>40</v>
      </c>
      <c r="I1217" s="5">
        <f t="shared" ca="1" si="501"/>
        <v>-3.8456365860639607E-5</v>
      </c>
      <c r="J1217" s="6">
        <f t="shared" ca="1" si="488"/>
        <v>3.546644644606662</v>
      </c>
      <c r="K1217" s="6">
        <f t="shared" ca="1" si="489"/>
        <v>2.1278197710472568E-6</v>
      </c>
      <c r="L1217" s="27">
        <f t="shared" ca="1" si="502"/>
        <v>-5.3498791737672841E-4</v>
      </c>
      <c r="M1217" s="8">
        <f t="shared" ca="1" si="503"/>
        <v>4.7984015779972484</v>
      </c>
      <c r="N1217" s="7">
        <f t="shared" ca="1" si="504"/>
        <v>0</v>
      </c>
      <c r="O1217" s="7">
        <f t="shared" ca="1" si="490"/>
        <v>4.797866590079872</v>
      </c>
      <c r="Q1217" s="27">
        <f t="shared" ca="1" si="505"/>
        <v>15.197866590079872</v>
      </c>
      <c r="R1217" s="7">
        <f t="shared" ca="1" si="506"/>
        <v>4</v>
      </c>
      <c r="S1217" s="7">
        <f t="shared" ca="1" si="507"/>
        <v>15.197866590079872</v>
      </c>
      <c r="T1217" s="7">
        <f t="shared" ca="1" si="508"/>
        <v>69.986666187999205</v>
      </c>
      <c r="U1217" s="5">
        <f t="shared" ca="1" si="511"/>
        <v>34.993333093999603</v>
      </c>
      <c r="V1217" s="33">
        <f t="shared" si="491"/>
        <v>15</v>
      </c>
      <c r="W1217" s="7">
        <f t="shared" si="509"/>
        <v>35</v>
      </c>
      <c r="X1217" s="6">
        <f t="shared" ca="1" si="492"/>
        <v>-6.6669060003974323E-3</v>
      </c>
      <c r="Y1217" s="7">
        <f t="shared" ca="1" si="510"/>
        <v>0.10450889567422195</v>
      </c>
      <c r="Z1217" s="6">
        <f t="shared" ca="1" si="493"/>
        <v>3.8456365860639607E-5</v>
      </c>
      <c r="AA1217" s="71">
        <f t="shared" ca="1" si="514"/>
        <v>-1.3298873575706693E-6</v>
      </c>
      <c r="AB1217" s="6">
        <f t="shared" ca="1" si="512"/>
        <v>-1</v>
      </c>
      <c r="AC1217" s="6">
        <f t="shared" ca="1" si="513"/>
        <v>0</v>
      </c>
    </row>
    <row r="1218" spans="1:29" x14ac:dyDescent="0.25">
      <c r="A1218" s="7">
        <v>1174</v>
      </c>
      <c r="B1218" s="25">
        <f t="shared" si="494"/>
        <v>19.566666666666666</v>
      </c>
      <c r="C1218" s="5">
        <f t="shared" ca="1" si="495"/>
        <v>5.0000226889391168</v>
      </c>
      <c r="D1218" s="5">
        <f t="shared" ca="1" si="496"/>
        <v>12.000036302302588</v>
      </c>
      <c r="E1218" s="7">
        <f t="shared" si="497"/>
        <v>5</v>
      </c>
      <c r="F1218" s="5">
        <f t="shared" si="498"/>
        <v>12</v>
      </c>
      <c r="G1218" s="26">
        <f t="shared" ca="1" si="499"/>
        <v>69.986546509833957</v>
      </c>
      <c r="H1218" s="7">
        <f t="shared" si="500"/>
        <v>40</v>
      </c>
      <c r="I1218" s="5">
        <f t="shared" ca="1" si="501"/>
        <v>-3.630230258799827E-5</v>
      </c>
      <c r="J1218" s="6">
        <f t="shared" ca="1" si="488"/>
        <v>3.546608342304074</v>
      </c>
      <c r="K1218" s="6">
        <f t="shared" ca="1" si="489"/>
        <v>2.1540632726413378E-6</v>
      </c>
      <c r="L1218" s="27">
        <f t="shared" ca="1" si="502"/>
        <v>-5.0502154384304051E-4</v>
      </c>
      <c r="M1218" s="8">
        <f t="shared" ca="1" si="503"/>
        <v>4.7983524631172756</v>
      </c>
      <c r="N1218" s="7">
        <f t="shared" ca="1" si="504"/>
        <v>0</v>
      </c>
      <c r="O1218" s="7">
        <f t="shared" ca="1" si="490"/>
        <v>4.7978474415734329</v>
      </c>
      <c r="Q1218" s="27">
        <f t="shared" ca="1" si="505"/>
        <v>15.197847441573433</v>
      </c>
      <c r="R1218" s="7">
        <f t="shared" ca="1" si="506"/>
        <v>4</v>
      </c>
      <c r="S1218" s="7">
        <f t="shared" ca="1" si="507"/>
        <v>15.197847441573433</v>
      </c>
      <c r="T1218" s="7">
        <f t="shared" ca="1" si="508"/>
        <v>69.986546509833957</v>
      </c>
      <c r="U1218" s="5">
        <f t="shared" ca="1" si="511"/>
        <v>34.993273254916978</v>
      </c>
      <c r="V1218" s="33">
        <f t="shared" si="491"/>
        <v>15</v>
      </c>
      <c r="W1218" s="7">
        <f t="shared" si="509"/>
        <v>35</v>
      </c>
      <c r="X1218" s="6">
        <f t="shared" ca="1" si="492"/>
        <v>-6.7267450830215125E-3</v>
      </c>
      <c r="Y1218" s="7">
        <f t="shared" ca="1" si="510"/>
        <v>9.7782150591200434E-2</v>
      </c>
      <c r="Z1218" s="6">
        <f t="shared" ca="1" si="493"/>
        <v>3.630230258799827E-5</v>
      </c>
      <c r="AA1218" s="71">
        <f t="shared" ca="1" si="514"/>
        <v>-1.3462895447347023E-6</v>
      </c>
      <c r="AB1218" s="6">
        <f t="shared" ca="1" si="512"/>
        <v>-1</v>
      </c>
      <c r="AC1218" s="6">
        <f t="shared" ca="1" si="513"/>
        <v>0</v>
      </c>
    </row>
    <row r="1219" spans="1:29" x14ac:dyDescent="0.25">
      <c r="A1219" s="7">
        <v>1175</v>
      </c>
      <c r="B1219" s="25">
        <f t="shared" si="494"/>
        <v>19.583333333333332</v>
      </c>
      <c r="C1219" s="5">
        <f t="shared" ca="1" si="495"/>
        <v>5.0000213283460564</v>
      </c>
      <c r="D1219" s="5">
        <f t="shared" ca="1" si="496"/>
        <v>12.000034125353691</v>
      </c>
      <c r="E1219" s="7">
        <f t="shared" si="497"/>
        <v>5</v>
      </c>
      <c r="F1219" s="5">
        <f t="shared" si="498"/>
        <v>12</v>
      </c>
      <c r="G1219" s="26">
        <f t="shared" ca="1" si="499"/>
        <v>69.986447229534093</v>
      </c>
      <c r="H1219" s="7">
        <f t="shared" si="500"/>
        <v>40</v>
      </c>
      <c r="I1219" s="5">
        <f t="shared" ca="1" si="501"/>
        <v>-3.4125353691294436E-5</v>
      </c>
      <c r="J1219" s="6">
        <f t="shared" ca="1" si="488"/>
        <v>3.5465742169503827</v>
      </c>
      <c r="K1219" s="6">
        <f t="shared" ca="1" si="489"/>
        <v>2.1769488967038342E-6</v>
      </c>
      <c r="L1219" s="27">
        <f t="shared" ca="1" si="502"/>
        <v>-4.7473679565066977E-4</v>
      </c>
      <c r="M1219" s="8">
        <f t="shared" ca="1" si="503"/>
        <v>4.7983062935211054</v>
      </c>
      <c r="N1219" s="7">
        <f t="shared" ca="1" si="504"/>
        <v>0</v>
      </c>
      <c r="O1219" s="7">
        <f t="shared" ca="1" si="490"/>
        <v>4.7978315567254546</v>
      </c>
      <c r="Q1219" s="27">
        <f t="shared" ca="1" si="505"/>
        <v>15.197831556725454</v>
      </c>
      <c r="R1219" s="7">
        <f t="shared" ca="1" si="506"/>
        <v>4</v>
      </c>
      <c r="S1219" s="7">
        <f t="shared" ca="1" si="507"/>
        <v>15.197831556725454</v>
      </c>
      <c r="T1219" s="7">
        <f t="shared" ca="1" si="508"/>
        <v>69.986447229534093</v>
      </c>
      <c r="U1219" s="5">
        <f t="shared" ca="1" si="511"/>
        <v>34.993223614767047</v>
      </c>
      <c r="V1219" s="33">
        <f t="shared" si="491"/>
        <v>15</v>
      </c>
      <c r="W1219" s="7">
        <f t="shared" si="509"/>
        <v>35</v>
      </c>
      <c r="X1219" s="6">
        <f t="shared" ca="1" si="492"/>
        <v>-6.7763852329534302E-3</v>
      </c>
      <c r="Y1219" s="7">
        <f t="shared" ca="1" si="510"/>
        <v>9.1005765358247004E-2</v>
      </c>
      <c r="Z1219" s="6">
        <f t="shared" ca="1" si="493"/>
        <v>3.4125353691294436E-5</v>
      </c>
      <c r="AA1219" s="71">
        <f t="shared" ca="1" si="514"/>
        <v>-1.3605930604398964E-6</v>
      </c>
      <c r="AB1219" s="6">
        <f t="shared" ca="1" si="512"/>
        <v>-1</v>
      </c>
      <c r="AC1219" s="6">
        <f t="shared" ca="1" si="513"/>
        <v>0</v>
      </c>
    </row>
    <row r="1220" spans="1:29" x14ac:dyDescent="0.25">
      <c r="A1220" s="7">
        <v>1176</v>
      </c>
      <c r="B1220" s="25">
        <f t="shared" si="494"/>
        <v>19.600000000000001</v>
      </c>
      <c r="C1220" s="5">
        <f t="shared" ca="1" si="495"/>
        <v>5.000019955540937</v>
      </c>
      <c r="D1220" s="5">
        <f t="shared" ca="1" si="496"/>
        <v>12.000031928865502</v>
      </c>
      <c r="E1220" s="7">
        <f t="shared" si="497"/>
        <v>5</v>
      </c>
      <c r="F1220" s="5">
        <f t="shared" si="498"/>
        <v>12</v>
      </c>
      <c r="G1220" s="26">
        <f t="shared" ca="1" si="499"/>
        <v>69.986368221367343</v>
      </c>
      <c r="H1220" s="7">
        <f t="shared" si="500"/>
        <v>40</v>
      </c>
      <c r="I1220" s="5">
        <f t="shared" ca="1" si="501"/>
        <v>-3.1928865501740233E-5</v>
      </c>
      <c r="J1220" s="6">
        <f t="shared" ca="1" si="488"/>
        <v>3.5465422880848809</v>
      </c>
      <c r="K1220" s="6">
        <f t="shared" ca="1" si="489"/>
        <v>2.1964881895542021E-6</v>
      </c>
      <c r="L1220" s="27">
        <f t="shared" ca="1" si="502"/>
        <v>-4.4418022547629195E-4</v>
      </c>
      <c r="M1220" s="8">
        <f t="shared" ca="1" si="503"/>
        <v>4.7982630956442502</v>
      </c>
      <c r="N1220" s="7">
        <f t="shared" ca="1" si="504"/>
        <v>0</v>
      </c>
      <c r="O1220" s="7">
        <f t="shared" ca="1" si="490"/>
        <v>4.797818915418774</v>
      </c>
      <c r="Q1220" s="27">
        <f t="shared" ca="1" si="505"/>
        <v>15.197818915418775</v>
      </c>
      <c r="R1220" s="7">
        <f t="shared" ca="1" si="506"/>
        <v>4</v>
      </c>
      <c r="S1220" s="7">
        <f t="shared" ca="1" si="507"/>
        <v>15.197818915418775</v>
      </c>
      <c r="T1220" s="7">
        <f t="shared" ca="1" si="508"/>
        <v>69.986368221367343</v>
      </c>
      <c r="U1220" s="5">
        <f t="shared" ca="1" si="511"/>
        <v>34.993184110683671</v>
      </c>
      <c r="V1220" s="33">
        <f t="shared" si="491"/>
        <v>15</v>
      </c>
      <c r="W1220" s="7">
        <f t="shared" si="509"/>
        <v>35</v>
      </c>
      <c r="X1220" s="6">
        <f t="shared" ca="1" si="492"/>
        <v>-6.8158893163285938E-3</v>
      </c>
      <c r="Y1220" s="7">
        <f t="shared" ca="1" si="510"/>
        <v>8.418987604191841E-2</v>
      </c>
      <c r="Z1220" s="6">
        <f t="shared" ca="1" si="493"/>
        <v>3.1928865501740233E-5</v>
      </c>
      <c r="AA1220" s="71">
        <f t="shared" ca="1" si="514"/>
        <v>-1.3728051193595547E-6</v>
      </c>
      <c r="AB1220" s="6">
        <f t="shared" ca="1" si="512"/>
        <v>-1</v>
      </c>
      <c r="AC1220" s="6">
        <f t="shared" ca="1" si="513"/>
        <v>0</v>
      </c>
    </row>
    <row r="1221" spans="1:29" x14ac:dyDescent="0.25">
      <c r="A1221" s="7">
        <v>1177</v>
      </c>
      <c r="B1221" s="25">
        <f t="shared" si="494"/>
        <v>19.616666666666667</v>
      </c>
      <c r="C1221" s="5">
        <f t="shared" ca="1" si="495"/>
        <v>5.0000185726051756</v>
      </c>
      <c r="D1221" s="5">
        <f t="shared" ca="1" si="496"/>
        <v>12.000029716168283</v>
      </c>
      <c r="E1221" s="7">
        <f t="shared" si="497"/>
        <v>5</v>
      </c>
      <c r="F1221" s="5">
        <f t="shared" si="498"/>
        <v>12</v>
      </c>
      <c r="G1221" s="26">
        <f t="shared" ca="1" si="499"/>
        <v>69.98630933283809</v>
      </c>
      <c r="H1221" s="7">
        <f t="shared" si="500"/>
        <v>40</v>
      </c>
      <c r="I1221" s="5">
        <f t="shared" ca="1" si="501"/>
        <v>-2.9716168283400179E-5</v>
      </c>
      <c r="J1221" s="6">
        <f t="shared" ca="1" si="488"/>
        <v>3.5465125719165975</v>
      </c>
      <c r="K1221" s="6">
        <f t="shared" ca="1" si="489"/>
        <v>2.212697218340054E-6</v>
      </c>
      <c r="L1221" s="27">
        <f t="shared" ca="1" si="502"/>
        <v>-4.1339816247754616E-4</v>
      </c>
      <c r="M1221" s="8">
        <f t="shared" ca="1" si="503"/>
        <v>4.7982228914165725</v>
      </c>
      <c r="N1221" s="7">
        <f t="shared" ca="1" si="504"/>
        <v>0</v>
      </c>
      <c r="O1221" s="7">
        <f t="shared" ca="1" si="490"/>
        <v>4.7978094932540953</v>
      </c>
      <c r="Q1221" s="27">
        <f t="shared" ca="1" si="505"/>
        <v>15.197809493254095</v>
      </c>
      <c r="R1221" s="7">
        <f t="shared" ca="1" si="506"/>
        <v>4</v>
      </c>
      <c r="S1221" s="7">
        <f t="shared" ca="1" si="507"/>
        <v>15.197809493254095</v>
      </c>
      <c r="T1221" s="7">
        <f t="shared" ca="1" si="508"/>
        <v>69.98630933283809</v>
      </c>
      <c r="U1221" s="5">
        <f t="shared" ca="1" si="511"/>
        <v>34.993154666419045</v>
      </c>
      <c r="V1221" s="33">
        <f t="shared" si="491"/>
        <v>15</v>
      </c>
      <c r="W1221" s="7">
        <f t="shared" si="509"/>
        <v>35</v>
      </c>
      <c r="X1221" s="6">
        <f t="shared" ca="1" si="492"/>
        <v>-6.8453335809550708E-3</v>
      </c>
      <c r="Y1221" s="7">
        <f t="shared" ca="1" si="510"/>
        <v>7.7344542460963339E-2</v>
      </c>
      <c r="Z1221" s="6">
        <f t="shared" ca="1" si="493"/>
        <v>2.9716168283400179E-5</v>
      </c>
      <c r="AA1221" s="71">
        <f t="shared" ca="1" si="514"/>
        <v>-1.3829357614625337E-6</v>
      </c>
      <c r="AB1221" s="6">
        <f t="shared" ca="1" si="512"/>
        <v>-1</v>
      </c>
      <c r="AC1221" s="6">
        <f t="shared" ca="1" si="513"/>
        <v>0</v>
      </c>
    </row>
    <row r="1222" spans="1:29" x14ac:dyDescent="0.25">
      <c r="A1222" s="7">
        <v>1178</v>
      </c>
      <c r="B1222" s="25">
        <f t="shared" si="494"/>
        <v>19.633333333333333</v>
      </c>
      <c r="C1222" s="5">
        <f t="shared" ca="1" si="495"/>
        <v>5.0000171816073555</v>
      </c>
      <c r="D1222" s="5">
        <f t="shared" ca="1" si="496"/>
        <v>12.000027490571769</v>
      </c>
      <c r="E1222" s="7">
        <f t="shared" si="497"/>
        <v>5</v>
      </c>
      <c r="F1222" s="5">
        <f t="shared" si="498"/>
        <v>12</v>
      </c>
      <c r="G1222" s="26">
        <f t="shared" ca="1" si="499"/>
        <v>69.986270385249185</v>
      </c>
      <c r="H1222" s="7">
        <f t="shared" si="500"/>
        <v>40</v>
      </c>
      <c r="I1222" s="5">
        <f t="shared" ca="1" si="501"/>
        <v>-2.749057176920644E-5</v>
      </c>
      <c r="J1222" s="6">
        <f t="shared" ca="1" si="488"/>
        <v>3.5464850813448283</v>
      </c>
      <c r="K1222" s="6">
        <f t="shared" ca="1" si="489"/>
        <v>2.2255965141937395E-6</v>
      </c>
      <c r="L1222" s="27">
        <f t="shared" ca="1" si="502"/>
        <v>-3.8243665019205812E-4</v>
      </c>
      <c r="M1222" s="8">
        <f t="shared" ca="1" si="503"/>
        <v>4.7981856982900615</v>
      </c>
      <c r="N1222" s="7">
        <f t="shared" ca="1" si="504"/>
        <v>0</v>
      </c>
      <c r="O1222" s="7">
        <f t="shared" ca="1" si="490"/>
        <v>4.7978032616398698</v>
      </c>
      <c r="Q1222" s="27">
        <f t="shared" ca="1" si="505"/>
        <v>15.197803261639869</v>
      </c>
      <c r="R1222" s="7">
        <f t="shared" ca="1" si="506"/>
        <v>4</v>
      </c>
      <c r="S1222" s="7">
        <f t="shared" ca="1" si="507"/>
        <v>15.197803261639869</v>
      </c>
      <c r="T1222" s="7">
        <f t="shared" ca="1" si="508"/>
        <v>69.986270385249185</v>
      </c>
      <c r="U1222" s="5">
        <f t="shared" ca="1" si="511"/>
        <v>34.993135192624592</v>
      </c>
      <c r="V1222" s="33">
        <f t="shared" si="491"/>
        <v>15</v>
      </c>
      <c r="W1222" s="7">
        <f t="shared" si="509"/>
        <v>35</v>
      </c>
      <c r="X1222" s="6">
        <f t="shared" ca="1" si="492"/>
        <v>-6.8648073754076222E-3</v>
      </c>
      <c r="Y1222" s="7">
        <f t="shared" ca="1" si="510"/>
        <v>7.0479735085555717E-2</v>
      </c>
      <c r="Z1222" s="6">
        <f t="shared" ca="1" si="493"/>
        <v>2.749057176920644E-5</v>
      </c>
      <c r="AA1222" s="71">
        <f t="shared" ca="1" si="514"/>
        <v>-1.3909978200388196E-6</v>
      </c>
      <c r="AB1222" s="6">
        <f t="shared" ca="1" si="512"/>
        <v>-1</v>
      </c>
      <c r="AC1222" s="6">
        <f t="shared" ca="1" si="513"/>
        <v>0</v>
      </c>
    </row>
    <row r="1223" spans="1:29" x14ac:dyDescent="0.25">
      <c r="A1223" s="7">
        <v>1179</v>
      </c>
      <c r="B1223" s="25">
        <f t="shared" si="494"/>
        <v>19.649999999999999</v>
      </c>
      <c r="C1223" s="5">
        <f t="shared" ca="1" si="495"/>
        <v>5.0000157846005022</v>
      </c>
      <c r="D1223" s="5">
        <f t="shared" ca="1" si="496"/>
        <v>12.000025255360804</v>
      </c>
      <c r="E1223" s="7">
        <f t="shared" si="497"/>
        <v>5</v>
      </c>
      <c r="F1223" s="5">
        <f t="shared" si="498"/>
        <v>12</v>
      </c>
      <c r="G1223" s="26">
        <f t="shared" ca="1" si="499"/>
        <v>69.986251174291155</v>
      </c>
      <c r="H1223" s="7">
        <f t="shared" si="500"/>
        <v>40</v>
      </c>
      <c r="I1223" s="5">
        <f t="shared" ca="1" si="501"/>
        <v>-2.5255360803555504E-5</v>
      </c>
      <c r="J1223" s="6">
        <f t="shared" ca="1" si="488"/>
        <v>3.5464598259840248</v>
      </c>
      <c r="K1223" s="6">
        <f t="shared" ca="1" si="489"/>
        <v>2.2352109656509356E-6</v>
      </c>
      <c r="L1223" s="27">
        <f t="shared" ca="1" si="502"/>
        <v>-3.513413859191763E-4</v>
      </c>
      <c r="M1223" s="8">
        <f t="shared" ca="1" si="503"/>
        <v>4.7981515292725039</v>
      </c>
      <c r="N1223" s="7">
        <f t="shared" ca="1" si="504"/>
        <v>0</v>
      </c>
      <c r="O1223" s="7">
        <f t="shared" ca="1" si="490"/>
        <v>4.797800187886585</v>
      </c>
      <c r="Q1223" s="27">
        <f t="shared" ca="1" si="505"/>
        <v>15.197800187886585</v>
      </c>
      <c r="R1223" s="7">
        <f t="shared" ca="1" si="506"/>
        <v>4</v>
      </c>
      <c r="S1223" s="7">
        <f t="shared" ca="1" si="507"/>
        <v>15.197800187886585</v>
      </c>
      <c r="T1223" s="7">
        <f t="shared" ca="1" si="508"/>
        <v>69.986251174291155</v>
      </c>
      <c r="U1223" s="5">
        <f t="shared" ca="1" si="511"/>
        <v>34.993125587145578</v>
      </c>
      <c r="V1223" s="33">
        <f t="shared" si="491"/>
        <v>15</v>
      </c>
      <c r="W1223" s="7">
        <f t="shared" si="509"/>
        <v>35</v>
      </c>
      <c r="X1223" s="6">
        <f t="shared" ca="1" si="492"/>
        <v>-6.8744128544224736E-3</v>
      </c>
      <c r="Y1223" s="7">
        <f t="shared" ca="1" si="510"/>
        <v>6.3605322231133243E-2</v>
      </c>
      <c r="Z1223" s="6">
        <f t="shared" ca="1" si="493"/>
        <v>2.5255360803555504E-5</v>
      </c>
      <c r="AA1223" s="71">
        <f t="shared" ca="1" si="514"/>
        <v>-1.3970068533097901E-6</v>
      </c>
      <c r="AB1223" s="6">
        <f t="shared" ca="1" si="512"/>
        <v>-1</v>
      </c>
      <c r="AC1223" s="6">
        <f t="shared" ca="1" si="513"/>
        <v>0</v>
      </c>
    </row>
    <row r="1224" spans="1:29" x14ac:dyDescent="0.25">
      <c r="A1224" s="7">
        <v>1180</v>
      </c>
      <c r="B1224" s="25">
        <f t="shared" si="494"/>
        <v>19.666666666666668</v>
      </c>
      <c r="C1224" s="5">
        <f t="shared" ca="1" si="495"/>
        <v>5.0000143836194049</v>
      </c>
      <c r="D1224" s="5">
        <f t="shared" ca="1" si="496"/>
        <v>12.000023013791047</v>
      </c>
      <c r="E1224" s="7">
        <f t="shared" si="497"/>
        <v>5</v>
      </c>
      <c r="F1224" s="5">
        <f t="shared" si="498"/>
        <v>12</v>
      </c>
      <c r="G1224" s="26">
        <f t="shared" ca="1" si="499"/>
        <v>69.986251470662523</v>
      </c>
      <c r="H1224" s="7">
        <f t="shared" si="500"/>
        <v>40</v>
      </c>
      <c r="I1224" s="5">
        <f t="shared" ca="1" si="501"/>
        <v>-2.3013791047077348E-5</v>
      </c>
      <c r="J1224" s="6">
        <f t="shared" ca="1" si="488"/>
        <v>3.5464368121929777</v>
      </c>
      <c r="K1224" s="6">
        <f t="shared" ca="1" si="489"/>
        <v>2.2415697564781567E-6</v>
      </c>
      <c r="L1224" s="27">
        <f t="shared" ca="1" si="502"/>
        <v>-3.2015766096662394E-4</v>
      </c>
      <c r="M1224" s="8">
        <f t="shared" ca="1" si="503"/>
        <v>4.7981203929669691</v>
      </c>
      <c r="N1224" s="7">
        <f t="shared" ca="1" si="504"/>
        <v>0</v>
      </c>
      <c r="O1224" s="7">
        <f t="shared" ca="1" si="490"/>
        <v>4.7978002353060027</v>
      </c>
      <c r="Q1224" s="27">
        <f t="shared" ca="1" si="505"/>
        <v>15.197800235306003</v>
      </c>
      <c r="R1224" s="7">
        <f t="shared" ca="1" si="506"/>
        <v>4</v>
      </c>
      <c r="S1224" s="7">
        <f t="shared" ca="1" si="507"/>
        <v>15.197800235306003</v>
      </c>
      <c r="T1224" s="7">
        <f t="shared" ca="1" si="508"/>
        <v>69.986251470662523</v>
      </c>
      <c r="U1224" s="5">
        <f t="shared" ca="1" si="511"/>
        <v>34.993125735331262</v>
      </c>
      <c r="V1224" s="33">
        <f t="shared" si="491"/>
        <v>15</v>
      </c>
      <c r="W1224" s="7">
        <f t="shared" si="509"/>
        <v>35</v>
      </c>
      <c r="X1224" s="6">
        <f t="shared" ca="1" si="492"/>
        <v>-6.8742646687383058E-3</v>
      </c>
      <c r="Y1224" s="7">
        <f t="shared" ca="1" si="510"/>
        <v>5.6731057562394938E-2</v>
      </c>
      <c r="Z1224" s="6">
        <f t="shared" ca="1" si="493"/>
        <v>2.3013791047077348E-5</v>
      </c>
      <c r="AA1224" s="71">
        <f t="shared" ca="1" si="514"/>
        <v>-1.4009810973547587E-6</v>
      </c>
      <c r="AB1224" s="6">
        <f t="shared" ca="1" si="512"/>
        <v>-1</v>
      </c>
      <c r="AC1224" s="6">
        <f t="shared" ca="1" si="513"/>
        <v>0</v>
      </c>
    </row>
    <row r="1225" spans="1:29" x14ac:dyDescent="0.25">
      <c r="A1225" s="7">
        <v>1181</v>
      </c>
      <c r="B1225" s="25">
        <f t="shared" si="494"/>
        <v>19.683333333333334</v>
      </c>
      <c r="C1225" s="5">
        <f t="shared" ca="1" si="495"/>
        <v>5.0000129806780063</v>
      </c>
      <c r="D1225" s="5">
        <f t="shared" ca="1" si="496"/>
        <v>12.000020769084808</v>
      </c>
      <c r="E1225" s="7">
        <f t="shared" si="497"/>
        <v>5</v>
      </c>
      <c r="F1225" s="5">
        <f t="shared" si="498"/>
        <v>12</v>
      </c>
      <c r="G1225" s="26">
        <f t="shared" ca="1" si="499"/>
        <v>69.98627102071427</v>
      </c>
      <c r="H1225" s="7">
        <f t="shared" si="500"/>
        <v>40</v>
      </c>
      <c r="I1225" s="5">
        <f t="shared" ca="1" si="501"/>
        <v>-2.0769084807525928E-5</v>
      </c>
      <c r="J1225" s="6">
        <f t="shared" ca="1" si="488"/>
        <v>3.5464160431081702</v>
      </c>
      <c r="K1225" s="6">
        <f t="shared" ca="1" si="489"/>
        <v>2.2447062395514195E-6</v>
      </c>
      <c r="L1225" s="27">
        <f t="shared" ca="1" si="502"/>
        <v>-2.8893030265169582E-4</v>
      </c>
      <c r="M1225" s="8">
        <f t="shared" ca="1" si="503"/>
        <v>4.7980922936169357</v>
      </c>
      <c r="N1225" s="7">
        <f t="shared" ca="1" si="504"/>
        <v>0</v>
      </c>
      <c r="O1225" s="7">
        <f t="shared" ca="1" si="490"/>
        <v>4.7978033633142836</v>
      </c>
      <c r="Q1225" s="27">
        <f t="shared" ca="1" si="505"/>
        <v>15.197803363314284</v>
      </c>
      <c r="R1225" s="7">
        <f t="shared" ca="1" si="506"/>
        <v>4</v>
      </c>
      <c r="S1225" s="7">
        <f t="shared" ca="1" si="507"/>
        <v>15.197803363314284</v>
      </c>
      <c r="T1225" s="7">
        <f t="shared" ca="1" si="508"/>
        <v>69.98627102071427</v>
      </c>
      <c r="U1225" s="5">
        <f t="shared" ca="1" si="511"/>
        <v>34.993135510357135</v>
      </c>
      <c r="V1225" s="33">
        <f t="shared" si="491"/>
        <v>15</v>
      </c>
      <c r="W1225" s="7">
        <f t="shared" si="509"/>
        <v>35</v>
      </c>
      <c r="X1225" s="6">
        <f t="shared" ca="1" si="492"/>
        <v>-6.8644896428651236E-3</v>
      </c>
      <c r="Y1225" s="7">
        <f t="shared" ca="1" si="510"/>
        <v>4.9866567919529814E-2</v>
      </c>
      <c r="Z1225" s="6">
        <f t="shared" ca="1" si="493"/>
        <v>2.0769084807525928E-5</v>
      </c>
      <c r="AA1225" s="71">
        <f t="shared" ca="1" si="514"/>
        <v>-1.4029413986094141E-6</v>
      </c>
      <c r="AB1225" s="6">
        <f t="shared" ca="1" si="512"/>
        <v>-1</v>
      </c>
      <c r="AC1225" s="6">
        <f t="shared" ca="1" si="513"/>
        <v>0</v>
      </c>
    </row>
    <row r="1226" spans="1:29" x14ac:dyDescent="0.25">
      <c r="A1226" s="7">
        <v>1182</v>
      </c>
      <c r="B1226" s="25">
        <f t="shared" si="494"/>
        <v>19.7</v>
      </c>
      <c r="C1226" s="5">
        <f t="shared" ca="1" si="495"/>
        <v>5.0000115777668492</v>
      </c>
      <c r="D1226" s="5">
        <f t="shared" ca="1" si="496"/>
        <v>12.000018524426959</v>
      </c>
      <c r="E1226" s="7">
        <f t="shared" si="497"/>
        <v>5</v>
      </c>
      <c r="F1226" s="5">
        <f t="shared" si="498"/>
        <v>12</v>
      </c>
      <c r="G1226" s="26">
        <f t="shared" ca="1" si="499"/>
        <v>69.986309547121223</v>
      </c>
      <c r="H1226" s="7">
        <f t="shared" si="500"/>
        <v>40</v>
      </c>
      <c r="I1226" s="5">
        <f t="shared" ca="1" si="501"/>
        <v>-1.8524426959487528E-5</v>
      </c>
      <c r="J1226" s="6">
        <f t="shared" ca="1" si="488"/>
        <v>3.5463975186812107</v>
      </c>
      <c r="K1226" s="6">
        <f t="shared" ca="1" si="489"/>
        <v>2.2446578480384005E-6</v>
      </c>
      <c r="L1226" s="27">
        <f t="shared" ca="1" si="502"/>
        <v>-2.5770361753804899E-4</v>
      </c>
      <c r="M1226" s="8">
        <f t="shared" ca="1" si="503"/>
        <v>4.7980672311569315</v>
      </c>
      <c r="N1226" s="7">
        <f t="shared" ca="1" si="504"/>
        <v>0</v>
      </c>
      <c r="O1226" s="7">
        <f t="shared" ca="1" si="490"/>
        <v>4.7978095275393935</v>
      </c>
      <c r="Q1226" s="27">
        <f t="shared" ca="1" si="505"/>
        <v>15.197809527539395</v>
      </c>
      <c r="R1226" s="7">
        <f t="shared" ca="1" si="506"/>
        <v>4</v>
      </c>
      <c r="S1226" s="7">
        <f t="shared" ca="1" si="507"/>
        <v>15.197809527539395</v>
      </c>
      <c r="T1226" s="7">
        <f t="shared" ca="1" si="508"/>
        <v>69.986309547121223</v>
      </c>
      <c r="U1226" s="5">
        <f t="shared" ca="1" si="511"/>
        <v>34.993154773560612</v>
      </c>
      <c r="V1226" s="33">
        <f t="shared" si="491"/>
        <v>15</v>
      </c>
      <c r="W1226" s="7">
        <f t="shared" si="509"/>
        <v>35</v>
      </c>
      <c r="X1226" s="6">
        <f t="shared" ca="1" si="492"/>
        <v>-6.8452264393883411E-3</v>
      </c>
      <c r="Y1226" s="7">
        <f t="shared" ca="1" si="510"/>
        <v>4.3021341480141473E-2</v>
      </c>
      <c r="Z1226" s="6">
        <f t="shared" ca="1" si="493"/>
        <v>1.8524426959487528E-5</v>
      </c>
      <c r="AA1226" s="71">
        <f t="shared" ca="1" si="514"/>
        <v>-1.4029111570224018E-6</v>
      </c>
      <c r="AB1226" s="6">
        <f t="shared" ca="1" si="512"/>
        <v>-1</v>
      </c>
      <c r="AC1226" s="6">
        <f t="shared" ca="1" si="513"/>
        <v>0</v>
      </c>
    </row>
    <row r="1227" spans="1:29" x14ac:dyDescent="0.25">
      <c r="A1227" s="7">
        <v>1183</v>
      </c>
      <c r="B1227" s="25">
        <f t="shared" si="494"/>
        <v>19.716666666666665</v>
      </c>
      <c r="C1227" s="5">
        <f t="shared" ca="1" si="495"/>
        <v>5.000010176850596</v>
      </c>
      <c r="D1227" s="5">
        <f t="shared" ca="1" si="496"/>
        <v>12.000016282960953</v>
      </c>
      <c r="E1227" s="7">
        <f t="shared" si="497"/>
        <v>5</v>
      </c>
      <c r="F1227" s="5">
        <f t="shared" si="498"/>
        <v>12</v>
      </c>
      <c r="G1227" s="26">
        <f t="shared" ca="1" si="499"/>
        <v>69.986366749579219</v>
      </c>
      <c r="H1227" s="7">
        <f t="shared" si="500"/>
        <v>40</v>
      </c>
      <c r="I1227" s="5">
        <f t="shared" ca="1" si="501"/>
        <v>-1.6282960952906933E-5</v>
      </c>
      <c r="J1227" s="6">
        <f t="shared" ca="1" si="488"/>
        <v>3.5463812357202578</v>
      </c>
      <c r="K1227" s="6">
        <f t="shared" ca="1" si="489"/>
        <v>2.2414660065805947E-6</v>
      </c>
      <c r="L1227" s="27">
        <f t="shared" ca="1" si="502"/>
        <v>-2.2652133590808789E-4</v>
      </c>
      <c r="M1227" s="8">
        <f t="shared" ca="1" si="503"/>
        <v>4.7980452012685832</v>
      </c>
      <c r="N1227" s="7">
        <f t="shared" ca="1" si="504"/>
        <v>0</v>
      </c>
      <c r="O1227" s="7">
        <f t="shared" ca="1" si="490"/>
        <v>4.797818679932675</v>
      </c>
      <c r="Q1227" s="27">
        <f t="shared" ca="1" si="505"/>
        <v>15.197818679932675</v>
      </c>
      <c r="R1227" s="7">
        <f t="shared" ca="1" si="506"/>
        <v>4</v>
      </c>
      <c r="S1227" s="7">
        <f t="shared" ca="1" si="507"/>
        <v>15.197818679932675</v>
      </c>
      <c r="T1227" s="7">
        <f t="shared" ca="1" si="508"/>
        <v>69.986366749579219</v>
      </c>
      <c r="U1227" s="5">
        <f t="shared" ca="1" si="511"/>
        <v>34.993183374789609</v>
      </c>
      <c r="V1227" s="33">
        <f t="shared" si="491"/>
        <v>15</v>
      </c>
      <c r="W1227" s="7">
        <f t="shared" si="509"/>
        <v>35</v>
      </c>
      <c r="X1227" s="6">
        <f t="shared" ca="1" si="492"/>
        <v>-6.8166252103907254E-3</v>
      </c>
      <c r="Y1227" s="7">
        <f t="shared" ca="1" si="510"/>
        <v>3.6204716269750747E-2</v>
      </c>
      <c r="Z1227" s="6">
        <f t="shared" ca="1" si="493"/>
        <v>1.6282960952906933E-5</v>
      </c>
      <c r="AA1227" s="71">
        <f t="shared" ca="1" si="514"/>
        <v>-1.4009162532246933E-6</v>
      </c>
      <c r="AB1227" s="6">
        <f t="shared" ca="1" si="512"/>
        <v>-1</v>
      </c>
      <c r="AC1227" s="6">
        <f t="shared" ca="1" si="513"/>
        <v>0</v>
      </c>
    </row>
    <row r="1228" spans="1:29" x14ac:dyDescent="0.25">
      <c r="A1228" s="7">
        <v>1184</v>
      </c>
      <c r="B1228" s="25">
        <f t="shared" si="494"/>
        <v>19.733333333333334</v>
      </c>
      <c r="C1228" s="5">
        <f t="shared" ca="1" si="495"/>
        <v>5.0000087798656079</v>
      </c>
      <c r="D1228" s="5">
        <f t="shared" ca="1" si="496"/>
        <v>12.000014047784973</v>
      </c>
      <c r="E1228" s="7">
        <f t="shared" si="497"/>
        <v>5</v>
      </c>
      <c r="F1228" s="5">
        <f t="shared" si="498"/>
        <v>12</v>
      </c>
      <c r="G1228" s="26">
        <f t="shared" ca="1" si="499"/>
        <v>69.986442305522004</v>
      </c>
      <c r="H1228" s="7">
        <f t="shared" si="500"/>
        <v>40</v>
      </c>
      <c r="I1228" s="5">
        <f t="shared" ca="1" si="501"/>
        <v>-1.4047784972603949E-5</v>
      </c>
      <c r="J1228" s="6">
        <f t="shared" ca="1" si="488"/>
        <v>3.5463671879352852</v>
      </c>
      <c r="K1228" s="6">
        <f t="shared" ca="1" si="489"/>
        <v>2.2351759803029836E-6</v>
      </c>
      <c r="L1228" s="27">
        <f t="shared" ca="1" si="502"/>
        <v>-1.9542655833586068E-4</v>
      </c>
      <c r="M1228" s="8">
        <f t="shared" ca="1" si="503"/>
        <v>4.7980261954418557</v>
      </c>
      <c r="N1228" s="7">
        <f t="shared" ca="1" si="504"/>
        <v>0</v>
      </c>
      <c r="O1228" s="7">
        <f t="shared" ca="1" si="490"/>
        <v>4.7978307688835198</v>
      </c>
      <c r="Q1228" s="27">
        <f t="shared" ca="1" si="505"/>
        <v>15.19783076888352</v>
      </c>
      <c r="R1228" s="7">
        <f t="shared" ca="1" si="506"/>
        <v>4</v>
      </c>
      <c r="S1228" s="7">
        <f t="shared" ca="1" si="507"/>
        <v>15.19783076888352</v>
      </c>
      <c r="T1228" s="7">
        <f t="shared" ca="1" si="508"/>
        <v>69.986442305522004</v>
      </c>
      <c r="U1228" s="5">
        <f t="shared" ca="1" si="511"/>
        <v>34.993221152761002</v>
      </c>
      <c r="V1228" s="33">
        <f t="shared" si="491"/>
        <v>15</v>
      </c>
      <c r="W1228" s="7">
        <f t="shared" si="509"/>
        <v>35</v>
      </c>
      <c r="X1228" s="6">
        <f t="shared" ca="1" si="492"/>
        <v>-6.7788472389977983E-3</v>
      </c>
      <c r="Y1228" s="7">
        <f t="shared" ca="1" si="510"/>
        <v>2.9425869030752949E-2</v>
      </c>
      <c r="Z1228" s="6">
        <f t="shared" ca="1" si="493"/>
        <v>1.4047784972603949E-5</v>
      </c>
      <c r="AA1228" s="71">
        <f t="shared" ca="1" si="514"/>
        <v>-1.396984988133454E-6</v>
      </c>
      <c r="AB1228" s="6">
        <f t="shared" ca="1" si="512"/>
        <v>-1</v>
      </c>
      <c r="AC1228" s="6">
        <f t="shared" ca="1" si="513"/>
        <v>0</v>
      </c>
    </row>
    <row r="1229" spans="1:29" x14ac:dyDescent="0.25">
      <c r="A1229" s="7">
        <v>1185</v>
      </c>
      <c r="B1229" s="25">
        <f t="shared" si="494"/>
        <v>19.75</v>
      </c>
      <c r="C1229" s="5">
        <f t="shared" ca="1" si="495"/>
        <v>5.0000073887176057</v>
      </c>
      <c r="D1229" s="5">
        <f t="shared" ca="1" si="496"/>
        <v>12.000011821948169</v>
      </c>
      <c r="E1229" s="7">
        <f t="shared" si="497"/>
        <v>5</v>
      </c>
      <c r="F1229" s="5">
        <f t="shared" si="498"/>
        <v>12</v>
      </c>
      <c r="G1229" s="26">
        <f t="shared" ca="1" si="499"/>
        <v>69.986535870863392</v>
      </c>
      <c r="H1229" s="7">
        <f t="shared" si="500"/>
        <v>40</v>
      </c>
      <c r="I1229" s="5">
        <f t="shared" ca="1" si="501"/>
        <v>-1.1821948168844187E-5</v>
      </c>
      <c r="J1229" s="6">
        <f t="shared" ca="1" si="488"/>
        <v>3.5463553659871163</v>
      </c>
      <c r="K1229" s="6">
        <f t="shared" ca="1" si="489"/>
        <v>2.225836803759762E-6</v>
      </c>
      <c r="L1229" s="27">
        <f t="shared" ca="1" si="502"/>
        <v>-1.6446170324843035E-4</v>
      </c>
      <c r="M1229" s="8">
        <f t="shared" ca="1" si="503"/>
        <v>4.7980102010413921</v>
      </c>
      <c r="N1229" s="7">
        <f t="shared" ca="1" si="504"/>
        <v>0</v>
      </c>
      <c r="O1229" s="7">
        <f t="shared" ca="1" si="490"/>
        <v>4.7978457393381433</v>
      </c>
      <c r="Q1229" s="27">
        <f t="shared" ca="1" si="505"/>
        <v>15.197845739338144</v>
      </c>
      <c r="R1229" s="7">
        <f t="shared" ca="1" si="506"/>
        <v>4</v>
      </c>
      <c r="S1229" s="7">
        <f t="shared" ca="1" si="507"/>
        <v>15.197845739338144</v>
      </c>
      <c r="T1229" s="7">
        <f t="shared" ca="1" si="508"/>
        <v>69.986535870863392</v>
      </c>
      <c r="U1229" s="5">
        <f t="shared" ca="1" si="511"/>
        <v>34.993267935431696</v>
      </c>
      <c r="V1229" s="33">
        <f t="shared" si="491"/>
        <v>15</v>
      </c>
      <c r="W1229" s="7">
        <f t="shared" si="509"/>
        <v>35</v>
      </c>
      <c r="X1229" s="6">
        <f t="shared" ca="1" si="492"/>
        <v>-6.732064568303997E-3</v>
      </c>
      <c r="Y1229" s="7">
        <f t="shared" ca="1" si="510"/>
        <v>2.2693804462448952E-2</v>
      </c>
      <c r="Z1229" s="6">
        <f t="shared" ca="1" si="493"/>
        <v>1.1821948168844187E-5</v>
      </c>
      <c r="AA1229" s="71">
        <f t="shared" ca="1" si="514"/>
        <v>-1.3911480021278066E-6</v>
      </c>
      <c r="AB1229" s="6">
        <f t="shared" ca="1" si="512"/>
        <v>-1</v>
      </c>
      <c r="AC1229" s="6">
        <f t="shared" ca="1" si="513"/>
        <v>0</v>
      </c>
    </row>
    <row r="1230" spans="1:29" x14ac:dyDescent="0.25">
      <c r="A1230" s="7">
        <v>1186</v>
      </c>
      <c r="B1230" s="25">
        <f t="shared" si="494"/>
        <v>19.766666666666666</v>
      </c>
      <c r="C1230" s="5">
        <f t="shared" ca="1" si="495"/>
        <v>5.0000060052793938</v>
      </c>
      <c r="D1230" s="5">
        <f t="shared" ca="1" si="496"/>
        <v>12.00000960844703</v>
      </c>
      <c r="E1230" s="7">
        <f t="shared" si="497"/>
        <v>5</v>
      </c>
      <c r="F1230" s="5">
        <f t="shared" si="498"/>
        <v>12</v>
      </c>
      <c r="G1230" s="26">
        <f t="shared" ca="1" si="499"/>
        <v>69.986647080758118</v>
      </c>
      <c r="H1230" s="7">
        <f t="shared" si="500"/>
        <v>40</v>
      </c>
      <c r="I1230" s="5">
        <f t="shared" ca="1" si="501"/>
        <v>-9.6084470300183966E-6</v>
      </c>
      <c r="J1230" s="6">
        <f t="shared" ca="1" si="488"/>
        <v>3.5463457575400863</v>
      </c>
      <c r="K1230" s="6">
        <f t="shared" ca="1" si="489"/>
        <v>2.2135011388257908E-6</v>
      </c>
      <c r="L1230" s="27">
        <f t="shared" ca="1" si="502"/>
        <v>-1.3366845646419742E-4</v>
      </c>
      <c r="M1230" s="8">
        <f t="shared" ca="1" si="503"/>
        <v>4.797997201377763</v>
      </c>
      <c r="N1230" s="7">
        <f t="shared" ca="1" si="504"/>
        <v>0</v>
      </c>
      <c r="O1230" s="7">
        <f t="shared" ca="1" si="490"/>
        <v>4.7978635329212986</v>
      </c>
      <c r="Q1230" s="27">
        <f t="shared" ca="1" si="505"/>
        <v>15.1978635329213</v>
      </c>
      <c r="R1230" s="7">
        <f t="shared" ca="1" si="506"/>
        <v>4</v>
      </c>
      <c r="S1230" s="7">
        <f t="shared" ca="1" si="507"/>
        <v>15.1978635329213</v>
      </c>
      <c r="T1230" s="7">
        <f t="shared" ca="1" si="508"/>
        <v>69.986647080758118</v>
      </c>
      <c r="U1230" s="5">
        <f t="shared" ca="1" si="511"/>
        <v>34.993323540379059</v>
      </c>
      <c r="V1230" s="33">
        <f t="shared" si="491"/>
        <v>15</v>
      </c>
      <c r="W1230" s="7">
        <f t="shared" si="509"/>
        <v>35</v>
      </c>
      <c r="X1230" s="6">
        <f t="shared" ca="1" si="492"/>
        <v>-6.6764596209409888E-3</v>
      </c>
      <c r="Y1230" s="7">
        <f t="shared" ca="1" si="510"/>
        <v>1.6017344841507963E-2</v>
      </c>
      <c r="Z1230" s="6">
        <f t="shared" ca="1" si="493"/>
        <v>9.6084470300183966E-6</v>
      </c>
      <c r="AA1230" s="71">
        <f t="shared" ca="1" si="514"/>
        <v>-1.3834382119881639E-6</v>
      </c>
      <c r="AB1230" s="6">
        <f t="shared" ca="1" si="512"/>
        <v>-1</v>
      </c>
      <c r="AC1230" s="6">
        <f t="shared" ca="1" si="513"/>
        <v>0</v>
      </c>
    </row>
    <row r="1231" spans="1:29" x14ac:dyDescent="0.25">
      <c r="A1231" s="7">
        <v>1187</v>
      </c>
      <c r="B1231" s="25">
        <f t="shared" si="494"/>
        <v>19.783333333333335</v>
      </c>
      <c r="C1231" s="5">
        <f t="shared" ca="1" si="495"/>
        <v>5.0000046313886655</v>
      </c>
      <c r="D1231" s="5">
        <f t="shared" ca="1" si="496"/>
        <v>12.000007410221865</v>
      </c>
      <c r="E1231" s="7">
        <f t="shared" si="497"/>
        <v>5</v>
      </c>
      <c r="F1231" s="5">
        <f t="shared" si="498"/>
        <v>12</v>
      </c>
      <c r="G1231" s="26">
        <f t="shared" ca="1" si="499"/>
        <v>69.986775550382575</v>
      </c>
      <c r="H1231" s="7">
        <f t="shared" si="500"/>
        <v>40</v>
      </c>
      <c r="I1231" s="5">
        <f t="shared" ca="1" si="501"/>
        <v>-7.4102218654559238E-6</v>
      </c>
      <c r="J1231" s="6">
        <f t="shared" ca="1" si="488"/>
        <v>3.5463383473182208</v>
      </c>
      <c r="K1231" s="6">
        <f t="shared" ca="1" si="489"/>
        <v>2.1982251645624729E-6</v>
      </c>
      <c r="L1231" s="27">
        <f t="shared" ca="1" si="502"/>
        <v>-1.0308772226335959E-4</v>
      </c>
      <c r="M1231" s="8">
        <f t="shared" ca="1" si="503"/>
        <v>4.7979871757834749</v>
      </c>
      <c r="N1231" s="7">
        <f t="shared" ca="1" si="504"/>
        <v>0</v>
      </c>
      <c r="O1231" s="7">
        <f t="shared" ca="1" si="490"/>
        <v>4.7978840880612115</v>
      </c>
      <c r="Q1231" s="27">
        <f t="shared" ca="1" si="505"/>
        <v>15.197884088061212</v>
      </c>
      <c r="R1231" s="7">
        <f t="shared" ca="1" si="506"/>
        <v>4</v>
      </c>
      <c r="S1231" s="7">
        <f t="shared" ca="1" si="507"/>
        <v>15.197884088061212</v>
      </c>
      <c r="T1231" s="7">
        <f t="shared" ca="1" si="508"/>
        <v>69.986775550382575</v>
      </c>
      <c r="U1231" s="5">
        <f t="shared" ca="1" si="511"/>
        <v>34.993387775191287</v>
      </c>
      <c r="V1231" s="33">
        <f t="shared" si="491"/>
        <v>15</v>
      </c>
      <c r="W1231" s="7">
        <f t="shared" si="509"/>
        <v>35</v>
      </c>
      <c r="X1231" s="6">
        <f t="shared" ca="1" si="492"/>
        <v>-6.6122248087125968E-3</v>
      </c>
      <c r="Y1231" s="7">
        <f t="shared" ca="1" si="510"/>
        <v>9.4051200327953666E-3</v>
      </c>
      <c r="Z1231" s="6">
        <f t="shared" ca="1" si="493"/>
        <v>7.4102218654559238E-6</v>
      </c>
      <c r="AA1231" s="71">
        <f t="shared" ca="1" si="514"/>
        <v>-1.3738907282956347E-6</v>
      </c>
      <c r="AB1231" s="6">
        <f t="shared" ca="1" si="512"/>
        <v>-1</v>
      </c>
      <c r="AC1231" s="6">
        <f t="shared" ca="1" si="513"/>
        <v>0</v>
      </c>
    </row>
    <row r="1232" spans="1:29" x14ac:dyDescent="0.25">
      <c r="A1232" s="7">
        <v>1188</v>
      </c>
      <c r="B1232" s="25">
        <f t="shared" si="494"/>
        <v>19.8</v>
      </c>
      <c r="C1232" s="5">
        <f t="shared" ca="1" si="495"/>
        <v>5.0000032688458864</v>
      </c>
      <c r="D1232" s="5">
        <f t="shared" ca="1" si="496"/>
        <v>12.000005230153418</v>
      </c>
      <c r="E1232" s="7">
        <f t="shared" si="497"/>
        <v>5</v>
      </c>
      <c r="F1232" s="5">
        <f t="shared" si="498"/>
        <v>12</v>
      </c>
      <c r="G1232" s="26">
        <f t="shared" ca="1" si="499"/>
        <v>69.986920875733077</v>
      </c>
      <c r="H1232" s="7">
        <f t="shared" si="500"/>
        <v>40</v>
      </c>
      <c r="I1232" s="5">
        <f t="shared" ca="1" si="501"/>
        <v>-5.23015341791222E-6</v>
      </c>
      <c r="J1232" s="6">
        <f t="shared" ca="1" si="488"/>
        <v>3.5463331171648029</v>
      </c>
      <c r="K1232" s="6">
        <f t="shared" ca="1" si="489"/>
        <v>2.1800684475437038E-6</v>
      </c>
      <c r="L1232" s="27">
        <f t="shared" ca="1" si="502"/>
        <v>-7.2759576262339482E-5</v>
      </c>
      <c r="M1232" s="8">
        <f t="shared" ca="1" si="503"/>
        <v>4.7979800996935564</v>
      </c>
      <c r="N1232" s="7">
        <f t="shared" ca="1" si="504"/>
        <v>0</v>
      </c>
      <c r="O1232" s="7">
        <f t="shared" ca="1" si="490"/>
        <v>4.7979073401172938</v>
      </c>
      <c r="Q1232" s="27">
        <f t="shared" ca="1" si="505"/>
        <v>15.197907340117293</v>
      </c>
      <c r="R1232" s="7">
        <f t="shared" ca="1" si="506"/>
        <v>4</v>
      </c>
      <c r="S1232" s="7">
        <f t="shared" ca="1" si="507"/>
        <v>15.197907340117293</v>
      </c>
      <c r="T1232" s="7">
        <f t="shared" ca="1" si="508"/>
        <v>69.986920875733077</v>
      </c>
      <c r="U1232" s="5">
        <f t="shared" ca="1" si="511"/>
        <v>34.993460437866538</v>
      </c>
      <c r="V1232" s="33">
        <f t="shared" si="491"/>
        <v>15</v>
      </c>
      <c r="W1232" s="7">
        <f t="shared" si="509"/>
        <v>35</v>
      </c>
      <c r="X1232" s="6">
        <f t="shared" ca="1" si="492"/>
        <v>-6.5395621334616294E-3</v>
      </c>
      <c r="Y1232" s="7">
        <f t="shared" ca="1" si="510"/>
        <v>2.8655578993337372E-3</v>
      </c>
      <c r="Z1232" s="6">
        <f t="shared" ca="1" si="493"/>
        <v>5.23015341791222E-6</v>
      </c>
      <c r="AA1232" s="71">
        <f t="shared" ca="1" si="514"/>
        <v>-1.362542779048681E-6</v>
      </c>
      <c r="AB1232" s="6">
        <f t="shared" ca="1" si="512"/>
        <v>-1</v>
      </c>
      <c r="AC1232" s="6">
        <f t="shared" ca="1" si="513"/>
        <v>0</v>
      </c>
    </row>
    <row r="1233" spans="1:29" x14ac:dyDescent="0.25">
      <c r="A1233" s="7">
        <v>1189</v>
      </c>
      <c r="B1233" s="25">
        <f t="shared" si="494"/>
        <v>19.816666666666666</v>
      </c>
      <c r="C1233" s="5">
        <f t="shared" ca="1" si="495"/>
        <v>5.0000019194122514</v>
      </c>
      <c r="D1233" s="5">
        <f t="shared" ca="1" si="496"/>
        <v>12.000003071059602</v>
      </c>
      <c r="E1233" s="7">
        <f t="shared" si="497"/>
        <v>5</v>
      </c>
      <c r="F1233" s="5">
        <f t="shared" si="498"/>
        <v>12</v>
      </c>
      <c r="G1233" s="26">
        <f t="shared" ca="1" si="499"/>
        <v>69.987082634440767</v>
      </c>
      <c r="H1233" s="7">
        <f t="shared" si="500"/>
        <v>40</v>
      </c>
      <c r="I1233" s="5">
        <f t="shared" ca="1" si="501"/>
        <v>-3.0710596021776837E-6</v>
      </c>
      <c r="J1233" s="6">
        <f t="shared" ca="1" si="488"/>
        <v>3.5463300461052008</v>
      </c>
      <c r="K1233" s="6">
        <f t="shared" ca="1" si="489"/>
        <v>2.1590938157345363E-6</v>
      </c>
      <c r="L1233" s="27">
        <f t="shared" ca="1" si="502"/>
        <v>-4.2723220042756189E-5</v>
      </c>
      <c r="M1233" s="8">
        <f t="shared" ca="1" si="503"/>
        <v>4.797975944730565</v>
      </c>
      <c r="N1233" s="7">
        <f t="shared" ca="1" si="504"/>
        <v>0</v>
      </c>
      <c r="O1233" s="7">
        <f t="shared" ca="1" si="490"/>
        <v>4.7979332215105224</v>
      </c>
      <c r="Q1233" s="27">
        <f t="shared" ca="1" si="505"/>
        <v>15.197933221510523</v>
      </c>
      <c r="R1233" s="7">
        <f t="shared" ca="1" si="506"/>
        <v>4</v>
      </c>
      <c r="S1233" s="7">
        <f t="shared" ca="1" si="507"/>
        <v>15.197933221510523</v>
      </c>
      <c r="T1233" s="7">
        <f t="shared" ca="1" si="508"/>
        <v>69.987082634440767</v>
      </c>
      <c r="U1233" s="5">
        <f t="shared" ca="1" si="511"/>
        <v>34.993541317220384</v>
      </c>
      <c r="V1233" s="33">
        <f t="shared" si="491"/>
        <v>15</v>
      </c>
      <c r="W1233" s="7">
        <f t="shared" si="509"/>
        <v>35</v>
      </c>
      <c r="X1233" s="6">
        <f t="shared" ca="1" si="492"/>
        <v>-6.4586827796162538E-3</v>
      </c>
      <c r="Y1233" s="7">
        <f t="shared" ca="1" si="510"/>
        <v>-3.5931248802825166E-3</v>
      </c>
      <c r="Z1233" s="6">
        <f t="shared" ca="1" si="493"/>
        <v>3.0710596021776837E-6</v>
      </c>
      <c r="AA1233" s="71">
        <f t="shared" ca="1" si="514"/>
        <v>-1.3494336350561298E-6</v>
      </c>
      <c r="AB1233" s="6">
        <f t="shared" ca="1" si="512"/>
        <v>-1</v>
      </c>
      <c r="AC1233" s="6">
        <f t="shared" ca="1" si="513"/>
        <v>0</v>
      </c>
    </row>
    <row r="1234" spans="1:29" x14ac:dyDescent="0.25">
      <c r="A1234" s="7">
        <v>1190</v>
      </c>
      <c r="B1234" s="25">
        <f t="shared" si="494"/>
        <v>19.833333333333332</v>
      </c>
      <c r="C1234" s="5">
        <f t="shared" ca="1" si="495"/>
        <v>5.0000005848077347</v>
      </c>
      <c r="D1234" s="5">
        <f t="shared" ca="1" si="496"/>
        <v>12.000000935692373</v>
      </c>
      <c r="E1234" s="7">
        <f t="shared" si="497"/>
        <v>5</v>
      </c>
      <c r="F1234" s="5">
        <f t="shared" si="498"/>
        <v>12</v>
      </c>
      <c r="G1234" s="26">
        <f t="shared" ca="1" si="499"/>
        <v>69.987260386601506</v>
      </c>
      <c r="H1234" s="7">
        <f t="shared" si="500"/>
        <v>40</v>
      </c>
      <c r="I1234" s="5">
        <f t="shared" ca="1" si="501"/>
        <v>-9.3569237336055266E-7</v>
      </c>
      <c r="J1234" s="6">
        <f t="shared" ca="1" si="488"/>
        <v>3.5463291104128274</v>
      </c>
      <c r="K1234" s="6">
        <f t="shared" ca="1" si="489"/>
        <v>2.135367228817131E-6</v>
      </c>
      <c r="L1234" s="27">
        <f t="shared" ca="1" si="502"/>
        <v>-1.3016937584364985E-5</v>
      </c>
      <c r="M1234" s="8">
        <f t="shared" ca="1" si="503"/>
        <v>4.7979746787938247</v>
      </c>
      <c r="N1234" s="7">
        <f t="shared" ca="1" si="504"/>
        <v>0</v>
      </c>
      <c r="O1234" s="7">
        <f t="shared" ca="1" si="490"/>
        <v>4.79796166185624</v>
      </c>
      <c r="Q1234" s="27">
        <f t="shared" ca="1" si="505"/>
        <v>15.19796166185624</v>
      </c>
      <c r="R1234" s="7">
        <f t="shared" ca="1" si="506"/>
        <v>4</v>
      </c>
      <c r="S1234" s="7">
        <f t="shared" ca="1" si="507"/>
        <v>15.19796166185624</v>
      </c>
      <c r="T1234" s="7">
        <f t="shared" ca="1" si="508"/>
        <v>69.987260386601506</v>
      </c>
      <c r="U1234" s="5">
        <f t="shared" ca="1" si="511"/>
        <v>34.993630193300753</v>
      </c>
      <c r="V1234" s="33">
        <f t="shared" si="491"/>
        <v>15</v>
      </c>
      <c r="W1234" s="7">
        <f t="shared" si="509"/>
        <v>35</v>
      </c>
      <c r="X1234" s="6">
        <f t="shared" ca="1" si="492"/>
        <v>-6.3698066992472491E-3</v>
      </c>
      <c r="Y1234" s="7">
        <f t="shared" ca="1" si="510"/>
        <v>-9.9629315795297657E-3</v>
      </c>
      <c r="Z1234" s="6">
        <f t="shared" ca="1" si="493"/>
        <v>9.3569237336055266E-7</v>
      </c>
      <c r="AA1234" s="71">
        <f t="shared" ca="1" si="514"/>
        <v>-1.3346045166784393E-6</v>
      </c>
      <c r="AB1234" s="6">
        <f t="shared" ca="1" si="512"/>
        <v>-1</v>
      </c>
      <c r="AC1234" s="6">
        <f t="shared" ca="1" si="513"/>
        <v>0</v>
      </c>
    </row>
    <row r="1235" spans="1:29" x14ac:dyDescent="0.25">
      <c r="A1235" s="7">
        <v>1191</v>
      </c>
      <c r="B1235" s="25">
        <f t="shared" si="494"/>
        <v>19.850000000000001</v>
      </c>
      <c r="C1235" s="5">
        <f t="shared" ca="1" si="495"/>
        <v>4.9999992667092084</v>
      </c>
      <c r="D1235" s="5">
        <f t="shared" ca="1" si="496"/>
        <v>11.999998826734734</v>
      </c>
      <c r="E1235" s="7">
        <f t="shared" si="497"/>
        <v>5</v>
      </c>
      <c r="F1235" s="5">
        <f t="shared" si="498"/>
        <v>12</v>
      </c>
      <c r="G1235" s="26">
        <f t="shared" ca="1" si="499"/>
        <v>69.987453675619321</v>
      </c>
      <c r="H1235" s="7">
        <f t="shared" si="500"/>
        <v>40</v>
      </c>
      <c r="I1235" s="5">
        <f t="shared" ca="1" si="501"/>
        <v>1.1732652662743703E-6</v>
      </c>
      <c r="J1235" s="6">
        <f t="shared" ca="1" si="488"/>
        <v>3.5463302836780937</v>
      </c>
      <c r="K1235" s="6">
        <f t="shared" ca="1" si="489"/>
        <v>2.108957639634923E-6</v>
      </c>
      <c r="L1235" s="27">
        <f t="shared" ca="1" si="502"/>
        <v>1.6321946374475708E-5</v>
      </c>
      <c r="M1235" s="8">
        <f t="shared" ca="1" si="503"/>
        <v>4.7979762661527143</v>
      </c>
      <c r="N1235" s="7">
        <f t="shared" ca="1" si="504"/>
        <v>0</v>
      </c>
      <c r="O1235" s="7">
        <f t="shared" ca="1" si="490"/>
        <v>4.7979925880990892</v>
      </c>
      <c r="Q1235" s="27">
        <f t="shared" ca="1" si="505"/>
        <v>15.19799258809909</v>
      </c>
      <c r="R1235" s="7">
        <f t="shared" ca="1" si="506"/>
        <v>4</v>
      </c>
      <c r="S1235" s="7">
        <f t="shared" ca="1" si="507"/>
        <v>15.19799258809909</v>
      </c>
      <c r="T1235" s="7">
        <f t="shared" ca="1" si="508"/>
        <v>69.987453675619321</v>
      </c>
      <c r="U1235" s="5">
        <f t="shared" ca="1" si="511"/>
        <v>34.99372683780966</v>
      </c>
      <c r="V1235" s="33">
        <f t="shared" si="491"/>
        <v>15</v>
      </c>
      <c r="W1235" s="7">
        <f t="shared" si="509"/>
        <v>35</v>
      </c>
      <c r="X1235" s="6">
        <f t="shared" ca="1" si="492"/>
        <v>-6.2731621903395762E-3</v>
      </c>
      <c r="Y1235" s="7">
        <f t="shared" ca="1" si="510"/>
        <v>-1.6236093769869342E-2</v>
      </c>
      <c r="Z1235" s="6">
        <f t="shared" ca="1" si="493"/>
        <v>1.1732652662743703E-6</v>
      </c>
      <c r="AA1235" s="71">
        <f t="shared" ca="1" si="514"/>
        <v>-1.3180985263261391E-6</v>
      </c>
      <c r="AB1235" s="6">
        <f t="shared" ca="1" si="512"/>
        <v>-1</v>
      </c>
      <c r="AC1235" s="6">
        <f t="shared" ca="1" si="513"/>
        <v>0</v>
      </c>
    </row>
    <row r="1236" spans="1:29" x14ac:dyDescent="0.25">
      <c r="A1236" s="7">
        <v>1192</v>
      </c>
      <c r="B1236" s="25">
        <f t="shared" si="494"/>
        <v>19.866666666666667</v>
      </c>
      <c r="C1236" s="5">
        <f t="shared" ca="1" si="495"/>
        <v>4.9999979667486576</v>
      </c>
      <c r="D1236" s="5">
        <f t="shared" ca="1" si="496"/>
        <v>11.999996746797851</v>
      </c>
      <c r="E1236" s="7">
        <f t="shared" si="497"/>
        <v>5</v>
      </c>
      <c r="F1236" s="5">
        <f t="shared" si="498"/>
        <v>12</v>
      </c>
      <c r="G1236" s="26">
        <f t="shared" ca="1" si="499"/>
        <v>69.987662029064239</v>
      </c>
      <c r="H1236" s="7">
        <f t="shared" si="500"/>
        <v>40</v>
      </c>
      <c r="I1236" s="5">
        <f t="shared" ca="1" si="501"/>
        <v>3.253202148556511E-6</v>
      </c>
      <c r="J1236" s="6">
        <f t="shared" ca="1" si="488"/>
        <v>3.5463335368802422</v>
      </c>
      <c r="K1236" s="6">
        <f t="shared" ca="1" si="489"/>
        <v>2.0799368822821407E-6</v>
      </c>
      <c r="L1236" s="27">
        <f t="shared" ca="1" si="502"/>
        <v>4.5257106419488365E-5</v>
      </c>
      <c r="M1236" s="8">
        <f t="shared" ca="1" si="503"/>
        <v>4.7979806675438565</v>
      </c>
      <c r="N1236" s="7">
        <f t="shared" ca="1" si="504"/>
        <v>0</v>
      </c>
      <c r="O1236" s="7">
        <f t="shared" ca="1" si="490"/>
        <v>4.7980259246502763</v>
      </c>
      <c r="Q1236" s="27">
        <f t="shared" ca="1" si="505"/>
        <v>15.198025924650278</v>
      </c>
      <c r="R1236" s="7">
        <f t="shared" ca="1" si="506"/>
        <v>4</v>
      </c>
      <c r="S1236" s="7">
        <f t="shared" ca="1" si="507"/>
        <v>15.198025924650278</v>
      </c>
      <c r="T1236" s="7">
        <f t="shared" ca="1" si="508"/>
        <v>69.987662029064239</v>
      </c>
      <c r="U1236" s="5">
        <f t="shared" ca="1" si="511"/>
        <v>34.99383101453212</v>
      </c>
      <c r="V1236" s="33">
        <f t="shared" si="491"/>
        <v>15</v>
      </c>
      <c r="W1236" s="7">
        <f t="shared" si="509"/>
        <v>35</v>
      </c>
      <c r="X1236" s="6">
        <f t="shared" ca="1" si="492"/>
        <v>-6.1689854678803613E-3</v>
      </c>
      <c r="Y1236" s="7">
        <f t="shared" ca="1" si="510"/>
        <v>-2.2405079237749703E-2</v>
      </c>
      <c r="Z1236" s="6">
        <f t="shared" ca="1" si="493"/>
        <v>3.253202148556511E-6</v>
      </c>
      <c r="AA1236" s="71">
        <f t="shared" ca="1" si="514"/>
        <v>-1.2999605507602041E-6</v>
      </c>
      <c r="AB1236" s="6">
        <f t="shared" ca="1" si="512"/>
        <v>-1</v>
      </c>
      <c r="AC1236" s="6">
        <f t="shared" ca="1" si="513"/>
        <v>0</v>
      </c>
    </row>
    <row r="1237" spans="1:29" x14ac:dyDescent="0.25">
      <c r="A1237" s="7">
        <v>1193</v>
      </c>
      <c r="B1237" s="25">
        <f t="shared" si="494"/>
        <v>19.883333333333333</v>
      </c>
      <c r="C1237" s="5">
        <f t="shared" ca="1" si="495"/>
        <v>4.9999966865114756</v>
      </c>
      <c r="D1237" s="5">
        <f t="shared" ca="1" si="496"/>
        <v>11.999994698418359</v>
      </c>
      <c r="E1237" s="7">
        <f t="shared" si="497"/>
        <v>5</v>
      </c>
      <c r="F1237" s="5">
        <f t="shared" si="498"/>
        <v>12</v>
      </c>
      <c r="G1237" s="26">
        <f t="shared" ca="1" si="499"/>
        <v>69.987884959537539</v>
      </c>
      <c r="H1237" s="7">
        <f t="shared" si="500"/>
        <v>40</v>
      </c>
      <c r="I1237" s="5">
        <f t="shared" ca="1" si="501"/>
        <v>5.3015816412482764E-6</v>
      </c>
      <c r="J1237" s="6">
        <f t="shared" ca="1" si="488"/>
        <v>3.5463388384618835</v>
      </c>
      <c r="K1237" s="6">
        <f t="shared" ca="1" si="489"/>
        <v>2.0483794926917653E-6</v>
      </c>
      <c r="L1237" s="27">
        <f t="shared" ca="1" si="502"/>
        <v>7.3753254047259571E-5</v>
      </c>
      <c r="M1237" s="8">
        <f t="shared" ca="1" si="503"/>
        <v>4.7979878402719596</v>
      </c>
      <c r="N1237" s="7">
        <f t="shared" ca="1" si="504"/>
        <v>0</v>
      </c>
      <c r="O1237" s="7">
        <f t="shared" ca="1" si="490"/>
        <v>4.7980615935260067</v>
      </c>
      <c r="Q1237" s="27">
        <f t="shared" ca="1" si="505"/>
        <v>15.198061593526006</v>
      </c>
      <c r="R1237" s="7">
        <f t="shared" ca="1" si="506"/>
        <v>4</v>
      </c>
      <c r="S1237" s="7">
        <f t="shared" ca="1" si="507"/>
        <v>15.198061593526006</v>
      </c>
      <c r="T1237" s="7">
        <f t="shared" ca="1" si="508"/>
        <v>69.987884959537539</v>
      </c>
      <c r="U1237" s="5">
        <f t="shared" ca="1" si="511"/>
        <v>34.993942479768769</v>
      </c>
      <c r="V1237" s="33">
        <f t="shared" si="491"/>
        <v>15</v>
      </c>
      <c r="W1237" s="7">
        <f t="shared" si="509"/>
        <v>35</v>
      </c>
      <c r="X1237" s="6">
        <f t="shared" ca="1" si="492"/>
        <v>-6.0575202312307397E-3</v>
      </c>
      <c r="Y1237" s="7">
        <f t="shared" ca="1" si="510"/>
        <v>-2.8462599468980443E-2</v>
      </c>
      <c r="Z1237" s="6">
        <f t="shared" ca="1" si="493"/>
        <v>5.3015816412482764E-6</v>
      </c>
      <c r="AA1237" s="71">
        <f t="shared" ca="1" si="514"/>
        <v>-1.2802371820441749E-6</v>
      </c>
      <c r="AB1237" s="6">
        <f t="shared" ca="1" si="512"/>
        <v>-1</v>
      </c>
      <c r="AC1237" s="6">
        <f t="shared" ca="1" si="513"/>
        <v>0</v>
      </c>
    </row>
    <row r="1238" spans="1:29" x14ac:dyDescent="0.25">
      <c r="A1238" s="7">
        <v>1194</v>
      </c>
      <c r="B1238" s="25">
        <f t="shared" si="494"/>
        <v>19.899999999999999</v>
      </c>
      <c r="C1238" s="5">
        <f t="shared" ca="1" si="495"/>
        <v>4.9999954275348495</v>
      </c>
      <c r="D1238" s="5">
        <f t="shared" ca="1" si="496"/>
        <v>11.99999268405576</v>
      </c>
      <c r="E1238" s="7">
        <f t="shared" si="497"/>
        <v>5</v>
      </c>
      <c r="F1238" s="5">
        <f t="shared" si="498"/>
        <v>12</v>
      </c>
      <c r="G1238" s="26">
        <f t="shared" ca="1" si="499"/>
        <v>69.988121965549283</v>
      </c>
      <c r="H1238" s="7">
        <f t="shared" si="500"/>
        <v>40</v>
      </c>
      <c r="I1238" s="5">
        <f t="shared" ca="1" si="501"/>
        <v>7.3159442397496832E-6</v>
      </c>
      <c r="J1238" s="6">
        <f t="shared" ca="1" si="488"/>
        <v>3.5463461544061232</v>
      </c>
      <c r="K1238" s="6">
        <f t="shared" ca="1" si="489"/>
        <v>2.0143625985014069E-6</v>
      </c>
      <c r="L1238" s="27">
        <f t="shared" ca="1" si="502"/>
        <v>1.0177617371988614E-4</v>
      </c>
      <c r="M1238" s="8">
        <f t="shared" ca="1" si="503"/>
        <v>4.7979977383141659</v>
      </c>
      <c r="N1238" s="7">
        <f t="shared" ca="1" si="504"/>
        <v>0</v>
      </c>
      <c r="O1238" s="7">
        <f t="shared" ca="1" si="490"/>
        <v>4.7980995144878857</v>
      </c>
      <c r="Q1238" s="27">
        <f t="shared" ca="1" si="505"/>
        <v>15.198099514487886</v>
      </c>
      <c r="R1238" s="7">
        <f t="shared" ca="1" si="506"/>
        <v>4</v>
      </c>
      <c r="S1238" s="7">
        <f t="shared" ca="1" si="507"/>
        <v>15.198099514487886</v>
      </c>
      <c r="T1238" s="7">
        <f t="shared" ca="1" si="508"/>
        <v>69.988121965549283</v>
      </c>
      <c r="U1238" s="5">
        <f t="shared" ca="1" si="511"/>
        <v>34.994060982774641</v>
      </c>
      <c r="V1238" s="33">
        <f t="shared" si="491"/>
        <v>15</v>
      </c>
      <c r="W1238" s="7">
        <f t="shared" si="509"/>
        <v>35</v>
      </c>
      <c r="X1238" s="6">
        <f t="shared" ca="1" si="492"/>
        <v>-5.9390172253586115E-3</v>
      </c>
      <c r="Y1238" s="7">
        <f t="shared" ca="1" si="510"/>
        <v>-3.4401616694339054E-2</v>
      </c>
      <c r="Z1238" s="6">
        <f t="shared" ca="1" si="493"/>
        <v>7.3159442397496832E-6</v>
      </c>
      <c r="AA1238" s="71">
        <f t="shared" ca="1" si="514"/>
        <v>-1.2589766260617807E-6</v>
      </c>
      <c r="AB1238" s="6">
        <f t="shared" ca="1" si="512"/>
        <v>-1</v>
      </c>
      <c r="AC1238" s="6">
        <f t="shared" ca="1" si="513"/>
        <v>0</v>
      </c>
    </row>
    <row r="1239" spans="1:29" x14ac:dyDescent="0.25">
      <c r="A1239" s="7">
        <v>1195</v>
      </c>
      <c r="B1239" s="25">
        <f t="shared" si="494"/>
        <v>19.916666666666668</v>
      </c>
      <c r="C1239" s="5">
        <f t="shared" ca="1" si="495"/>
        <v>4.9999941913062305</v>
      </c>
      <c r="D1239" s="5">
        <f t="shared" ca="1" si="496"/>
        <v>11.999990706089971</v>
      </c>
      <c r="E1239" s="7">
        <f t="shared" si="497"/>
        <v>5</v>
      </c>
      <c r="F1239" s="5">
        <f t="shared" si="498"/>
        <v>12</v>
      </c>
      <c r="G1239" s="26">
        <f t="shared" ca="1" si="499"/>
        <v>69.988372532405322</v>
      </c>
      <c r="H1239" s="7">
        <f t="shared" si="500"/>
        <v>40</v>
      </c>
      <c r="I1239" s="5">
        <f t="shared" ca="1" si="501"/>
        <v>9.2939100291289378E-6</v>
      </c>
      <c r="J1239" s="6">
        <f t="shared" ca="1" si="488"/>
        <v>3.5463554483161523</v>
      </c>
      <c r="K1239" s="6">
        <f t="shared" ca="1" si="489"/>
        <v>1.9779657893792546E-6</v>
      </c>
      <c r="L1239" s="27">
        <f t="shared" ca="1" si="502"/>
        <v>1.2929275711565333E-4</v>
      </c>
      <c r="M1239" s="8">
        <f t="shared" ca="1" si="503"/>
        <v>4.7980103124277349</v>
      </c>
      <c r="N1239" s="7">
        <f t="shared" ca="1" si="504"/>
        <v>0</v>
      </c>
      <c r="O1239" s="7">
        <f t="shared" ca="1" si="490"/>
        <v>4.7981396051848506</v>
      </c>
      <c r="Q1239" s="27">
        <f t="shared" ca="1" si="505"/>
        <v>15.198139605184851</v>
      </c>
      <c r="R1239" s="7">
        <f t="shared" ca="1" si="506"/>
        <v>4</v>
      </c>
      <c r="S1239" s="7">
        <f t="shared" ca="1" si="507"/>
        <v>15.198139605184851</v>
      </c>
      <c r="T1239" s="7">
        <f t="shared" ca="1" si="508"/>
        <v>69.988372532405322</v>
      </c>
      <c r="U1239" s="5">
        <f t="shared" ca="1" si="511"/>
        <v>34.994186266202661</v>
      </c>
      <c r="V1239" s="33">
        <f t="shared" si="491"/>
        <v>15</v>
      </c>
      <c r="W1239" s="7">
        <f t="shared" si="509"/>
        <v>35</v>
      </c>
      <c r="X1239" s="6">
        <f t="shared" ca="1" si="492"/>
        <v>-5.8137337973391823E-3</v>
      </c>
      <c r="Y1239" s="7">
        <f t="shared" ca="1" si="510"/>
        <v>-4.0215350491678237E-2</v>
      </c>
      <c r="Z1239" s="6">
        <f t="shared" ca="1" si="493"/>
        <v>9.2939100291289378E-6</v>
      </c>
      <c r="AA1239" s="71">
        <f t="shared" ca="1" si="514"/>
        <v>-1.2362286190281679E-6</v>
      </c>
      <c r="AB1239" s="6">
        <f t="shared" ca="1" si="512"/>
        <v>-1</v>
      </c>
      <c r="AC1239" s="6">
        <f t="shared" ca="1" si="513"/>
        <v>0</v>
      </c>
    </row>
    <row r="1240" spans="1:29" x14ac:dyDescent="0.25">
      <c r="A1240" s="7">
        <v>1196</v>
      </c>
      <c r="B1240" s="25">
        <f t="shared" si="494"/>
        <v>19.933333333333334</v>
      </c>
      <c r="C1240" s="5">
        <f t="shared" ca="1" si="495"/>
        <v>4.9999929792618989</v>
      </c>
      <c r="D1240" s="5">
        <f t="shared" ca="1" si="496"/>
        <v>11.999988766819037</v>
      </c>
      <c r="E1240" s="7">
        <f t="shared" si="497"/>
        <v>5</v>
      </c>
      <c r="F1240" s="5">
        <f t="shared" si="498"/>
        <v>12</v>
      </c>
      <c r="G1240" s="26">
        <f t="shared" ca="1" si="499"/>
        <v>69.988636133097742</v>
      </c>
      <c r="H1240" s="7">
        <f t="shared" si="500"/>
        <v>40</v>
      </c>
      <c r="I1240" s="5">
        <f t="shared" ca="1" si="501"/>
        <v>1.1233180963188261E-5</v>
      </c>
      <c r="J1240" s="6">
        <f t="shared" ca="1" si="488"/>
        <v>3.5463666814971155</v>
      </c>
      <c r="K1240" s="6">
        <f t="shared" ca="1" si="489"/>
        <v>1.9392709340593228E-6</v>
      </c>
      <c r="L1240" s="27">
        <f t="shared" ca="1" si="502"/>
        <v>1.5627103483438845E-4</v>
      </c>
      <c r="M1240" s="8">
        <f t="shared" ca="1" si="503"/>
        <v>4.7980255102608025</v>
      </c>
      <c r="N1240" s="7">
        <f t="shared" ca="1" si="504"/>
        <v>0</v>
      </c>
      <c r="O1240" s="7">
        <f t="shared" ca="1" si="490"/>
        <v>4.7981817812956367</v>
      </c>
      <c r="Q1240" s="27">
        <f t="shared" ca="1" si="505"/>
        <v>15.198181781295638</v>
      </c>
      <c r="R1240" s="7">
        <f t="shared" ca="1" si="506"/>
        <v>4</v>
      </c>
      <c r="S1240" s="7">
        <f t="shared" ca="1" si="507"/>
        <v>15.198181781295638</v>
      </c>
      <c r="T1240" s="7">
        <f t="shared" ca="1" si="508"/>
        <v>69.988636133097742</v>
      </c>
      <c r="U1240" s="5">
        <f t="shared" ca="1" si="511"/>
        <v>34.994318066548871</v>
      </c>
      <c r="V1240" s="33">
        <f t="shared" si="491"/>
        <v>15</v>
      </c>
      <c r="W1240" s="7">
        <f t="shared" si="509"/>
        <v>35</v>
      </c>
      <c r="X1240" s="6">
        <f t="shared" ca="1" si="492"/>
        <v>-5.6819334511288844E-3</v>
      </c>
      <c r="Y1240" s="7">
        <f t="shared" ca="1" si="510"/>
        <v>-4.5897283942807121E-2</v>
      </c>
      <c r="Z1240" s="6">
        <f t="shared" ca="1" si="493"/>
        <v>1.1233180963188261E-5</v>
      </c>
      <c r="AA1240" s="71">
        <f t="shared" ca="1" si="514"/>
        <v>-1.2120443315666307E-6</v>
      </c>
      <c r="AB1240" s="6">
        <f t="shared" ca="1" si="512"/>
        <v>-1</v>
      </c>
      <c r="AC1240" s="6">
        <f t="shared" ca="1" si="513"/>
        <v>0</v>
      </c>
    </row>
    <row r="1241" spans="1:29" x14ac:dyDescent="0.25">
      <c r="A1241" s="7">
        <v>1197</v>
      </c>
      <c r="B1241" s="25">
        <f t="shared" si="494"/>
        <v>19.95</v>
      </c>
      <c r="C1241" s="5">
        <f t="shared" ca="1" si="495"/>
        <v>4.9999917927856137</v>
      </c>
      <c r="D1241" s="5">
        <f t="shared" ca="1" si="496"/>
        <v>11.999986868456981</v>
      </c>
      <c r="E1241" s="7">
        <f t="shared" si="497"/>
        <v>5</v>
      </c>
      <c r="F1241" s="5">
        <f t="shared" si="498"/>
        <v>12</v>
      </c>
      <c r="G1241" s="26">
        <f t="shared" ca="1" si="499"/>
        <v>69.988912229202739</v>
      </c>
      <c r="H1241" s="7">
        <f t="shared" si="500"/>
        <v>40</v>
      </c>
      <c r="I1241" s="5">
        <f t="shared" ca="1" si="501"/>
        <v>1.3131543019184733E-5</v>
      </c>
      <c r="J1241" s="6">
        <f t="shared" ca="1" si="488"/>
        <v>3.5463798130401347</v>
      </c>
      <c r="K1241" s="6">
        <f t="shared" ca="1" si="489"/>
        <v>1.898362055996472E-6</v>
      </c>
      <c r="L1241" s="27">
        <f t="shared" ca="1" si="502"/>
        <v>1.8268020637298232E-4</v>
      </c>
      <c r="M1241" s="8">
        <f t="shared" ca="1" si="503"/>
        <v>4.7980432764660641</v>
      </c>
      <c r="N1241" s="7">
        <f t="shared" ca="1" si="504"/>
        <v>0</v>
      </c>
      <c r="O1241" s="7">
        <f t="shared" ca="1" si="490"/>
        <v>4.7982259566724368</v>
      </c>
      <c r="Q1241" s="27">
        <f t="shared" ca="1" si="505"/>
        <v>15.198225956672438</v>
      </c>
      <c r="R1241" s="7">
        <f t="shared" ca="1" si="506"/>
        <v>4</v>
      </c>
      <c r="S1241" s="7">
        <f t="shared" ca="1" si="507"/>
        <v>15.198225956672438</v>
      </c>
      <c r="T1241" s="7">
        <f t="shared" ca="1" si="508"/>
        <v>69.988912229202739</v>
      </c>
      <c r="U1241" s="5">
        <f t="shared" ca="1" si="511"/>
        <v>34.99445611460137</v>
      </c>
      <c r="V1241" s="33">
        <f t="shared" si="491"/>
        <v>15</v>
      </c>
      <c r="W1241" s="7">
        <f t="shared" si="509"/>
        <v>35</v>
      </c>
      <c r="X1241" s="6">
        <f t="shared" ca="1" si="492"/>
        <v>-5.5438853986302661E-3</v>
      </c>
      <c r="Y1241" s="7">
        <f t="shared" ca="1" si="510"/>
        <v>-5.1441169341437387E-2</v>
      </c>
      <c r="Z1241" s="6">
        <f t="shared" ca="1" si="493"/>
        <v>1.3131543019184733E-5</v>
      </c>
      <c r="AA1241" s="71">
        <f t="shared" ca="1" si="514"/>
        <v>-1.1864762852198396E-6</v>
      </c>
      <c r="AB1241" s="6">
        <f t="shared" ca="1" si="512"/>
        <v>-1</v>
      </c>
      <c r="AC1241" s="6">
        <f t="shared" ca="1" si="513"/>
        <v>0</v>
      </c>
    </row>
    <row r="1242" spans="1:29" x14ac:dyDescent="0.25">
      <c r="A1242" s="7">
        <v>1198</v>
      </c>
      <c r="B1242" s="25">
        <f t="shared" si="494"/>
        <v>19.966666666666665</v>
      </c>
      <c r="C1242" s="5">
        <f t="shared" ca="1" si="495"/>
        <v>4.9999906332073589</v>
      </c>
      <c r="D1242" s="5">
        <f t="shared" ca="1" si="496"/>
        <v>11.999985013131775</v>
      </c>
      <c r="E1242" s="7">
        <f t="shared" si="497"/>
        <v>5</v>
      </c>
      <c r="F1242" s="5">
        <f t="shared" si="498"/>
        <v>12</v>
      </c>
      <c r="G1242" s="26">
        <f t="shared" ca="1" si="499"/>
        <v>69.989200271784455</v>
      </c>
      <c r="H1242" s="7">
        <f t="shared" si="500"/>
        <v>40</v>
      </c>
      <c r="I1242" s="5">
        <f t="shared" ca="1" si="501"/>
        <v>1.4986868224653449E-5</v>
      </c>
      <c r="J1242" s="6">
        <f t="shared" ca="1" si="488"/>
        <v>3.5463947999083594</v>
      </c>
      <c r="K1242" s="6">
        <f t="shared" ca="1" si="489"/>
        <v>1.8553252054687164E-6</v>
      </c>
      <c r="L1242" s="27">
        <f t="shared" ca="1" si="502"/>
        <v>2.0849066832165464E-4</v>
      </c>
      <c r="M1242" s="8">
        <f t="shared" ca="1" si="503"/>
        <v>4.798063552817192</v>
      </c>
      <c r="N1242" s="7">
        <f t="shared" ca="1" si="504"/>
        <v>0</v>
      </c>
      <c r="O1242" s="7">
        <f t="shared" ca="1" si="490"/>
        <v>4.7982720434855137</v>
      </c>
      <c r="Q1242" s="27">
        <f t="shared" ca="1" si="505"/>
        <v>15.198272043485513</v>
      </c>
      <c r="R1242" s="7">
        <f t="shared" ca="1" si="506"/>
        <v>4</v>
      </c>
      <c r="S1242" s="7">
        <f t="shared" ca="1" si="507"/>
        <v>15.198272043485513</v>
      </c>
      <c r="T1242" s="7">
        <f t="shared" ca="1" si="508"/>
        <v>69.989200271784455</v>
      </c>
      <c r="U1242" s="5">
        <f t="shared" ca="1" si="511"/>
        <v>34.994600135892227</v>
      </c>
      <c r="V1242" s="33">
        <f t="shared" si="491"/>
        <v>15</v>
      </c>
      <c r="W1242" s="7">
        <f t="shared" si="509"/>
        <v>35</v>
      </c>
      <c r="X1242" s="6">
        <f t="shared" ca="1" si="492"/>
        <v>-5.3998641077726006E-3</v>
      </c>
      <c r="Y1242" s="7">
        <f t="shared" ca="1" si="510"/>
        <v>-5.6841033449209988E-2</v>
      </c>
      <c r="Z1242" s="6">
        <f t="shared" ca="1" si="493"/>
        <v>1.4986868224653449E-5</v>
      </c>
      <c r="AA1242" s="71">
        <f t="shared" ca="1" si="514"/>
        <v>-1.1595782547502154E-6</v>
      </c>
      <c r="AB1242" s="6">
        <f t="shared" ca="1" si="512"/>
        <v>-1</v>
      </c>
      <c r="AC1242" s="6">
        <f t="shared" ca="1" si="513"/>
        <v>0</v>
      </c>
    </row>
    <row r="1243" spans="1:29" x14ac:dyDescent="0.25">
      <c r="A1243" s="7">
        <v>1199</v>
      </c>
      <c r="B1243" s="25">
        <f t="shared" si="494"/>
        <v>19.983333333333334</v>
      </c>
      <c r="C1243" s="5">
        <f t="shared" ca="1" si="495"/>
        <v>4.9999895018021752</v>
      </c>
      <c r="D1243" s="5">
        <f t="shared" ca="1" si="496"/>
        <v>11.999983202883481</v>
      </c>
      <c r="E1243" s="7">
        <f t="shared" si="497"/>
        <v>5</v>
      </c>
      <c r="F1243" s="5">
        <f t="shared" si="498"/>
        <v>12</v>
      </c>
      <c r="G1243" s="26">
        <f t="shared" ca="1" si="499"/>
        <v>69.989499702300236</v>
      </c>
      <c r="H1243" s="7">
        <f t="shared" si="500"/>
        <v>40</v>
      </c>
      <c r="I1243" s="5">
        <f t="shared" ca="1" si="501"/>
        <v>1.6797116519029487E-5</v>
      </c>
      <c r="J1243" s="6">
        <f t="shared" ca="1" si="488"/>
        <v>3.5464115970248784</v>
      </c>
      <c r="K1243" s="6">
        <f t="shared" ca="1" si="489"/>
        <v>1.8102482943760378E-6</v>
      </c>
      <c r="L1243" s="27">
        <f t="shared" ca="1" si="502"/>
        <v>2.3367404026201363E-4</v>
      </c>
      <c r="M1243" s="8">
        <f t="shared" ca="1" si="503"/>
        <v>4.7980862783277765</v>
      </c>
      <c r="N1243" s="7">
        <f t="shared" ca="1" si="504"/>
        <v>0</v>
      </c>
      <c r="O1243" s="7">
        <f t="shared" ca="1" si="490"/>
        <v>4.7983199523680389</v>
      </c>
      <c r="Q1243" s="27">
        <f t="shared" ca="1" si="505"/>
        <v>15.198319952368038</v>
      </c>
      <c r="R1243" s="7">
        <f t="shared" ca="1" si="506"/>
        <v>4</v>
      </c>
      <c r="S1243" s="7">
        <f t="shared" ca="1" si="507"/>
        <v>15.198319952368038</v>
      </c>
      <c r="T1243" s="7">
        <f t="shared" ca="1" si="508"/>
        <v>69.989499702300236</v>
      </c>
      <c r="U1243" s="5">
        <f t="shared" ca="1" si="511"/>
        <v>34.994749851150118</v>
      </c>
      <c r="V1243" s="33">
        <f t="shared" si="491"/>
        <v>15</v>
      </c>
      <c r="W1243" s="7">
        <f t="shared" si="509"/>
        <v>35</v>
      </c>
      <c r="X1243" s="6">
        <f t="shared" ca="1" si="492"/>
        <v>-5.2501488498819526E-3</v>
      </c>
      <c r="Y1243" s="7">
        <f t="shared" ca="1" si="510"/>
        <v>-6.209118229909194E-2</v>
      </c>
      <c r="Z1243" s="6">
        <f t="shared" ca="1" si="493"/>
        <v>1.6797116519029487E-5</v>
      </c>
      <c r="AA1243" s="71">
        <f t="shared" ca="1" si="514"/>
        <v>-1.131405183762979E-6</v>
      </c>
      <c r="AB1243" s="6">
        <f t="shared" ca="1" si="512"/>
        <v>-1</v>
      </c>
      <c r="AC1243" s="6">
        <f t="shared" ca="1" si="513"/>
        <v>0</v>
      </c>
    </row>
    <row r="1244" spans="1:29" x14ac:dyDescent="0.25">
      <c r="A1244" s="7">
        <v>1200</v>
      </c>
      <c r="B1244" s="25">
        <f t="shared" si="494"/>
        <v>20</v>
      </c>
      <c r="C1244" s="5">
        <f t="shared" ca="1" si="495"/>
        <v>4.9999883997890917</v>
      </c>
      <c r="D1244" s="5">
        <f t="shared" ca="1" si="496"/>
        <v>11.999981439662546</v>
      </c>
      <c r="E1244" s="7">
        <f t="shared" si="497"/>
        <v>5</v>
      </c>
      <c r="F1244" s="5">
        <f t="shared" si="498"/>
        <v>12</v>
      </c>
      <c r="G1244" s="26">
        <f t="shared" ca="1" si="499"/>
        <v>69.989809953506139</v>
      </c>
      <c r="H1244" s="7">
        <f t="shared" si="500"/>
        <v>40</v>
      </c>
      <c r="I1244" s="5">
        <f t="shared" ca="1" si="501"/>
        <v>1.8560337453621401E-5</v>
      </c>
      <c r="J1244" s="6">
        <f t="shared" ca="1" si="488"/>
        <v>3.546430157362332</v>
      </c>
      <c r="K1244" s="6">
        <f t="shared" ca="1" si="489"/>
        <v>1.7632209345919136E-6</v>
      </c>
      <c r="L1244" s="27">
        <f t="shared" ca="1" si="502"/>
        <v>2.58203188416334E-4</v>
      </c>
      <c r="M1244" s="8">
        <f t="shared" ca="1" si="503"/>
        <v>4.7981113893725666</v>
      </c>
      <c r="N1244" s="7">
        <f t="shared" ca="1" si="504"/>
        <v>0</v>
      </c>
      <c r="O1244" s="7">
        <f t="shared" ca="1" si="490"/>
        <v>4.7983695925609826</v>
      </c>
      <c r="Q1244" s="27">
        <f t="shared" ca="1" si="505"/>
        <v>15.198369592560983</v>
      </c>
      <c r="R1244" s="7">
        <f t="shared" ca="1" si="506"/>
        <v>4</v>
      </c>
      <c r="S1244" s="7">
        <f t="shared" ca="1" si="507"/>
        <v>15.198369592560983</v>
      </c>
      <c r="T1244" s="7">
        <f t="shared" ca="1" si="508"/>
        <v>69.989809953506139</v>
      </c>
      <c r="U1244" s="5">
        <f t="shared" ca="1" si="511"/>
        <v>34.99490497675307</v>
      </c>
      <c r="V1244" s="33">
        <f t="shared" si="491"/>
        <v>15</v>
      </c>
      <c r="W1244" s="7">
        <f t="shared" si="509"/>
        <v>35</v>
      </c>
      <c r="X1244" s="6">
        <f t="shared" ca="1" si="492"/>
        <v>-5.0950232469304524E-3</v>
      </c>
      <c r="Y1244" s="7">
        <f t="shared" ca="1" si="510"/>
        <v>-6.7186205546022393E-2</v>
      </c>
      <c r="Z1244" s="6">
        <f t="shared" ca="1" si="493"/>
        <v>1.8560337453621401E-5</v>
      </c>
      <c r="AA1244" s="71">
        <f t="shared" ca="1" si="514"/>
        <v>-1.1020130834538122E-6</v>
      </c>
      <c r="AB1244" s="6">
        <f t="shared" ca="1" si="512"/>
        <v>-1</v>
      </c>
      <c r="AC1244" s="6">
        <f t="shared" ca="1" si="513"/>
        <v>0</v>
      </c>
    </row>
    <row r="1245" spans="1:29" x14ac:dyDescent="0.25">
      <c r="A1245" s="7">
        <v>1201</v>
      </c>
      <c r="B1245" s="25">
        <f t="shared" si="494"/>
        <v>20.016666666666666</v>
      </c>
      <c r="C1245" s="5">
        <f t="shared" ca="1" si="495"/>
        <v>4.9999873283301435</v>
      </c>
      <c r="D1245" s="5">
        <f t="shared" ca="1" si="496"/>
        <v>11.999979725328231</v>
      </c>
      <c r="E1245" s="7">
        <f t="shared" si="497"/>
        <v>5</v>
      </c>
      <c r="F1245" s="5">
        <f t="shared" si="498"/>
        <v>12</v>
      </c>
      <c r="G1245" s="26">
        <f t="shared" ca="1" si="499"/>
        <v>69.990130450365214</v>
      </c>
      <c r="H1245" s="7">
        <f t="shared" si="500"/>
        <v>40</v>
      </c>
      <c r="I1245" s="5">
        <f t="shared" ca="1" si="501"/>
        <v>2.0274671769016095E-5</v>
      </c>
      <c r="J1245" s="6">
        <f t="shared" ca="1" si="488"/>
        <v>3.546450432034101</v>
      </c>
      <c r="K1245" s="6">
        <f t="shared" ca="1" si="489"/>
        <v>1.7143343153946944E-6</v>
      </c>
      <c r="L1245" s="27">
        <f t="shared" ca="1" si="502"/>
        <v>2.8205224759171425E-4</v>
      </c>
      <c r="M1245" s="8">
        <f t="shared" ca="1" si="503"/>
        <v>4.7981388198108421</v>
      </c>
      <c r="N1245" s="7">
        <f t="shared" ca="1" si="504"/>
        <v>0</v>
      </c>
      <c r="O1245" s="7">
        <f t="shared" ca="1" si="490"/>
        <v>4.7984208720584336</v>
      </c>
      <c r="Q1245" s="27">
        <f t="shared" ca="1" si="505"/>
        <v>15.198420872058435</v>
      </c>
      <c r="R1245" s="7">
        <f t="shared" ca="1" si="506"/>
        <v>4</v>
      </c>
      <c r="S1245" s="7">
        <f t="shared" ca="1" si="507"/>
        <v>15.198420872058435</v>
      </c>
      <c r="T1245" s="7">
        <f t="shared" ca="1" si="508"/>
        <v>69.990130450365214</v>
      </c>
      <c r="U1245" s="5">
        <f t="shared" ca="1" si="511"/>
        <v>34.995065225182607</v>
      </c>
      <c r="V1245" s="33">
        <f t="shared" si="491"/>
        <v>15</v>
      </c>
      <c r="W1245" s="7">
        <f t="shared" si="509"/>
        <v>35</v>
      </c>
      <c r="X1245" s="6">
        <f t="shared" ca="1" si="492"/>
        <v>-4.9347748173929062E-3</v>
      </c>
      <c r="Y1245" s="7">
        <f t="shared" ca="1" si="510"/>
        <v>-7.2120980363415299E-2</v>
      </c>
      <c r="Z1245" s="6">
        <f t="shared" ca="1" si="493"/>
        <v>2.0274671769016095E-5</v>
      </c>
      <c r="AA1245" s="71">
        <f t="shared" ca="1" si="514"/>
        <v>-1.071458948231907E-6</v>
      </c>
      <c r="AB1245" s="6">
        <f t="shared" ca="1" si="512"/>
        <v>-1</v>
      </c>
      <c r="AC1245" s="6">
        <f t="shared" ca="1" si="513"/>
        <v>0</v>
      </c>
    </row>
    <row r="1246" spans="1:29" x14ac:dyDescent="0.25">
      <c r="A1246" s="7">
        <v>1202</v>
      </c>
      <c r="B1246" s="25">
        <f t="shared" si="494"/>
        <v>20.033333333333335</v>
      </c>
      <c r="C1246" s="5">
        <f t="shared" ca="1" si="495"/>
        <v>4.9999862885294801</v>
      </c>
      <c r="D1246" s="5">
        <f t="shared" ca="1" si="496"/>
        <v>11.999978061647166</v>
      </c>
      <c r="E1246" s="7">
        <f t="shared" si="497"/>
        <v>5</v>
      </c>
      <c r="F1246" s="5">
        <f t="shared" si="498"/>
        <v>12</v>
      </c>
      <c r="G1246" s="26">
        <f t="shared" ca="1" si="499"/>
        <v>69.990460610955822</v>
      </c>
      <c r="H1246" s="7">
        <f t="shared" si="500"/>
        <v>40</v>
      </c>
      <c r="I1246" s="5">
        <f t="shared" ca="1" si="501"/>
        <v>2.1938352833927866E-5</v>
      </c>
      <c r="J1246" s="6">
        <f t="shared" ca="1" si="488"/>
        <v>3.546472370386935</v>
      </c>
      <c r="K1246" s="6">
        <f t="shared" ca="1" si="489"/>
        <v>1.6636810649117706E-6</v>
      </c>
      <c r="L1246" s="27">
        <f t="shared" ca="1" si="502"/>
        <v>3.0519664119670693E-4</v>
      </c>
      <c r="M1246" s="8">
        <f t="shared" ca="1" si="503"/>
        <v>4.7981685011117348</v>
      </c>
      <c r="N1246" s="7">
        <f t="shared" ca="1" si="504"/>
        <v>0</v>
      </c>
      <c r="O1246" s="7">
        <f t="shared" ca="1" si="490"/>
        <v>4.7984736977529314</v>
      </c>
      <c r="Q1246" s="27">
        <f t="shared" ca="1" si="505"/>
        <v>15.198473697752931</v>
      </c>
      <c r="R1246" s="7">
        <f t="shared" ca="1" si="506"/>
        <v>4</v>
      </c>
      <c r="S1246" s="7">
        <f t="shared" ca="1" si="507"/>
        <v>15.198473697752931</v>
      </c>
      <c r="T1246" s="7">
        <f t="shared" ca="1" si="508"/>
        <v>69.990460610955822</v>
      </c>
      <c r="U1246" s="5">
        <f t="shared" ca="1" si="511"/>
        <v>34.995230305477911</v>
      </c>
      <c r="V1246" s="33">
        <f t="shared" si="491"/>
        <v>15</v>
      </c>
      <c r="W1246" s="7">
        <f t="shared" si="509"/>
        <v>35</v>
      </c>
      <c r="X1246" s="6">
        <f t="shared" ca="1" si="492"/>
        <v>-4.7696945220891962E-3</v>
      </c>
      <c r="Y1246" s="7">
        <f t="shared" ca="1" si="510"/>
        <v>-7.6890674885504495E-2</v>
      </c>
      <c r="Z1246" s="6">
        <f t="shared" ca="1" si="493"/>
        <v>2.1938352833927866E-5</v>
      </c>
      <c r="AA1246" s="71">
        <f t="shared" ca="1" si="514"/>
        <v>-1.0398006633494106E-6</v>
      </c>
      <c r="AB1246" s="6">
        <f t="shared" ca="1" si="512"/>
        <v>-1</v>
      </c>
      <c r="AC1246" s="6">
        <f t="shared" ca="1" si="513"/>
        <v>0</v>
      </c>
    </row>
    <row r="1247" spans="1:29" x14ac:dyDescent="0.25">
      <c r="A1247" s="7">
        <v>1203</v>
      </c>
      <c r="B1247" s="25">
        <f t="shared" si="494"/>
        <v>20.05</v>
      </c>
      <c r="C1247" s="5">
        <f t="shared" ca="1" si="495"/>
        <v>4.9999852814325791</v>
      </c>
      <c r="D1247" s="5">
        <f t="shared" ca="1" si="496"/>
        <v>11.999976450292127</v>
      </c>
      <c r="E1247" s="7">
        <f t="shared" si="497"/>
        <v>5</v>
      </c>
      <c r="F1247" s="5">
        <f t="shared" si="498"/>
        <v>12</v>
      </c>
      <c r="G1247" s="26">
        <f t="shared" ca="1" si="499"/>
        <v>69.990799847372045</v>
      </c>
      <c r="H1247" s="7">
        <f t="shared" si="500"/>
        <v>40</v>
      </c>
      <c r="I1247" s="5">
        <f t="shared" ca="1" si="501"/>
        <v>2.3549707872660974E-5</v>
      </c>
      <c r="J1247" s="6">
        <f t="shared" ca="1" si="488"/>
        <v>3.5464959200948076</v>
      </c>
      <c r="K1247" s="6">
        <f t="shared" ca="1" si="489"/>
        <v>1.6113550387331088E-6</v>
      </c>
      <c r="L1247" s="27">
        <f t="shared" ca="1" si="502"/>
        <v>3.2761309831723384E-4</v>
      </c>
      <c r="M1247" s="8">
        <f t="shared" ca="1" si="503"/>
        <v>4.79820036248121</v>
      </c>
      <c r="N1247" s="7">
        <f t="shared" ca="1" si="504"/>
        <v>0</v>
      </c>
      <c r="O1247" s="7">
        <f t="shared" ca="1" si="490"/>
        <v>4.7985279755795274</v>
      </c>
      <c r="Q1247" s="27">
        <f t="shared" ca="1" si="505"/>
        <v>15.198527975579527</v>
      </c>
      <c r="R1247" s="7">
        <f t="shared" ca="1" si="506"/>
        <v>4</v>
      </c>
      <c r="S1247" s="7">
        <f t="shared" ca="1" si="507"/>
        <v>15.198527975579527</v>
      </c>
      <c r="T1247" s="7">
        <f t="shared" ca="1" si="508"/>
        <v>69.990799847372045</v>
      </c>
      <c r="U1247" s="5">
        <f t="shared" ca="1" si="511"/>
        <v>34.995399923686023</v>
      </c>
      <c r="V1247" s="33">
        <f t="shared" si="491"/>
        <v>15</v>
      </c>
      <c r="W1247" s="7">
        <f t="shared" si="509"/>
        <v>35</v>
      </c>
      <c r="X1247" s="6">
        <f t="shared" ca="1" si="492"/>
        <v>-4.6000763139772971E-3</v>
      </c>
      <c r="Y1247" s="7">
        <f t="shared" ca="1" si="510"/>
        <v>-8.1490751199481792E-2</v>
      </c>
      <c r="Z1247" s="6">
        <f t="shared" ca="1" si="493"/>
        <v>2.3549707872660974E-5</v>
      </c>
      <c r="AA1247" s="71">
        <f t="shared" ca="1" si="514"/>
        <v>-1.0070969009845498E-6</v>
      </c>
      <c r="AB1247" s="6">
        <f t="shared" ca="1" si="512"/>
        <v>-1</v>
      </c>
      <c r="AC1247" s="6">
        <f t="shared" ca="1" si="513"/>
        <v>0</v>
      </c>
    </row>
    <row r="1248" spans="1:29" x14ac:dyDescent="0.25">
      <c r="A1248" s="7">
        <v>1204</v>
      </c>
      <c r="B1248" s="25">
        <f t="shared" si="494"/>
        <v>20.066666666666666</v>
      </c>
      <c r="C1248" s="5">
        <f t="shared" ca="1" si="495"/>
        <v>4.9999843080255335</v>
      </c>
      <c r="D1248" s="5">
        <f t="shared" ca="1" si="496"/>
        <v>11.999974892840854</v>
      </c>
      <c r="E1248" s="7">
        <f t="shared" si="497"/>
        <v>5</v>
      </c>
      <c r="F1248" s="5">
        <f t="shared" si="498"/>
        <v>12</v>
      </c>
      <c r="G1248" s="26">
        <f t="shared" ca="1" si="499"/>
        <v>69.991147566629962</v>
      </c>
      <c r="H1248" s="7">
        <f t="shared" si="500"/>
        <v>40</v>
      </c>
      <c r="I1248" s="5">
        <f t="shared" ca="1" si="501"/>
        <v>2.5107159146386948E-5</v>
      </c>
      <c r="J1248" s="6">
        <f t="shared" ca="1" si="488"/>
        <v>3.546521027253954</v>
      </c>
      <c r="K1248" s="6">
        <f t="shared" ca="1" si="489"/>
        <v>1.5574512737259738E-6</v>
      </c>
      <c r="L1248" s="27">
        <f t="shared" ca="1" si="502"/>
        <v>3.4927967014999238E-4</v>
      </c>
      <c r="M1248" s="8">
        <f t="shared" ca="1" si="503"/>
        <v>4.7982343309906428</v>
      </c>
      <c r="N1248" s="7">
        <f t="shared" ca="1" si="504"/>
        <v>0</v>
      </c>
      <c r="O1248" s="7">
        <f t="shared" ca="1" si="490"/>
        <v>4.7985836106607929</v>
      </c>
      <c r="Q1248" s="27">
        <f t="shared" ca="1" si="505"/>
        <v>15.198583610660794</v>
      </c>
      <c r="R1248" s="7">
        <f t="shared" ca="1" si="506"/>
        <v>4</v>
      </c>
      <c r="S1248" s="7">
        <f t="shared" ca="1" si="507"/>
        <v>15.198583610660794</v>
      </c>
      <c r="T1248" s="7">
        <f t="shared" ca="1" si="508"/>
        <v>69.991147566629962</v>
      </c>
      <c r="U1248" s="5">
        <f t="shared" ca="1" si="511"/>
        <v>34.995573783314981</v>
      </c>
      <c r="V1248" s="33">
        <f t="shared" si="491"/>
        <v>15</v>
      </c>
      <c r="W1248" s="7">
        <f t="shared" si="509"/>
        <v>35</v>
      </c>
      <c r="X1248" s="6">
        <f t="shared" ca="1" si="492"/>
        <v>-4.4262166850188578E-3</v>
      </c>
      <c r="Y1248" s="7">
        <f t="shared" ca="1" si="510"/>
        <v>-8.591696788450065E-2</v>
      </c>
      <c r="Z1248" s="6">
        <f t="shared" ca="1" si="493"/>
        <v>2.5107159146386948E-5</v>
      </c>
      <c r="AA1248" s="71">
        <f t="shared" ca="1" si="514"/>
        <v>-9.7340704563464442E-7</v>
      </c>
      <c r="AB1248" s="6">
        <f t="shared" ca="1" si="512"/>
        <v>-1</v>
      </c>
      <c r="AC1248" s="6">
        <f t="shared" ca="1" si="513"/>
        <v>0</v>
      </c>
    </row>
    <row r="1249" spans="1:29" x14ac:dyDescent="0.25">
      <c r="A1249" s="7">
        <v>1205</v>
      </c>
      <c r="B1249" s="25">
        <f t="shared" si="494"/>
        <v>20.083333333333332</v>
      </c>
      <c r="C1249" s="5">
        <f t="shared" ca="1" si="495"/>
        <v>4.9999833692344495</v>
      </c>
      <c r="D1249" s="5">
        <f t="shared" ca="1" si="496"/>
        <v>11.99997339077512</v>
      </c>
      <c r="E1249" s="7">
        <f t="shared" si="497"/>
        <v>5</v>
      </c>
      <c r="F1249" s="5">
        <f t="shared" si="498"/>
        <v>12</v>
      </c>
      <c r="G1249" s="26">
        <f t="shared" ca="1" si="499"/>
        <v>69.991503171559756</v>
      </c>
      <c r="H1249" s="7">
        <f t="shared" si="500"/>
        <v>40</v>
      </c>
      <c r="I1249" s="5">
        <f t="shared" ca="1" si="501"/>
        <v>2.6609224880402849E-5</v>
      </c>
      <c r="J1249" s="6">
        <f t="shared" ca="1" si="488"/>
        <v>3.5465476364788344</v>
      </c>
      <c r="K1249" s="6">
        <f t="shared" ca="1" si="489"/>
        <v>1.5020657340159005E-6</v>
      </c>
      <c r="L1249" s="27">
        <f t="shared" ca="1" si="502"/>
        <v>3.7017574290206152E-4</v>
      </c>
      <c r="M1249" s="8">
        <f t="shared" ca="1" si="503"/>
        <v>4.7982703317066582</v>
      </c>
      <c r="N1249" s="7">
        <f t="shared" ca="1" si="504"/>
        <v>0</v>
      </c>
      <c r="O1249" s="7">
        <f t="shared" ca="1" si="490"/>
        <v>4.7986405074495604</v>
      </c>
      <c r="Q1249" s="27">
        <f t="shared" ca="1" si="505"/>
        <v>15.198640507449561</v>
      </c>
      <c r="R1249" s="7">
        <f t="shared" ca="1" si="506"/>
        <v>4</v>
      </c>
      <c r="S1249" s="7">
        <f t="shared" ca="1" si="507"/>
        <v>15.198640507449561</v>
      </c>
      <c r="T1249" s="7">
        <f t="shared" ca="1" si="508"/>
        <v>69.991503171559756</v>
      </c>
      <c r="U1249" s="5">
        <f t="shared" ca="1" si="511"/>
        <v>34.995751585779878</v>
      </c>
      <c r="V1249" s="33">
        <f t="shared" si="491"/>
        <v>15</v>
      </c>
      <c r="W1249" s="7">
        <f t="shared" si="509"/>
        <v>35</v>
      </c>
      <c r="X1249" s="6">
        <f t="shared" ca="1" si="492"/>
        <v>-4.2484142201217878E-3</v>
      </c>
      <c r="Y1249" s="7">
        <f t="shared" ca="1" si="510"/>
        <v>-9.0165382104622438E-2</v>
      </c>
      <c r="Z1249" s="6">
        <f t="shared" ca="1" si="493"/>
        <v>2.6609224880402849E-5</v>
      </c>
      <c r="AA1249" s="71">
        <f t="shared" ca="1" si="514"/>
        <v>-9.3879108398198241E-7</v>
      </c>
      <c r="AB1249" s="6">
        <f t="shared" ca="1" si="512"/>
        <v>-1</v>
      </c>
      <c r="AC1249" s="6">
        <f t="shared" ca="1" si="513"/>
        <v>0</v>
      </c>
    </row>
    <row r="1250" spans="1:29" x14ac:dyDescent="0.25">
      <c r="A1250" s="7">
        <v>1206</v>
      </c>
      <c r="B1250" s="25">
        <f t="shared" si="494"/>
        <v>20.100000000000001</v>
      </c>
      <c r="C1250" s="5">
        <f t="shared" ca="1" si="495"/>
        <v>4.9999824659249219</v>
      </c>
      <c r="D1250" s="5">
        <f t="shared" ca="1" si="496"/>
        <v>11.999971945479874</v>
      </c>
      <c r="E1250" s="7">
        <f t="shared" si="497"/>
        <v>5</v>
      </c>
      <c r="F1250" s="5">
        <f t="shared" si="498"/>
        <v>12</v>
      </c>
      <c r="G1250" s="26">
        <f t="shared" ca="1" si="499"/>
        <v>69.991866061699355</v>
      </c>
      <c r="H1250" s="7">
        <f t="shared" si="500"/>
        <v>40</v>
      </c>
      <c r="I1250" s="5">
        <f t="shared" ca="1" si="501"/>
        <v>2.805452012566434E-5</v>
      </c>
      <c r="J1250" s="6">
        <f t="shared" ca="1" si="488"/>
        <v>3.5465756909989601</v>
      </c>
      <c r="K1250" s="6">
        <f t="shared" ca="1" si="489"/>
        <v>1.4452952452614909E-6</v>
      </c>
      <c r="L1250" s="27">
        <f t="shared" ca="1" si="502"/>
        <v>3.9028204977616804E-4</v>
      </c>
      <c r="M1250" s="8">
        <f t="shared" ca="1" si="503"/>
        <v>4.7983082878221222</v>
      </c>
      <c r="N1250" s="7">
        <f t="shared" ca="1" si="504"/>
        <v>0</v>
      </c>
      <c r="O1250" s="7">
        <f t="shared" ca="1" si="490"/>
        <v>4.798698569871898</v>
      </c>
      <c r="Q1250" s="27">
        <f t="shared" ca="1" si="505"/>
        <v>15.198698569871897</v>
      </c>
      <c r="R1250" s="7">
        <f t="shared" ca="1" si="506"/>
        <v>4</v>
      </c>
      <c r="S1250" s="7">
        <f t="shared" ca="1" si="507"/>
        <v>15.198698569871897</v>
      </c>
      <c r="T1250" s="7">
        <f t="shared" ca="1" si="508"/>
        <v>69.991866061699355</v>
      </c>
      <c r="U1250" s="5">
        <f t="shared" ca="1" si="511"/>
        <v>34.995933030849677</v>
      </c>
      <c r="V1250" s="33">
        <f t="shared" si="491"/>
        <v>15</v>
      </c>
      <c r="W1250" s="7">
        <f t="shared" si="509"/>
        <v>35</v>
      </c>
      <c r="X1250" s="6">
        <f t="shared" ca="1" si="492"/>
        <v>-4.0669691503225636E-3</v>
      </c>
      <c r="Y1250" s="7">
        <f t="shared" ca="1" si="510"/>
        <v>-9.4232351254945002E-2</v>
      </c>
      <c r="Z1250" s="6">
        <f t="shared" ca="1" si="493"/>
        <v>2.805452012566434E-5</v>
      </c>
      <c r="AA1250" s="71">
        <f t="shared" ca="1" si="514"/>
        <v>-9.0330952762229799E-7</v>
      </c>
      <c r="AB1250" s="6">
        <f t="shared" ca="1" si="512"/>
        <v>-1</v>
      </c>
      <c r="AC1250" s="6">
        <f t="shared" ca="1" si="513"/>
        <v>0</v>
      </c>
    </row>
    <row r="1251" spans="1:29" x14ac:dyDescent="0.25">
      <c r="A1251" s="7">
        <v>1207</v>
      </c>
      <c r="B1251" s="25">
        <f t="shared" si="494"/>
        <v>20.116666666666667</v>
      </c>
      <c r="C1251" s="5">
        <f t="shared" ca="1" si="495"/>
        <v>4.999981598901611</v>
      </c>
      <c r="D1251" s="5">
        <f t="shared" ca="1" si="496"/>
        <v>11.999970558242579</v>
      </c>
      <c r="E1251" s="7">
        <f t="shared" si="497"/>
        <v>5</v>
      </c>
      <c r="F1251" s="5">
        <f t="shared" si="498"/>
        <v>12</v>
      </c>
      <c r="G1251" s="26">
        <f t="shared" ca="1" si="499"/>
        <v>69.992235634176453</v>
      </c>
      <c r="H1251" s="7">
        <f t="shared" si="500"/>
        <v>40</v>
      </c>
      <c r="I1251" s="5">
        <f t="shared" ca="1" si="501"/>
        <v>2.9441757421366788E-5</v>
      </c>
      <c r="J1251" s="6">
        <f t="shared" ca="1" si="488"/>
        <v>3.5466051327563815</v>
      </c>
      <c r="K1251" s="6">
        <f t="shared" ca="1" si="489"/>
        <v>1.3872372957024481E-6</v>
      </c>
      <c r="L1251" s="27">
        <f t="shared" ca="1" si="502"/>
        <v>4.0958068018822106E-4</v>
      </c>
      <c r="M1251" s="8">
        <f t="shared" ca="1" si="503"/>
        <v>4.7983481207880452</v>
      </c>
      <c r="N1251" s="7">
        <f t="shared" ca="1" si="504"/>
        <v>0</v>
      </c>
      <c r="O1251" s="7">
        <f t="shared" ca="1" si="490"/>
        <v>4.798757701468233</v>
      </c>
      <c r="Q1251" s="27">
        <f t="shared" ca="1" si="505"/>
        <v>15.198757701468233</v>
      </c>
      <c r="R1251" s="7">
        <f t="shared" ca="1" si="506"/>
        <v>4</v>
      </c>
      <c r="S1251" s="7">
        <f t="shared" ca="1" si="507"/>
        <v>15.198757701468233</v>
      </c>
      <c r="T1251" s="7">
        <f t="shared" ca="1" si="508"/>
        <v>69.992235634176453</v>
      </c>
      <c r="U1251" s="5">
        <f t="shared" ca="1" si="511"/>
        <v>34.996117817088226</v>
      </c>
      <c r="V1251" s="33">
        <f t="shared" si="491"/>
        <v>15</v>
      </c>
      <c r="W1251" s="7">
        <f t="shared" si="509"/>
        <v>35</v>
      </c>
      <c r="X1251" s="6">
        <f t="shared" ca="1" si="492"/>
        <v>-3.8821829117736684E-3</v>
      </c>
      <c r="Y1251" s="7">
        <f t="shared" ca="1" si="510"/>
        <v>-9.811453416671867E-2</v>
      </c>
      <c r="Z1251" s="6">
        <f t="shared" ca="1" si="493"/>
        <v>2.9441757421366788E-5</v>
      </c>
      <c r="AA1251" s="71">
        <f t="shared" ca="1" si="514"/>
        <v>-8.6702331092425311E-7</v>
      </c>
      <c r="AB1251" s="6">
        <f t="shared" ca="1" si="512"/>
        <v>-1</v>
      </c>
      <c r="AC1251" s="6">
        <f t="shared" ca="1" si="513"/>
        <v>0</v>
      </c>
    </row>
    <row r="1252" spans="1:29" x14ac:dyDescent="0.25">
      <c r="A1252" s="7">
        <v>1208</v>
      </c>
      <c r="B1252" s="25">
        <f t="shared" si="494"/>
        <v>20.133333333333333</v>
      </c>
      <c r="C1252" s="5">
        <f t="shared" ca="1" si="495"/>
        <v>4.999980768907907</v>
      </c>
      <c r="D1252" s="5">
        <f t="shared" ca="1" si="496"/>
        <v>11.999969230252651</v>
      </c>
      <c r="E1252" s="7">
        <f t="shared" si="497"/>
        <v>5</v>
      </c>
      <c r="F1252" s="5">
        <f t="shared" si="498"/>
        <v>12</v>
      </c>
      <c r="G1252" s="26">
        <f t="shared" ca="1" si="499"/>
        <v>69.992611284585621</v>
      </c>
      <c r="H1252" s="7">
        <f t="shared" si="500"/>
        <v>40</v>
      </c>
      <c r="I1252" s="5">
        <f t="shared" ca="1" si="501"/>
        <v>3.0769747349168597E-5</v>
      </c>
      <c r="J1252" s="6">
        <f t="shared" ca="1" si="488"/>
        <v>3.5466359025037306</v>
      </c>
      <c r="K1252" s="6">
        <f t="shared" ca="1" si="489"/>
        <v>1.3279899278018092E-6</v>
      </c>
      <c r="L1252" s="27">
        <f t="shared" ca="1" si="502"/>
        <v>4.2805508747742157E-4</v>
      </c>
      <c r="M1252" s="8">
        <f t="shared" ca="1" si="503"/>
        <v>4.7983897504462236</v>
      </c>
      <c r="N1252" s="7">
        <f t="shared" ca="1" si="504"/>
        <v>0</v>
      </c>
      <c r="O1252" s="7">
        <f t="shared" ca="1" si="490"/>
        <v>4.7988178055337007</v>
      </c>
      <c r="Q1252" s="27">
        <f t="shared" ca="1" si="505"/>
        <v>15.1988178055337</v>
      </c>
      <c r="R1252" s="7">
        <f t="shared" ca="1" si="506"/>
        <v>4</v>
      </c>
      <c r="S1252" s="7">
        <f t="shared" ca="1" si="507"/>
        <v>15.1988178055337</v>
      </c>
      <c r="T1252" s="7">
        <f t="shared" ca="1" si="508"/>
        <v>69.992611284585621</v>
      </c>
      <c r="U1252" s="5">
        <f t="shared" ca="1" si="511"/>
        <v>34.99630564229281</v>
      </c>
      <c r="V1252" s="33">
        <f t="shared" si="491"/>
        <v>15</v>
      </c>
      <c r="W1252" s="7">
        <f t="shared" si="509"/>
        <v>35</v>
      </c>
      <c r="X1252" s="6">
        <f t="shared" ca="1" si="492"/>
        <v>-3.6943577071895106E-3</v>
      </c>
      <c r="Y1252" s="7">
        <f t="shared" ca="1" si="510"/>
        <v>-0.10180889187390818</v>
      </c>
      <c r="Z1252" s="6">
        <f t="shared" ca="1" si="493"/>
        <v>3.0769747349168597E-5</v>
      </c>
      <c r="AA1252" s="71">
        <f t="shared" ca="1" si="514"/>
        <v>-8.2999370398795236E-7</v>
      </c>
      <c r="AB1252" s="6">
        <f t="shared" ca="1" si="512"/>
        <v>-1</v>
      </c>
      <c r="AC1252" s="6">
        <f t="shared" ca="1" si="513"/>
        <v>0</v>
      </c>
    </row>
    <row r="1253" spans="1:29" x14ac:dyDescent="0.25">
      <c r="A1253" s="7">
        <v>1209</v>
      </c>
      <c r="B1253" s="25">
        <f t="shared" si="494"/>
        <v>20.149999999999999</v>
      </c>
      <c r="C1253" s="5">
        <f t="shared" ca="1" si="495"/>
        <v>4.9999799766256805</v>
      </c>
      <c r="D1253" s="5">
        <f t="shared" ca="1" si="496"/>
        <v>11.999967962601088</v>
      </c>
      <c r="E1253" s="7">
        <f t="shared" si="497"/>
        <v>5</v>
      </c>
      <c r="F1253" s="5">
        <f t="shared" si="498"/>
        <v>12</v>
      </c>
      <c r="G1253" s="26">
        <f t="shared" ca="1" si="499"/>
        <v>69.992992407853549</v>
      </c>
      <c r="H1253" s="7">
        <f t="shared" si="500"/>
        <v>40</v>
      </c>
      <c r="I1253" s="5">
        <f t="shared" ca="1" si="501"/>
        <v>3.2037398911555215E-5</v>
      </c>
      <c r="J1253" s="6">
        <f t="shared" ca="1" si="488"/>
        <v>3.5466679399026422</v>
      </c>
      <c r="K1253" s="6">
        <f t="shared" ca="1" si="489"/>
        <v>1.267651562386618E-6</v>
      </c>
      <c r="L1253" s="27">
        <f t="shared" ca="1" si="502"/>
        <v>4.4569009416989464E-4</v>
      </c>
      <c r="M1253" s="8">
        <f t="shared" ca="1" si="503"/>
        <v>4.7984330951623981</v>
      </c>
      <c r="N1253" s="7">
        <f t="shared" ca="1" si="504"/>
        <v>0</v>
      </c>
      <c r="O1253" s="7">
        <f t="shared" ca="1" si="490"/>
        <v>4.7988787852565684</v>
      </c>
      <c r="Q1253" s="27">
        <f t="shared" ca="1" si="505"/>
        <v>15.198878785256568</v>
      </c>
      <c r="R1253" s="7">
        <f t="shared" ca="1" si="506"/>
        <v>4</v>
      </c>
      <c r="S1253" s="7">
        <f t="shared" ca="1" si="507"/>
        <v>15.198878785256568</v>
      </c>
      <c r="T1253" s="7">
        <f t="shared" ca="1" si="508"/>
        <v>69.992992407853549</v>
      </c>
      <c r="U1253" s="5">
        <f t="shared" ca="1" si="511"/>
        <v>34.996496203926775</v>
      </c>
      <c r="V1253" s="33">
        <f t="shared" si="491"/>
        <v>15</v>
      </c>
      <c r="W1253" s="7">
        <f t="shared" si="509"/>
        <v>35</v>
      </c>
      <c r="X1253" s="6">
        <f t="shared" ca="1" si="492"/>
        <v>-3.5037960732253737E-3</v>
      </c>
      <c r="Y1253" s="7">
        <f t="shared" ca="1" si="510"/>
        <v>-0.10531268794713355</v>
      </c>
      <c r="Z1253" s="6">
        <f t="shared" ca="1" si="493"/>
        <v>3.2037398911555215E-5</v>
      </c>
      <c r="AA1253" s="71">
        <f t="shared" ca="1" si="514"/>
        <v>-7.9228222649163627E-7</v>
      </c>
      <c r="AB1253" s="6">
        <f t="shared" ca="1" si="512"/>
        <v>-1</v>
      </c>
      <c r="AC1253" s="6">
        <f t="shared" ca="1" si="513"/>
        <v>0</v>
      </c>
    </row>
    <row r="1254" spans="1:29" x14ac:dyDescent="0.25">
      <c r="A1254" s="7">
        <v>1210</v>
      </c>
      <c r="B1254" s="25">
        <f t="shared" si="494"/>
        <v>20.166666666666668</v>
      </c>
      <c r="C1254" s="5">
        <f t="shared" ca="1" si="495"/>
        <v>4.9999792226751278</v>
      </c>
      <c r="D1254" s="5">
        <f t="shared" ca="1" si="496"/>
        <v>11.999966756280205</v>
      </c>
      <c r="E1254" s="7">
        <f t="shared" si="497"/>
        <v>5</v>
      </c>
      <c r="F1254" s="5">
        <f t="shared" si="498"/>
        <v>12</v>
      </c>
      <c r="G1254" s="26">
        <f t="shared" ca="1" si="499"/>
        <v>69.993378399096272</v>
      </c>
      <c r="H1254" s="7">
        <f t="shared" si="500"/>
        <v>40</v>
      </c>
      <c r="I1254" s="5">
        <f t="shared" ca="1" si="501"/>
        <v>3.3243719794739945E-5</v>
      </c>
      <c r="J1254" s="6">
        <f t="shared" ca="1" si="488"/>
        <v>3.5467011836224369</v>
      </c>
      <c r="K1254" s="6">
        <f t="shared" ca="1" si="489"/>
        <v>1.2063208831847305E-6</v>
      </c>
      <c r="L1254" s="27">
        <f t="shared" ca="1" si="502"/>
        <v>4.624718956360491E-4</v>
      </c>
      <c r="M1254" s="8">
        <f t="shared" ca="1" si="503"/>
        <v>4.7984780719597673</v>
      </c>
      <c r="N1254" s="7">
        <f t="shared" ca="1" si="504"/>
        <v>0</v>
      </c>
      <c r="O1254" s="7">
        <f t="shared" ca="1" si="490"/>
        <v>4.7989405438554034</v>
      </c>
      <c r="Q1254" s="27">
        <f t="shared" ca="1" si="505"/>
        <v>15.198940543855404</v>
      </c>
      <c r="R1254" s="7">
        <f t="shared" ca="1" si="506"/>
        <v>4</v>
      </c>
      <c r="S1254" s="7">
        <f t="shared" ca="1" si="507"/>
        <v>15.198940543855404</v>
      </c>
      <c r="T1254" s="7">
        <f t="shared" ca="1" si="508"/>
        <v>69.993378399096272</v>
      </c>
      <c r="U1254" s="5">
        <f t="shared" ca="1" si="511"/>
        <v>34.996689199548136</v>
      </c>
      <c r="V1254" s="33">
        <f t="shared" si="491"/>
        <v>15</v>
      </c>
      <c r="W1254" s="7">
        <f t="shared" si="509"/>
        <v>35</v>
      </c>
      <c r="X1254" s="6">
        <f t="shared" ca="1" si="492"/>
        <v>-3.3108004518638268E-3</v>
      </c>
      <c r="Y1254" s="7">
        <f t="shared" ca="1" si="510"/>
        <v>-0.10862348839899738</v>
      </c>
      <c r="Z1254" s="6">
        <f t="shared" ca="1" si="493"/>
        <v>3.3243719794739945E-5</v>
      </c>
      <c r="AA1254" s="71">
        <f t="shared" ca="1" si="514"/>
        <v>-7.5395055265659039E-7</v>
      </c>
      <c r="AB1254" s="6">
        <f t="shared" ca="1" si="512"/>
        <v>-1</v>
      </c>
      <c r="AC1254" s="6">
        <f t="shared" ca="1" si="513"/>
        <v>0</v>
      </c>
    </row>
    <row r="1255" spans="1:29" x14ac:dyDescent="0.25">
      <c r="A1255" s="7">
        <v>1211</v>
      </c>
      <c r="B1255" s="25">
        <f t="shared" si="494"/>
        <v>20.183333333333334</v>
      </c>
      <c r="C1255" s="5">
        <f t="shared" ca="1" si="495"/>
        <v>4.9999785076147045</v>
      </c>
      <c r="D1255" s="5">
        <f t="shared" ca="1" si="496"/>
        <v>11.999965612183528</v>
      </c>
      <c r="E1255" s="7">
        <f t="shared" si="497"/>
        <v>5</v>
      </c>
      <c r="F1255" s="5">
        <f t="shared" si="498"/>
        <v>12</v>
      </c>
      <c r="G1255" s="26">
        <f t="shared" ca="1" si="499"/>
        <v>69.993768654463523</v>
      </c>
      <c r="H1255" s="7">
        <f t="shared" si="500"/>
        <v>40</v>
      </c>
      <c r="I1255" s="5">
        <f t="shared" ca="1" si="501"/>
        <v>3.4387816471692645E-5</v>
      </c>
      <c r="J1255" s="6">
        <f t="shared" ca="1" si="488"/>
        <v>3.5467355714389086</v>
      </c>
      <c r="K1255" s="6">
        <f t="shared" ca="1" si="489"/>
        <v>1.1440966769526995E-6</v>
      </c>
      <c r="L1255" s="27">
        <f t="shared" ca="1" si="502"/>
        <v>4.7838806152386711E-4</v>
      </c>
      <c r="M1255" s="8">
        <f t="shared" ca="1" si="503"/>
        <v>4.7985245966526406</v>
      </c>
      <c r="N1255" s="7">
        <f t="shared" ca="1" si="504"/>
        <v>0</v>
      </c>
      <c r="O1255" s="7">
        <f t="shared" ca="1" si="490"/>
        <v>4.7990029847141642</v>
      </c>
      <c r="Q1255" s="27">
        <f t="shared" ca="1" si="505"/>
        <v>15.199002984714165</v>
      </c>
      <c r="R1255" s="7">
        <f t="shared" ca="1" si="506"/>
        <v>4</v>
      </c>
      <c r="S1255" s="7">
        <f t="shared" ca="1" si="507"/>
        <v>15.199002984714165</v>
      </c>
      <c r="T1255" s="7">
        <f t="shared" ca="1" si="508"/>
        <v>69.993768654463523</v>
      </c>
      <c r="U1255" s="5">
        <f t="shared" ca="1" si="511"/>
        <v>34.996884327231761</v>
      </c>
      <c r="V1255" s="33">
        <f t="shared" si="491"/>
        <v>15</v>
      </c>
      <c r="W1255" s="7">
        <f t="shared" si="509"/>
        <v>35</v>
      </c>
      <c r="X1255" s="6">
        <f t="shared" ca="1" si="492"/>
        <v>-3.1156727682386531E-3</v>
      </c>
      <c r="Y1255" s="7">
        <f t="shared" ca="1" si="510"/>
        <v>-0.11173916116723603</v>
      </c>
      <c r="Z1255" s="6">
        <f t="shared" ca="1" si="493"/>
        <v>3.4387816471692645E-5</v>
      </c>
      <c r="AA1255" s="71">
        <f t="shared" ca="1" si="514"/>
        <v>-7.1506042331748176E-7</v>
      </c>
      <c r="AB1255" s="6">
        <f t="shared" ca="1" si="512"/>
        <v>-1</v>
      </c>
      <c r="AC1255" s="6">
        <f t="shared" ca="1" si="513"/>
        <v>0</v>
      </c>
    </row>
    <row r="1256" spans="1:29" x14ac:dyDescent="0.25">
      <c r="A1256" s="7">
        <v>1212</v>
      </c>
      <c r="B1256" s="25">
        <f t="shared" si="494"/>
        <v>20.2</v>
      </c>
      <c r="C1256" s="5">
        <f t="shared" ca="1" si="495"/>
        <v>4.999977831941143</v>
      </c>
      <c r="D1256" s="5">
        <f t="shared" ca="1" si="496"/>
        <v>11.99996453110583</v>
      </c>
      <c r="E1256" s="7">
        <f t="shared" si="497"/>
        <v>5</v>
      </c>
      <c r="F1256" s="5">
        <f t="shared" si="498"/>
        <v>12</v>
      </c>
      <c r="G1256" s="26">
        <f t="shared" ca="1" si="499"/>
        <v>69.994162571971017</v>
      </c>
      <c r="H1256" s="7">
        <f t="shared" si="500"/>
        <v>40</v>
      </c>
      <c r="I1256" s="5">
        <f t="shared" ca="1" si="501"/>
        <v>3.5468894170165299E-5</v>
      </c>
      <c r="J1256" s="6">
        <f t="shared" ca="1" si="488"/>
        <v>3.5467710403330788</v>
      </c>
      <c r="K1256" s="6">
        <f t="shared" ca="1" si="489"/>
        <v>1.0810776984726544E-6</v>
      </c>
      <c r="L1256" s="27">
        <f t="shared" ca="1" si="502"/>
        <v>4.9342753531408999E-4</v>
      </c>
      <c r="M1256" s="8">
        <f t="shared" ca="1" si="503"/>
        <v>4.7985725839800475</v>
      </c>
      <c r="N1256" s="7">
        <f t="shared" ca="1" si="504"/>
        <v>0</v>
      </c>
      <c r="O1256" s="7">
        <f t="shared" ca="1" si="490"/>
        <v>4.7990660115153618</v>
      </c>
      <c r="Q1256" s="27">
        <f t="shared" ca="1" si="505"/>
        <v>15.199066011515363</v>
      </c>
      <c r="R1256" s="7">
        <f t="shared" ca="1" si="506"/>
        <v>4</v>
      </c>
      <c r="S1256" s="7">
        <f t="shared" ca="1" si="507"/>
        <v>15.199066011515363</v>
      </c>
      <c r="T1256" s="7">
        <f t="shared" ca="1" si="508"/>
        <v>69.994162571971017</v>
      </c>
      <c r="U1256" s="5">
        <f t="shared" ca="1" si="511"/>
        <v>34.997081285985509</v>
      </c>
      <c r="V1256" s="33">
        <f t="shared" si="491"/>
        <v>15</v>
      </c>
      <c r="W1256" s="7">
        <f t="shared" si="509"/>
        <v>35</v>
      </c>
      <c r="X1256" s="6">
        <f t="shared" ca="1" si="492"/>
        <v>-2.918714014491286E-3</v>
      </c>
      <c r="Y1256" s="7">
        <f t="shared" ca="1" si="510"/>
        <v>-0.11465787518172732</v>
      </c>
      <c r="Z1256" s="6">
        <f t="shared" ca="1" si="493"/>
        <v>3.5468894170165299E-5</v>
      </c>
      <c r="AA1256" s="71">
        <f t="shared" ca="1" si="514"/>
        <v>-6.7567356154540903E-7</v>
      </c>
      <c r="AB1256" s="6">
        <f t="shared" ca="1" si="512"/>
        <v>-1</v>
      </c>
      <c r="AC1256" s="6">
        <f t="shared" ca="1" si="513"/>
        <v>0</v>
      </c>
    </row>
    <row r="1257" spans="1:29" x14ac:dyDescent="0.25">
      <c r="A1257" s="7">
        <v>1213</v>
      </c>
      <c r="B1257" s="25">
        <f t="shared" si="494"/>
        <v>20.216666666666665</v>
      </c>
      <c r="C1257" s="5">
        <f t="shared" ca="1" si="495"/>
        <v>4.9999771960895574</v>
      </c>
      <c r="D1257" s="5">
        <f t="shared" ca="1" si="496"/>
        <v>11.999963513743291</v>
      </c>
      <c r="E1257" s="7">
        <f t="shared" si="497"/>
        <v>5</v>
      </c>
      <c r="F1257" s="5">
        <f t="shared" si="498"/>
        <v>12</v>
      </c>
      <c r="G1257" s="26">
        <f t="shared" ca="1" si="499"/>
        <v>69.994559552319828</v>
      </c>
      <c r="H1257" s="7">
        <f t="shared" si="500"/>
        <v>40</v>
      </c>
      <c r="I1257" s="5">
        <f t="shared" ca="1" si="501"/>
        <v>3.6486256709267195E-5</v>
      </c>
      <c r="J1257" s="6">
        <f t="shared" ca="1" si="488"/>
        <v>3.546807526589788</v>
      </c>
      <c r="K1257" s="6">
        <f t="shared" ca="1" si="489"/>
        <v>1.0173625391018959E-6</v>
      </c>
      <c r="L1257" s="27">
        <f t="shared" ca="1" si="502"/>
        <v>5.0758063204672473E-4</v>
      </c>
      <c r="M1257" s="8">
        <f t="shared" ca="1" si="503"/>
        <v>4.7986219477391243</v>
      </c>
      <c r="N1257" s="7">
        <f t="shared" ca="1" si="504"/>
        <v>0</v>
      </c>
      <c r="O1257" s="7">
        <f t="shared" ca="1" si="490"/>
        <v>4.7991295283711715</v>
      </c>
      <c r="Q1257" s="27">
        <f t="shared" ca="1" si="505"/>
        <v>15.199129528371172</v>
      </c>
      <c r="R1257" s="7">
        <f t="shared" ca="1" si="506"/>
        <v>4</v>
      </c>
      <c r="S1257" s="7">
        <f t="shared" ca="1" si="507"/>
        <v>15.199129528371172</v>
      </c>
      <c r="T1257" s="7">
        <f t="shared" ca="1" si="508"/>
        <v>69.994559552319828</v>
      </c>
      <c r="U1257" s="5">
        <f t="shared" ca="1" si="511"/>
        <v>34.997279776159914</v>
      </c>
      <c r="V1257" s="33">
        <f t="shared" si="491"/>
        <v>15</v>
      </c>
      <c r="W1257" s="7">
        <f t="shared" si="509"/>
        <v>35</v>
      </c>
      <c r="X1257" s="6">
        <f t="shared" ca="1" si="492"/>
        <v>-2.7202238400860779E-3</v>
      </c>
      <c r="Y1257" s="7">
        <f t="shared" ca="1" si="510"/>
        <v>-0.1173780990218134</v>
      </c>
      <c r="Z1257" s="6">
        <f t="shared" ca="1" si="493"/>
        <v>3.6486256709267195E-5</v>
      </c>
      <c r="AA1257" s="71">
        <f t="shared" ca="1" si="514"/>
        <v>-6.358515856064173E-7</v>
      </c>
      <c r="AB1257" s="6">
        <f t="shared" ca="1" si="512"/>
        <v>-1</v>
      </c>
      <c r="AC1257" s="6">
        <f t="shared" ca="1" si="513"/>
        <v>0</v>
      </c>
    </row>
    <row r="1258" spans="1:29" x14ac:dyDescent="0.25">
      <c r="A1258" s="7">
        <v>1214</v>
      </c>
      <c r="B1258" s="25">
        <f t="shared" si="494"/>
        <v>20.233333333333334</v>
      </c>
      <c r="C1258" s="5">
        <f t="shared" ca="1" si="495"/>
        <v>4.9999766004336363</v>
      </c>
      <c r="D1258" s="5">
        <f t="shared" ca="1" si="496"/>
        <v>11.999962560693819</v>
      </c>
      <c r="E1258" s="7">
        <f t="shared" si="497"/>
        <v>5</v>
      </c>
      <c r="F1258" s="5">
        <f t="shared" si="498"/>
        <v>12</v>
      </c>
      <c r="G1258" s="26">
        <f t="shared" ca="1" si="499"/>
        <v>69.994958999699833</v>
      </c>
      <c r="H1258" s="7">
        <f t="shared" si="500"/>
        <v>40</v>
      </c>
      <c r="I1258" s="5">
        <f t="shared" ca="1" si="501"/>
        <v>3.7439306181497045E-5</v>
      </c>
      <c r="J1258" s="6">
        <f t="shared" ca="1" si="488"/>
        <v>3.5468449658959695</v>
      </c>
      <c r="K1258" s="6">
        <f t="shared" ca="1" si="489"/>
        <v>9.5304947222984993E-7</v>
      </c>
      <c r="L1258" s="27">
        <f t="shared" ca="1" si="502"/>
        <v>5.2083903389761555E-4</v>
      </c>
      <c r="M1258" s="8">
        <f t="shared" ca="1" si="503"/>
        <v>4.798672600918076</v>
      </c>
      <c r="N1258" s="7">
        <f t="shared" ca="1" si="504"/>
        <v>0</v>
      </c>
      <c r="O1258" s="7">
        <f t="shared" ca="1" si="490"/>
        <v>4.7991934399519733</v>
      </c>
      <c r="Q1258" s="27">
        <f t="shared" ca="1" si="505"/>
        <v>15.199193439951973</v>
      </c>
      <c r="R1258" s="7">
        <f t="shared" ca="1" si="506"/>
        <v>4</v>
      </c>
      <c r="S1258" s="7">
        <f t="shared" ca="1" si="507"/>
        <v>15.199193439951973</v>
      </c>
      <c r="T1258" s="7">
        <f t="shared" ca="1" si="508"/>
        <v>69.994958999699833</v>
      </c>
      <c r="U1258" s="5">
        <f t="shared" ca="1" si="511"/>
        <v>34.997479499849916</v>
      </c>
      <c r="V1258" s="33">
        <f t="shared" si="491"/>
        <v>15</v>
      </c>
      <c r="W1258" s="7">
        <f t="shared" si="509"/>
        <v>35</v>
      </c>
      <c r="X1258" s="6">
        <f t="shared" ca="1" si="492"/>
        <v>-2.5205001500836488E-3</v>
      </c>
      <c r="Y1258" s="7">
        <f t="shared" ca="1" si="510"/>
        <v>-0.11989859917189705</v>
      </c>
      <c r="Z1258" s="6">
        <f t="shared" ca="1" si="493"/>
        <v>3.7439306181497045E-5</v>
      </c>
      <c r="AA1258" s="71">
        <f t="shared" ca="1" si="514"/>
        <v>-5.9565592103183462E-7</v>
      </c>
      <c r="AB1258" s="6">
        <f t="shared" ca="1" si="512"/>
        <v>-1</v>
      </c>
      <c r="AC1258" s="6">
        <f t="shared" ca="1" si="513"/>
        <v>0</v>
      </c>
    </row>
    <row r="1259" spans="1:29" x14ac:dyDescent="0.25">
      <c r="A1259" s="7">
        <v>1215</v>
      </c>
      <c r="B1259" s="25">
        <f t="shared" si="494"/>
        <v>20.25</v>
      </c>
      <c r="C1259" s="5">
        <f t="shared" ca="1" si="495"/>
        <v>4.9999760452859139</v>
      </c>
      <c r="D1259" s="5">
        <f t="shared" ca="1" si="496"/>
        <v>11.999961672457461</v>
      </c>
      <c r="E1259" s="7">
        <f t="shared" si="497"/>
        <v>5</v>
      </c>
      <c r="F1259" s="5">
        <f t="shared" si="498"/>
        <v>12</v>
      </c>
      <c r="G1259" s="26">
        <f t="shared" ca="1" si="499"/>
        <v>69.995360322581192</v>
      </c>
      <c r="H1259" s="7">
        <f t="shared" si="500"/>
        <v>40</v>
      </c>
      <c r="I1259" s="5">
        <f t="shared" ca="1" si="501"/>
        <v>3.8327542538851844E-5</v>
      </c>
      <c r="J1259" s="6">
        <f t="shared" ca="1" si="488"/>
        <v>3.5468832934385084</v>
      </c>
      <c r="K1259" s="6">
        <f t="shared" ca="1" si="489"/>
        <v>8.8823635735479911E-7</v>
      </c>
      <c r="L1259" s="27">
        <f t="shared" ca="1" si="502"/>
        <v>5.3319578442057383E-4</v>
      </c>
      <c r="M1259" s="8">
        <f t="shared" ca="1" si="503"/>
        <v>4.7987244558285695</v>
      </c>
      <c r="N1259" s="7">
        <f t="shared" ca="1" si="504"/>
        <v>0</v>
      </c>
      <c r="O1259" s="7">
        <f t="shared" ca="1" si="490"/>
        <v>4.7992576516129901</v>
      </c>
      <c r="Q1259" s="27">
        <f t="shared" ca="1" si="505"/>
        <v>15.19925765161299</v>
      </c>
      <c r="R1259" s="7">
        <f t="shared" ca="1" si="506"/>
        <v>4</v>
      </c>
      <c r="S1259" s="7">
        <f t="shared" ca="1" si="507"/>
        <v>15.19925765161299</v>
      </c>
      <c r="T1259" s="7">
        <f t="shared" ca="1" si="508"/>
        <v>69.995360322581192</v>
      </c>
      <c r="U1259" s="5">
        <f t="shared" ca="1" si="511"/>
        <v>34.997680161290596</v>
      </c>
      <c r="V1259" s="33">
        <f t="shared" si="491"/>
        <v>15</v>
      </c>
      <c r="W1259" s="7">
        <f t="shared" si="509"/>
        <v>35</v>
      </c>
      <c r="X1259" s="6">
        <f t="shared" ca="1" si="492"/>
        <v>-2.3198387094041095E-3</v>
      </c>
      <c r="Y1259" s="7">
        <f t="shared" ca="1" si="510"/>
        <v>-0.12221843788130116</v>
      </c>
      <c r="Z1259" s="6">
        <f t="shared" ca="1" si="493"/>
        <v>3.8327542538851844E-5</v>
      </c>
      <c r="AA1259" s="71">
        <f t="shared" ca="1" si="514"/>
        <v>-5.5514772245857102E-7</v>
      </c>
      <c r="AB1259" s="6">
        <f t="shared" ca="1" si="512"/>
        <v>-1</v>
      </c>
      <c r="AC1259" s="6">
        <f t="shared" ca="1" si="513"/>
        <v>0</v>
      </c>
    </row>
    <row r="1260" spans="1:29" x14ac:dyDescent="0.25">
      <c r="A1260" s="7">
        <v>1216</v>
      </c>
      <c r="B1260" s="25">
        <f t="shared" si="494"/>
        <v>20.266666666666666</v>
      </c>
      <c r="C1260" s="5">
        <f t="shared" ca="1" si="495"/>
        <v>4.9999755308981282</v>
      </c>
      <c r="D1260" s="5">
        <f t="shared" ca="1" si="496"/>
        <v>11.999960849437004</v>
      </c>
      <c r="E1260" s="7">
        <f t="shared" si="497"/>
        <v>5</v>
      </c>
      <c r="F1260" s="5">
        <f t="shared" si="498"/>
        <v>12</v>
      </c>
      <c r="G1260" s="26">
        <f t="shared" ca="1" si="499"/>
        <v>69.995762934484844</v>
      </c>
      <c r="H1260" s="7">
        <f t="shared" si="500"/>
        <v>40</v>
      </c>
      <c r="I1260" s="5">
        <f t="shared" ca="1" si="501"/>
        <v>3.9150562995970972E-5</v>
      </c>
      <c r="J1260" s="6">
        <f t="shared" ref="J1260:J1323" ca="1" si="515">J1259+I1260</f>
        <v>3.5469224440015044</v>
      </c>
      <c r="K1260" s="6">
        <f t="shared" ref="K1260:K1323" ca="1" si="516">I1260-I1259</f>
        <v>8.2302045711912797E-7</v>
      </c>
      <c r="L1260" s="27">
        <f t="shared" ca="1" si="502"/>
        <v>5.4464528024418372E-4</v>
      </c>
      <c r="M1260" s="8">
        <f t="shared" ca="1" si="503"/>
        <v>4.7987774242373291</v>
      </c>
      <c r="N1260" s="7">
        <f t="shared" ca="1" si="504"/>
        <v>0</v>
      </c>
      <c r="O1260" s="7">
        <f t="shared" ref="O1260:O1323" ca="1" si="517">SUM(L1260:N1260)</f>
        <v>4.7993220695175731</v>
      </c>
      <c r="Q1260" s="27">
        <f t="shared" ca="1" si="505"/>
        <v>15.199322069517574</v>
      </c>
      <c r="R1260" s="7">
        <f t="shared" ca="1" si="506"/>
        <v>4</v>
      </c>
      <c r="S1260" s="7">
        <f t="shared" ca="1" si="507"/>
        <v>15.199322069517574</v>
      </c>
      <c r="T1260" s="7">
        <f t="shared" ca="1" si="508"/>
        <v>69.995762934484844</v>
      </c>
      <c r="U1260" s="5">
        <f t="shared" ca="1" si="511"/>
        <v>34.997881467242422</v>
      </c>
      <c r="V1260" s="33">
        <f t="shared" ref="V1260:V1323" si="518">$J$24</f>
        <v>15</v>
      </c>
      <c r="W1260" s="7">
        <f t="shared" si="509"/>
        <v>35</v>
      </c>
      <c r="X1260" s="6">
        <f t="shared" ref="X1260:X1323" ca="1" si="519">U1260-W1260</f>
        <v>-2.1185327575778956E-3</v>
      </c>
      <c r="Y1260" s="7">
        <f t="shared" ca="1" si="510"/>
        <v>-0.12433697063887905</v>
      </c>
      <c r="Z1260" s="6">
        <f t="shared" ref="Z1260:Z1323" ca="1" si="520">ABS(I1260)</f>
        <v>3.9150562995970972E-5</v>
      </c>
      <c r="AA1260" s="71">
        <f t="shared" ca="1" si="514"/>
        <v>-5.1438778569945498E-7</v>
      </c>
      <c r="AB1260" s="6">
        <f t="shared" ca="1" si="512"/>
        <v>-1</v>
      </c>
      <c r="AC1260" s="6">
        <f t="shared" ca="1" si="513"/>
        <v>0</v>
      </c>
    </row>
    <row r="1261" spans="1:29" x14ac:dyDescent="0.25">
      <c r="A1261" s="7">
        <v>1217</v>
      </c>
      <c r="B1261" s="25">
        <f t="shared" ref="B1261:B1324" si="521">A1261/60</f>
        <v>20.283333333333335</v>
      </c>
      <c r="C1261" s="5">
        <f t="shared" ref="C1261:C1324" ca="1" si="522">IF(A1261&lt;$J$25,E1261,OFFSET(Y1260,-$J$25,0)/$J$23/1000+E1261)</f>
        <v>4.9999750574616568</v>
      </c>
      <c r="D1261" s="5">
        <f t="shared" ref="D1261:D1324" ca="1" si="523">(((C1261-$J$18)/($J$19-$J$18)*100)+25)/6.25</f>
        <v>11.999960091938652</v>
      </c>
      <c r="E1261" s="7">
        <f t="shared" ref="E1261:E1324" si="524">$J$20</f>
        <v>5</v>
      </c>
      <c r="F1261" s="5">
        <f t="shared" ref="F1261:F1324" si="525">(((E1261-$J$18)/($J$19-$J$18)*100)+25)/6.25</f>
        <v>12</v>
      </c>
      <c r="G1261" s="26">
        <f t="shared" ref="G1261:G1324" ca="1" si="526">T1261</f>
        <v>69.99616625473989</v>
      </c>
      <c r="H1261" s="7">
        <f t="shared" ref="H1261:H1324" si="527">$J$10</f>
        <v>40</v>
      </c>
      <c r="I1261" s="5">
        <f t="shared" ref="I1261:I1324" ca="1" si="528">IF($J$11="Direct",D1261-F1261,F1261-D1261)</f>
        <v>3.9908061348015167E-5</v>
      </c>
      <c r="J1261" s="6">
        <f t="shared" ca="1" si="515"/>
        <v>3.5469623520628524</v>
      </c>
      <c r="K1261" s="6">
        <f t="shared" ca="1" si="516"/>
        <v>7.5749835204419469E-7</v>
      </c>
      <c r="L1261" s="27">
        <f t="shared" ref="L1261:L1324" ca="1" si="529">$J$6*I1261</f>
        <v>5.5518326158243605E-4</v>
      </c>
      <c r="M1261" s="8">
        <f t="shared" ref="M1261:M1324" ca="1" si="530">$J$9*$J$6/$J$7*J1261</f>
        <v>4.7988314174967996</v>
      </c>
      <c r="N1261" s="7">
        <f t="shared" ref="N1261:N1324" ca="1" si="531">$J$6*$J$8*K1261</f>
        <v>0</v>
      </c>
      <c r="O1261" s="7">
        <f t="shared" ca="1" si="517"/>
        <v>4.7993866007583819</v>
      </c>
      <c r="Q1261" s="27">
        <f t="shared" ref="Q1261:Q1324" ca="1" si="532">IF($J$16="Fail close",((($J$10-0)/(100-0)*100+25)/6.25)+O1261,((($J$10-0)/100)*(-16)+20)+O1261)</f>
        <v>15.199386600758382</v>
      </c>
      <c r="R1261" s="7">
        <f t="shared" ref="R1261:R1324" ca="1" si="533">IF(Q1261&gt;20,20,4)</f>
        <v>4</v>
      </c>
      <c r="S1261" s="7">
        <f t="shared" ref="S1261:S1324" ca="1" si="534">IF(OR(Q1261&lt;4,Q1261&gt;20),R1261,Q1261)</f>
        <v>15.199386600758382</v>
      </c>
      <c r="T1261" s="7">
        <f t="shared" ref="T1261:T1324" ca="1" si="535">IF($J$16="Fail close",(S1261-4)/16*100,(S1261-20)/(-16)*100)</f>
        <v>69.99616625473989</v>
      </c>
      <c r="U1261" s="5">
        <f t="shared" ca="1" si="511"/>
        <v>34.998083127369945</v>
      </c>
      <c r="V1261" s="33">
        <f t="shared" si="518"/>
        <v>15</v>
      </c>
      <c r="W1261" s="7">
        <f t="shared" ref="W1261:W1324" si="536">$J$21+V1261</f>
        <v>35</v>
      </c>
      <c r="X1261" s="6">
        <f t="shared" ca="1" si="519"/>
        <v>-1.916872630054911E-3</v>
      </c>
      <c r="Y1261" s="7">
        <f t="shared" ref="Y1261:Y1324" ca="1" si="537">Y1260+X1261</f>
        <v>-0.12625384326893396</v>
      </c>
      <c r="Z1261" s="6">
        <f t="shared" ca="1" si="520"/>
        <v>3.9908061348015167E-5</v>
      </c>
      <c r="AA1261" s="71">
        <f t="shared" ca="1" si="514"/>
        <v>-4.7343647135988931E-7</v>
      </c>
      <c r="AB1261" s="6">
        <f t="shared" ca="1" si="512"/>
        <v>-1</v>
      </c>
      <c r="AC1261" s="6">
        <f t="shared" ca="1" si="513"/>
        <v>0</v>
      </c>
    </row>
    <row r="1262" spans="1:29" x14ac:dyDescent="0.25">
      <c r="A1262" s="7">
        <v>1218</v>
      </c>
      <c r="B1262" s="25">
        <f t="shared" si="521"/>
        <v>20.3</v>
      </c>
      <c r="C1262" s="5">
        <f t="shared" ca="1" si="522"/>
        <v>4.9999746251080328</v>
      </c>
      <c r="D1262" s="5">
        <f t="shared" ca="1" si="523"/>
        <v>11.999959400172852</v>
      </c>
      <c r="E1262" s="7">
        <f t="shared" si="524"/>
        <v>5</v>
      </c>
      <c r="F1262" s="5">
        <f t="shared" si="525"/>
        <v>12</v>
      </c>
      <c r="G1262" s="26">
        <f t="shared" ca="1" si="526"/>
        <v>69.996569709221873</v>
      </c>
      <c r="H1262" s="7">
        <f t="shared" si="527"/>
        <v>40</v>
      </c>
      <c r="I1262" s="5">
        <f t="shared" ca="1" si="528"/>
        <v>4.0599827148213308E-5</v>
      </c>
      <c r="J1262" s="6">
        <f t="shared" ca="1" si="515"/>
        <v>3.5470029518900006</v>
      </c>
      <c r="K1262" s="6">
        <f t="shared" ca="1" si="516"/>
        <v>6.9176580019814082E-7</v>
      </c>
      <c r="L1262" s="27">
        <f t="shared" ca="1" si="529"/>
        <v>5.6480680079312468E-4</v>
      </c>
      <c r="M1262" s="8">
        <f t="shared" ca="1" si="530"/>
        <v>4.7988863466747063</v>
      </c>
      <c r="N1262" s="7">
        <f t="shared" ca="1" si="531"/>
        <v>0</v>
      </c>
      <c r="O1262" s="7">
        <f t="shared" ca="1" si="517"/>
        <v>4.7994511534754993</v>
      </c>
      <c r="Q1262" s="27">
        <f t="shared" ca="1" si="532"/>
        <v>15.199451153475501</v>
      </c>
      <c r="R1262" s="7">
        <f t="shared" ca="1" si="533"/>
        <v>4</v>
      </c>
      <c r="S1262" s="7">
        <f t="shared" ca="1" si="534"/>
        <v>15.199451153475501</v>
      </c>
      <c r="T1262" s="7">
        <f t="shared" ca="1" si="535"/>
        <v>69.996569709221873</v>
      </c>
      <c r="U1262" s="5">
        <f t="shared" ref="U1262:U1325" ca="1" si="538">$J$17*T1262/100</f>
        <v>34.998284854610937</v>
      </c>
      <c r="V1262" s="33">
        <f t="shared" si="518"/>
        <v>15</v>
      </c>
      <c r="W1262" s="7">
        <f t="shared" si="536"/>
        <v>35</v>
      </c>
      <c r="X1262" s="6">
        <f t="shared" ca="1" si="519"/>
        <v>-1.7151453890633661E-3</v>
      </c>
      <c r="Y1262" s="7">
        <f t="shared" ca="1" si="537"/>
        <v>-0.12796898865799733</v>
      </c>
      <c r="Z1262" s="6">
        <f t="shared" ca="1" si="520"/>
        <v>4.0599827148213308E-5</v>
      </c>
      <c r="AA1262" s="71">
        <f t="shared" ca="1" si="514"/>
        <v>-4.3235362401361499E-7</v>
      </c>
      <c r="AB1262" s="6">
        <f t="shared" ref="AB1262:AB1325" ca="1" si="539">AA1262/IF(Z1262=0,1,ABS(AA1262))</f>
        <v>-1</v>
      </c>
      <c r="AC1262" s="6">
        <f t="shared" ca="1" si="513"/>
        <v>0</v>
      </c>
    </row>
    <row r="1263" spans="1:29" x14ac:dyDescent="0.25">
      <c r="A1263" s="7">
        <v>1219</v>
      </c>
      <c r="B1263" s="25">
        <f t="shared" si="521"/>
        <v>20.316666666666666</v>
      </c>
      <c r="C1263" s="5">
        <f t="shared" ca="1" si="522"/>
        <v>4.999974233909537</v>
      </c>
      <c r="D1263" s="5">
        <f t="shared" ca="1" si="523"/>
        <v>11.99995877425526</v>
      </c>
      <c r="E1263" s="7">
        <f t="shared" si="524"/>
        <v>5</v>
      </c>
      <c r="F1263" s="5">
        <f t="shared" si="525"/>
        <v>12</v>
      </c>
      <c r="G1263" s="26">
        <f t="shared" ca="1" si="526"/>
        <v>69.996972731070045</v>
      </c>
      <c r="H1263" s="7">
        <f t="shared" si="527"/>
        <v>40</v>
      </c>
      <c r="I1263" s="5">
        <f t="shared" ca="1" si="528"/>
        <v>4.1225744739747938E-5</v>
      </c>
      <c r="J1263" s="6">
        <f t="shared" ca="1" si="515"/>
        <v>3.5470441776347403</v>
      </c>
      <c r="K1263" s="6">
        <f t="shared" ca="1" si="516"/>
        <v>6.2591759153463045E-7</v>
      </c>
      <c r="L1263" s="27">
        <f t="shared" ca="1" si="529"/>
        <v>5.7351428890986577E-4</v>
      </c>
      <c r="M1263" s="8">
        <f t="shared" ca="1" si="530"/>
        <v>4.7989421226822948</v>
      </c>
      <c r="N1263" s="7">
        <f t="shared" ca="1" si="531"/>
        <v>0</v>
      </c>
      <c r="O1263" s="7">
        <f t="shared" ca="1" si="517"/>
        <v>4.7995156369712051</v>
      </c>
      <c r="Q1263" s="27">
        <f t="shared" ca="1" si="532"/>
        <v>15.199515636971206</v>
      </c>
      <c r="R1263" s="7">
        <f t="shared" ca="1" si="533"/>
        <v>4</v>
      </c>
      <c r="S1263" s="7">
        <f t="shared" ca="1" si="534"/>
        <v>15.199515636971206</v>
      </c>
      <c r="T1263" s="7">
        <f t="shared" ca="1" si="535"/>
        <v>69.996972731070045</v>
      </c>
      <c r="U1263" s="5">
        <f t="shared" ca="1" si="538"/>
        <v>34.998486365535022</v>
      </c>
      <c r="V1263" s="33">
        <f t="shared" si="518"/>
        <v>15</v>
      </c>
      <c r="W1263" s="7">
        <f t="shared" si="536"/>
        <v>35</v>
      </c>
      <c r="X1263" s="6">
        <f t="shared" ca="1" si="519"/>
        <v>-1.5136344649775424E-3</v>
      </c>
      <c r="Y1263" s="7">
        <f t="shared" ca="1" si="537"/>
        <v>-0.12948262312297487</v>
      </c>
      <c r="Z1263" s="6">
        <f t="shared" ca="1" si="520"/>
        <v>4.1225744739747938E-5</v>
      </c>
      <c r="AA1263" s="71">
        <f t="shared" ca="1" si="514"/>
        <v>-3.9119849581936705E-7</v>
      </c>
      <c r="AB1263" s="6">
        <f t="shared" ca="1" si="539"/>
        <v>-1</v>
      </c>
      <c r="AC1263" s="6">
        <f t="shared" ref="AC1263:AC1326" ca="1" si="540">IF(ISERROR(AB1263-AB1262),0,(AB1263-AB1262))</f>
        <v>0</v>
      </c>
    </row>
    <row r="1264" spans="1:29" x14ac:dyDescent="0.25">
      <c r="A1264" s="7">
        <v>1220</v>
      </c>
      <c r="B1264" s="25">
        <f t="shared" si="521"/>
        <v>20.333333333333332</v>
      </c>
      <c r="C1264" s="5">
        <f t="shared" ca="1" si="522"/>
        <v>4.999973883879866</v>
      </c>
      <c r="D1264" s="5">
        <f t="shared" ca="1" si="523"/>
        <v>11.999958214207787</v>
      </c>
      <c r="E1264" s="7">
        <f t="shared" si="524"/>
        <v>5</v>
      </c>
      <c r="F1264" s="5">
        <f t="shared" si="525"/>
        <v>12</v>
      </c>
      <c r="G1264" s="26">
        <f t="shared" ca="1" si="526"/>
        <v>69.997374761389437</v>
      </c>
      <c r="H1264" s="7">
        <f t="shared" si="527"/>
        <v>40</v>
      </c>
      <c r="I1264" s="5">
        <f t="shared" ca="1" si="528"/>
        <v>4.1785792213033801E-5</v>
      </c>
      <c r="J1264" s="6">
        <f t="shared" ca="1" si="515"/>
        <v>3.5470859634269534</v>
      </c>
      <c r="K1264" s="6">
        <f t="shared" ca="1" si="516"/>
        <v>5.6004747328586291E-7</v>
      </c>
      <c r="L1264" s="27">
        <f t="shared" ca="1" si="529"/>
        <v>5.8130542113622014E-4</v>
      </c>
      <c r="M1264" s="8">
        <f t="shared" ca="1" si="530"/>
        <v>4.7989986564011717</v>
      </c>
      <c r="N1264" s="7">
        <f t="shared" ca="1" si="531"/>
        <v>0</v>
      </c>
      <c r="O1264" s="7">
        <f t="shared" ca="1" si="517"/>
        <v>4.7995799618223076</v>
      </c>
      <c r="Q1264" s="27">
        <f t="shared" ca="1" si="532"/>
        <v>15.199579961822309</v>
      </c>
      <c r="R1264" s="7">
        <f t="shared" ca="1" si="533"/>
        <v>4</v>
      </c>
      <c r="S1264" s="7">
        <f t="shared" ca="1" si="534"/>
        <v>15.199579961822309</v>
      </c>
      <c r="T1264" s="7">
        <f t="shared" ca="1" si="535"/>
        <v>69.997374761389437</v>
      </c>
      <c r="U1264" s="5">
        <f t="shared" ca="1" si="538"/>
        <v>34.998687380694719</v>
      </c>
      <c r="V1264" s="33">
        <f t="shared" si="518"/>
        <v>15</v>
      </c>
      <c r="W1264" s="7">
        <f t="shared" si="536"/>
        <v>35</v>
      </c>
      <c r="X1264" s="6">
        <f t="shared" ca="1" si="519"/>
        <v>-1.3126193052812596E-3</v>
      </c>
      <c r="Y1264" s="7">
        <f t="shared" ca="1" si="537"/>
        <v>-0.13079524242825613</v>
      </c>
      <c r="Z1264" s="6">
        <f t="shared" ca="1" si="520"/>
        <v>4.1785792213033801E-5</v>
      </c>
      <c r="AA1264" s="71">
        <f t="shared" ca="1" si="514"/>
        <v>-3.5002967102570892E-7</v>
      </c>
      <c r="AB1264" s="6">
        <f t="shared" ca="1" si="539"/>
        <v>-1</v>
      </c>
      <c r="AC1264" s="6">
        <f t="shared" ca="1" si="540"/>
        <v>0</v>
      </c>
    </row>
    <row r="1265" spans="1:29" x14ac:dyDescent="0.25">
      <c r="A1265" s="7">
        <v>1221</v>
      </c>
      <c r="B1265" s="25">
        <f t="shared" si="521"/>
        <v>20.350000000000001</v>
      </c>
      <c r="C1265" s="5">
        <f t="shared" ca="1" si="522"/>
        <v>4.9999735749748728</v>
      </c>
      <c r="D1265" s="5">
        <f t="shared" ca="1" si="523"/>
        <v>11.999957719959799</v>
      </c>
      <c r="E1265" s="7">
        <f t="shared" si="524"/>
        <v>5</v>
      </c>
      <c r="F1265" s="5">
        <f t="shared" si="525"/>
        <v>12</v>
      </c>
      <c r="G1265" s="26">
        <f t="shared" ca="1" si="526"/>
        <v>69.997775249928722</v>
      </c>
      <c r="H1265" s="7">
        <f t="shared" si="527"/>
        <v>40</v>
      </c>
      <c r="I1265" s="5">
        <f t="shared" ca="1" si="528"/>
        <v>4.2280040201347902E-5</v>
      </c>
      <c r="J1265" s="6">
        <f t="shared" ca="1" si="515"/>
        <v>3.5471282434671547</v>
      </c>
      <c r="K1265" s="6">
        <f t="shared" ca="1" si="516"/>
        <v>4.9424798831410044E-7</v>
      </c>
      <c r="L1265" s="27">
        <f t="shared" ca="1" si="529"/>
        <v>5.8818118009103162E-4</v>
      </c>
      <c r="M1265" s="8">
        <f t="shared" ca="1" si="530"/>
        <v>4.7990558588085026</v>
      </c>
      <c r="N1265" s="7">
        <f t="shared" ca="1" si="531"/>
        <v>0</v>
      </c>
      <c r="O1265" s="7">
        <f t="shared" ca="1" si="517"/>
        <v>4.7996440399885936</v>
      </c>
      <c r="Q1265" s="27">
        <f t="shared" ca="1" si="532"/>
        <v>15.199644039988595</v>
      </c>
      <c r="R1265" s="7">
        <f t="shared" ca="1" si="533"/>
        <v>4</v>
      </c>
      <c r="S1265" s="7">
        <f t="shared" ca="1" si="534"/>
        <v>15.199644039988595</v>
      </c>
      <c r="T1265" s="7">
        <f t="shared" ca="1" si="535"/>
        <v>69.997775249928722</v>
      </c>
      <c r="U1265" s="5">
        <f t="shared" ca="1" si="538"/>
        <v>34.998887624964361</v>
      </c>
      <c r="V1265" s="33">
        <f t="shared" si="518"/>
        <v>15</v>
      </c>
      <c r="W1265" s="7">
        <f t="shared" si="536"/>
        <v>35</v>
      </c>
      <c r="X1265" s="6">
        <f t="shared" ca="1" si="519"/>
        <v>-1.1123750356389905E-3</v>
      </c>
      <c r="Y1265" s="7">
        <f t="shared" ca="1" si="537"/>
        <v>-0.13190761746389512</v>
      </c>
      <c r="Z1265" s="6">
        <f t="shared" ca="1" si="520"/>
        <v>4.2280040201347902E-5</v>
      </c>
      <c r="AA1265" s="71">
        <f t="shared" ca="1" si="514"/>
        <v>-3.0890499314040198E-7</v>
      </c>
      <c r="AB1265" s="6">
        <f t="shared" ca="1" si="539"/>
        <v>-1</v>
      </c>
      <c r="AC1265" s="6">
        <f t="shared" ca="1" si="540"/>
        <v>0</v>
      </c>
    </row>
    <row r="1266" spans="1:29" x14ac:dyDescent="0.25">
      <c r="A1266" s="7">
        <v>1222</v>
      </c>
      <c r="B1266" s="25">
        <f t="shared" si="521"/>
        <v>20.366666666666667</v>
      </c>
      <c r="C1266" s="5">
        <f t="shared" ca="1" si="522"/>
        <v>4.9999733070933816</v>
      </c>
      <c r="D1266" s="5">
        <f t="shared" ca="1" si="523"/>
        <v>11.999957291349411</v>
      </c>
      <c r="E1266" s="7">
        <f t="shared" si="524"/>
        <v>5</v>
      </c>
      <c r="F1266" s="5">
        <f t="shared" si="525"/>
        <v>12</v>
      </c>
      <c r="G1266" s="26">
        <f t="shared" ca="1" si="526"/>
        <v>69.998173655739507</v>
      </c>
      <c r="H1266" s="7">
        <f t="shared" si="527"/>
        <v>40</v>
      </c>
      <c r="I1266" s="5">
        <f t="shared" ca="1" si="528"/>
        <v>4.2708650589418085E-5</v>
      </c>
      <c r="J1266" s="6">
        <f t="shared" ca="1" si="515"/>
        <v>3.5471709521177441</v>
      </c>
      <c r="K1266" s="6">
        <f t="shared" ca="1" si="516"/>
        <v>4.2861038807018303E-7</v>
      </c>
      <c r="L1266" s="27">
        <f t="shared" ca="1" si="529"/>
        <v>5.9414381784288401E-4</v>
      </c>
      <c r="M1266" s="8">
        <f t="shared" ca="1" si="530"/>
        <v>4.7991136411004769</v>
      </c>
      <c r="N1266" s="7">
        <f t="shared" ca="1" si="531"/>
        <v>0</v>
      </c>
      <c r="O1266" s="7">
        <f t="shared" ca="1" si="517"/>
        <v>4.7997077849183194</v>
      </c>
      <c r="Q1266" s="27">
        <f t="shared" ca="1" si="532"/>
        <v>15.199707784918321</v>
      </c>
      <c r="R1266" s="7">
        <f t="shared" ca="1" si="533"/>
        <v>4</v>
      </c>
      <c r="S1266" s="7">
        <f t="shared" ca="1" si="534"/>
        <v>15.199707784918321</v>
      </c>
      <c r="T1266" s="7">
        <f t="shared" ca="1" si="535"/>
        <v>69.998173655739507</v>
      </c>
      <c r="U1266" s="5">
        <f t="shared" ca="1" si="538"/>
        <v>34.999086827869753</v>
      </c>
      <c r="V1266" s="33">
        <f t="shared" si="518"/>
        <v>15</v>
      </c>
      <c r="W1266" s="7">
        <f t="shared" si="536"/>
        <v>35</v>
      </c>
      <c r="X1266" s="6">
        <f t="shared" ca="1" si="519"/>
        <v>-9.1317213024666444E-4</v>
      </c>
      <c r="Y1266" s="7">
        <f t="shared" ca="1" si="537"/>
        <v>-0.13282078959414179</v>
      </c>
      <c r="Z1266" s="6">
        <f t="shared" ca="1" si="520"/>
        <v>4.2708650589418085E-5</v>
      </c>
      <c r="AA1266" s="71">
        <f t="shared" ca="1" si="514"/>
        <v>-2.6788149121159677E-7</v>
      </c>
      <c r="AB1266" s="6">
        <f t="shared" ca="1" si="539"/>
        <v>-1</v>
      </c>
      <c r="AC1266" s="6">
        <f t="shared" ca="1" si="540"/>
        <v>0</v>
      </c>
    </row>
    <row r="1267" spans="1:29" x14ac:dyDescent="0.25">
      <c r="A1267" s="7">
        <v>1223</v>
      </c>
      <c r="B1267" s="25">
        <f t="shared" si="521"/>
        <v>20.383333333333333</v>
      </c>
      <c r="C1267" s="5">
        <f t="shared" ca="1" si="522"/>
        <v>4.9999730800780684</v>
      </c>
      <c r="D1267" s="5">
        <f t="shared" ca="1" si="523"/>
        <v>11.999956928124909</v>
      </c>
      <c r="E1267" s="7">
        <f t="shared" si="524"/>
        <v>5</v>
      </c>
      <c r="F1267" s="5">
        <f t="shared" si="525"/>
        <v>12</v>
      </c>
      <c r="G1267" s="26">
        <f t="shared" ca="1" si="526"/>
        <v>69.998569447812201</v>
      </c>
      <c r="H1267" s="7">
        <f t="shared" si="527"/>
        <v>40</v>
      </c>
      <c r="I1267" s="5">
        <f t="shared" ca="1" si="528"/>
        <v>4.3071875090561207E-5</v>
      </c>
      <c r="J1267" s="6">
        <f t="shared" ca="1" si="515"/>
        <v>3.5472140239928347</v>
      </c>
      <c r="K1267" s="6">
        <f t="shared" ca="1" si="516"/>
        <v>3.6322450114312232E-7</v>
      </c>
      <c r="L1267" s="27">
        <f t="shared" ca="1" si="529"/>
        <v>5.9919683611587822E-4</v>
      </c>
      <c r="M1267" s="8">
        <f t="shared" ca="1" si="530"/>
        <v>4.7991719148138348</v>
      </c>
      <c r="N1267" s="7">
        <f t="shared" ca="1" si="531"/>
        <v>0</v>
      </c>
      <c r="O1267" s="7">
        <f t="shared" ca="1" si="517"/>
        <v>4.7997711116499504</v>
      </c>
      <c r="Q1267" s="27">
        <f t="shared" ca="1" si="532"/>
        <v>15.199771111649952</v>
      </c>
      <c r="R1267" s="7">
        <f t="shared" ca="1" si="533"/>
        <v>4</v>
      </c>
      <c r="S1267" s="7">
        <f t="shared" ca="1" si="534"/>
        <v>15.199771111649952</v>
      </c>
      <c r="T1267" s="7">
        <f t="shared" ca="1" si="535"/>
        <v>69.998569447812201</v>
      </c>
      <c r="U1267" s="5">
        <f t="shared" ca="1" si="538"/>
        <v>34.999284723906101</v>
      </c>
      <c r="V1267" s="33">
        <f t="shared" si="518"/>
        <v>15</v>
      </c>
      <c r="W1267" s="7">
        <f t="shared" si="536"/>
        <v>35</v>
      </c>
      <c r="X1267" s="6">
        <f t="shared" ca="1" si="519"/>
        <v>-7.1527609389931968E-4</v>
      </c>
      <c r="Y1267" s="7">
        <f t="shared" ca="1" si="537"/>
        <v>-0.13353606568804111</v>
      </c>
      <c r="Z1267" s="6">
        <f t="shared" ca="1" si="520"/>
        <v>4.3071875090561207E-5</v>
      </c>
      <c r="AA1267" s="71">
        <f t="shared" ca="1" si="514"/>
        <v>-2.2701531321445145E-7</v>
      </c>
      <c r="AB1267" s="6">
        <f t="shared" ca="1" si="539"/>
        <v>-1</v>
      </c>
      <c r="AC1267" s="6">
        <f t="shared" ca="1" si="540"/>
        <v>0</v>
      </c>
    </row>
    <row r="1268" spans="1:29" x14ac:dyDescent="0.25">
      <c r="A1268" s="7">
        <v>1224</v>
      </c>
      <c r="B1268" s="25">
        <f t="shared" si="521"/>
        <v>20.399999999999999</v>
      </c>
      <c r="C1268" s="5">
        <f t="shared" ca="1" si="522"/>
        <v>4.999972893716409</v>
      </c>
      <c r="D1268" s="5">
        <f t="shared" ca="1" si="523"/>
        <v>11.999956629946254</v>
      </c>
      <c r="E1268" s="7">
        <f t="shared" si="524"/>
        <v>5</v>
      </c>
      <c r="F1268" s="5">
        <f t="shared" si="525"/>
        <v>12</v>
      </c>
      <c r="G1268" s="26">
        <f t="shared" ca="1" si="526"/>
        <v>69.998962105692385</v>
      </c>
      <c r="H1268" s="7">
        <f t="shared" si="527"/>
        <v>40</v>
      </c>
      <c r="I1268" s="5">
        <f t="shared" ca="1" si="528"/>
        <v>4.3370053745661608E-5</v>
      </c>
      <c r="J1268" s="6">
        <f t="shared" ca="1" si="515"/>
        <v>3.5472573940465804</v>
      </c>
      <c r="K1268" s="6">
        <f t="shared" ca="1" si="516"/>
        <v>2.9817865510040065E-7</v>
      </c>
      <c r="L1268" s="27">
        <f t="shared" ca="1" si="529"/>
        <v>6.0334496540808541E-4</v>
      </c>
      <c r="M1268" s="8">
        <f t="shared" ca="1" si="530"/>
        <v>4.7992305919453733</v>
      </c>
      <c r="N1268" s="7">
        <f t="shared" ca="1" si="531"/>
        <v>0</v>
      </c>
      <c r="O1268" s="7">
        <f t="shared" ca="1" si="517"/>
        <v>4.7998339369107814</v>
      </c>
      <c r="Q1268" s="27">
        <f t="shared" ca="1" si="532"/>
        <v>15.199833936910782</v>
      </c>
      <c r="R1268" s="7">
        <f t="shared" ca="1" si="533"/>
        <v>4</v>
      </c>
      <c r="S1268" s="7">
        <f t="shared" ca="1" si="534"/>
        <v>15.199833936910782</v>
      </c>
      <c r="T1268" s="7">
        <f t="shared" ca="1" si="535"/>
        <v>69.998962105692385</v>
      </c>
      <c r="U1268" s="5">
        <f t="shared" ca="1" si="538"/>
        <v>34.999481052846193</v>
      </c>
      <c r="V1268" s="33">
        <f t="shared" si="518"/>
        <v>15</v>
      </c>
      <c r="W1268" s="7">
        <f t="shared" si="536"/>
        <v>35</v>
      </c>
      <c r="X1268" s="6">
        <f t="shared" ca="1" si="519"/>
        <v>-5.1894715380740308E-4</v>
      </c>
      <c r="Y1268" s="7">
        <f t="shared" ca="1" si="537"/>
        <v>-0.13405501284184851</v>
      </c>
      <c r="Z1268" s="6">
        <f t="shared" ca="1" si="520"/>
        <v>4.3370053745661608E-5</v>
      </c>
      <c r="AA1268" s="71">
        <f t="shared" ca="1" si="514"/>
        <v>-1.863616594377504E-7</v>
      </c>
      <c r="AB1268" s="6">
        <f t="shared" ca="1" si="539"/>
        <v>-1</v>
      </c>
      <c r="AC1268" s="6">
        <f t="shared" ca="1" si="540"/>
        <v>0</v>
      </c>
    </row>
    <row r="1269" spans="1:29" x14ac:dyDescent="0.25">
      <c r="A1269" s="7">
        <v>1225</v>
      </c>
      <c r="B1269" s="25">
        <f t="shared" si="521"/>
        <v>20.416666666666668</v>
      </c>
      <c r="C1269" s="5">
        <f t="shared" ca="1" si="522"/>
        <v>4.9999727477416966</v>
      </c>
      <c r="D1269" s="5">
        <f t="shared" ca="1" si="523"/>
        <v>11.999956396386715</v>
      </c>
      <c r="E1269" s="7">
        <f t="shared" si="524"/>
        <v>5</v>
      </c>
      <c r="F1269" s="5">
        <f t="shared" si="525"/>
        <v>12</v>
      </c>
      <c r="G1269" s="26">
        <f t="shared" ca="1" si="526"/>
        <v>69.999351120071481</v>
      </c>
      <c r="H1269" s="7">
        <f t="shared" si="527"/>
        <v>40</v>
      </c>
      <c r="I1269" s="5">
        <f t="shared" ca="1" si="528"/>
        <v>4.3603613285370102E-5</v>
      </c>
      <c r="J1269" s="6">
        <f t="shared" ca="1" si="515"/>
        <v>3.5473009976598657</v>
      </c>
      <c r="K1269" s="6">
        <f t="shared" ca="1" si="516"/>
        <v>2.3355953970849441E-7</v>
      </c>
      <c r="L1269" s="27">
        <f t="shared" ca="1" si="529"/>
        <v>6.0659414220718604E-4</v>
      </c>
      <c r="M1269" s="8">
        <f t="shared" ca="1" si="530"/>
        <v>4.7992895850692294</v>
      </c>
      <c r="N1269" s="7">
        <f t="shared" ca="1" si="531"/>
        <v>0</v>
      </c>
      <c r="O1269" s="7">
        <f t="shared" ca="1" si="517"/>
        <v>4.7998961792114363</v>
      </c>
      <c r="Q1269" s="27">
        <f t="shared" ca="1" si="532"/>
        <v>15.199896179211436</v>
      </c>
      <c r="R1269" s="7">
        <f t="shared" ca="1" si="533"/>
        <v>4</v>
      </c>
      <c r="S1269" s="7">
        <f t="shared" ca="1" si="534"/>
        <v>15.199896179211436</v>
      </c>
      <c r="T1269" s="7">
        <f t="shared" ca="1" si="535"/>
        <v>69.999351120071481</v>
      </c>
      <c r="U1269" s="5">
        <f t="shared" ca="1" si="538"/>
        <v>34.99967556003574</v>
      </c>
      <c r="V1269" s="33">
        <f t="shared" si="518"/>
        <v>15</v>
      </c>
      <c r="W1269" s="7">
        <f t="shared" si="536"/>
        <v>35</v>
      </c>
      <c r="X1269" s="6">
        <f t="shared" ca="1" si="519"/>
        <v>-3.244399642596818E-4</v>
      </c>
      <c r="Y1269" s="7">
        <f t="shared" ca="1" si="537"/>
        <v>-0.13437945280610819</v>
      </c>
      <c r="Z1269" s="6">
        <f t="shared" ca="1" si="520"/>
        <v>4.3603613285370102E-5</v>
      </c>
      <c r="AA1269" s="71">
        <f t="shared" ref="AA1269:AA1332" ca="1" si="541">C1269-C1268</f>
        <v>-1.4597471231780901E-7</v>
      </c>
      <c r="AB1269" s="6">
        <f t="shared" ca="1" si="539"/>
        <v>-1</v>
      </c>
      <c r="AC1269" s="6">
        <f t="shared" ca="1" si="540"/>
        <v>0</v>
      </c>
    </row>
    <row r="1270" spans="1:29" x14ac:dyDescent="0.25">
      <c r="A1270" s="7">
        <v>1226</v>
      </c>
      <c r="B1270" s="25">
        <f t="shared" si="521"/>
        <v>20.433333333333334</v>
      </c>
      <c r="C1270" s="5">
        <f t="shared" ca="1" si="522"/>
        <v>4.9999726418341135</v>
      </c>
      <c r="D1270" s="5">
        <f t="shared" ca="1" si="523"/>
        <v>11.999956226934582</v>
      </c>
      <c r="E1270" s="7">
        <f t="shared" si="524"/>
        <v>5</v>
      </c>
      <c r="F1270" s="5">
        <f t="shared" si="525"/>
        <v>12</v>
      </c>
      <c r="G1270" s="26">
        <f t="shared" ca="1" si="526"/>
        <v>69.999735993356381</v>
      </c>
      <c r="H1270" s="7">
        <f t="shared" si="527"/>
        <v>40</v>
      </c>
      <c r="I1270" s="5">
        <f t="shared" ca="1" si="528"/>
        <v>4.3773065417695989E-5</v>
      </c>
      <c r="J1270" s="6">
        <f t="shared" ca="1" si="515"/>
        <v>3.5473447707252834</v>
      </c>
      <c r="K1270" s="6">
        <f t="shared" ca="1" si="516"/>
        <v>1.6945213232588685E-7</v>
      </c>
      <c r="L1270" s="27">
        <f t="shared" ca="1" si="529"/>
        <v>6.0895148516820817E-4</v>
      </c>
      <c r="M1270" s="8">
        <f t="shared" ca="1" si="530"/>
        <v>4.7993488074518531</v>
      </c>
      <c r="N1270" s="7">
        <f t="shared" ca="1" si="531"/>
        <v>0</v>
      </c>
      <c r="O1270" s="7">
        <f t="shared" ca="1" si="517"/>
        <v>4.7999577589370217</v>
      </c>
      <c r="Q1270" s="27">
        <f t="shared" ca="1" si="532"/>
        <v>15.199957758937021</v>
      </c>
      <c r="R1270" s="7">
        <f t="shared" ca="1" si="533"/>
        <v>4</v>
      </c>
      <c r="S1270" s="7">
        <f t="shared" ca="1" si="534"/>
        <v>15.199957758937021</v>
      </c>
      <c r="T1270" s="7">
        <f t="shared" ca="1" si="535"/>
        <v>69.999735993356381</v>
      </c>
      <c r="U1270" s="5">
        <f t="shared" ca="1" si="538"/>
        <v>34.999867996678191</v>
      </c>
      <c r="V1270" s="33">
        <f t="shared" si="518"/>
        <v>15</v>
      </c>
      <c r="W1270" s="7">
        <f t="shared" si="536"/>
        <v>35</v>
      </c>
      <c r="X1270" s="6">
        <f t="shared" ca="1" si="519"/>
        <v>-1.3200332180929308E-4</v>
      </c>
      <c r="Y1270" s="7">
        <f t="shared" ca="1" si="537"/>
        <v>-0.13451145612791748</v>
      </c>
      <c r="Z1270" s="6">
        <f t="shared" ca="1" si="520"/>
        <v>4.3773065417695989E-5</v>
      </c>
      <c r="AA1270" s="71">
        <f t="shared" ca="1" si="541"/>
        <v>-1.0590758314776849E-7</v>
      </c>
      <c r="AB1270" s="6">
        <f t="shared" ca="1" si="539"/>
        <v>-1</v>
      </c>
      <c r="AC1270" s="6">
        <f t="shared" ca="1" si="540"/>
        <v>0</v>
      </c>
    </row>
    <row r="1271" spans="1:29" x14ac:dyDescent="0.25">
      <c r="A1271" s="7">
        <v>1227</v>
      </c>
      <c r="B1271" s="25">
        <f t="shared" si="521"/>
        <v>20.45</v>
      </c>
      <c r="C1271" s="5">
        <f t="shared" ca="1" si="522"/>
        <v>4.999972575621876</v>
      </c>
      <c r="D1271" s="5">
        <f t="shared" ca="1" si="523"/>
        <v>11.999956120995002</v>
      </c>
      <c r="E1271" s="7">
        <f t="shared" si="524"/>
        <v>5</v>
      </c>
      <c r="F1271" s="5">
        <f t="shared" si="525"/>
        <v>12</v>
      </c>
      <c r="G1271" s="26">
        <f t="shared" ca="1" si="526"/>
        <v>70.000116240213501</v>
      </c>
      <c r="H1271" s="7">
        <f t="shared" si="527"/>
        <v>40</v>
      </c>
      <c r="I1271" s="5">
        <f t="shared" ca="1" si="528"/>
        <v>4.3879004998359505E-5</v>
      </c>
      <c r="J1271" s="6">
        <f t="shared" ca="1" si="515"/>
        <v>3.5473886497302818</v>
      </c>
      <c r="K1271" s="6">
        <f t="shared" ca="1" si="516"/>
        <v>1.0593958066351661E-7</v>
      </c>
      <c r="L1271" s="27">
        <f t="shared" ca="1" si="529"/>
        <v>6.1042526966028222E-4</v>
      </c>
      <c r="M1271" s="8">
        <f t="shared" ca="1" si="530"/>
        <v>4.7994081731644984</v>
      </c>
      <c r="N1271" s="7">
        <f t="shared" ca="1" si="531"/>
        <v>0</v>
      </c>
      <c r="O1271" s="7">
        <f t="shared" ca="1" si="517"/>
        <v>4.8000185984341588</v>
      </c>
      <c r="Q1271" s="27">
        <f t="shared" ca="1" si="532"/>
        <v>15.200018598434159</v>
      </c>
      <c r="R1271" s="7">
        <f t="shared" ca="1" si="533"/>
        <v>4</v>
      </c>
      <c r="S1271" s="7">
        <f t="shared" ca="1" si="534"/>
        <v>15.200018598434159</v>
      </c>
      <c r="T1271" s="7">
        <f t="shared" ca="1" si="535"/>
        <v>70.000116240213501</v>
      </c>
      <c r="U1271" s="5">
        <f t="shared" ca="1" si="538"/>
        <v>35.00005812010675</v>
      </c>
      <c r="V1271" s="33">
        <f t="shared" si="518"/>
        <v>15</v>
      </c>
      <c r="W1271" s="7">
        <f t="shared" si="536"/>
        <v>35</v>
      </c>
      <c r="X1271" s="6">
        <f t="shared" ca="1" si="519"/>
        <v>5.8120106750436662E-5</v>
      </c>
      <c r="Y1271" s="7">
        <f t="shared" ca="1" si="537"/>
        <v>-0.13445333602116705</v>
      </c>
      <c r="Z1271" s="6">
        <f t="shared" ca="1" si="520"/>
        <v>4.3879004998359505E-5</v>
      </c>
      <c r="AA1271" s="71">
        <f t="shared" ca="1" si="541"/>
        <v>-6.621223747060867E-8</v>
      </c>
      <c r="AB1271" s="6">
        <f t="shared" ca="1" si="539"/>
        <v>-1</v>
      </c>
      <c r="AC1271" s="6">
        <f t="shared" ca="1" si="540"/>
        <v>0</v>
      </c>
    </row>
    <row r="1272" spans="1:29" x14ac:dyDescent="0.25">
      <c r="A1272" s="7">
        <v>1228</v>
      </c>
      <c r="B1272" s="25">
        <f t="shared" si="521"/>
        <v>20.466666666666665</v>
      </c>
      <c r="C1272" s="5">
        <f t="shared" ca="1" si="522"/>
        <v>4.9999725486824227</v>
      </c>
      <c r="D1272" s="5">
        <f t="shared" ca="1" si="523"/>
        <v>11.999956077891875</v>
      </c>
      <c r="E1272" s="7">
        <f t="shared" si="524"/>
        <v>5</v>
      </c>
      <c r="F1272" s="5">
        <f t="shared" si="525"/>
        <v>12</v>
      </c>
      <c r="G1272" s="26">
        <f t="shared" ca="1" si="526"/>
        <v>70.000491388089927</v>
      </c>
      <c r="H1272" s="7">
        <f t="shared" si="527"/>
        <v>40</v>
      </c>
      <c r="I1272" s="5">
        <f t="shared" ca="1" si="528"/>
        <v>4.3922108124760939E-5</v>
      </c>
      <c r="J1272" s="6">
        <f t="shared" ca="1" si="515"/>
        <v>3.5474325718384065</v>
      </c>
      <c r="K1272" s="6">
        <f t="shared" ca="1" si="516"/>
        <v>4.3103126401433656E-8</v>
      </c>
      <c r="L1272" s="27">
        <f t="shared" ca="1" si="529"/>
        <v>6.1102490125078391E-4</v>
      </c>
      <c r="M1272" s="8">
        <f t="shared" ca="1" si="530"/>
        <v>4.7994675971931375</v>
      </c>
      <c r="N1272" s="7">
        <f t="shared" ca="1" si="531"/>
        <v>0</v>
      </c>
      <c r="O1272" s="7">
        <f t="shared" ca="1" si="517"/>
        <v>4.8000786220943885</v>
      </c>
      <c r="Q1272" s="27">
        <f t="shared" ca="1" si="532"/>
        <v>15.200078622094388</v>
      </c>
      <c r="R1272" s="7">
        <f t="shared" ca="1" si="533"/>
        <v>4</v>
      </c>
      <c r="S1272" s="7">
        <f t="shared" ca="1" si="534"/>
        <v>15.200078622094388</v>
      </c>
      <c r="T1272" s="7">
        <f t="shared" ca="1" si="535"/>
        <v>70.000491388089927</v>
      </c>
      <c r="U1272" s="5">
        <f t="shared" ca="1" si="538"/>
        <v>35.000245694044963</v>
      </c>
      <c r="V1272" s="33">
        <f t="shared" si="518"/>
        <v>15</v>
      </c>
      <c r="W1272" s="7">
        <f t="shared" si="536"/>
        <v>35</v>
      </c>
      <c r="X1272" s="6">
        <f t="shared" ca="1" si="519"/>
        <v>2.4569404496332936E-4</v>
      </c>
      <c r="Y1272" s="7">
        <f t="shared" ca="1" si="537"/>
        <v>-0.13420764197620372</v>
      </c>
      <c r="Z1272" s="6">
        <f t="shared" ca="1" si="520"/>
        <v>4.3922108124760939E-5</v>
      </c>
      <c r="AA1272" s="71">
        <f t="shared" ca="1" si="541"/>
        <v>-2.693945333476222E-8</v>
      </c>
      <c r="AB1272" s="6">
        <f t="shared" ca="1" si="539"/>
        <v>-1</v>
      </c>
      <c r="AC1272" s="6">
        <f t="shared" ca="1" si="540"/>
        <v>0</v>
      </c>
    </row>
    <row r="1273" spans="1:29" x14ac:dyDescent="0.25">
      <c r="A1273" s="7">
        <v>1229</v>
      </c>
      <c r="B1273" s="25">
        <f t="shared" si="521"/>
        <v>20.483333333333334</v>
      </c>
      <c r="C1273" s="5">
        <f t="shared" ca="1" si="522"/>
        <v>4.9999725605436689</v>
      </c>
      <c r="D1273" s="5">
        <f t="shared" ca="1" si="523"/>
        <v>11.99995609686987</v>
      </c>
      <c r="E1273" s="7">
        <f t="shared" si="524"/>
        <v>5</v>
      </c>
      <c r="F1273" s="5">
        <f t="shared" si="525"/>
        <v>12</v>
      </c>
      <c r="G1273" s="26">
        <f t="shared" ca="1" si="526"/>
        <v>70.000860977709209</v>
      </c>
      <c r="H1273" s="7">
        <f t="shared" si="527"/>
        <v>40</v>
      </c>
      <c r="I1273" s="5">
        <f t="shared" ca="1" si="528"/>
        <v>4.3903130130473755E-5</v>
      </c>
      <c r="J1273" s="6">
        <f t="shared" ca="1" si="515"/>
        <v>3.547476474968537</v>
      </c>
      <c r="K1273" s="6">
        <f t="shared" ca="1" si="516"/>
        <v>-1.8977994287183719E-8</v>
      </c>
      <c r="L1273" s="27">
        <f t="shared" ca="1" si="529"/>
        <v>6.1076088780561127E-4</v>
      </c>
      <c r="M1273" s="8">
        <f t="shared" ca="1" si="530"/>
        <v>4.7995269955456674</v>
      </c>
      <c r="N1273" s="7">
        <f t="shared" ca="1" si="531"/>
        <v>0</v>
      </c>
      <c r="O1273" s="7">
        <f t="shared" ca="1" si="517"/>
        <v>4.8001377564334726</v>
      </c>
      <c r="Q1273" s="27">
        <f t="shared" ca="1" si="532"/>
        <v>15.200137756433474</v>
      </c>
      <c r="R1273" s="7">
        <f t="shared" ca="1" si="533"/>
        <v>4</v>
      </c>
      <c r="S1273" s="7">
        <f t="shared" ca="1" si="534"/>
        <v>15.200137756433474</v>
      </c>
      <c r="T1273" s="7">
        <f t="shared" ca="1" si="535"/>
        <v>70.000860977709209</v>
      </c>
      <c r="U1273" s="5">
        <f t="shared" ca="1" si="538"/>
        <v>35.000430488854605</v>
      </c>
      <c r="V1273" s="33">
        <f t="shared" si="518"/>
        <v>15</v>
      </c>
      <c r="W1273" s="7">
        <f t="shared" si="536"/>
        <v>35</v>
      </c>
      <c r="X1273" s="6">
        <f t="shared" ca="1" si="519"/>
        <v>4.3048885460450492E-4</v>
      </c>
      <c r="Y1273" s="7">
        <f t="shared" ca="1" si="537"/>
        <v>-0.13377715312159921</v>
      </c>
      <c r="Z1273" s="6">
        <f t="shared" ca="1" si="520"/>
        <v>4.3903130130473755E-5</v>
      </c>
      <c r="AA1273" s="71">
        <f t="shared" ca="1" si="541"/>
        <v>1.186124620744522E-8</v>
      </c>
      <c r="AB1273" s="6">
        <f t="shared" ca="1" si="539"/>
        <v>1</v>
      </c>
      <c r="AC1273" s="6">
        <f t="shared" ca="1" si="540"/>
        <v>2</v>
      </c>
    </row>
    <row r="1274" spans="1:29" x14ac:dyDescent="0.25">
      <c r="A1274" s="7">
        <v>1230</v>
      </c>
      <c r="B1274" s="25">
        <f t="shared" si="521"/>
        <v>20.5</v>
      </c>
      <c r="C1274" s="5">
        <f t="shared" ca="1" si="522"/>
        <v>4.9999726106853108</v>
      </c>
      <c r="D1274" s="5">
        <f t="shared" ca="1" si="523"/>
        <v>11.999956177096497</v>
      </c>
      <c r="E1274" s="7">
        <f t="shared" si="524"/>
        <v>5</v>
      </c>
      <c r="F1274" s="5">
        <f t="shared" si="525"/>
        <v>12</v>
      </c>
      <c r="G1274" s="26">
        <f t="shared" ca="1" si="526"/>
        <v>70.001224563542607</v>
      </c>
      <c r="H1274" s="7">
        <f t="shared" si="527"/>
        <v>40</v>
      </c>
      <c r="I1274" s="5">
        <f t="shared" ca="1" si="528"/>
        <v>4.3822903503354382E-5</v>
      </c>
      <c r="J1274" s="6">
        <f t="shared" ca="1" si="515"/>
        <v>3.5475202978720404</v>
      </c>
      <c r="K1274" s="6">
        <f t="shared" ca="1" si="516"/>
        <v>-8.0226627119373006E-8</v>
      </c>
      <c r="L1274" s="27">
        <f t="shared" ca="1" si="529"/>
        <v>6.0964481052685094E-4</v>
      </c>
      <c r="M1274" s="8">
        <f t="shared" ca="1" si="530"/>
        <v>4.7995862853562894</v>
      </c>
      <c r="N1274" s="7">
        <f t="shared" ca="1" si="531"/>
        <v>0</v>
      </c>
      <c r="O1274" s="7">
        <f t="shared" ca="1" si="517"/>
        <v>4.800195930166816</v>
      </c>
      <c r="Q1274" s="27">
        <f t="shared" ca="1" si="532"/>
        <v>15.200195930166817</v>
      </c>
      <c r="R1274" s="7">
        <f t="shared" ca="1" si="533"/>
        <v>4</v>
      </c>
      <c r="S1274" s="7">
        <f t="shared" ca="1" si="534"/>
        <v>15.200195930166817</v>
      </c>
      <c r="T1274" s="7">
        <f t="shared" ca="1" si="535"/>
        <v>70.001224563542607</v>
      </c>
      <c r="U1274" s="5">
        <f t="shared" ca="1" si="538"/>
        <v>35.000612281771303</v>
      </c>
      <c r="V1274" s="33">
        <f t="shared" si="518"/>
        <v>15</v>
      </c>
      <c r="W1274" s="7">
        <f t="shared" si="536"/>
        <v>35</v>
      </c>
      <c r="X1274" s="6">
        <f t="shared" ca="1" si="519"/>
        <v>6.1228177130345784E-4</v>
      </c>
      <c r="Y1274" s="7">
        <f t="shared" ca="1" si="537"/>
        <v>-0.13316487135029575</v>
      </c>
      <c r="Z1274" s="6">
        <f t="shared" ca="1" si="520"/>
        <v>4.3822903503354382E-5</v>
      </c>
      <c r="AA1274" s="71">
        <f t="shared" ca="1" si="541"/>
        <v>5.0141641949608129E-8</v>
      </c>
      <c r="AB1274" s="6">
        <f t="shared" ca="1" si="539"/>
        <v>1</v>
      </c>
      <c r="AC1274" s="6">
        <f t="shared" ca="1" si="540"/>
        <v>0</v>
      </c>
    </row>
    <row r="1275" spans="1:29" x14ac:dyDescent="0.25">
      <c r="A1275" s="7">
        <v>1231</v>
      </c>
      <c r="B1275" s="25">
        <f t="shared" si="521"/>
        <v>20.516666666666666</v>
      </c>
      <c r="C1275" s="5">
        <f t="shared" ca="1" si="522"/>
        <v>4.9999726985401791</v>
      </c>
      <c r="D1275" s="5">
        <f t="shared" ca="1" si="523"/>
        <v>11.999956317664287</v>
      </c>
      <c r="E1275" s="7">
        <f t="shared" si="524"/>
        <v>5</v>
      </c>
      <c r="F1275" s="5">
        <f t="shared" si="525"/>
        <v>12</v>
      </c>
      <c r="G1275" s="26">
        <f t="shared" ca="1" si="526"/>
        <v>70.001581714254314</v>
      </c>
      <c r="H1275" s="7">
        <f t="shared" si="527"/>
        <v>40</v>
      </c>
      <c r="I1275" s="5">
        <f t="shared" ca="1" si="528"/>
        <v>4.3682335713057796E-5</v>
      </c>
      <c r="J1275" s="6">
        <f t="shared" ca="1" si="515"/>
        <v>3.5475639802077534</v>
      </c>
      <c r="K1275" s="6">
        <f t="shared" ca="1" si="516"/>
        <v>-1.4056779029658628E-7</v>
      </c>
      <c r="L1275" s="27">
        <f t="shared" ca="1" si="529"/>
        <v>6.0768929373013799E-4</v>
      </c>
      <c r="M1275" s="8">
        <f t="shared" ca="1" si="530"/>
        <v>4.7996453849869596</v>
      </c>
      <c r="N1275" s="7">
        <f t="shared" ca="1" si="531"/>
        <v>0</v>
      </c>
      <c r="O1275" s="7">
        <f t="shared" ca="1" si="517"/>
        <v>4.8002530742806897</v>
      </c>
      <c r="Q1275" s="27">
        <f t="shared" ca="1" si="532"/>
        <v>15.20025307428069</v>
      </c>
      <c r="R1275" s="7">
        <f t="shared" ca="1" si="533"/>
        <v>4</v>
      </c>
      <c r="S1275" s="7">
        <f t="shared" ca="1" si="534"/>
        <v>15.20025307428069</v>
      </c>
      <c r="T1275" s="7">
        <f t="shared" ca="1" si="535"/>
        <v>70.001581714254314</v>
      </c>
      <c r="U1275" s="5">
        <f t="shared" ca="1" si="538"/>
        <v>35.000790857127157</v>
      </c>
      <c r="V1275" s="33">
        <f t="shared" si="518"/>
        <v>15</v>
      </c>
      <c r="W1275" s="7">
        <f t="shared" si="536"/>
        <v>35</v>
      </c>
      <c r="X1275" s="6">
        <f t="shared" ca="1" si="519"/>
        <v>7.9085712715709633E-4</v>
      </c>
      <c r="Y1275" s="7">
        <f t="shared" ca="1" si="537"/>
        <v>-0.13237401422313866</v>
      </c>
      <c r="Z1275" s="6">
        <f t="shared" ca="1" si="520"/>
        <v>4.3682335713057796E-5</v>
      </c>
      <c r="AA1275" s="71">
        <f t="shared" ca="1" si="541"/>
        <v>8.7854868269232611E-8</v>
      </c>
      <c r="AB1275" s="6">
        <f t="shared" ca="1" si="539"/>
        <v>1</v>
      </c>
      <c r="AC1275" s="6">
        <f t="shared" ca="1" si="540"/>
        <v>0</v>
      </c>
    </row>
    <row r="1276" spans="1:29" x14ac:dyDescent="0.25">
      <c r="A1276" s="7">
        <v>1232</v>
      </c>
      <c r="B1276" s="25">
        <f t="shared" si="521"/>
        <v>20.533333333333335</v>
      </c>
      <c r="C1276" s="5">
        <f t="shared" ca="1" si="522"/>
        <v>4.9999728234956429</v>
      </c>
      <c r="D1276" s="5">
        <f t="shared" ca="1" si="523"/>
        <v>11.999956517593027</v>
      </c>
      <c r="E1276" s="7">
        <f t="shared" si="524"/>
        <v>5</v>
      </c>
      <c r="F1276" s="5">
        <f t="shared" si="525"/>
        <v>12</v>
      </c>
      <c r="G1276" s="26">
        <f t="shared" ca="1" si="526"/>
        <v>70.001932013121959</v>
      </c>
      <c r="H1276" s="7">
        <f t="shared" si="527"/>
        <v>40</v>
      </c>
      <c r="I1276" s="5">
        <f t="shared" ca="1" si="528"/>
        <v>4.3482406972827903E-5</v>
      </c>
      <c r="J1276" s="6">
        <f t="shared" ca="1" si="515"/>
        <v>3.5476074626147263</v>
      </c>
      <c r="K1276" s="6">
        <f t="shared" ca="1" si="516"/>
        <v>-1.9992874022989326E-7</v>
      </c>
      <c r="L1276" s="27">
        <f t="shared" ca="1" si="529"/>
        <v>6.0490797370767548E-4</v>
      </c>
      <c r="M1276" s="8">
        <f t="shared" ca="1" si="530"/>
        <v>4.7997042141258053</v>
      </c>
      <c r="N1276" s="7">
        <f t="shared" ca="1" si="531"/>
        <v>0</v>
      </c>
      <c r="O1276" s="7">
        <f t="shared" ca="1" si="517"/>
        <v>4.8003091220995131</v>
      </c>
      <c r="Q1276" s="27">
        <f t="shared" ca="1" si="532"/>
        <v>15.200309122099513</v>
      </c>
      <c r="R1276" s="7">
        <f t="shared" ca="1" si="533"/>
        <v>4</v>
      </c>
      <c r="S1276" s="7">
        <f t="shared" ca="1" si="534"/>
        <v>15.200309122099513</v>
      </c>
      <c r="T1276" s="7">
        <f t="shared" ca="1" si="535"/>
        <v>70.001932013121959</v>
      </c>
      <c r="U1276" s="5">
        <f t="shared" ca="1" si="538"/>
        <v>35.000966006560979</v>
      </c>
      <c r="V1276" s="33">
        <f t="shared" si="518"/>
        <v>15</v>
      </c>
      <c r="W1276" s="7">
        <f t="shared" si="536"/>
        <v>35</v>
      </c>
      <c r="X1276" s="6">
        <f t="shared" ca="1" si="519"/>
        <v>9.6600656097933779E-4</v>
      </c>
      <c r="Y1276" s="7">
        <f t="shared" ca="1" si="537"/>
        <v>-0.13140800766215932</v>
      </c>
      <c r="Z1276" s="6">
        <f t="shared" ca="1" si="520"/>
        <v>4.3482406972827903E-5</v>
      </c>
      <c r="AA1276" s="71">
        <f t="shared" ca="1" si="541"/>
        <v>1.2495546375390632E-7</v>
      </c>
      <c r="AB1276" s="6">
        <f t="shared" ca="1" si="539"/>
        <v>1</v>
      </c>
      <c r="AC1276" s="6">
        <f t="shared" ca="1" si="540"/>
        <v>0</v>
      </c>
    </row>
    <row r="1277" spans="1:29" x14ac:dyDescent="0.25">
      <c r="A1277" s="7">
        <v>1233</v>
      </c>
      <c r="B1277" s="25">
        <f t="shared" si="521"/>
        <v>20.55</v>
      </c>
      <c r="C1277" s="5">
        <f t="shared" ca="1" si="522"/>
        <v>4.9999729848950567</v>
      </c>
      <c r="D1277" s="5">
        <f t="shared" ca="1" si="523"/>
        <v>11.999956775832093</v>
      </c>
      <c r="E1277" s="7">
        <f t="shared" si="524"/>
        <v>5</v>
      </c>
      <c r="F1277" s="5">
        <f t="shared" si="525"/>
        <v>12</v>
      </c>
      <c r="G1277" s="26">
        <f t="shared" ca="1" si="526"/>
        <v>70.002275058429177</v>
      </c>
      <c r="H1277" s="7">
        <f t="shared" si="527"/>
        <v>40</v>
      </c>
      <c r="I1277" s="5">
        <f t="shared" ca="1" si="528"/>
        <v>4.3224167907141009E-5</v>
      </c>
      <c r="J1277" s="6">
        <f t="shared" ca="1" si="515"/>
        <v>3.5476506867826334</v>
      </c>
      <c r="K1277" s="6">
        <f t="shared" ca="1" si="516"/>
        <v>-2.5823906568689381E-7</v>
      </c>
      <c r="L1277" s="27">
        <f t="shared" ca="1" si="529"/>
        <v>6.0131546628152397E-4</v>
      </c>
      <c r="M1277" s="8">
        <f t="shared" ca="1" si="530"/>
        <v>4.7997626938823856</v>
      </c>
      <c r="N1277" s="7">
        <f t="shared" ca="1" si="531"/>
        <v>0</v>
      </c>
      <c r="O1277" s="7">
        <f t="shared" ca="1" si="517"/>
        <v>4.8003640093486668</v>
      </c>
      <c r="Q1277" s="27">
        <f t="shared" ca="1" si="532"/>
        <v>15.200364009348668</v>
      </c>
      <c r="R1277" s="7">
        <f t="shared" ca="1" si="533"/>
        <v>4</v>
      </c>
      <c r="S1277" s="7">
        <f t="shared" ca="1" si="534"/>
        <v>15.200364009348668</v>
      </c>
      <c r="T1277" s="7">
        <f t="shared" ca="1" si="535"/>
        <v>70.002275058429177</v>
      </c>
      <c r="U1277" s="5">
        <f t="shared" ca="1" si="538"/>
        <v>35.001137529214589</v>
      </c>
      <c r="V1277" s="33">
        <f t="shared" si="518"/>
        <v>15</v>
      </c>
      <c r="W1277" s="7">
        <f t="shared" si="536"/>
        <v>35</v>
      </c>
      <c r="X1277" s="6">
        <f t="shared" ca="1" si="519"/>
        <v>1.1375292145885396E-3</v>
      </c>
      <c r="Y1277" s="7">
        <f t="shared" ca="1" si="537"/>
        <v>-0.13027047844757078</v>
      </c>
      <c r="Z1277" s="6">
        <f t="shared" ca="1" si="520"/>
        <v>4.3224167907141009E-5</v>
      </c>
      <c r="AA1277" s="71">
        <f t="shared" ca="1" si="541"/>
        <v>1.6139941383386258E-7</v>
      </c>
      <c r="AB1277" s="6">
        <f t="shared" ca="1" si="539"/>
        <v>1</v>
      </c>
      <c r="AC1277" s="6">
        <f t="shared" ca="1" si="540"/>
        <v>0</v>
      </c>
    </row>
    <row r="1278" spans="1:29" x14ac:dyDescent="0.25">
      <c r="A1278" s="7">
        <v>1234</v>
      </c>
      <c r="B1278" s="25">
        <f t="shared" si="521"/>
        <v>20.566666666666666</v>
      </c>
      <c r="C1278" s="5">
        <f t="shared" ca="1" si="522"/>
        <v>4.9999731820392528</v>
      </c>
      <c r="D1278" s="5">
        <f t="shared" ca="1" si="523"/>
        <v>11.999957091262804</v>
      </c>
      <c r="E1278" s="7">
        <f t="shared" si="524"/>
        <v>5</v>
      </c>
      <c r="F1278" s="5">
        <f t="shared" si="525"/>
        <v>12</v>
      </c>
      <c r="G1278" s="26">
        <f t="shared" ca="1" si="526"/>
        <v>70.002610463836291</v>
      </c>
      <c r="H1278" s="7">
        <f t="shared" si="527"/>
        <v>40</v>
      </c>
      <c r="I1278" s="5">
        <f t="shared" ca="1" si="528"/>
        <v>4.2908737196256652E-5</v>
      </c>
      <c r="J1278" s="6">
        <f t="shared" ca="1" si="515"/>
        <v>3.5476935955198297</v>
      </c>
      <c r="K1278" s="6">
        <f t="shared" ca="1" si="516"/>
        <v>-3.1543071088435681E-7</v>
      </c>
      <c r="L1278" s="27">
        <f t="shared" ca="1" si="529"/>
        <v>5.969273340356375E-4</v>
      </c>
      <c r="M1278" s="8">
        <f t="shared" ca="1" si="530"/>
        <v>4.7998207468797691</v>
      </c>
      <c r="N1278" s="7">
        <f t="shared" ca="1" si="531"/>
        <v>0</v>
      </c>
      <c r="O1278" s="7">
        <f t="shared" ca="1" si="517"/>
        <v>4.8004176742138052</v>
      </c>
      <c r="Q1278" s="27">
        <f t="shared" ca="1" si="532"/>
        <v>15.200417674213806</v>
      </c>
      <c r="R1278" s="7">
        <f t="shared" ca="1" si="533"/>
        <v>4</v>
      </c>
      <c r="S1278" s="7">
        <f t="shared" ca="1" si="534"/>
        <v>15.200417674213806</v>
      </c>
      <c r="T1278" s="7">
        <f t="shared" ca="1" si="535"/>
        <v>70.002610463836291</v>
      </c>
      <c r="U1278" s="5">
        <f t="shared" ca="1" si="538"/>
        <v>35.001305231918145</v>
      </c>
      <c r="V1278" s="33">
        <f t="shared" si="518"/>
        <v>15</v>
      </c>
      <c r="W1278" s="7">
        <f t="shared" si="536"/>
        <v>35</v>
      </c>
      <c r="X1278" s="6">
        <f t="shared" ca="1" si="519"/>
        <v>1.3052319181454664E-3</v>
      </c>
      <c r="Y1278" s="7">
        <f t="shared" ca="1" si="537"/>
        <v>-0.12896524652942531</v>
      </c>
      <c r="Z1278" s="6">
        <f t="shared" ca="1" si="520"/>
        <v>4.2908737196256652E-5</v>
      </c>
      <c r="AA1278" s="71">
        <f t="shared" ca="1" si="541"/>
        <v>1.9714419607907985E-7</v>
      </c>
      <c r="AB1278" s="6">
        <f t="shared" ca="1" si="539"/>
        <v>1</v>
      </c>
      <c r="AC1278" s="6">
        <f t="shared" ca="1" si="540"/>
        <v>0</v>
      </c>
    </row>
    <row r="1279" spans="1:29" x14ac:dyDescent="0.25">
      <c r="A1279" s="7">
        <v>1235</v>
      </c>
      <c r="B1279" s="25">
        <f t="shared" si="521"/>
        <v>20.583333333333332</v>
      </c>
      <c r="C1279" s="5">
        <f t="shared" ca="1" si="522"/>
        <v>4.9999734141880721</v>
      </c>
      <c r="D1279" s="5">
        <f t="shared" ca="1" si="523"/>
        <v>11.999957462700916</v>
      </c>
      <c r="E1279" s="7">
        <f t="shared" si="524"/>
        <v>5</v>
      </c>
      <c r="F1279" s="5">
        <f t="shared" si="525"/>
        <v>12</v>
      </c>
      <c r="G1279" s="26">
        <f t="shared" ca="1" si="526"/>
        <v>70.002937858718013</v>
      </c>
      <c r="H1279" s="7">
        <f t="shared" si="527"/>
        <v>40</v>
      </c>
      <c r="I1279" s="5">
        <f t="shared" ca="1" si="528"/>
        <v>4.2537299083988955E-5</v>
      </c>
      <c r="J1279" s="6">
        <f t="shared" ca="1" si="515"/>
        <v>3.5477361328189136</v>
      </c>
      <c r="K1279" s="6">
        <f t="shared" ca="1" si="516"/>
        <v>-3.7143811226769685E-7</v>
      </c>
      <c r="L1279" s="27">
        <f t="shared" ca="1" si="529"/>
        <v>5.9176005164508208E-4</v>
      </c>
      <c r="M1279" s="8">
        <f t="shared" ca="1" si="530"/>
        <v>4.7998782973432359</v>
      </c>
      <c r="N1279" s="7">
        <f t="shared" ca="1" si="531"/>
        <v>0</v>
      </c>
      <c r="O1279" s="7">
        <f t="shared" ca="1" si="517"/>
        <v>4.8004700573948806</v>
      </c>
      <c r="Q1279" s="27">
        <f t="shared" ca="1" si="532"/>
        <v>15.200470057394881</v>
      </c>
      <c r="R1279" s="7">
        <f t="shared" ca="1" si="533"/>
        <v>4</v>
      </c>
      <c r="S1279" s="7">
        <f t="shared" ca="1" si="534"/>
        <v>15.200470057394881</v>
      </c>
      <c r="T1279" s="7">
        <f t="shared" ca="1" si="535"/>
        <v>70.002937858718013</v>
      </c>
      <c r="U1279" s="5">
        <f t="shared" ca="1" si="538"/>
        <v>35.001468929359007</v>
      </c>
      <c r="V1279" s="33">
        <f t="shared" si="518"/>
        <v>15</v>
      </c>
      <c r="W1279" s="7">
        <f t="shared" si="536"/>
        <v>35</v>
      </c>
      <c r="X1279" s="6">
        <f t="shared" ca="1" si="519"/>
        <v>1.4689293590066654E-3</v>
      </c>
      <c r="Y1279" s="7">
        <f t="shared" ca="1" si="537"/>
        <v>-0.12749631717041865</v>
      </c>
      <c r="Z1279" s="6">
        <f t="shared" ca="1" si="520"/>
        <v>4.2537299083988955E-5</v>
      </c>
      <c r="AA1279" s="71">
        <f t="shared" ca="1" si="541"/>
        <v>2.3214881927913211E-7</v>
      </c>
      <c r="AB1279" s="6">
        <f t="shared" ca="1" si="539"/>
        <v>1</v>
      </c>
      <c r="AC1279" s="6">
        <f t="shared" ca="1" si="540"/>
        <v>0</v>
      </c>
    </row>
    <row r="1280" spans="1:29" x14ac:dyDescent="0.25">
      <c r="A1280" s="7">
        <v>1236</v>
      </c>
      <c r="B1280" s="25">
        <f t="shared" si="521"/>
        <v>20.6</v>
      </c>
      <c r="C1280" s="5">
        <f t="shared" ca="1" si="522"/>
        <v>4.9999736805619328</v>
      </c>
      <c r="D1280" s="5">
        <f t="shared" ca="1" si="523"/>
        <v>11.999957888899093</v>
      </c>
      <c r="E1280" s="7">
        <f t="shared" si="524"/>
        <v>5</v>
      </c>
      <c r="F1280" s="5">
        <f t="shared" si="525"/>
        <v>12</v>
      </c>
      <c r="G1280" s="26">
        <f t="shared" ca="1" si="526"/>
        <v>70.003256888482127</v>
      </c>
      <c r="H1280" s="7">
        <f t="shared" si="527"/>
        <v>40</v>
      </c>
      <c r="I1280" s="5">
        <f t="shared" ca="1" si="528"/>
        <v>4.2111100906794263E-5</v>
      </c>
      <c r="J1280" s="6">
        <f t="shared" ca="1" si="515"/>
        <v>3.5477782439198204</v>
      </c>
      <c r="K1280" s="6">
        <f t="shared" ca="1" si="516"/>
        <v>-4.2619817719469211E-7</v>
      </c>
      <c r="L1280" s="27">
        <f t="shared" ca="1" si="529"/>
        <v>5.85830971501799E-4</v>
      </c>
      <c r="M1280" s="8">
        <f t="shared" ca="1" si="530"/>
        <v>4.7999352711856389</v>
      </c>
      <c r="N1280" s="7">
        <f t="shared" ca="1" si="531"/>
        <v>0</v>
      </c>
      <c r="O1280" s="7">
        <f t="shared" ca="1" si="517"/>
        <v>4.8005211021571403</v>
      </c>
      <c r="Q1280" s="27">
        <f t="shared" ca="1" si="532"/>
        <v>15.20052110215714</v>
      </c>
      <c r="R1280" s="7">
        <f t="shared" ca="1" si="533"/>
        <v>4</v>
      </c>
      <c r="S1280" s="7">
        <f t="shared" ca="1" si="534"/>
        <v>15.20052110215714</v>
      </c>
      <c r="T1280" s="7">
        <f t="shared" ca="1" si="535"/>
        <v>70.003256888482127</v>
      </c>
      <c r="U1280" s="5">
        <f t="shared" ca="1" si="538"/>
        <v>35.001628444241064</v>
      </c>
      <c r="V1280" s="33">
        <f t="shared" si="518"/>
        <v>15</v>
      </c>
      <c r="W1280" s="7">
        <f t="shared" si="536"/>
        <v>35</v>
      </c>
      <c r="X1280" s="6">
        <f t="shared" ca="1" si="519"/>
        <v>1.6284442410636757E-3</v>
      </c>
      <c r="Y1280" s="7">
        <f t="shared" ca="1" si="537"/>
        <v>-0.12586787292935497</v>
      </c>
      <c r="Z1280" s="6">
        <f t="shared" ca="1" si="520"/>
        <v>4.2111100906794263E-5</v>
      </c>
      <c r="AA1280" s="71">
        <f t="shared" ca="1" si="541"/>
        <v>2.6637386074668257E-7</v>
      </c>
      <c r="AB1280" s="6">
        <f t="shared" ca="1" si="539"/>
        <v>1</v>
      </c>
      <c r="AC1280" s="6">
        <f t="shared" ca="1" si="540"/>
        <v>0</v>
      </c>
    </row>
    <row r="1281" spans="1:29" x14ac:dyDescent="0.25">
      <c r="A1281" s="7">
        <v>1237</v>
      </c>
      <c r="B1281" s="25">
        <f t="shared" si="521"/>
        <v>20.616666666666667</v>
      </c>
      <c r="C1281" s="5">
        <f t="shared" ca="1" si="522"/>
        <v>4.9999739803434347</v>
      </c>
      <c r="D1281" s="5">
        <f t="shared" ca="1" si="523"/>
        <v>11.999958368549496</v>
      </c>
      <c r="E1281" s="7">
        <f t="shared" si="524"/>
        <v>5</v>
      </c>
      <c r="F1281" s="5">
        <f t="shared" si="525"/>
        <v>12</v>
      </c>
      <c r="G1281" s="26">
        <f t="shared" ca="1" si="526"/>
        <v>70.00356721485592</v>
      </c>
      <c r="H1281" s="7">
        <f t="shared" si="527"/>
        <v>40</v>
      </c>
      <c r="I1281" s="5">
        <f t="shared" ca="1" si="528"/>
        <v>4.1631450503842871E-5</v>
      </c>
      <c r="J1281" s="6">
        <f t="shared" ca="1" si="515"/>
        <v>3.5478198753703243</v>
      </c>
      <c r="K1281" s="6">
        <f t="shared" ca="1" si="516"/>
        <v>-4.7965040295139261E-7</v>
      </c>
      <c r="L1281" s="27">
        <f t="shared" ca="1" si="529"/>
        <v>5.7915828768467022E-4</v>
      </c>
      <c r="M1281" s="8">
        <f t="shared" ca="1" si="530"/>
        <v>4.7999915960892618</v>
      </c>
      <c r="N1281" s="7">
        <f t="shared" ca="1" si="531"/>
        <v>0</v>
      </c>
      <c r="O1281" s="7">
        <f t="shared" ca="1" si="517"/>
        <v>4.8005707543769462</v>
      </c>
      <c r="Q1281" s="27">
        <f t="shared" ca="1" si="532"/>
        <v>15.200570754376947</v>
      </c>
      <c r="R1281" s="7">
        <f t="shared" ca="1" si="533"/>
        <v>4</v>
      </c>
      <c r="S1281" s="7">
        <f t="shared" ca="1" si="534"/>
        <v>15.200570754376947</v>
      </c>
      <c r="T1281" s="7">
        <f t="shared" ca="1" si="535"/>
        <v>70.00356721485592</v>
      </c>
      <c r="U1281" s="5">
        <f t="shared" ca="1" si="538"/>
        <v>35.00178360742796</v>
      </c>
      <c r="V1281" s="33">
        <f t="shared" si="518"/>
        <v>15</v>
      </c>
      <c r="W1281" s="7">
        <f t="shared" si="536"/>
        <v>35</v>
      </c>
      <c r="X1281" s="6">
        <f t="shared" ca="1" si="519"/>
        <v>1.7836074279600211E-3</v>
      </c>
      <c r="Y1281" s="7">
        <f t="shared" ca="1" si="537"/>
        <v>-0.12408426550139495</v>
      </c>
      <c r="Z1281" s="6">
        <f t="shared" ca="1" si="520"/>
        <v>4.1631450503842871E-5</v>
      </c>
      <c r="AA1281" s="71">
        <f t="shared" ca="1" si="541"/>
        <v>2.9978150184462038E-7</v>
      </c>
      <c r="AB1281" s="6">
        <f t="shared" ca="1" si="539"/>
        <v>1</v>
      </c>
      <c r="AC1281" s="6">
        <f t="shared" ca="1" si="540"/>
        <v>0</v>
      </c>
    </row>
    <row r="1282" spans="1:29" x14ac:dyDescent="0.25">
      <c r="A1282" s="7">
        <v>1238</v>
      </c>
      <c r="B1282" s="25">
        <f t="shared" si="521"/>
        <v>20.633333333333333</v>
      </c>
      <c r="C1282" s="5">
        <f t="shared" ca="1" si="522"/>
        <v>4.9999743126789937</v>
      </c>
      <c r="D1282" s="5">
        <f t="shared" ca="1" si="523"/>
        <v>11.999958900286391</v>
      </c>
      <c r="E1282" s="7">
        <f t="shared" si="524"/>
        <v>5</v>
      </c>
      <c r="F1282" s="5">
        <f t="shared" si="525"/>
        <v>12</v>
      </c>
      <c r="G1282" s="26">
        <f t="shared" ca="1" si="526"/>
        <v>70.003868516148927</v>
      </c>
      <c r="H1282" s="7">
        <f t="shared" si="527"/>
        <v>40</v>
      </c>
      <c r="I1282" s="5">
        <f t="shared" ca="1" si="528"/>
        <v>4.1099713609327182E-5</v>
      </c>
      <c r="J1282" s="6">
        <f t="shared" ca="1" si="515"/>
        <v>3.5478609750839336</v>
      </c>
      <c r="K1282" s="6">
        <f t="shared" ca="1" si="516"/>
        <v>-5.3173689451568862E-7</v>
      </c>
      <c r="L1282" s="27">
        <f t="shared" ca="1" si="529"/>
        <v>5.7176099968246521E-4</v>
      </c>
      <c r="M1282" s="8">
        <f t="shared" ca="1" si="530"/>
        <v>4.8000472015841451</v>
      </c>
      <c r="N1282" s="7">
        <f t="shared" ca="1" si="531"/>
        <v>0</v>
      </c>
      <c r="O1282" s="7">
        <f t="shared" ca="1" si="517"/>
        <v>4.8006189625838278</v>
      </c>
      <c r="Q1282" s="27">
        <f t="shared" ca="1" si="532"/>
        <v>15.200618962583828</v>
      </c>
      <c r="R1282" s="7">
        <f t="shared" ca="1" si="533"/>
        <v>4</v>
      </c>
      <c r="S1282" s="7">
        <f t="shared" ca="1" si="534"/>
        <v>15.200618962583828</v>
      </c>
      <c r="T1282" s="7">
        <f t="shared" ca="1" si="535"/>
        <v>70.003868516148927</v>
      </c>
      <c r="U1282" s="5">
        <f t="shared" ca="1" si="538"/>
        <v>35.001934258074463</v>
      </c>
      <c r="V1282" s="33">
        <f t="shared" si="518"/>
        <v>15</v>
      </c>
      <c r="W1282" s="7">
        <f t="shared" si="536"/>
        <v>35</v>
      </c>
      <c r="X1282" s="6">
        <f t="shared" ca="1" si="519"/>
        <v>1.9342580744634574E-3</v>
      </c>
      <c r="Y1282" s="7">
        <f t="shared" ca="1" si="537"/>
        <v>-0.1221500074269315</v>
      </c>
      <c r="Z1282" s="6">
        <f t="shared" ca="1" si="520"/>
        <v>4.1099713609327182E-5</v>
      </c>
      <c r="AA1282" s="71">
        <f t="shared" ca="1" si="541"/>
        <v>3.3233555907230539E-7</v>
      </c>
      <c r="AB1282" s="6">
        <f t="shared" ca="1" si="539"/>
        <v>1</v>
      </c>
      <c r="AC1282" s="6">
        <f t="shared" ca="1" si="540"/>
        <v>0</v>
      </c>
    </row>
    <row r="1283" spans="1:29" x14ac:dyDescent="0.25">
      <c r="A1283" s="7">
        <v>1239</v>
      </c>
      <c r="B1283" s="25">
        <f t="shared" si="521"/>
        <v>20.65</v>
      </c>
      <c r="C1283" s="5">
        <f t="shared" ca="1" si="522"/>
        <v>4.9999746766805098</v>
      </c>
      <c r="D1283" s="5">
        <f t="shared" ca="1" si="523"/>
        <v>11.999959482688814</v>
      </c>
      <c r="E1283" s="7">
        <f t="shared" si="524"/>
        <v>5</v>
      </c>
      <c r="F1283" s="5">
        <f t="shared" si="525"/>
        <v>12</v>
      </c>
      <c r="G1283" s="26">
        <f t="shared" ca="1" si="526"/>
        <v>70.004160487488193</v>
      </c>
      <c r="H1283" s="7">
        <f t="shared" si="527"/>
        <v>40</v>
      </c>
      <c r="I1283" s="5">
        <f t="shared" ca="1" si="528"/>
        <v>4.0517311186150096E-5</v>
      </c>
      <c r="J1283" s="6">
        <f t="shared" ca="1" si="515"/>
        <v>3.5479014923951198</v>
      </c>
      <c r="K1283" s="6">
        <f t="shared" ca="1" si="516"/>
        <v>-5.8240242317708635E-7</v>
      </c>
      <c r="L1283" s="27">
        <f t="shared" ca="1" si="529"/>
        <v>5.636588753012955E-4</v>
      </c>
      <c r="M1283" s="8">
        <f t="shared" ca="1" si="530"/>
        <v>4.800102019122809</v>
      </c>
      <c r="N1283" s="7">
        <f t="shared" ca="1" si="531"/>
        <v>0</v>
      </c>
      <c r="O1283" s="7">
        <f t="shared" ca="1" si="517"/>
        <v>4.8006656779981105</v>
      </c>
      <c r="Q1283" s="27">
        <f t="shared" ca="1" si="532"/>
        <v>15.20066567799811</v>
      </c>
      <c r="R1283" s="7">
        <f t="shared" ca="1" si="533"/>
        <v>4</v>
      </c>
      <c r="S1283" s="7">
        <f t="shared" ca="1" si="534"/>
        <v>15.20066567799811</v>
      </c>
      <c r="T1283" s="7">
        <f t="shared" ca="1" si="535"/>
        <v>70.004160487488193</v>
      </c>
      <c r="U1283" s="5">
        <f t="shared" ca="1" si="538"/>
        <v>35.002080243744096</v>
      </c>
      <c r="V1283" s="33">
        <f t="shared" si="518"/>
        <v>15</v>
      </c>
      <c r="W1283" s="7">
        <f t="shared" si="536"/>
        <v>35</v>
      </c>
      <c r="X1283" s="6">
        <f t="shared" ca="1" si="519"/>
        <v>2.0802437440963217E-3</v>
      </c>
      <c r="Y1283" s="7">
        <f t="shared" ca="1" si="537"/>
        <v>-0.12006976368283517</v>
      </c>
      <c r="Z1283" s="6">
        <f t="shared" ca="1" si="520"/>
        <v>4.0517311186150096E-5</v>
      </c>
      <c r="AA1283" s="71">
        <f t="shared" ca="1" si="541"/>
        <v>3.640015160399912E-7</v>
      </c>
      <c r="AB1283" s="6">
        <f t="shared" ca="1" si="539"/>
        <v>1</v>
      </c>
      <c r="AC1283" s="6">
        <f t="shared" ca="1" si="540"/>
        <v>0</v>
      </c>
    </row>
    <row r="1284" spans="1:29" x14ac:dyDescent="0.25">
      <c r="A1284" s="7">
        <v>1240</v>
      </c>
      <c r="B1284" s="25">
        <f t="shared" si="521"/>
        <v>20.666666666666668</v>
      </c>
      <c r="C1284" s="5">
        <f t="shared" ca="1" si="522"/>
        <v>4.9999750714270554</v>
      </c>
      <c r="D1284" s="5">
        <f t="shared" ca="1" si="523"/>
        <v>11.99996011428329</v>
      </c>
      <c r="E1284" s="7">
        <f t="shared" si="524"/>
        <v>5</v>
      </c>
      <c r="F1284" s="5">
        <f t="shared" si="525"/>
        <v>12</v>
      </c>
      <c r="G1284" s="26">
        <f t="shared" ca="1" si="526"/>
        <v>70.004442841026119</v>
      </c>
      <c r="H1284" s="7">
        <f t="shared" si="527"/>
        <v>40</v>
      </c>
      <c r="I1284" s="5">
        <f t="shared" ca="1" si="528"/>
        <v>3.9885716709875396E-5</v>
      </c>
      <c r="J1284" s="6">
        <f t="shared" ca="1" si="515"/>
        <v>3.5479413781118296</v>
      </c>
      <c r="K1284" s="6">
        <f t="shared" ca="1" si="516"/>
        <v>-6.3159447627469945E-7</v>
      </c>
      <c r="L1284" s="27">
        <f t="shared" ca="1" si="529"/>
        <v>5.5487241288013664E-4</v>
      </c>
      <c r="M1284" s="8">
        <f t="shared" ca="1" si="530"/>
        <v>4.8001559821512982</v>
      </c>
      <c r="N1284" s="7">
        <f t="shared" ca="1" si="531"/>
        <v>0</v>
      </c>
      <c r="O1284" s="7">
        <f t="shared" ca="1" si="517"/>
        <v>4.8007108545641781</v>
      </c>
      <c r="Q1284" s="27">
        <f t="shared" ca="1" si="532"/>
        <v>15.200710854564178</v>
      </c>
      <c r="R1284" s="7">
        <f t="shared" ca="1" si="533"/>
        <v>4</v>
      </c>
      <c r="S1284" s="7">
        <f t="shared" ca="1" si="534"/>
        <v>15.200710854564178</v>
      </c>
      <c r="T1284" s="7">
        <f t="shared" ca="1" si="535"/>
        <v>70.004442841026119</v>
      </c>
      <c r="U1284" s="5">
        <f t="shared" ca="1" si="538"/>
        <v>35.00222142051306</v>
      </c>
      <c r="V1284" s="33">
        <f t="shared" si="518"/>
        <v>15</v>
      </c>
      <c r="W1284" s="7">
        <f t="shared" si="536"/>
        <v>35</v>
      </c>
      <c r="X1284" s="6">
        <f t="shared" ca="1" si="519"/>
        <v>2.2214205130595133E-3</v>
      </c>
      <c r="Y1284" s="7">
        <f t="shared" ca="1" si="537"/>
        <v>-0.11784834316977566</v>
      </c>
      <c r="Z1284" s="6">
        <f t="shared" ca="1" si="520"/>
        <v>3.9885716709875396E-5</v>
      </c>
      <c r="AA1284" s="71">
        <f t="shared" ca="1" si="541"/>
        <v>3.9474654567328571E-7</v>
      </c>
      <c r="AB1284" s="6">
        <f t="shared" ca="1" si="539"/>
        <v>1</v>
      </c>
      <c r="AC1284" s="6">
        <f t="shared" ca="1" si="540"/>
        <v>0</v>
      </c>
    </row>
    <row r="1285" spans="1:29" x14ac:dyDescent="0.25">
      <c r="A1285" s="7">
        <v>1241</v>
      </c>
      <c r="B1285" s="25">
        <f t="shared" si="521"/>
        <v>20.683333333333334</v>
      </c>
      <c r="C1285" s="5">
        <f t="shared" ca="1" si="522"/>
        <v>4.999975495966595</v>
      </c>
      <c r="D1285" s="5">
        <f t="shared" ca="1" si="523"/>
        <v>11.999960793546553</v>
      </c>
      <c r="E1285" s="7">
        <f t="shared" si="524"/>
        <v>5</v>
      </c>
      <c r="F1285" s="5">
        <f t="shared" si="525"/>
        <v>12</v>
      </c>
      <c r="G1285" s="26">
        <f t="shared" ca="1" si="526"/>
        <v>70.004715306124893</v>
      </c>
      <c r="H1285" s="7">
        <f t="shared" si="527"/>
        <v>40</v>
      </c>
      <c r="I1285" s="5">
        <f t="shared" ca="1" si="528"/>
        <v>3.9206453447349077E-5</v>
      </c>
      <c r="J1285" s="6">
        <f t="shared" ca="1" si="515"/>
        <v>3.547980584565277</v>
      </c>
      <c r="K1285" s="6">
        <f t="shared" ca="1" si="516"/>
        <v>-6.7926326252631952E-7</v>
      </c>
      <c r="L1285" s="27">
        <f t="shared" ca="1" si="529"/>
        <v>5.4542280343221382E-4</v>
      </c>
      <c r="M1285" s="8">
        <f t="shared" ca="1" si="530"/>
        <v>4.8002090261765504</v>
      </c>
      <c r="N1285" s="7">
        <f t="shared" ca="1" si="531"/>
        <v>0</v>
      </c>
      <c r="O1285" s="7">
        <f t="shared" ca="1" si="517"/>
        <v>4.8007544489799825</v>
      </c>
      <c r="Q1285" s="27">
        <f t="shared" ca="1" si="532"/>
        <v>15.200754448979982</v>
      </c>
      <c r="R1285" s="7">
        <f t="shared" ca="1" si="533"/>
        <v>4</v>
      </c>
      <c r="S1285" s="7">
        <f t="shared" ca="1" si="534"/>
        <v>15.200754448979982</v>
      </c>
      <c r="T1285" s="7">
        <f t="shared" ca="1" si="535"/>
        <v>70.004715306124893</v>
      </c>
      <c r="U1285" s="5">
        <f t="shared" ca="1" si="538"/>
        <v>35.002357653062447</v>
      </c>
      <c r="V1285" s="33">
        <f t="shared" si="518"/>
        <v>15</v>
      </c>
      <c r="W1285" s="7">
        <f t="shared" si="536"/>
        <v>35</v>
      </c>
      <c r="X1285" s="6">
        <f t="shared" ca="1" si="519"/>
        <v>2.3576530624467296E-3</v>
      </c>
      <c r="Y1285" s="7">
        <f t="shared" ca="1" si="537"/>
        <v>-0.11549069010732893</v>
      </c>
      <c r="Z1285" s="6">
        <f t="shared" ca="1" si="520"/>
        <v>3.9206453447349077E-5</v>
      </c>
      <c r="AA1285" s="71">
        <f t="shared" ca="1" si="541"/>
        <v>4.2453953952303891E-7</v>
      </c>
      <c r="AB1285" s="6">
        <f t="shared" ca="1" si="539"/>
        <v>1</v>
      </c>
      <c r="AC1285" s="6">
        <f t="shared" ca="1" si="540"/>
        <v>0</v>
      </c>
    </row>
    <row r="1286" spans="1:29" x14ac:dyDescent="0.25">
      <c r="A1286" s="7">
        <v>1242</v>
      </c>
      <c r="B1286" s="25">
        <f t="shared" si="521"/>
        <v>20.7</v>
      </c>
      <c r="C1286" s="5">
        <f t="shared" ca="1" si="522"/>
        <v>4.9999759493177205</v>
      </c>
      <c r="D1286" s="5">
        <f t="shared" ca="1" si="523"/>
        <v>11.999961518908353</v>
      </c>
      <c r="E1286" s="7">
        <f t="shared" si="524"/>
        <v>5</v>
      </c>
      <c r="F1286" s="5">
        <f t="shared" si="525"/>
        <v>12</v>
      </c>
      <c r="G1286" s="26">
        <f t="shared" ca="1" si="526"/>
        <v>70.004977629509412</v>
      </c>
      <c r="H1286" s="7">
        <f t="shared" si="527"/>
        <v>40</v>
      </c>
      <c r="I1286" s="5">
        <f t="shared" ca="1" si="528"/>
        <v>3.8481091646502819E-5</v>
      </c>
      <c r="J1286" s="6">
        <f t="shared" ca="1" si="515"/>
        <v>3.5480190656569235</v>
      </c>
      <c r="K1286" s="6">
        <f t="shared" ca="1" si="516"/>
        <v>-7.2536180084625812E-7</v>
      </c>
      <c r="L1286" s="27">
        <f t="shared" ca="1" si="529"/>
        <v>5.3533189155079359E-4</v>
      </c>
      <c r="M1286" s="8">
        <f t="shared" ca="1" si="530"/>
        <v>4.8002610888299548</v>
      </c>
      <c r="N1286" s="7">
        <f t="shared" ca="1" si="531"/>
        <v>0</v>
      </c>
      <c r="O1286" s="7">
        <f t="shared" ca="1" si="517"/>
        <v>4.8007964207215057</v>
      </c>
      <c r="Q1286" s="27">
        <f t="shared" ca="1" si="532"/>
        <v>15.200796420721506</v>
      </c>
      <c r="R1286" s="7">
        <f t="shared" ca="1" si="533"/>
        <v>4</v>
      </c>
      <c r="S1286" s="7">
        <f t="shared" ca="1" si="534"/>
        <v>15.200796420721506</v>
      </c>
      <c r="T1286" s="7">
        <f t="shared" ca="1" si="535"/>
        <v>70.004977629509412</v>
      </c>
      <c r="U1286" s="5">
        <f t="shared" ca="1" si="538"/>
        <v>35.002488814754706</v>
      </c>
      <c r="V1286" s="33">
        <f t="shared" si="518"/>
        <v>15</v>
      </c>
      <c r="W1286" s="7">
        <f t="shared" si="536"/>
        <v>35</v>
      </c>
      <c r="X1286" s="6">
        <f t="shared" ca="1" si="519"/>
        <v>2.4888147547059702E-3</v>
      </c>
      <c r="Y1286" s="7">
        <f t="shared" ca="1" si="537"/>
        <v>-0.11300187535262296</v>
      </c>
      <c r="Z1286" s="6">
        <f t="shared" ca="1" si="520"/>
        <v>3.8481091646502819E-5</v>
      </c>
      <c r="AA1286" s="71">
        <f t="shared" ca="1" si="541"/>
        <v>4.5335112552891133E-7</v>
      </c>
      <c r="AB1286" s="6">
        <f t="shared" ca="1" si="539"/>
        <v>1</v>
      </c>
      <c r="AC1286" s="6">
        <f t="shared" ca="1" si="540"/>
        <v>0</v>
      </c>
    </row>
    <row r="1287" spans="1:29" x14ac:dyDescent="0.25">
      <c r="A1287" s="7">
        <v>1243</v>
      </c>
      <c r="B1287" s="25">
        <f t="shared" si="521"/>
        <v>20.716666666666665</v>
      </c>
      <c r="C1287" s="5">
        <f t="shared" ca="1" si="522"/>
        <v>4.9999764304714063</v>
      </c>
      <c r="D1287" s="5">
        <f t="shared" ca="1" si="523"/>
        <v>11.999962288754251</v>
      </c>
      <c r="E1287" s="7">
        <f t="shared" si="524"/>
        <v>5</v>
      </c>
      <c r="F1287" s="5">
        <f t="shared" si="525"/>
        <v>12</v>
      </c>
      <c r="G1287" s="26">
        <f t="shared" ca="1" si="526"/>
        <v>70.00522957539863</v>
      </c>
      <c r="H1287" s="7">
        <f t="shared" si="527"/>
        <v>40</v>
      </c>
      <c r="I1287" s="5">
        <f t="shared" ca="1" si="528"/>
        <v>3.7711245749250111E-5</v>
      </c>
      <c r="J1287" s="6">
        <f t="shared" ca="1" si="515"/>
        <v>3.5480567769026727</v>
      </c>
      <c r="K1287" s="6">
        <f t="shared" ca="1" si="516"/>
        <v>-7.698458972527078E-7</v>
      </c>
      <c r="L1287" s="27">
        <f t="shared" ca="1" si="529"/>
        <v>5.2462213663622987E-4</v>
      </c>
      <c r="M1287" s="8">
        <f t="shared" ca="1" si="530"/>
        <v>4.8003121099271446</v>
      </c>
      <c r="N1287" s="7">
        <f t="shared" ca="1" si="531"/>
        <v>0</v>
      </c>
      <c r="O1287" s="7">
        <f t="shared" ca="1" si="517"/>
        <v>4.8008367320637806</v>
      </c>
      <c r="Q1287" s="27">
        <f t="shared" ca="1" si="532"/>
        <v>15.200836732063781</v>
      </c>
      <c r="R1287" s="7">
        <f t="shared" ca="1" si="533"/>
        <v>4</v>
      </c>
      <c r="S1287" s="7">
        <f t="shared" ca="1" si="534"/>
        <v>15.200836732063781</v>
      </c>
      <c r="T1287" s="7">
        <f t="shared" ca="1" si="535"/>
        <v>70.00522957539863</v>
      </c>
      <c r="U1287" s="5">
        <f t="shared" ca="1" si="538"/>
        <v>35.002614787699315</v>
      </c>
      <c r="V1287" s="33">
        <f t="shared" si="518"/>
        <v>15</v>
      </c>
      <c r="W1287" s="7">
        <f t="shared" si="536"/>
        <v>35</v>
      </c>
      <c r="X1287" s="6">
        <f t="shared" ca="1" si="519"/>
        <v>2.6147876993150021E-3</v>
      </c>
      <c r="Y1287" s="7">
        <f t="shared" ca="1" si="537"/>
        <v>-0.11038708765330796</v>
      </c>
      <c r="Z1287" s="6">
        <f t="shared" ca="1" si="520"/>
        <v>3.7711245749250111E-5</v>
      </c>
      <c r="AA1287" s="71">
        <f t="shared" ca="1" si="541"/>
        <v>4.8115368578294238E-7</v>
      </c>
      <c r="AB1287" s="6">
        <f t="shared" ca="1" si="539"/>
        <v>1</v>
      </c>
      <c r="AC1287" s="6">
        <f t="shared" ca="1" si="540"/>
        <v>0</v>
      </c>
    </row>
    <row r="1288" spans="1:29" x14ac:dyDescent="0.25">
      <c r="A1288" s="7">
        <v>1244</v>
      </c>
      <c r="B1288" s="25">
        <f t="shared" si="521"/>
        <v>20.733333333333334</v>
      </c>
      <c r="C1288" s="5">
        <f t="shared" ca="1" si="522"/>
        <v>4.999976938392785</v>
      </c>
      <c r="D1288" s="5">
        <f t="shared" ca="1" si="523"/>
        <v>11.999963101428456</v>
      </c>
      <c r="E1288" s="7">
        <f t="shared" si="524"/>
        <v>5</v>
      </c>
      <c r="F1288" s="5">
        <f t="shared" si="525"/>
        <v>12</v>
      </c>
      <c r="G1288" s="26">
        <f t="shared" ca="1" si="526"/>
        <v>70.005470925607653</v>
      </c>
      <c r="H1288" s="7">
        <f t="shared" si="527"/>
        <v>40</v>
      </c>
      <c r="I1288" s="5">
        <f t="shared" ca="1" si="528"/>
        <v>3.6898571543986236E-5</v>
      </c>
      <c r="J1288" s="6">
        <f t="shared" ca="1" si="515"/>
        <v>3.5480936754742167</v>
      </c>
      <c r="K1288" s="6">
        <f t="shared" ca="1" si="516"/>
        <v>-8.1267420526387468E-7</v>
      </c>
      <c r="L1288" s="27">
        <f t="shared" ca="1" si="529"/>
        <v>5.1331657328280598E-4</v>
      </c>
      <c r="M1288" s="8">
        <f t="shared" ca="1" si="530"/>
        <v>4.8003620315239397</v>
      </c>
      <c r="N1288" s="7">
        <f t="shared" ca="1" si="531"/>
        <v>0</v>
      </c>
      <c r="O1288" s="7">
        <f t="shared" ca="1" si="517"/>
        <v>4.8008753480972226</v>
      </c>
      <c r="Q1288" s="27">
        <f t="shared" ca="1" si="532"/>
        <v>15.200875348097224</v>
      </c>
      <c r="R1288" s="7">
        <f t="shared" ca="1" si="533"/>
        <v>4</v>
      </c>
      <c r="S1288" s="7">
        <f t="shared" ca="1" si="534"/>
        <v>15.200875348097224</v>
      </c>
      <c r="T1288" s="7">
        <f t="shared" ca="1" si="535"/>
        <v>70.005470925607653</v>
      </c>
      <c r="U1288" s="5">
        <f t="shared" ca="1" si="538"/>
        <v>35.002735462803827</v>
      </c>
      <c r="V1288" s="33">
        <f t="shared" si="518"/>
        <v>15</v>
      </c>
      <c r="W1288" s="7">
        <f t="shared" si="536"/>
        <v>35</v>
      </c>
      <c r="X1288" s="6">
        <f t="shared" ca="1" si="519"/>
        <v>2.7354628038267492E-3</v>
      </c>
      <c r="Y1288" s="7">
        <f t="shared" ca="1" si="537"/>
        <v>-0.10765162484948121</v>
      </c>
      <c r="Z1288" s="6">
        <f t="shared" ca="1" si="520"/>
        <v>3.6898571543986236E-5</v>
      </c>
      <c r="AA1288" s="71">
        <f t="shared" ca="1" si="541"/>
        <v>5.0792137873401089E-7</v>
      </c>
      <c r="AB1288" s="6">
        <f t="shared" ca="1" si="539"/>
        <v>1</v>
      </c>
      <c r="AC1288" s="6">
        <f t="shared" ca="1" si="540"/>
        <v>0</v>
      </c>
    </row>
    <row r="1289" spans="1:29" x14ac:dyDescent="0.25">
      <c r="A1289" s="7">
        <v>1245</v>
      </c>
      <c r="B1289" s="25">
        <f t="shared" si="521"/>
        <v>20.75</v>
      </c>
      <c r="C1289" s="5">
        <f t="shared" ca="1" si="522"/>
        <v>4.9999774720229277</v>
      </c>
      <c r="D1289" s="5">
        <f t="shared" ca="1" si="523"/>
        <v>11.999963955236685</v>
      </c>
      <c r="E1289" s="7">
        <f t="shared" si="524"/>
        <v>5</v>
      </c>
      <c r="F1289" s="5">
        <f t="shared" si="525"/>
        <v>12</v>
      </c>
      <c r="G1289" s="26">
        <f t="shared" ca="1" si="526"/>
        <v>70.005701479625259</v>
      </c>
      <c r="H1289" s="7">
        <f t="shared" si="527"/>
        <v>40</v>
      </c>
      <c r="I1289" s="5">
        <f t="shared" ca="1" si="528"/>
        <v>3.6044763314535544E-5</v>
      </c>
      <c r="J1289" s="6">
        <f t="shared" ca="1" si="515"/>
        <v>3.5481297202375313</v>
      </c>
      <c r="K1289" s="6">
        <f t="shared" ca="1" si="516"/>
        <v>-8.5380822945069212E-7</v>
      </c>
      <c r="L1289" s="27">
        <f t="shared" ca="1" si="529"/>
        <v>5.0143877161615258E-4</v>
      </c>
      <c r="M1289" s="8">
        <f t="shared" ca="1" si="530"/>
        <v>4.8004107979684241</v>
      </c>
      <c r="N1289" s="7">
        <f t="shared" ca="1" si="531"/>
        <v>0</v>
      </c>
      <c r="O1289" s="7">
        <f t="shared" ca="1" si="517"/>
        <v>4.8009122367400403</v>
      </c>
      <c r="Q1289" s="27">
        <f t="shared" ca="1" si="532"/>
        <v>15.200912236740042</v>
      </c>
      <c r="R1289" s="7">
        <f t="shared" ca="1" si="533"/>
        <v>4</v>
      </c>
      <c r="S1289" s="7">
        <f t="shared" ca="1" si="534"/>
        <v>15.200912236740042</v>
      </c>
      <c r="T1289" s="7">
        <f t="shared" ca="1" si="535"/>
        <v>70.005701479625259</v>
      </c>
      <c r="U1289" s="5">
        <f t="shared" ca="1" si="538"/>
        <v>35.002850739812629</v>
      </c>
      <c r="V1289" s="33">
        <f t="shared" si="518"/>
        <v>15</v>
      </c>
      <c r="W1289" s="7">
        <f t="shared" si="536"/>
        <v>35</v>
      </c>
      <c r="X1289" s="6">
        <f t="shared" ca="1" si="519"/>
        <v>2.8507398126293992E-3</v>
      </c>
      <c r="Y1289" s="7">
        <f t="shared" ca="1" si="537"/>
        <v>-0.10480088503685181</v>
      </c>
      <c r="Z1289" s="6">
        <f t="shared" ca="1" si="520"/>
        <v>3.6044763314535544E-5</v>
      </c>
      <c r="AA1289" s="71">
        <f t="shared" ca="1" si="541"/>
        <v>5.3363014274054876E-7</v>
      </c>
      <c r="AB1289" s="6">
        <f t="shared" ca="1" si="539"/>
        <v>1</v>
      </c>
      <c r="AC1289" s="6">
        <f t="shared" ca="1" si="540"/>
        <v>0</v>
      </c>
    </row>
    <row r="1290" spans="1:29" x14ac:dyDescent="0.25">
      <c r="A1290" s="7">
        <v>1246</v>
      </c>
      <c r="B1290" s="25">
        <f t="shared" si="521"/>
        <v>20.766666666666666</v>
      </c>
      <c r="C1290" s="5">
        <f t="shared" ca="1" si="522"/>
        <v>4.9999780302806434</v>
      </c>
      <c r="D1290" s="5">
        <f t="shared" ca="1" si="523"/>
        <v>11.99996484844903</v>
      </c>
      <c r="E1290" s="7">
        <f t="shared" si="524"/>
        <v>5</v>
      </c>
      <c r="F1290" s="5">
        <f t="shared" si="525"/>
        <v>12</v>
      </c>
      <c r="G1290" s="26">
        <f t="shared" ca="1" si="526"/>
        <v>70.005921054665663</v>
      </c>
      <c r="H1290" s="7">
        <f t="shared" si="527"/>
        <v>40</v>
      </c>
      <c r="I1290" s="5">
        <f t="shared" ca="1" si="528"/>
        <v>3.5151550969558798E-5</v>
      </c>
      <c r="J1290" s="6">
        <f t="shared" ca="1" si="515"/>
        <v>3.5481648717885008</v>
      </c>
      <c r="K1290" s="6">
        <f t="shared" ca="1" si="516"/>
        <v>-8.9321234497674595E-7</v>
      </c>
      <c r="L1290" s="27">
        <f t="shared" ca="1" si="529"/>
        <v>4.8901279735883503E-4</v>
      </c>
      <c r="M1290" s="8">
        <f t="shared" ca="1" si="530"/>
        <v>4.8004583559491474</v>
      </c>
      <c r="N1290" s="7">
        <f t="shared" ca="1" si="531"/>
        <v>0</v>
      </c>
      <c r="O1290" s="7">
        <f t="shared" ca="1" si="517"/>
        <v>4.8009473687465061</v>
      </c>
      <c r="Q1290" s="27">
        <f t="shared" ca="1" si="532"/>
        <v>15.200947368746506</v>
      </c>
      <c r="R1290" s="7">
        <f t="shared" ca="1" si="533"/>
        <v>4</v>
      </c>
      <c r="S1290" s="7">
        <f t="shared" ca="1" si="534"/>
        <v>15.200947368746506</v>
      </c>
      <c r="T1290" s="7">
        <f t="shared" ca="1" si="535"/>
        <v>70.005921054665663</v>
      </c>
      <c r="U1290" s="5">
        <f t="shared" ca="1" si="538"/>
        <v>35.002960527332831</v>
      </c>
      <c r="V1290" s="33">
        <f t="shared" si="518"/>
        <v>15</v>
      </c>
      <c r="W1290" s="7">
        <f t="shared" si="536"/>
        <v>35</v>
      </c>
      <c r="X1290" s="6">
        <f t="shared" ca="1" si="519"/>
        <v>2.9605273328314752E-3</v>
      </c>
      <c r="Y1290" s="7">
        <f t="shared" ca="1" si="537"/>
        <v>-0.10184035770402033</v>
      </c>
      <c r="Z1290" s="6">
        <f t="shared" ca="1" si="520"/>
        <v>3.5151550969558798E-5</v>
      </c>
      <c r="AA1290" s="71">
        <f t="shared" ca="1" si="541"/>
        <v>5.5825771561046622E-7</v>
      </c>
      <c r="AB1290" s="6">
        <f t="shared" ca="1" si="539"/>
        <v>1</v>
      </c>
      <c r="AC1290" s="6">
        <f t="shared" ca="1" si="540"/>
        <v>0</v>
      </c>
    </row>
    <row r="1291" spans="1:29" x14ac:dyDescent="0.25">
      <c r="A1291" s="7">
        <v>1247</v>
      </c>
      <c r="B1291" s="25">
        <f t="shared" si="521"/>
        <v>20.783333333333335</v>
      </c>
      <c r="C1291" s="5">
        <f t="shared" ca="1" si="522"/>
        <v>4.999978612064278</v>
      </c>
      <c r="D1291" s="5">
        <f t="shared" ca="1" si="523"/>
        <v>11.999965779302846</v>
      </c>
      <c r="E1291" s="7">
        <f t="shared" si="524"/>
        <v>5</v>
      </c>
      <c r="F1291" s="5">
        <f t="shared" si="525"/>
        <v>12</v>
      </c>
      <c r="G1291" s="26">
        <f t="shared" ca="1" si="526"/>
        <v>70.00612948569416</v>
      </c>
      <c r="H1291" s="7">
        <f t="shared" si="527"/>
        <v>40</v>
      </c>
      <c r="I1291" s="5">
        <f t="shared" ca="1" si="528"/>
        <v>3.4220697154196955E-5</v>
      </c>
      <c r="J1291" s="6">
        <f t="shared" ca="1" si="515"/>
        <v>3.548199092485655</v>
      </c>
      <c r="K1291" s="6">
        <f t="shared" ca="1" si="516"/>
        <v>-9.3085381536184286E-7</v>
      </c>
      <c r="L1291" s="27">
        <f t="shared" ca="1" si="529"/>
        <v>4.7606317164882177E-4</v>
      </c>
      <c r="M1291" s="8">
        <f t="shared" ca="1" si="530"/>
        <v>4.8005046545394148</v>
      </c>
      <c r="N1291" s="7">
        <f t="shared" ca="1" si="531"/>
        <v>0</v>
      </c>
      <c r="O1291" s="7">
        <f t="shared" ca="1" si="517"/>
        <v>4.8009807177110639</v>
      </c>
      <c r="Q1291" s="27">
        <f t="shared" ca="1" si="532"/>
        <v>15.200980717711065</v>
      </c>
      <c r="R1291" s="7">
        <f t="shared" ca="1" si="533"/>
        <v>4</v>
      </c>
      <c r="S1291" s="7">
        <f t="shared" ca="1" si="534"/>
        <v>15.200980717711065</v>
      </c>
      <c r="T1291" s="7">
        <f t="shared" ca="1" si="535"/>
        <v>70.00612948569416</v>
      </c>
      <c r="U1291" s="5">
        <f t="shared" ca="1" si="538"/>
        <v>35.00306474284708</v>
      </c>
      <c r="V1291" s="33">
        <f t="shared" si="518"/>
        <v>15</v>
      </c>
      <c r="W1291" s="7">
        <f t="shared" si="536"/>
        <v>35</v>
      </c>
      <c r="X1291" s="6">
        <f t="shared" ca="1" si="519"/>
        <v>3.0647428470800264E-3</v>
      </c>
      <c r="Y1291" s="7">
        <f t="shared" ca="1" si="537"/>
        <v>-9.8775614856940308E-2</v>
      </c>
      <c r="Z1291" s="6">
        <f t="shared" ca="1" si="520"/>
        <v>3.4220697154196955E-5</v>
      </c>
      <c r="AA1291" s="71">
        <f t="shared" ca="1" si="541"/>
        <v>5.8178363460115179E-7</v>
      </c>
      <c r="AB1291" s="6">
        <f t="shared" ca="1" si="539"/>
        <v>1</v>
      </c>
      <c r="AC1291" s="6">
        <f t="shared" ca="1" si="540"/>
        <v>0</v>
      </c>
    </row>
    <row r="1292" spans="1:29" x14ac:dyDescent="0.25">
      <c r="A1292" s="7">
        <v>1248</v>
      </c>
      <c r="B1292" s="25">
        <f t="shared" si="521"/>
        <v>20.8</v>
      </c>
      <c r="C1292" s="5">
        <f t="shared" ca="1" si="522"/>
        <v>4.9999792162535295</v>
      </c>
      <c r="D1292" s="5">
        <f t="shared" ca="1" si="523"/>
        <v>11.999966746005647</v>
      </c>
      <c r="E1292" s="7">
        <f t="shared" si="524"/>
        <v>5</v>
      </c>
      <c r="F1292" s="5">
        <f t="shared" si="525"/>
        <v>12</v>
      </c>
      <c r="G1292" s="26">
        <f t="shared" ca="1" si="526"/>
        <v>70.006326625427448</v>
      </c>
      <c r="H1292" s="7">
        <f t="shared" si="527"/>
        <v>40</v>
      </c>
      <c r="I1292" s="5">
        <f t="shared" ca="1" si="528"/>
        <v>3.3253994352833161E-5</v>
      </c>
      <c r="J1292" s="6">
        <f t="shared" ca="1" si="515"/>
        <v>3.5482323464800078</v>
      </c>
      <c r="K1292" s="6">
        <f t="shared" ca="1" si="516"/>
        <v>-9.6670280136379461E-7</v>
      </c>
      <c r="L1292" s="27">
        <f t="shared" ca="1" si="529"/>
        <v>4.6261483073439341E-4</v>
      </c>
      <c r="M1292" s="8">
        <f t="shared" ca="1" si="530"/>
        <v>4.8005496452376573</v>
      </c>
      <c r="N1292" s="7">
        <f t="shared" ca="1" si="531"/>
        <v>0</v>
      </c>
      <c r="O1292" s="7">
        <f t="shared" ca="1" si="517"/>
        <v>4.8010122600683918</v>
      </c>
      <c r="Q1292" s="27">
        <f t="shared" ca="1" si="532"/>
        <v>15.201012260068392</v>
      </c>
      <c r="R1292" s="7">
        <f t="shared" ca="1" si="533"/>
        <v>4</v>
      </c>
      <c r="S1292" s="7">
        <f t="shared" ca="1" si="534"/>
        <v>15.201012260068392</v>
      </c>
      <c r="T1292" s="7">
        <f t="shared" ca="1" si="535"/>
        <v>70.006326625427448</v>
      </c>
      <c r="U1292" s="5">
        <f t="shared" ca="1" si="538"/>
        <v>35.003163312713724</v>
      </c>
      <c r="V1292" s="33">
        <f t="shared" si="518"/>
        <v>15</v>
      </c>
      <c r="W1292" s="7">
        <f t="shared" si="536"/>
        <v>35</v>
      </c>
      <c r="X1292" s="6">
        <f t="shared" ca="1" si="519"/>
        <v>3.1633127137240535E-3</v>
      </c>
      <c r="Y1292" s="7">
        <f t="shared" ca="1" si="537"/>
        <v>-9.5612302143216255E-2</v>
      </c>
      <c r="Z1292" s="6">
        <f t="shared" ca="1" si="520"/>
        <v>3.3253994352833161E-5</v>
      </c>
      <c r="AA1292" s="71">
        <f t="shared" ca="1" si="541"/>
        <v>6.0418925151850544E-7</v>
      </c>
      <c r="AB1292" s="6">
        <f t="shared" ca="1" si="539"/>
        <v>1</v>
      </c>
      <c r="AC1292" s="6">
        <f t="shared" ca="1" si="540"/>
        <v>0</v>
      </c>
    </row>
    <row r="1293" spans="1:29" x14ac:dyDescent="0.25">
      <c r="A1293" s="7">
        <v>1249</v>
      </c>
      <c r="B1293" s="25">
        <f t="shared" si="521"/>
        <v>20.816666666666666</v>
      </c>
      <c r="C1293" s="5">
        <f t="shared" ca="1" si="522"/>
        <v>4.9999798417112533</v>
      </c>
      <c r="D1293" s="5">
        <f t="shared" ca="1" si="523"/>
        <v>11.999967746738006</v>
      </c>
      <c r="E1293" s="7">
        <f t="shared" si="524"/>
        <v>5</v>
      </c>
      <c r="F1293" s="5">
        <f t="shared" si="525"/>
        <v>12</v>
      </c>
      <c r="G1293" s="26">
        <f t="shared" ca="1" si="526"/>
        <v>70.006512344309854</v>
      </c>
      <c r="H1293" s="7">
        <f t="shared" si="527"/>
        <v>40</v>
      </c>
      <c r="I1293" s="5">
        <f t="shared" ca="1" si="528"/>
        <v>3.2253261993631099E-5</v>
      </c>
      <c r="J1293" s="6">
        <f t="shared" ca="1" si="515"/>
        <v>3.5482645997420015</v>
      </c>
      <c r="K1293" s="6">
        <f t="shared" ca="1" si="516"/>
        <v>-1.0007323592020612E-6</v>
      </c>
      <c r="L1293" s="27">
        <f t="shared" ca="1" si="529"/>
        <v>4.4869308569376345E-4</v>
      </c>
      <c r="M1293" s="8">
        <f t="shared" ca="1" si="530"/>
        <v>4.8005932820038835</v>
      </c>
      <c r="N1293" s="7">
        <f t="shared" ca="1" si="531"/>
        <v>0</v>
      </c>
      <c r="O1293" s="7">
        <f t="shared" ca="1" si="517"/>
        <v>4.8010419750895776</v>
      </c>
      <c r="Q1293" s="27">
        <f t="shared" ca="1" si="532"/>
        <v>15.201041975089577</v>
      </c>
      <c r="R1293" s="7">
        <f t="shared" ca="1" si="533"/>
        <v>4</v>
      </c>
      <c r="S1293" s="7">
        <f t="shared" ca="1" si="534"/>
        <v>15.201041975089577</v>
      </c>
      <c r="T1293" s="7">
        <f t="shared" ca="1" si="535"/>
        <v>70.006512344309854</v>
      </c>
      <c r="U1293" s="5">
        <f t="shared" ca="1" si="538"/>
        <v>35.003256172154927</v>
      </c>
      <c r="V1293" s="33">
        <f t="shared" si="518"/>
        <v>15</v>
      </c>
      <c r="W1293" s="7">
        <f t="shared" si="536"/>
        <v>35</v>
      </c>
      <c r="X1293" s="6">
        <f t="shared" ca="1" si="519"/>
        <v>3.2561721549271283E-3</v>
      </c>
      <c r="Y1293" s="7">
        <f t="shared" ca="1" si="537"/>
        <v>-9.2356129988289126E-2</v>
      </c>
      <c r="Z1293" s="6">
        <f t="shared" ca="1" si="520"/>
        <v>3.2253261993631099E-5</v>
      </c>
      <c r="AA1293" s="71">
        <f t="shared" ca="1" si="541"/>
        <v>6.2545772383515441E-7</v>
      </c>
      <c r="AB1293" s="6">
        <f t="shared" ca="1" si="539"/>
        <v>1</v>
      </c>
      <c r="AC1293" s="6">
        <f t="shared" ca="1" si="540"/>
        <v>0</v>
      </c>
    </row>
    <row r="1294" spans="1:29" x14ac:dyDescent="0.25">
      <c r="A1294" s="7">
        <v>1250</v>
      </c>
      <c r="B1294" s="25">
        <f t="shared" si="521"/>
        <v>20.833333333333332</v>
      </c>
      <c r="C1294" s="5">
        <f t="shared" ca="1" si="522"/>
        <v>4.9999804872852769</v>
      </c>
      <c r="D1294" s="5">
        <f t="shared" ca="1" si="523"/>
        <v>11.999968779656442</v>
      </c>
      <c r="E1294" s="7">
        <f t="shared" si="524"/>
        <v>5</v>
      </c>
      <c r="F1294" s="5">
        <f t="shared" si="525"/>
        <v>12</v>
      </c>
      <c r="G1294" s="26">
        <f t="shared" ca="1" si="526"/>
        <v>70.006686530465359</v>
      </c>
      <c r="H1294" s="7">
        <f t="shared" si="527"/>
        <v>40</v>
      </c>
      <c r="I1294" s="5">
        <f t="shared" ca="1" si="528"/>
        <v>3.1220343558402419E-5</v>
      </c>
      <c r="J1294" s="6">
        <f t="shared" ca="1" si="515"/>
        <v>3.5482958200855599</v>
      </c>
      <c r="K1294" s="6">
        <f t="shared" ca="1" si="516"/>
        <v>-1.0329184352286802E-6</v>
      </c>
      <c r="L1294" s="27">
        <f t="shared" ca="1" si="529"/>
        <v>4.3432358222883494E-4</v>
      </c>
      <c r="M1294" s="8">
        <f t="shared" ca="1" si="530"/>
        <v>4.8006355212922278</v>
      </c>
      <c r="N1294" s="7">
        <f t="shared" ca="1" si="531"/>
        <v>0</v>
      </c>
      <c r="O1294" s="7">
        <f t="shared" ca="1" si="517"/>
        <v>4.8010698448744566</v>
      </c>
      <c r="Q1294" s="27">
        <f t="shared" ca="1" si="532"/>
        <v>15.201069844874457</v>
      </c>
      <c r="R1294" s="7">
        <f t="shared" ca="1" si="533"/>
        <v>4</v>
      </c>
      <c r="S1294" s="7">
        <f t="shared" ca="1" si="534"/>
        <v>15.201069844874457</v>
      </c>
      <c r="T1294" s="7">
        <f t="shared" ca="1" si="535"/>
        <v>70.006686530465359</v>
      </c>
      <c r="U1294" s="5">
        <f t="shared" ca="1" si="538"/>
        <v>35.003343265232679</v>
      </c>
      <c r="V1294" s="33">
        <f t="shared" si="518"/>
        <v>15</v>
      </c>
      <c r="W1294" s="7">
        <f t="shared" si="536"/>
        <v>35</v>
      </c>
      <c r="X1294" s="6">
        <f t="shared" ca="1" si="519"/>
        <v>3.343265232679471E-3</v>
      </c>
      <c r="Y1294" s="7">
        <f t="shared" ca="1" si="537"/>
        <v>-8.9012864755609655E-2</v>
      </c>
      <c r="Z1294" s="6">
        <f t="shared" ca="1" si="520"/>
        <v>3.1220343558402419E-5</v>
      </c>
      <c r="AA1294" s="71">
        <f t="shared" ca="1" si="541"/>
        <v>6.4557402357223737E-7</v>
      </c>
      <c r="AB1294" s="6">
        <f t="shared" ca="1" si="539"/>
        <v>1</v>
      </c>
      <c r="AC1294" s="6">
        <f t="shared" ca="1" si="540"/>
        <v>0</v>
      </c>
    </row>
    <row r="1295" spans="1:29" x14ac:dyDescent="0.25">
      <c r="A1295" s="7">
        <v>1251</v>
      </c>
      <c r="B1295" s="25">
        <f t="shared" si="521"/>
        <v>20.85</v>
      </c>
      <c r="C1295" s="5">
        <f t="shared" ca="1" si="522"/>
        <v>4.9999811518102062</v>
      </c>
      <c r="D1295" s="5">
        <f t="shared" ca="1" si="523"/>
        <v>11.999969842896331</v>
      </c>
      <c r="E1295" s="7">
        <f t="shared" si="524"/>
        <v>5</v>
      </c>
      <c r="F1295" s="5">
        <f t="shared" si="525"/>
        <v>12</v>
      </c>
      <c r="G1295" s="26">
        <f t="shared" ca="1" si="526"/>
        <v>70.006849089623017</v>
      </c>
      <c r="H1295" s="7">
        <f t="shared" si="527"/>
        <v>40</v>
      </c>
      <c r="I1295" s="5">
        <f t="shared" ca="1" si="528"/>
        <v>3.0157103669381513E-5</v>
      </c>
      <c r="J1295" s="6">
        <f t="shared" ca="1" si="515"/>
        <v>3.5483259771892293</v>
      </c>
      <c r="K1295" s="6">
        <f t="shared" ca="1" si="516"/>
        <v>-1.063239889020906E-6</v>
      </c>
      <c r="L1295" s="27">
        <f t="shared" ca="1" si="529"/>
        <v>4.1953226013770225E-4</v>
      </c>
      <c r="M1295" s="8">
        <f t="shared" ca="1" si="530"/>
        <v>4.8006763220795445</v>
      </c>
      <c r="N1295" s="7">
        <f t="shared" ca="1" si="531"/>
        <v>0</v>
      </c>
      <c r="O1295" s="7">
        <f t="shared" ca="1" si="517"/>
        <v>4.8010958543396827</v>
      </c>
      <c r="Q1295" s="27">
        <f t="shared" ca="1" si="532"/>
        <v>15.201095854339684</v>
      </c>
      <c r="R1295" s="7">
        <f t="shared" ca="1" si="533"/>
        <v>4</v>
      </c>
      <c r="S1295" s="7">
        <f t="shared" ca="1" si="534"/>
        <v>15.201095854339684</v>
      </c>
      <c r="T1295" s="7">
        <f t="shared" ca="1" si="535"/>
        <v>70.006849089623017</v>
      </c>
      <c r="U1295" s="5">
        <f t="shared" ca="1" si="538"/>
        <v>35.003424544811509</v>
      </c>
      <c r="V1295" s="33">
        <f t="shared" si="518"/>
        <v>15</v>
      </c>
      <c r="W1295" s="7">
        <f t="shared" si="536"/>
        <v>35</v>
      </c>
      <c r="X1295" s="6">
        <f t="shared" ca="1" si="519"/>
        <v>3.4245448115086674E-3</v>
      </c>
      <c r="Y1295" s="7">
        <f t="shared" ca="1" si="537"/>
        <v>-8.5588319944100988E-2</v>
      </c>
      <c r="Z1295" s="6">
        <f t="shared" ca="1" si="520"/>
        <v>3.0157103669381513E-5</v>
      </c>
      <c r="AA1295" s="71">
        <f t="shared" ca="1" si="541"/>
        <v>6.6452492930579865E-7</v>
      </c>
      <c r="AB1295" s="6">
        <f t="shared" ca="1" si="539"/>
        <v>1</v>
      </c>
      <c r="AC1295" s="6">
        <f t="shared" ca="1" si="540"/>
        <v>0</v>
      </c>
    </row>
    <row r="1296" spans="1:29" x14ac:dyDescent="0.25">
      <c r="A1296" s="7">
        <v>1252</v>
      </c>
      <c r="B1296" s="25">
        <f t="shared" si="521"/>
        <v>20.866666666666667</v>
      </c>
      <c r="C1296" s="5">
        <f t="shared" ca="1" si="522"/>
        <v>4.9999818341092332</v>
      </c>
      <c r="D1296" s="5">
        <f t="shared" ca="1" si="523"/>
        <v>11.999970934574774</v>
      </c>
      <c r="E1296" s="7">
        <f t="shared" si="524"/>
        <v>5</v>
      </c>
      <c r="F1296" s="5">
        <f t="shared" si="525"/>
        <v>12</v>
      </c>
      <c r="G1296" s="26">
        <f t="shared" ca="1" si="526"/>
        <v>70.006999945022642</v>
      </c>
      <c r="H1296" s="7">
        <f t="shared" si="527"/>
        <v>40</v>
      </c>
      <c r="I1296" s="5">
        <f t="shared" ca="1" si="528"/>
        <v>2.9065425225738295E-5</v>
      </c>
      <c r="J1296" s="6">
        <f t="shared" ca="1" si="515"/>
        <v>3.548355042614455</v>
      </c>
      <c r="K1296" s="6">
        <f t="shared" ca="1" si="516"/>
        <v>-1.0916784436432181E-6</v>
      </c>
      <c r="L1296" s="27">
        <f t="shared" ca="1" si="529"/>
        <v>4.043453134790863E-4</v>
      </c>
      <c r="M1296" s="8">
        <f t="shared" ca="1" si="530"/>
        <v>4.8007156458901443</v>
      </c>
      <c r="N1296" s="7">
        <f t="shared" ca="1" si="531"/>
        <v>0</v>
      </c>
      <c r="O1296" s="7">
        <f t="shared" ca="1" si="517"/>
        <v>4.8011199912036231</v>
      </c>
      <c r="Q1296" s="27">
        <f t="shared" ca="1" si="532"/>
        <v>15.201119991203623</v>
      </c>
      <c r="R1296" s="7">
        <f t="shared" ca="1" si="533"/>
        <v>4</v>
      </c>
      <c r="S1296" s="7">
        <f t="shared" ca="1" si="534"/>
        <v>15.201119991203623</v>
      </c>
      <c r="T1296" s="7">
        <f t="shared" ca="1" si="535"/>
        <v>70.006999945022642</v>
      </c>
      <c r="U1296" s="5">
        <f t="shared" ca="1" si="538"/>
        <v>35.003499972511321</v>
      </c>
      <c r="V1296" s="33">
        <f t="shared" si="518"/>
        <v>15</v>
      </c>
      <c r="W1296" s="7">
        <f t="shared" si="536"/>
        <v>35</v>
      </c>
      <c r="X1296" s="6">
        <f t="shared" ca="1" si="519"/>
        <v>3.4999725113209479E-3</v>
      </c>
      <c r="Y1296" s="7">
        <f t="shared" ca="1" si="537"/>
        <v>-8.208834743278004E-2</v>
      </c>
      <c r="Z1296" s="6">
        <f t="shared" ca="1" si="520"/>
        <v>2.9065425225738295E-5</v>
      </c>
      <c r="AA1296" s="71">
        <f t="shared" ca="1" si="541"/>
        <v>6.822990270549667E-7</v>
      </c>
      <c r="AB1296" s="6">
        <f t="shared" ca="1" si="539"/>
        <v>1</v>
      </c>
      <c r="AC1296" s="6">
        <f t="shared" ca="1" si="540"/>
        <v>0</v>
      </c>
    </row>
    <row r="1297" spans="1:29" x14ac:dyDescent="0.25">
      <c r="A1297" s="7">
        <v>1253</v>
      </c>
      <c r="B1297" s="25">
        <f t="shared" si="521"/>
        <v>20.883333333333333</v>
      </c>
      <c r="C1297" s="5">
        <f t="shared" ca="1" si="522"/>
        <v>4.9999825329959302</v>
      </c>
      <c r="D1297" s="5">
        <f t="shared" ca="1" si="523"/>
        <v>11.999972052793487</v>
      </c>
      <c r="E1297" s="7">
        <f t="shared" si="524"/>
        <v>5</v>
      </c>
      <c r="F1297" s="5">
        <f t="shared" si="525"/>
        <v>12</v>
      </c>
      <c r="G1297" s="26">
        <f t="shared" ca="1" si="526"/>
        <v>70.00713903729357</v>
      </c>
      <c r="H1297" s="7">
        <f t="shared" si="527"/>
        <v>40</v>
      </c>
      <c r="I1297" s="5">
        <f t="shared" ca="1" si="528"/>
        <v>2.7947206513445622E-5</v>
      </c>
      <c r="J1297" s="6">
        <f t="shared" ca="1" si="515"/>
        <v>3.5483829898209684</v>
      </c>
      <c r="K1297" s="6">
        <f t="shared" ca="1" si="516"/>
        <v>-1.1182187122926734E-6</v>
      </c>
      <c r="L1297" s="27">
        <f t="shared" ca="1" si="529"/>
        <v>3.8878915036609073E-4</v>
      </c>
      <c r="M1297" s="8">
        <f t="shared" ca="1" si="530"/>
        <v>4.8007534568166035</v>
      </c>
      <c r="N1297" s="7">
        <f t="shared" ca="1" si="531"/>
        <v>0</v>
      </c>
      <c r="O1297" s="7">
        <f t="shared" ca="1" si="517"/>
        <v>4.8011422459669699</v>
      </c>
      <c r="Q1297" s="27">
        <f t="shared" ca="1" si="532"/>
        <v>15.20114224596697</v>
      </c>
      <c r="R1297" s="7">
        <f t="shared" ca="1" si="533"/>
        <v>4</v>
      </c>
      <c r="S1297" s="7">
        <f t="shared" ca="1" si="534"/>
        <v>15.20114224596697</v>
      </c>
      <c r="T1297" s="7">
        <f t="shared" ca="1" si="535"/>
        <v>70.00713903729357</v>
      </c>
      <c r="U1297" s="5">
        <f t="shared" ca="1" si="538"/>
        <v>35.003569518646785</v>
      </c>
      <c r="V1297" s="33">
        <f t="shared" si="518"/>
        <v>15</v>
      </c>
      <c r="W1297" s="7">
        <f t="shared" si="536"/>
        <v>35</v>
      </c>
      <c r="X1297" s="6">
        <f t="shared" ca="1" si="519"/>
        <v>3.5695186467847861E-3</v>
      </c>
      <c r="Y1297" s="7">
        <f t="shared" ca="1" si="537"/>
        <v>-7.8518828785995254E-2</v>
      </c>
      <c r="Z1297" s="6">
        <f t="shared" ca="1" si="520"/>
        <v>2.7947206513445622E-5</v>
      </c>
      <c r="AA1297" s="71">
        <f t="shared" ca="1" si="541"/>
        <v>6.9888669695927774E-7</v>
      </c>
      <c r="AB1297" s="6">
        <f t="shared" ca="1" si="539"/>
        <v>1</v>
      </c>
      <c r="AC1297" s="6">
        <f t="shared" ca="1" si="540"/>
        <v>0</v>
      </c>
    </row>
    <row r="1298" spans="1:29" x14ac:dyDescent="0.25">
      <c r="A1298" s="7">
        <v>1254</v>
      </c>
      <c r="B1298" s="25">
        <f t="shared" si="521"/>
        <v>20.9</v>
      </c>
      <c r="C1298" s="5">
        <f t="shared" ca="1" si="522"/>
        <v>4.9999832472760337</v>
      </c>
      <c r="D1298" s="5">
        <f t="shared" ca="1" si="523"/>
        <v>11.999973195641655</v>
      </c>
      <c r="E1298" s="7">
        <f t="shared" si="524"/>
        <v>5</v>
      </c>
      <c r="F1298" s="5">
        <f t="shared" si="525"/>
        <v>12</v>
      </c>
      <c r="G1298" s="26">
        <f t="shared" ca="1" si="526"/>
        <v>70.007266324311871</v>
      </c>
      <c r="H1298" s="7">
        <f t="shared" si="527"/>
        <v>40</v>
      </c>
      <c r="I1298" s="5">
        <f t="shared" ca="1" si="528"/>
        <v>2.6804358345344781E-5</v>
      </c>
      <c r="J1298" s="6">
        <f t="shared" ca="1" si="515"/>
        <v>3.5484097941793138</v>
      </c>
      <c r="K1298" s="6">
        <f t="shared" ca="1" si="516"/>
        <v>-1.1428481681008407E-6</v>
      </c>
      <c r="L1298" s="27">
        <f t="shared" ca="1" si="529"/>
        <v>3.7289035318006073E-4</v>
      </c>
      <c r="M1298" s="8">
        <f t="shared" ca="1" si="530"/>
        <v>4.8007897215367183</v>
      </c>
      <c r="N1298" s="7">
        <f t="shared" ca="1" si="531"/>
        <v>0</v>
      </c>
      <c r="O1298" s="7">
        <f t="shared" ca="1" si="517"/>
        <v>4.8011626118898985</v>
      </c>
      <c r="Q1298" s="27">
        <f t="shared" ca="1" si="532"/>
        <v>15.201162611889899</v>
      </c>
      <c r="R1298" s="7">
        <f t="shared" ca="1" si="533"/>
        <v>4</v>
      </c>
      <c r="S1298" s="7">
        <f t="shared" ca="1" si="534"/>
        <v>15.201162611889899</v>
      </c>
      <c r="T1298" s="7">
        <f t="shared" ca="1" si="535"/>
        <v>70.007266324311871</v>
      </c>
      <c r="U1298" s="5">
        <f t="shared" ca="1" si="538"/>
        <v>35.003633162155936</v>
      </c>
      <c r="V1298" s="33">
        <f t="shared" si="518"/>
        <v>15</v>
      </c>
      <c r="W1298" s="7">
        <f t="shared" si="536"/>
        <v>35</v>
      </c>
      <c r="X1298" s="6">
        <f t="shared" ca="1" si="519"/>
        <v>3.6331621559355654E-3</v>
      </c>
      <c r="Y1298" s="7">
        <f t="shared" ca="1" si="537"/>
        <v>-7.4885666630059688E-2</v>
      </c>
      <c r="Z1298" s="6">
        <f t="shared" ca="1" si="520"/>
        <v>2.6804358345344781E-5</v>
      </c>
      <c r="AA1298" s="71">
        <f t="shared" ca="1" si="541"/>
        <v>7.1428010350871318E-7</v>
      </c>
      <c r="AB1298" s="6">
        <f t="shared" ca="1" si="539"/>
        <v>1</v>
      </c>
      <c r="AC1298" s="6">
        <f t="shared" ca="1" si="540"/>
        <v>0</v>
      </c>
    </row>
    <row r="1299" spans="1:29" x14ac:dyDescent="0.25">
      <c r="A1299" s="7">
        <v>1255</v>
      </c>
      <c r="B1299" s="25">
        <f t="shared" si="521"/>
        <v>20.916666666666668</v>
      </c>
      <c r="C1299" s="5">
        <f t="shared" ca="1" si="522"/>
        <v>4.9999839757492275</v>
      </c>
      <c r="D1299" s="5">
        <f t="shared" ca="1" si="523"/>
        <v>11.999974361198765</v>
      </c>
      <c r="E1299" s="7">
        <f t="shared" si="524"/>
        <v>5</v>
      </c>
      <c r="F1299" s="5">
        <f t="shared" si="525"/>
        <v>12</v>
      </c>
      <c r="G1299" s="26">
        <f t="shared" ca="1" si="526"/>
        <v>70.007381781036742</v>
      </c>
      <c r="H1299" s="7">
        <f t="shared" si="527"/>
        <v>40</v>
      </c>
      <c r="I1299" s="5">
        <f t="shared" ca="1" si="528"/>
        <v>2.5638801234961761E-5</v>
      </c>
      <c r="J1299" s="6">
        <f t="shared" ca="1" si="515"/>
        <v>3.5484354329805488</v>
      </c>
      <c r="K1299" s="6">
        <f t="shared" ca="1" si="516"/>
        <v>-1.1655571103830198E-6</v>
      </c>
      <c r="L1299" s="27">
        <f t="shared" ca="1" si="529"/>
        <v>3.5667563925396751E-4</v>
      </c>
      <c r="M1299" s="8">
        <f t="shared" ca="1" si="530"/>
        <v>4.8008244093266246</v>
      </c>
      <c r="N1299" s="7">
        <f t="shared" ca="1" si="531"/>
        <v>0</v>
      </c>
      <c r="O1299" s="7">
        <f t="shared" ca="1" si="517"/>
        <v>4.8011810849658785</v>
      </c>
      <c r="Q1299" s="27">
        <f t="shared" ca="1" si="532"/>
        <v>15.201181084965878</v>
      </c>
      <c r="R1299" s="7">
        <f t="shared" ca="1" si="533"/>
        <v>4</v>
      </c>
      <c r="S1299" s="7">
        <f t="shared" ca="1" si="534"/>
        <v>15.201181084965878</v>
      </c>
      <c r="T1299" s="7">
        <f t="shared" ca="1" si="535"/>
        <v>70.007381781036742</v>
      </c>
      <c r="U1299" s="5">
        <f t="shared" ca="1" si="538"/>
        <v>35.003690890518371</v>
      </c>
      <c r="V1299" s="33">
        <f t="shared" si="518"/>
        <v>15</v>
      </c>
      <c r="W1299" s="7">
        <f t="shared" si="536"/>
        <v>35</v>
      </c>
      <c r="X1299" s="6">
        <f t="shared" ca="1" si="519"/>
        <v>3.690890518370793E-3</v>
      </c>
      <c r="Y1299" s="7">
        <f t="shared" ca="1" si="537"/>
        <v>-7.1194776111688896E-2</v>
      </c>
      <c r="Z1299" s="6">
        <f t="shared" ca="1" si="520"/>
        <v>2.5638801234961761E-5</v>
      </c>
      <c r="AA1299" s="71">
        <f t="shared" ca="1" si="541"/>
        <v>7.2847319376734276E-7</v>
      </c>
      <c r="AB1299" s="6">
        <f t="shared" ca="1" si="539"/>
        <v>1</v>
      </c>
      <c r="AC1299" s="6">
        <f t="shared" ca="1" si="540"/>
        <v>0</v>
      </c>
    </row>
    <row r="1300" spans="1:29" x14ac:dyDescent="0.25">
      <c r="A1300" s="7">
        <v>1256</v>
      </c>
      <c r="B1300" s="25">
        <f t="shared" si="521"/>
        <v>20.933333333333334</v>
      </c>
      <c r="C1300" s="5">
        <f t="shared" ca="1" si="522"/>
        <v>4.999984717210892</v>
      </c>
      <c r="D1300" s="5">
        <f t="shared" ca="1" si="523"/>
        <v>11.999975547537428</v>
      </c>
      <c r="E1300" s="7">
        <f t="shared" si="524"/>
        <v>5</v>
      </c>
      <c r="F1300" s="5">
        <f t="shared" si="525"/>
        <v>12</v>
      </c>
      <c r="G1300" s="26">
        <f t="shared" ca="1" si="526"/>
        <v>70.007485399323031</v>
      </c>
      <c r="H1300" s="7">
        <f t="shared" si="527"/>
        <v>40</v>
      </c>
      <c r="I1300" s="5">
        <f t="shared" ca="1" si="528"/>
        <v>2.4452462572099876E-5</v>
      </c>
      <c r="J1300" s="6">
        <f t="shared" ca="1" si="515"/>
        <v>3.5484598854431209</v>
      </c>
      <c r="K1300" s="6">
        <f t="shared" ca="1" si="516"/>
        <v>-1.1863386628618855E-6</v>
      </c>
      <c r="L1300" s="27">
        <f t="shared" ca="1" si="529"/>
        <v>3.4017182158050475E-4</v>
      </c>
      <c r="M1300" s="8">
        <f t="shared" ca="1" si="530"/>
        <v>4.8008574920701044</v>
      </c>
      <c r="N1300" s="7">
        <f t="shared" ca="1" si="531"/>
        <v>0</v>
      </c>
      <c r="O1300" s="7">
        <f t="shared" ca="1" si="517"/>
        <v>4.8011976638916849</v>
      </c>
      <c r="Q1300" s="27">
        <f t="shared" ca="1" si="532"/>
        <v>15.201197663891685</v>
      </c>
      <c r="R1300" s="7">
        <f t="shared" ca="1" si="533"/>
        <v>4</v>
      </c>
      <c r="S1300" s="7">
        <f t="shared" ca="1" si="534"/>
        <v>15.201197663891685</v>
      </c>
      <c r="T1300" s="7">
        <f t="shared" ca="1" si="535"/>
        <v>70.007485399323031</v>
      </c>
      <c r="U1300" s="5">
        <f t="shared" ca="1" si="538"/>
        <v>35.003742699661515</v>
      </c>
      <c r="V1300" s="33">
        <f t="shared" si="518"/>
        <v>15</v>
      </c>
      <c r="W1300" s="7">
        <f t="shared" si="536"/>
        <v>35</v>
      </c>
      <c r="X1300" s="6">
        <f t="shared" ca="1" si="519"/>
        <v>3.742699661515303E-3</v>
      </c>
      <c r="Y1300" s="7">
        <f t="shared" ca="1" si="537"/>
        <v>-6.7452076450173593E-2</v>
      </c>
      <c r="Z1300" s="6">
        <f t="shared" ca="1" si="520"/>
        <v>2.4452462572099876E-5</v>
      </c>
      <c r="AA1300" s="71">
        <f t="shared" ca="1" si="541"/>
        <v>7.4146166451072304E-7</v>
      </c>
      <c r="AB1300" s="6">
        <f t="shared" ca="1" si="539"/>
        <v>1</v>
      </c>
      <c r="AC1300" s="6">
        <f t="shared" ca="1" si="540"/>
        <v>0</v>
      </c>
    </row>
    <row r="1301" spans="1:29" x14ac:dyDescent="0.25">
      <c r="A1301" s="7">
        <v>1257</v>
      </c>
      <c r="B1301" s="25">
        <f t="shared" si="521"/>
        <v>20.95</v>
      </c>
      <c r="C1301" s="5">
        <f t="shared" ca="1" si="522"/>
        <v>4.9999854704538551</v>
      </c>
      <c r="D1301" s="5">
        <f t="shared" ca="1" si="523"/>
        <v>11.999976752726168</v>
      </c>
      <c r="E1301" s="7">
        <f t="shared" si="524"/>
        <v>5</v>
      </c>
      <c r="F1301" s="5">
        <f t="shared" si="525"/>
        <v>12</v>
      </c>
      <c r="G1301" s="26">
        <f t="shared" ca="1" si="526"/>
        <v>70.007577187713139</v>
      </c>
      <c r="H1301" s="7">
        <f t="shared" si="527"/>
        <v>40</v>
      </c>
      <c r="I1301" s="5">
        <f t="shared" ca="1" si="528"/>
        <v>2.3247273832183168E-5</v>
      </c>
      <c r="J1301" s="6">
        <f t="shared" ca="1" si="515"/>
        <v>3.548483132716953</v>
      </c>
      <c r="K1301" s="6">
        <f t="shared" ca="1" si="516"/>
        <v>-1.2051887399167072E-6</v>
      </c>
      <c r="L1301" s="27">
        <f t="shared" ca="1" si="529"/>
        <v>3.2340576998971101E-4</v>
      </c>
      <c r="M1301" s="8">
        <f t="shared" ca="1" si="530"/>
        <v>4.8008889442641127</v>
      </c>
      <c r="N1301" s="7">
        <f t="shared" ca="1" si="531"/>
        <v>0</v>
      </c>
      <c r="O1301" s="7">
        <f t="shared" ca="1" si="517"/>
        <v>4.8012123500341026</v>
      </c>
      <c r="Q1301" s="27">
        <f t="shared" ca="1" si="532"/>
        <v>15.201212350034103</v>
      </c>
      <c r="R1301" s="7">
        <f t="shared" ca="1" si="533"/>
        <v>4</v>
      </c>
      <c r="S1301" s="7">
        <f t="shared" ca="1" si="534"/>
        <v>15.201212350034103</v>
      </c>
      <c r="T1301" s="7">
        <f t="shared" ca="1" si="535"/>
        <v>70.007577187713139</v>
      </c>
      <c r="U1301" s="5">
        <f t="shared" ca="1" si="538"/>
        <v>35.003788593856569</v>
      </c>
      <c r="V1301" s="33">
        <f t="shared" si="518"/>
        <v>15</v>
      </c>
      <c r="W1301" s="7">
        <f t="shared" si="536"/>
        <v>35</v>
      </c>
      <c r="X1301" s="6">
        <f t="shared" ca="1" si="519"/>
        <v>3.7885938565693777E-3</v>
      </c>
      <c r="Y1301" s="7">
        <f t="shared" ca="1" si="537"/>
        <v>-6.3663482593604215E-2</v>
      </c>
      <c r="Z1301" s="6">
        <f t="shared" ca="1" si="520"/>
        <v>2.3247273832183168E-5</v>
      </c>
      <c r="AA1301" s="71">
        <f t="shared" ca="1" si="541"/>
        <v>7.5324296311407579E-7</v>
      </c>
      <c r="AB1301" s="6">
        <f t="shared" ca="1" si="539"/>
        <v>1</v>
      </c>
      <c r="AC1301" s="6">
        <f t="shared" ca="1" si="540"/>
        <v>0</v>
      </c>
    </row>
    <row r="1302" spans="1:29" x14ac:dyDescent="0.25">
      <c r="A1302" s="7">
        <v>1258</v>
      </c>
      <c r="B1302" s="25">
        <f t="shared" si="521"/>
        <v>20.966666666666665</v>
      </c>
      <c r="C1302" s="5">
        <f t="shared" ca="1" si="522"/>
        <v>4.9999862342701125</v>
      </c>
      <c r="D1302" s="5">
        <f t="shared" ca="1" si="523"/>
        <v>11.999977974832179</v>
      </c>
      <c r="E1302" s="7">
        <f t="shared" si="524"/>
        <v>5</v>
      </c>
      <c r="F1302" s="5">
        <f t="shared" si="525"/>
        <v>12</v>
      </c>
      <c r="G1302" s="26">
        <f t="shared" ca="1" si="526"/>
        <v>70.007657171208734</v>
      </c>
      <c r="H1302" s="7">
        <f t="shared" si="527"/>
        <v>40</v>
      </c>
      <c r="I1302" s="5">
        <f t="shared" ca="1" si="528"/>
        <v>2.2025167821126956E-5</v>
      </c>
      <c r="J1302" s="6">
        <f t="shared" ca="1" si="515"/>
        <v>3.5485051578847742</v>
      </c>
      <c r="K1302" s="6">
        <f t="shared" ca="1" si="516"/>
        <v>-1.2221060110562121E-6</v>
      </c>
      <c r="L1302" s="27">
        <f t="shared" ca="1" si="529"/>
        <v>3.0640437282082968E-4</v>
      </c>
      <c r="M1302" s="8">
        <f t="shared" ca="1" si="530"/>
        <v>4.800918743020576</v>
      </c>
      <c r="N1302" s="7">
        <f t="shared" ca="1" si="531"/>
        <v>0</v>
      </c>
      <c r="O1302" s="7">
        <f t="shared" ca="1" si="517"/>
        <v>4.8012251473933967</v>
      </c>
      <c r="Q1302" s="27">
        <f t="shared" ca="1" si="532"/>
        <v>15.201225147393398</v>
      </c>
      <c r="R1302" s="7">
        <f t="shared" ca="1" si="533"/>
        <v>4</v>
      </c>
      <c r="S1302" s="7">
        <f t="shared" ca="1" si="534"/>
        <v>15.201225147393398</v>
      </c>
      <c r="T1302" s="7">
        <f t="shared" ca="1" si="535"/>
        <v>70.007657171208734</v>
      </c>
      <c r="U1302" s="5">
        <f t="shared" ca="1" si="538"/>
        <v>35.003828585604367</v>
      </c>
      <c r="V1302" s="33">
        <f t="shared" si="518"/>
        <v>15</v>
      </c>
      <c r="W1302" s="7">
        <f t="shared" si="536"/>
        <v>35</v>
      </c>
      <c r="X1302" s="6">
        <f t="shared" ca="1" si="519"/>
        <v>3.8285856043671629E-3</v>
      </c>
      <c r="Y1302" s="7">
        <f t="shared" ca="1" si="537"/>
        <v>-5.9834896989237052E-2</v>
      </c>
      <c r="Z1302" s="6">
        <f t="shared" ca="1" si="520"/>
        <v>2.2025167821126956E-5</v>
      </c>
      <c r="AA1302" s="71">
        <f t="shared" ca="1" si="541"/>
        <v>7.6381625735422176E-7</v>
      </c>
      <c r="AB1302" s="6">
        <f t="shared" ca="1" si="539"/>
        <v>1</v>
      </c>
      <c r="AC1302" s="6">
        <f t="shared" ca="1" si="540"/>
        <v>0</v>
      </c>
    </row>
    <row r="1303" spans="1:29" x14ac:dyDescent="0.25">
      <c r="A1303" s="7">
        <v>1259</v>
      </c>
      <c r="B1303" s="25">
        <f t="shared" si="521"/>
        <v>20.983333333333334</v>
      </c>
      <c r="C1303" s="5">
        <f t="shared" ca="1" si="522"/>
        <v>4.9999870074525319</v>
      </c>
      <c r="D1303" s="5">
        <f t="shared" ca="1" si="523"/>
        <v>11.999979211924051</v>
      </c>
      <c r="E1303" s="7">
        <f t="shared" si="524"/>
        <v>5</v>
      </c>
      <c r="F1303" s="5">
        <f t="shared" si="525"/>
        <v>12</v>
      </c>
      <c r="G1303" s="26">
        <f t="shared" ca="1" si="526"/>
        <v>70.007725391021864</v>
      </c>
      <c r="H1303" s="7">
        <f t="shared" si="527"/>
        <v>40</v>
      </c>
      <c r="I1303" s="5">
        <f t="shared" ca="1" si="528"/>
        <v>2.078807594863008E-5</v>
      </c>
      <c r="J1303" s="6">
        <f t="shared" ca="1" si="515"/>
        <v>3.5485259459607228</v>
      </c>
      <c r="K1303" s="6">
        <f t="shared" ca="1" si="516"/>
        <v>-1.237091872496876E-6</v>
      </c>
      <c r="L1303" s="27">
        <f t="shared" ca="1" si="529"/>
        <v>2.891944989895593E-4</v>
      </c>
      <c r="M1303" s="8">
        <f t="shared" ca="1" si="530"/>
        <v>4.8009468680645071</v>
      </c>
      <c r="N1303" s="7">
        <f t="shared" ca="1" si="531"/>
        <v>0</v>
      </c>
      <c r="O1303" s="7">
        <f t="shared" ca="1" si="517"/>
        <v>4.8012360625634969</v>
      </c>
      <c r="Q1303" s="27">
        <f t="shared" ca="1" si="532"/>
        <v>15.201236062563497</v>
      </c>
      <c r="R1303" s="7">
        <f t="shared" ca="1" si="533"/>
        <v>4</v>
      </c>
      <c r="S1303" s="7">
        <f t="shared" ca="1" si="534"/>
        <v>15.201236062563497</v>
      </c>
      <c r="T1303" s="7">
        <f t="shared" ca="1" si="535"/>
        <v>70.007725391021864</v>
      </c>
      <c r="U1303" s="5">
        <f t="shared" ca="1" si="538"/>
        <v>35.003862695510932</v>
      </c>
      <c r="V1303" s="33">
        <f t="shared" si="518"/>
        <v>15</v>
      </c>
      <c r="W1303" s="7">
        <f t="shared" si="536"/>
        <v>35</v>
      </c>
      <c r="X1303" s="6">
        <f t="shared" ca="1" si="519"/>
        <v>3.8626955109322125E-3</v>
      </c>
      <c r="Y1303" s="7">
        <f t="shared" ca="1" si="537"/>
        <v>-5.5972201478304839E-2</v>
      </c>
      <c r="Z1303" s="6">
        <f t="shared" ca="1" si="520"/>
        <v>2.078807594863008E-5</v>
      </c>
      <c r="AA1303" s="71">
        <f t="shared" ca="1" si="541"/>
        <v>7.7318241942236909E-7</v>
      </c>
      <c r="AB1303" s="6">
        <f t="shared" ca="1" si="539"/>
        <v>1</v>
      </c>
      <c r="AC1303" s="6">
        <f t="shared" ca="1" si="540"/>
        <v>0</v>
      </c>
    </row>
    <row r="1304" spans="1:29" x14ac:dyDescent="0.25">
      <c r="A1304" s="7">
        <v>1260</v>
      </c>
      <c r="B1304" s="25">
        <f t="shared" si="521"/>
        <v>21</v>
      </c>
      <c r="C1304" s="5">
        <f t="shared" ca="1" si="522"/>
        <v>4.9999877887965329</v>
      </c>
      <c r="D1304" s="5">
        <f t="shared" ca="1" si="523"/>
        <v>11.999980462074452</v>
      </c>
      <c r="E1304" s="7">
        <f t="shared" si="524"/>
        <v>5</v>
      </c>
      <c r="F1304" s="5">
        <f t="shared" si="525"/>
        <v>12</v>
      </c>
      <c r="G1304" s="26">
        <f t="shared" ca="1" si="526"/>
        <v>70.007781904307393</v>
      </c>
      <c r="H1304" s="7">
        <f t="shared" si="527"/>
        <v>40</v>
      </c>
      <c r="I1304" s="5">
        <f t="shared" ca="1" si="528"/>
        <v>1.9537925547652435E-5</v>
      </c>
      <c r="J1304" s="6">
        <f t="shared" ca="1" si="515"/>
        <v>3.5485454838862704</v>
      </c>
      <c r="K1304" s="6">
        <f t="shared" ca="1" si="516"/>
        <v>-1.2501504009776454E-6</v>
      </c>
      <c r="L1304" s="27">
        <f t="shared" ca="1" si="529"/>
        <v>2.7180296069781316E-4</v>
      </c>
      <c r="M1304" s="8">
        <f t="shared" ca="1" si="530"/>
        <v>4.800973301728483</v>
      </c>
      <c r="N1304" s="7">
        <f t="shared" ca="1" si="531"/>
        <v>0</v>
      </c>
      <c r="O1304" s="7">
        <f t="shared" ca="1" si="517"/>
        <v>4.8012451046891806</v>
      </c>
      <c r="Q1304" s="27">
        <f t="shared" ca="1" si="532"/>
        <v>15.201245104689182</v>
      </c>
      <c r="R1304" s="7">
        <f t="shared" ca="1" si="533"/>
        <v>4</v>
      </c>
      <c r="S1304" s="7">
        <f t="shared" ca="1" si="534"/>
        <v>15.201245104689182</v>
      </c>
      <c r="T1304" s="7">
        <f t="shared" ca="1" si="535"/>
        <v>70.007781904307393</v>
      </c>
      <c r="U1304" s="5">
        <f t="shared" ca="1" si="538"/>
        <v>35.003890952153697</v>
      </c>
      <c r="V1304" s="33">
        <f t="shared" si="518"/>
        <v>15</v>
      </c>
      <c r="W1304" s="7">
        <f t="shared" si="536"/>
        <v>35</v>
      </c>
      <c r="X1304" s="6">
        <f t="shared" ca="1" si="519"/>
        <v>3.890952153696503E-3</v>
      </c>
      <c r="Y1304" s="7">
        <f t="shared" ca="1" si="537"/>
        <v>-5.2081249324608336E-2</v>
      </c>
      <c r="Z1304" s="6">
        <f t="shared" ca="1" si="520"/>
        <v>1.9537925547652435E-5</v>
      </c>
      <c r="AA1304" s="71">
        <f t="shared" ca="1" si="541"/>
        <v>7.8134400105511759E-7</v>
      </c>
      <c r="AB1304" s="6">
        <f t="shared" ca="1" si="539"/>
        <v>1</v>
      </c>
      <c r="AC1304" s="6">
        <f t="shared" ca="1" si="540"/>
        <v>0</v>
      </c>
    </row>
    <row r="1305" spans="1:29" x14ac:dyDescent="0.25">
      <c r="A1305" s="7">
        <v>1261</v>
      </c>
      <c r="B1305" s="25">
        <f t="shared" si="521"/>
        <v>21.016666666666666</v>
      </c>
      <c r="C1305" s="5">
        <f t="shared" ca="1" si="522"/>
        <v>4.9999885771017389</v>
      </c>
      <c r="D1305" s="5">
        <f t="shared" ca="1" si="523"/>
        <v>11.999981723362783</v>
      </c>
      <c r="E1305" s="7">
        <f t="shared" si="524"/>
        <v>5</v>
      </c>
      <c r="F1305" s="5">
        <f t="shared" si="525"/>
        <v>12</v>
      </c>
      <c r="G1305" s="26">
        <f t="shared" ca="1" si="526"/>
        <v>70.007826783875046</v>
      </c>
      <c r="H1305" s="7">
        <f t="shared" si="527"/>
        <v>40</v>
      </c>
      <c r="I1305" s="5">
        <f t="shared" ca="1" si="528"/>
        <v>1.8276637216985137E-5</v>
      </c>
      <c r="J1305" s="6">
        <f t="shared" ca="1" si="515"/>
        <v>3.5485637605234874</v>
      </c>
      <c r="K1305" s="6">
        <f t="shared" ca="1" si="516"/>
        <v>-1.2612883306672984E-6</v>
      </c>
      <c r="L1305" s="27">
        <f t="shared" ca="1" si="529"/>
        <v>2.5425647646473319E-4</v>
      </c>
      <c r="M1305" s="8">
        <f t="shared" ca="1" si="530"/>
        <v>4.8009980289435417</v>
      </c>
      <c r="N1305" s="7">
        <f t="shared" ca="1" si="531"/>
        <v>0</v>
      </c>
      <c r="O1305" s="7">
        <f t="shared" ca="1" si="517"/>
        <v>4.8012522854200066</v>
      </c>
      <c r="Q1305" s="27">
        <f t="shared" ca="1" si="532"/>
        <v>15.201252285420008</v>
      </c>
      <c r="R1305" s="7">
        <f t="shared" ca="1" si="533"/>
        <v>4</v>
      </c>
      <c r="S1305" s="7">
        <f t="shared" ca="1" si="534"/>
        <v>15.201252285420008</v>
      </c>
      <c r="T1305" s="7">
        <f t="shared" ca="1" si="535"/>
        <v>70.007826783875046</v>
      </c>
      <c r="U1305" s="5">
        <f t="shared" ca="1" si="538"/>
        <v>35.003913391937523</v>
      </c>
      <c r="V1305" s="33">
        <f t="shared" si="518"/>
        <v>15</v>
      </c>
      <c r="W1305" s="7">
        <f t="shared" si="536"/>
        <v>35</v>
      </c>
      <c r="X1305" s="6">
        <f t="shared" ca="1" si="519"/>
        <v>3.9133919375231585E-3</v>
      </c>
      <c r="Y1305" s="7">
        <f t="shared" ca="1" si="537"/>
        <v>-4.8167857387085178E-2</v>
      </c>
      <c r="Z1305" s="6">
        <f t="shared" ca="1" si="520"/>
        <v>1.8276637216985137E-5</v>
      </c>
      <c r="AA1305" s="71">
        <f t="shared" ca="1" si="541"/>
        <v>7.8830520600092768E-7</v>
      </c>
      <c r="AB1305" s="6">
        <f t="shared" ca="1" si="539"/>
        <v>1</v>
      </c>
      <c r="AC1305" s="6">
        <f t="shared" ca="1" si="540"/>
        <v>0</v>
      </c>
    </row>
    <row r="1306" spans="1:29" x14ac:dyDescent="0.25">
      <c r="A1306" s="7">
        <v>1262</v>
      </c>
      <c r="B1306" s="25">
        <f t="shared" si="521"/>
        <v>21.033333333333335</v>
      </c>
      <c r="C1306" s="5">
        <f t="shared" ca="1" si="522"/>
        <v>4.9999893711736076</v>
      </c>
      <c r="D1306" s="5">
        <f t="shared" ca="1" si="523"/>
        <v>11.999982993877772</v>
      </c>
      <c r="E1306" s="7">
        <f t="shared" si="524"/>
        <v>5</v>
      </c>
      <c r="F1306" s="5">
        <f t="shared" si="525"/>
        <v>12</v>
      </c>
      <c r="G1306" s="26">
        <f t="shared" ca="1" si="526"/>
        <v>70.007860117885031</v>
      </c>
      <c r="H1306" s="7">
        <f t="shared" si="527"/>
        <v>40</v>
      </c>
      <c r="I1306" s="5">
        <f t="shared" ca="1" si="528"/>
        <v>1.7006122227769538E-5</v>
      </c>
      <c r="J1306" s="6">
        <f t="shared" ca="1" si="515"/>
        <v>3.5485807666457152</v>
      </c>
      <c r="K1306" s="6">
        <f t="shared" ca="1" si="516"/>
        <v>-1.2705149892155987E-6</v>
      </c>
      <c r="L1306" s="27">
        <f t="shared" ca="1" si="529"/>
        <v>2.3658163504733189E-4</v>
      </c>
      <c r="M1306" s="8">
        <f t="shared" ca="1" si="530"/>
        <v>4.8010210372265556</v>
      </c>
      <c r="N1306" s="7">
        <f t="shared" ca="1" si="531"/>
        <v>0</v>
      </c>
      <c r="O1306" s="7">
        <f t="shared" ca="1" si="517"/>
        <v>4.8012576188616025</v>
      </c>
      <c r="Q1306" s="27">
        <f t="shared" ca="1" si="532"/>
        <v>15.201257618861604</v>
      </c>
      <c r="R1306" s="7">
        <f t="shared" ca="1" si="533"/>
        <v>4</v>
      </c>
      <c r="S1306" s="7">
        <f t="shared" ca="1" si="534"/>
        <v>15.201257618861604</v>
      </c>
      <c r="T1306" s="7">
        <f t="shared" ca="1" si="535"/>
        <v>70.007860117885031</v>
      </c>
      <c r="U1306" s="5">
        <f t="shared" ca="1" si="538"/>
        <v>35.003930058942515</v>
      </c>
      <c r="V1306" s="33">
        <f t="shared" si="518"/>
        <v>15</v>
      </c>
      <c r="W1306" s="7">
        <f t="shared" si="536"/>
        <v>35</v>
      </c>
      <c r="X1306" s="6">
        <f t="shared" ca="1" si="519"/>
        <v>3.9300589425153021E-3</v>
      </c>
      <c r="Y1306" s="7">
        <f t="shared" ca="1" si="537"/>
        <v>-4.4237798444569876E-2</v>
      </c>
      <c r="Z1306" s="6">
        <f t="shared" ca="1" si="520"/>
        <v>1.7006122227769538E-5</v>
      </c>
      <c r="AA1306" s="71">
        <f t="shared" ca="1" si="541"/>
        <v>7.9407186870383839E-7</v>
      </c>
      <c r="AB1306" s="6">
        <f t="shared" ca="1" si="539"/>
        <v>1</v>
      </c>
      <c r="AC1306" s="6">
        <f t="shared" ca="1" si="540"/>
        <v>0</v>
      </c>
    </row>
    <row r="1307" spans="1:29" x14ac:dyDescent="0.25">
      <c r="A1307" s="7">
        <v>1263</v>
      </c>
      <c r="B1307" s="25">
        <f t="shared" si="521"/>
        <v>21.05</v>
      </c>
      <c r="C1307" s="5">
        <f t="shared" ca="1" si="522"/>
        <v>4.9999901698250229</v>
      </c>
      <c r="D1307" s="5">
        <f t="shared" ca="1" si="523"/>
        <v>11.999984271720036</v>
      </c>
      <c r="E1307" s="7">
        <f t="shared" si="524"/>
        <v>5</v>
      </c>
      <c r="F1307" s="5">
        <f t="shared" si="525"/>
        <v>12</v>
      </c>
      <c r="G1307" s="26">
        <f t="shared" ca="1" si="526"/>
        <v>70.007882009524906</v>
      </c>
      <c r="H1307" s="7">
        <f t="shared" si="527"/>
        <v>40</v>
      </c>
      <c r="I1307" s="5">
        <f t="shared" ca="1" si="528"/>
        <v>1.5728279963767022E-5</v>
      </c>
      <c r="J1307" s="6">
        <f t="shared" ca="1" si="515"/>
        <v>3.548596494925679</v>
      </c>
      <c r="K1307" s="6">
        <f t="shared" ca="1" si="516"/>
        <v>-1.2778422640025155E-6</v>
      </c>
      <c r="L1307" s="27">
        <f t="shared" ca="1" si="529"/>
        <v>2.1880485983066041E-4</v>
      </c>
      <c r="M1307" s="8">
        <f t="shared" ca="1" si="530"/>
        <v>4.8010423166641534</v>
      </c>
      <c r="N1307" s="7">
        <f t="shared" ca="1" si="531"/>
        <v>0</v>
      </c>
      <c r="O1307" s="7">
        <f t="shared" ca="1" si="517"/>
        <v>4.801261121523984</v>
      </c>
      <c r="Q1307" s="27">
        <f t="shared" ca="1" si="532"/>
        <v>15.201261121523984</v>
      </c>
      <c r="R1307" s="7">
        <f t="shared" ca="1" si="533"/>
        <v>4</v>
      </c>
      <c r="S1307" s="7">
        <f t="shared" ca="1" si="534"/>
        <v>15.201261121523984</v>
      </c>
      <c r="T1307" s="7">
        <f t="shared" ca="1" si="535"/>
        <v>70.007882009524906</v>
      </c>
      <c r="U1307" s="5">
        <f t="shared" ca="1" si="538"/>
        <v>35.003941004762453</v>
      </c>
      <c r="V1307" s="33">
        <f t="shared" si="518"/>
        <v>15</v>
      </c>
      <c r="W1307" s="7">
        <f t="shared" si="536"/>
        <v>35</v>
      </c>
      <c r="X1307" s="6">
        <f t="shared" ca="1" si="519"/>
        <v>3.9410047624528488E-3</v>
      </c>
      <c r="Y1307" s="7">
        <f t="shared" ca="1" si="537"/>
        <v>-4.0296793682117027E-2</v>
      </c>
      <c r="Z1307" s="6">
        <f t="shared" ca="1" si="520"/>
        <v>1.5728279963767022E-5</v>
      </c>
      <c r="AA1307" s="71">
        <f t="shared" ca="1" si="541"/>
        <v>7.9865141522361682E-7</v>
      </c>
      <c r="AB1307" s="6">
        <f t="shared" ca="1" si="539"/>
        <v>1</v>
      </c>
      <c r="AC1307" s="6">
        <f t="shared" ca="1" si="540"/>
        <v>0</v>
      </c>
    </row>
    <row r="1308" spans="1:29" x14ac:dyDescent="0.25">
      <c r="A1308" s="7">
        <v>1264</v>
      </c>
      <c r="B1308" s="25">
        <f t="shared" si="521"/>
        <v>21.066666666666666</v>
      </c>
      <c r="C1308" s="5">
        <f t="shared" ca="1" si="522"/>
        <v>4.9999909718778683</v>
      </c>
      <c r="D1308" s="5">
        <f t="shared" ca="1" si="523"/>
        <v>11.999985555004589</v>
      </c>
      <c r="E1308" s="7">
        <f t="shared" si="524"/>
        <v>5</v>
      </c>
      <c r="F1308" s="5">
        <f t="shared" si="525"/>
        <v>12</v>
      </c>
      <c r="G1308" s="26">
        <f t="shared" ca="1" si="526"/>
        <v>70.00789257666969</v>
      </c>
      <c r="H1308" s="7">
        <f t="shared" si="527"/>
        <v>40</v>
      </c>
      <c r="I1308" s="5">
        <f t="shared" ca="1" si="528"/>
        <v>1.444499541136679E-5</v>
      </c>
      <c r="J1308" s="6">
        <f t="shared" ca="1" si="515"/>
        <v>3.5486109399210903</v>
      </c>
      <c r="K1308" s="6">
        <f t="shared" ca="1" si="516"/>
        <v>-1.2832845524002323E-6</v>
      </c>
      <c r="L1308" s="27">
        <f t="shared" ca="1" si="529"/>
        <v>2.0095237390990918E-4</v>
      </c>
      <c r="M1308" s="8">
        <f t="shared" ca="1" si="530"/>
        <v>4.8010618598932391</v>
      </c>
      <c r="N1308" s="7">
        <f t="shared" ca="1" si="531"/>
        <v>0</v>
      </c>
      <c r="O1308" s="7">
        <f t="shared" ca="1" si="517"/>
        <v>4.801262812267149</v>
      </c>
      <c r="Q1308" s="27">
        <f t="shared" ca="1" si="532"/>
        <v>15.201262812267149</v>
      </c>
      <c r="R1308" s="7">
        <f t="shared" ca="1" si="533"/>
        <v>4</v>
      </c>
      <c r="S1308" s="7">
        <f t="shared" ca="1" si="534"/>
        <v>15.201262812267149</v>
      </c>
      <c r="T1308" s="7">
        <f t="shared" ca="1" si="535"/>
        <v>70.00789257666969</v>
      </c>
      <c r="U1308" s="5">
        <f t="shared" ca="1" si="538"/>
        <v>35.003946288334845</v>
      </c>
      <c r="V1308" s="33">
        <f t="shared" si="518"/>
        <v>15</v>
      </c>
      <c r="W1308" s="7">
        <f t="shared" si="536"/>
        <v>35</v>
      </c>
      <c r="X1308" s="6">
        <f t="shared" ca="1" si="519"/>
        <v>3.9462883348448941E-3</v>
      </c>
      <c r="Y1308" s="7">
        <f t="shared" ca="1" si="537"/>
        <v>-3.6350505347272133E-2</v>
      </c>
      <c r="Z1308" s="6">
        <f t="shared" ca="1" si="520"/>
        <v>1.444499541136679E-5</v>
      </c>
      <c r="AA1308" s="71">
        <f t="shared" ca="1" si="541"/>
        <v>8.020528454721898E-7</v>
      </c>
      <c r="AB1308" s="6">
        <f t="shared" ca="1" si="539"/>
        <v>1</v>
      </c>
      <c r="AC1308" s="6">
        <f t="shared" ca="1" si="540"/>
        <v>0</v>
      </c>
    </row>
    <row r="1309" spans="1:29" x14ac:dyDescent="0.25">
      <c r="A1309" s="7">
        <v>1265</v>
      </c>
      <c r="B1309" s="25">
        <f t="shared" si="521"/>
        <v>21.083333333333332</v>
      </c>
      <c r="C1309" s="5">
        <f t="shared" ca="1" si="522"/>
        <v>4.9999917761645545</v>
      </c>
      <c r="D1309" s="5">
        <f t="shared" ca="1" si="523"/>
        <v>11.999986841863288</v>
      </c>
      <c r="E1309" s="7">
        <f t="shared" si="524"/>
        <v>5</v>
      </c>
      <c r="F1309" s="5">
        <f t="shared" si="525"/>
        <v>12</v>
      </c>
      <c r="G1309" s="26">
        <f t="shared" ca="1" si="526"/>
        <v>70.007891951526503</v>
      </c>
      <c r="H1309" s="7">
        <f t="shared" si="527"/>
        <v>40</v>
      </c>
      <c r="I1309" s="5">
        <f t="shared" ca="1" si="528"/>
        <v>1.3158136711766133E-5</v>
      </c>
      <c r="J1309" s="6">
        <f t="shared" ca="1" si="515"/>
        <v>3.5486240980578021</v>
      </c>
      <c r="K1309" s="6">
        <f t="shared" ca="1" si="516"/>
        <v>-1.286858699600657E-6</v>
      </c>
      <c r="L1309" s="27">
        <f t="shared" ca="1" si="529"/>
        <v>1.8305016603742483E-4</v>
      </c>
      <c r="M1309" s="8">
        <f t="shared" ca="1" si="530"/>
        <v>4.8010796620782026</v>
      </c>
      <c r="N1309" s="7">
        <f t="shared" ca="1" si="531"/>
        <v>0</v>
      </c>
      <c r="O1309" s="7">
        <f t="shared" ca="1" si="517"/>
        <v>4.8012627122442399</v>
      </c>
      <c r="Q1309" s="27">
        <f t="shared" ca="1" si="532"/>
        <v>15.20126271224424</v>
      </c>
      <c r="R1309" s="7">
        <f t="shared" ca="1" si="533"/>
        <v>4</v>
      </c>
      <c r="S1309" s="7">
        <f t="shared" ca="1" si="534"/>
        <v>15.20126271224424</v>
      </c>
      <c r="T1309" s="7">
        <f t="shared" ca="1" si="535"/>
        <v>70.007891951526503</v>
      </c>
      <c r="U1309" s="5">
        <f t="shared" ca="1" si="538"/>
        <v>35.003945975763251</v>
      </c>
      <c r="V1309" s="33">
        <f t="shared" si="518"/>
        <v>15</v>
      </c>
      <c r="W1309" s="7">
        <f t="shared" si="536"/>
        <v>35</v>
      </c>
      <c r="X1309" s="6">
        <f t="shared" ca="1" si="519"/>
        <v>3.945975763251397E-3</v>
      </c>
      <c r="Y1309" s="7">
        <f t="shared" ca="1" si="537"/>
        <v>-3.2404529584020736E-2</v>
      </c>
      <c r="Z1309" s="6">
        <f t="shared" ca="1" si="520"/>
        <v>1.3158136711766133E-5</v>
      </c>
      <c r="AA1309" s="71">
        <f t="shared" ca="1" si="541"/>
        <v>8.0428668614018761E-7</v>
      </c>
      <c r="AB1309" s="6">
        <f t="shared" ca="1" si="539"/>
        <v>1</v>
      </c>
      <c r="AC1309" s="6">
        <f t="shared" ca="1" si="540"/>
        <v>0</v>
      </c>
    </row>
    <row r="1310" spans="1:29" x14ac:dyDescent="0.25">
      <c r="A1310" s="7">
        <v>1266</v>
      </c>
      <c r="B1310" s="25">
        <f t="shared" si="521"/>
        <v>21.1</v>
      </c>
      <c r="C1310" s="5">
        <f t="shared" ca="1" si="522"/>
        <v>4.9999925815295212</v>
      </c>
      <c r="D1310" s="5">
        <f t="shared" ca="1" si="523"/>
        <v>11.999988130447232</v>
      </c>
      <c r="E1310" s="7">
        <f t="shared" si="524"/>
        <v>5</v>
      </c>
      <c r="F1310" s="5">
        <f t="shared" si="525"/>
        <v>12</v>
      </c>
      <c r="G1310" s="26">
        <f t="shared" ca="1" si="526"/>
        <v>70.007880280263905</v>
      </c>
      <c r="H1310" s="7">
        <f t="shared" si="527"/>
        <v>40</v>
      </c>
      <c r="I1310" s="5">
        <f t="shared" ca="1" si="528"/>
        <v>1.1869552768217773E-5</v>
      </c>
      <c r="J1310" s="6">
        <f t="shared" ca="1" si="515"/>
        <v>3.5486359676105703</v>
      </c>
      <c r="K1310" s="6">
        <f t="shared" ca="1" si="516"/>
        <v>-1.2885839435483604E-6</v>
      </c>
      <c r="L1310" s="27">
        <f t="shared" ca="1" si="529"/>
        <v>1.6512395733579574E-4</v>
      </c>
      <c r="M1310" s="8">
        <f t="shared" ca="1" si="530"/>
        <v>4.8010957208848888</v>
      </c>
      <c r="N1310" s="7">
        <f t="shared" ca="1" si="531"/>
        <v>0</v>
      </c>
      <c r="O1310" s="7">
        <f t="shared" ca="1" si="517"/>
        <v>4.8012608448422247</v>
      </c>
      <c r="Q1310" s="27">
        <f t="shared" ca="1" si="532"/>
        <v>15.201260844842224</v>
      </c>
      <c r="R1310" s="7">
        <f t="shared" ca="1" si="533"/>
        <v>4</v>
      </c>
      <c r="S1310" s="7">
        <f t="shared" ca="1" si="534"/>
        <v>15.201260844842224</v>
      </c>
      <c r="T1310" s="7">
        <f t="shared" ca="1" si="535"/>
        <v>70.007880280263905</v>
      </c>
      <c r="U1310" s="5">
        <f t="shared" ca="1" si="538"/>
        <v>35.003940140131952</v>
      </c>
      <c r="V1310" s="33">
        <f t="shared" si="518"/>
        <v>15</v>
      </c>
      <c r="W1310" s="7">
        <f t="shared" si="536"/>
        <v>35</v>
      </c>
      <c r="X1310" s="6">
        <f t="shared" ca="1" si="519"/>
        <v>3.9401401319523188E-3</v>
      </c>
      <c r="Y1310" s="7">
        <f t="shared" ca="1" si="537"/>
        <v>-2.8464389452068417E-2</v>
      </c>
      <c r="Z1310" s="6">
        <f t="shared" ca="1" si="520"/>
        <v>1.1869552768217773E-5</v>
      </c>
      <c r="AA1310" s="71">
        <f t="shared" ca="1" si="541"/>
        <v>8.0536496671612667E-7</v>
      </c>
      <c r="AB1310" s="6">
        <f t="shared" ca="1" si="539"/>
        <v>1</v>
      </c>
      <c r="AC1310" s="6">
        <f t="shared" ca="1" si="540"/>
        <v>0</v>
      </c>
    </row>
    <row r="1311" spans="1:29" x14ac:dyDescent="0.25">
      <c r="A1311" s="7">
        <v>1267</v>
      </c>
      <c r="B1311" s="25">
        <f t="shared" si="521"/>
        <v>21.116666666666667</v>
      </c>
      <c r="C1311" s="5">
        <f t="shared" ca="1" si="522"/>
        <v>4.9999933868306972</v>
      </c>
      <c r="D1311" s="5">
        <f t="shared" ca="1" si="523"/>
        <v>11.999989418929117</v>
      </c>
      <c r="E1311" s="7">
        <f t="shared" si="524"/>
        <v>5</v>
      </c>
      <c r="F1311" s="5">
        <f t="shared" si="525"/>
        <v>12</v>
      </c>
      <c r="G1311" s="26">
        <f t="shared" ca="1" si="526"/>
        <v>70.007857722623811</v>
      </c>
      <c r="H1311" s="7">
        <f t="shared" si="527"/>
        <v>40</v>
      </c>
      <c r="I1311" s="5">
        <f t="shared" ca="1" si="528"/>
        <v>1.0581070883475263E-5</v>
      </c>
      <c r="J1311" s="6">
        <f t="shared" ca="1" si="515"/>
        <v>3.5486465486814538</v>
      </c>
      <c r="K1311" s="6">
        <f t="shared" ca="1" si="516"/>
        <v>-1.2884818847425095E-6</v>
      </c>
      <c r="L1311" s="27">
        <f t="shared" ca="1" si="529"/>
        <v>1.4719916843103958E-4</v>
      </c>
      <c r="M1311" s="8">
        <f t="shared" ca="1" si="530"/>
        <v>4.8011100364513783</v>
      </c>
      <c r="N1311" s="7">
        <f t="shared" ca="1" si="531"/>
        <v>0</v>
      </c>
      <c r="O1311" s="7">
        <f t="shared" ca="1" si="517"/>
        <v>4.8012572356198095</v>
      </c>
      <c r="Q1311" s="27">
        <f t="shared" ca="1" si="532"/>
        <v>15.20125723561981</v>
      </c>
      <c r="R1311" s="7">
        <f t="shared" ca="1" si="533"/>
        <v>4</v>
      </c>
      <c r="S1311" s="7">
        <f t="shared" ca="1" si="534"/>
        <v>15.20125723561981</v>
      </c>
      <c r="T1311" s="7">
        <f t="shared" ca="1" si="535"/>
        <v>70.007857722623811</v>
      </c>
      <c r="U1311" s="5">
        <f t="shared" ca="1" si="538"/>
        <v>35.003928861311906</v>
      </c>
      <c r="V1311" s="33">
        <f t="shared" si="518"/>
        <v>15</v>
      </c>
      <c r="W1311" s="7">
        <f t="shared" si="536"/>
        <v>35</v>
      </c>
      <c r="X1311" s="6">
        <f t="shared" ca="1" si="519"/>
        <v>3.9288613119055071E-3</v>
      </c>
      <c r="Y1311" s="7">
        <f t="shared" ca="1" si="537"/>
        <v>-2.453552814016291E-2</v>
      </c>
      <c r="Z1311" s="6">
        <f t="shared" ca="1" si="520"/>
        <v>1.0581070883475263E-5</v>
      </c>
      <c r="AA1311" s="71">
        <f t="shared" ca="1" si="541"/>
        <v>8.0530117596566697E-7</v>
      </c>
      <c r="AB1311" s="6">
        <f t="shared" ca="1" si="539"/>
        <v>1</v>
      </c>
      <c r="AC1311" s="6">
        <f t="shared" ca="1" si="540"/>
        <v>0</v>
      </c>
    </row>
    <row r="1312" spans="1:29" x14ac:dyDescent="0.25">
      <c r="A1312" s="7">
        <v>1268</v>
      </c>
      <c r="B1312" s="25">
        <f t="shared" si="521"/>
        <v>21.133333333333333</v>
      </c>
      <c r="C1312" s="5">
        <f t="shared" ca="1" si="522"/>
        <v>4.999994190940928</v>
      </c>
      <c r="D1312" s="5">
        <f t="shared" ca="1" si="523"/>
        <v>11.999990705505484</v>
      </c>
      <c r="E1312" s="7">
        <f t="shared" si="524"/>
        <v>5</v>
      </c>
      <c r="F1312" s="5">
        <f t="shared" si="525"/>
        <v>12</v>
      </c>
      <c r="G1312" s="26">
        <f t="shared" ca="1" si="526"/>
        <v>70.007824451524783</v>
      </c>
      <c r="H1312" s="7">
        <f t="shared" si="527"/>
        <v>40</v>
      </c>
      <c r="I1312" s="5">
        <f t="shared" ca="1" si="528"/>
        <v>9.2944945162543036E-6</v>
      </c>
      <c r="J1312" s="6">
        <f t="shared" ca="1" si="515"/>
        <v>3.54865584317597</v>
      </c>
      <c r="K1312" s="6">
        <f t="shared" ca="1" si="516"/>
        <v>-1.2865763672209596E-6</v>
      </c>
      <c r="L1312" s="27">
        <f t="shared" ca="1" si="529"/>
        <v>1.2930088824148736E-4</v>
      </c>
      <c r="M1312" s="8">
        <f t="shared" ca="1" si="530"/>
        <v>4.8011226113557237</v>
      </c>
      <c r="N1312" s="7">
        <f t="shared" ca="1" si="531"/>
        <v>0</v>
      </c>
      <c r="O1312" s="7">
        <f t="shared" ca="1" si="517"/>
        <v>4.8012519122439654</v>
      </c>
      <c r="Q1312" s="27">
        <f t="shared" ca="1" si="532"/>
        <v>15.201251912243965</v>
      </c>
      <c r="R1312" s="7">
        <f t="shared" ca="1" si="533"/>
        <v>4</v>
      </c>
      <c r="S1312" s="7">
        <f t="shared" ca="1" si="534"/>
        <v>15.201251912243965</v>
      </c>
      <c r="T1312" s="7">
        <f t="shared" ca="1" si="535"/>
        <v>70.007824451524783</v>
      </c>
      <c r="U1312" s="5">
        <f t="shared" ca="1" si="538"/>
        <v>35.003912225762392</v>
      </c>
      <c r="V1312" s="33">
        <f t="shared" si="518"/>
        <v>15</v>
      </c>
      <c r="W1312" s="7">
        <f t="shared" si="536"/>
        <v>35</v>
      </c>
      <c r="X1312" s="6">
        <f t="shared" ca="1" si="519"/>
        <v>3.9122257623915857E-3</v>
      </c>
      <c r="Y1312" s="7">
        <f t="shared" ca="1" si="537"/>
        <v>-2.0623302377771324E-2</v>
      </c>
      <c r="Z1312" s="6">
        <f t="shared" ca="1" si="520"/>
        <v>9.2944945162543036E-6</v>
      </c>
      <c r="AA1312" s="71">
        <f t="shared" ca="1" si="541"/>
        <v>8.0411023084536737E-7</v>
      </c>
      <c r="AB1312" s="6">
        <f t="shared" ca="1" si="539"/>
        <v>1</v>
      </c>
      <c r="AC1312" s="6">
        <f t="shared" ca="1" si="540"/>
        <v>0</v>
      </c>
    </row>
    <row r="1313" spans="1:29" x14ac:dyDescent="0.25">
      <c r="A1313" s="7">
        <v>1269</v>
      </c>
      <c r="B1313" s="25">
        <f t="shared" si="521"/>
        <v>21.15</v>
      </c>
      <c r="C1313" s="5">
        <f t="shared" ca="1" si="522"/>
        <v>4.9999949927493592</v>
      </c>
      <c r="D1313" s="5">
        <f t="shared" ca="1" si="523"/>
        <v>11.999991988398975</v>
      </c>
      <c r="E1313" s="7">
        <f t="shared" si="524"/>
        <v>5</v>
      </c>
      <c r="F1313" s="5">
        <f t="shared" si="525"/>
        <v>12</v>
      </c>
      <c r="G1313" s="26">
        <f t="shared" ca="1" si="526"/>
        <v>70.007780652645209</v>
      </c>
      <c r="H1313" s="7">
        <f t="shared" si="527"/>
        <v>40</v>
      </c>
      <c r="I1313" s="5">
        <f t="shared" ca="1" si="528"/>
        <v>8.0116010252595515E-6</v>
      </c>
      <c r="J1313" s="6">
        <f t="shared" ca="1" si="515"/>
        <v>3.5486638547769953</v>
      </c>
      <c r="K1313" s="6">
        <f t="shared" ca="1" si="516"/>
        <v>-1.282893490994752E-6</v>
      </c>
      <c r="L1313" s="27">
        <f t="shared" ca="1" si="529"/>
        <v>1.114538425936845E-4</v>
      </c>
      <c r="M1313" s="8">
        <f t="shared" ca="1" si="530"/>
        <v>4.8011334505806404</v>
      </c>
      <c r="N1313" s="7">
        <f t="shared" ca="1" si="531"/>
        <v>0</v>
      </c>
      <c r="O1313" s="7">
        <f t="shared" ca="1" si="517"/>
        <v>4.8012449044232337</v>
      </c>
      <c r="Q1313" s="27">
        <f t="shared" ca="1" si="532"/>
        <v>15.201244904423234</v>
      </c>
      <c r="R1313" s="7">
        <f t="shared" ca="1" si="533"/>
        <v>4</v>
      </c>
      <c r="S1313" s="7">
        <f t="shared" ca="1" si="534"/>
        <v>15.201244904423234</v>
      </c>
      <c r="T1313" s="7">
        <f t="shared" ca="1" si="535"/>
        <v>70.007780652645209</v>
      </c>
      <c r="U1313" s="5">
        <f t="shared" ca="1" si="538"/>
        <v>35.003890326322605</v>
      </c>
      <c r="V1313" s="33">
        <f t="shared" si="518"/>
        <v>15</v>
      </c>
      <c r="W1313" s="7">
        <f t="shared" si="536"/>
        <v>35</v>
      </c>
      <c r="X1313" s="6">
        <f t="shared" ca="1" si="519"/>
        <v>3.8903263226046647E-3</v>
      </c>
      <c r="Y1313" s="7">
        <f t="shared" ca="1" si="537"/>
        <v>-1.673297605516666E-2</v>
      </c>
      <c r="Z1313" s="6">
        <f t="shared" ca="1" si="520"/>
        <v>8.0116010252595515E-6</v>
      </c>
      <c r="AA1313" s="71">
        <f t="shared" ca="1" si="541"/>
        <v>8.018084312055862E-7</v>
      </c>
      <c r="AB1313" s="6">
        <f t="shared" ca="1" si="539"/>
        <v>1</v>
      </c>
      <c r="AC1313" s="6">
        <f t="shared" ca="1" si="540"/>
        <v>0</v>
      </c>
    </row>
    <row r="1314" spans="1:29" x14ac:dyDescent="0.25">
      <c r="A1314" s="7">
        <v>1270</v>
      </c>
      <c r="B1314" s="25">
        <f t="shared" si="521"/>
        <v>21.166666666666668</v>
      </c>
      <c r="C1314" s="5">
        <f t="shared" ca="1" si="522"/>
        <v>4.9999957911627799</v>
      </c>
      <c r="D1314" s="5">
        <f t="shared" ca="1" si="523"/>
        <v>11.999993265860448</v>
      </c>
      <c r="E1314" s="7">
        <f t="shared" si="524"/>
        <v>5</v>
      </c>
      <c r="F1314" s="5">
        <f t="shared" si="525"/>
        <v>12</v>
      </c>
      <c r="G1314" s="26">
        <f t="shared" ca="1" si="526"/>
        <v>70.007726524000589</v>
      </c>
      <c r="H1314" s="7">
        <f t="shared" si="527"/>
        <v>40</v>
      </c>
      <c r="I1314" s="5">
        <f t="shared" ca="1" si="528"/>
        <v>6.7341395517672709E-6</v>
      </c>
      <c r="J1314" s="6">
        <f t="shared" ca="1" si="515"/>
        <v>3.5486705889165471</v>
      </c>
      <c r="K1314" s="6">
        <f t="shared" ca="1" si="516"/>
        <v>-1.2774614734922807E-6</v>
      </c>
      <c r="L1314" s="27">
        <f t="shared" ca="1" si="529"/>
        <v>9.3682364765818965E-5</v>
      </c>
      <c r="M1314" s="8">
        <f t="shared" ca="1" si="530"/>
        <v>4.801142561475328</v>
      </c>
      <c r="N1314" s="7">
        <f t="shared" ca="1" si="531"/>
        <v>0</v>
      </c>
      <c r="O1314" s="7">
        <f t="shared" ca="1" si="517"/>
        <v>4.8012362438400942</v>
      </c>
      <c r="Q1314" s="27">
        <f t="shared" ca="1" si="532"/>
        <v>15.201236243840095</v>
      </c>
      <c r="R1314" s="7">
        <f t="shared" ca="1" si="533"/>
        <v>4</v>
      </c>
      <c r="S1314" s="7">
        <f t="shared" ca="1" si="534"/>
        <v>15.201236243840095</v>
      </c>
      <c r="T1314" s="7">
        <f t="shared" ca="1" si="535"/>
        <v>70.007726524000589</v>
      </c>
      <c r="U1314" s="5">
        <f t="shared" ca="1" si="538"/>
        <v>35.003863262000294</v>
      </c>
      <c r="V1314" s="33">
        <f t="shared" si="518"/>
        <v>15</v>
      </c>
      <c r="W1314" s="7">
        <f t="shared" si="536"/>
        <v>35</v>
      </c>
      <c r="X1314" s="6">
        <f t="shared" ca="1" si="519"/>
        <v>3.8632620002942986E-3</v>
      </c>
      <c r="Y1314" s="7">
        <f t="shared" ca="1" si="537"/>
        <v>-1.2869714054872361E-2</v>
      </c>
      <c r="Z1314" s="6">
        <f t="shared" ca="1" si="520"/>
        <v>6.7341395517672709E-6</v>
      </c>
      <c r="AA1314" s="71">
        <f t="shared" ca="1" si="541"/>
        <v>7.9841342071063082E-7</v>
      </c>
      <c r="AB1314" s="6">
        <f t="shared" ca="1" si="539"/>
        <v>1</v>
      </c>
      <c r="AC1314" s="6">
        <f t="shared" ca="1" si="540"/>
        <v>0</v>
      </c>
    </row>
    <row r="1315" spans="1:29" x14ac:dyDescent="0.25">
      <c r="A1315" s="7">
        <v>1271</v>
      </c>
      <c r="B1315" s="25">
        <f t="shared" si="521"/>
        <v>21.183333333333334</v>
      </c>
      <c r="C1315" s="5">
        <f t="shared" ca="1" si="522"/>
        <v>4.9999965851069277</v>
      </c>
      <c r="D1315" s="5">
        <f t="shared" ca="1" si="523"/>
        <v>11.999994536171084</v>
      </c>
      <c r="E1315" s="7">
        <f t="shared" si="524"/>
        <v>5</v>
      </c>
      <c r="F1315" s="5">
        <f t="shared" si="525"/>
        <v>12</v>
      </c>
      <c r="G1315" s="26">
        <f t="shared" ca="1" si="526"/>
        <v>70.007662275504245</v>
      </c>
      <c r="H1315" s="7">
        <f t="shared" si="527"/>
        <v>40</v>
      </c>
      <c r="I1315" s="5">
        <f t="shared" ca="1" si="528"/>
        <v>5.4638289164188336E-6</v>
      </c>
      <c r="J1315" s="6">
        <f t="shared" ca="1" si="515"/>
        <v>3.5486760527454635</v>
      </c>
      <c r="K1315" s="6">
        <f t="shared" ca="1" si="516"/>
        <v>-1.2703106353484372E-6</v>
      </c>
      <c r="L1315" s="27">
        <f t="shared" ca="1" si="529"/>
        <v>7.6010366228844735E-5</v>
      </c>
      <c r="M1315" s="8">
        <f t="shared" ca="1" si="530"/>
        <v>4.8011499537144502</v>
      </c>
      <c r="N1315" s="7">
        <f t="shared" ca="1" si="531"/>
        <v>0</v>
      </c>
      <c r="O1315" s="7">
        <f t="shared" ca="1" si="517"/>
        <v>4.8012259640806789</v>
      </c>
      <c r="Q1315" s="27">
        <f t="shared" ca="1" si="532"/>
        <v>15.201225964080679</v>
      </c>
      <c r="R1315" s="7">
        <f t="shared" ca="1" si="533"/>
        <v>4</v>
      </c>
      <c r="S1315" s="7">
        <f t="shared" ca="1" si="534"/>
        <v>15.201225964080679</v>
      </c>
      <c r="T1315" s="7">
        <f t="shared" ca="1" si="535"/>
        <v>70.007662275504245</v>
      </c>
      <c r="U1315" s="5">
        <f t="shared" ca="1" si="538"/>
        <v>35.003831137752123</v>
      </c>
      <c r="V1315" s="33">
        <f t="shared" si="518"/>
        <v>15</v>
      </c>
      <c r="W1315" s="7">
        <f t="shared" si="536"/>
        <v>35</v>
      </c>
      <c r="X1315" s="6">
        <f t="shared" ca="1" si="519"/>
        <v>3.8311377521225154E-3</v>
      </c>
      <c r="Y1315" s="7">
        <f t="shared" ca="1" si="537"/>
        <v>-9.0385763027498456E-3</v>
      </c>
      <c r="Z1315" s="6">
        <f t="shared" ca="1" si="520"/>
        <v>5.4638289164188336E-6</v>
      </c>
      <c r="AA1315" s="71">
        <f t="shared" ca="1" si="541"/>
        <v>7.9394414775890709E-7</v>
      </c>
      <c r="AB1315" s="6">
        <f t="shared" ca="1" si="539"/>
        <v>1</v>
      </c>
      <c r="AC1315" s="6">
        <f t="shared" ca="1" si="540"/>
        <v>0</v>
      </c>
    </row>
    <row r="1316" spans="1:29" x14ac:dyDescent="0.25">
      <c r="A1316" s="7">
        <v>1272</v>
      </c>
      <c r="B1316" s="25">
        <f t="shared" si="521"/>
        <v>21.2</v>
      </c>
      <c r="C1316" s="5">
        <f t="shared" ca="1" si="522"/>
        <v>4.9999973735277443</v>
      </c>
      <c r="D1316" s="5">
        <f t="shared" ca="1" si="523"/>
        <v>11.999995797644392</v>
      </c>
      <c r="E1316" s="7">
        <f t="shared" si="524"/>
        <v>5</v>
      </c>
      <c r="F1316" s="5">
        <f t="shared" si="525"/>
        <v>12</v>
      </c>
      <c r="G1316" s="26">
        <f t="shared" ca="1" si="526"/>
        <v>70.007588128519146</v>
      </c>
      <c r="H1316" s="7">
        <f t="shared" si="527"/>
        <v>40</v>
      </c>
      <c r="I1316" s="5">
        <f t="shared" ca="1" si="528"/>
        <v>4.202355608384778E-6</v>
      </c>
      <c r="J1316" s="6">
        <f t="shared" ca="1" si="515"/>
        <v>3.5486802551010719</v>
      </c>
      <c r="K1316" s="6">
        <f t="shared" ca="1" si="516"/>
        <v>-1.2614733080340557E-6</v>
      </c>
      <c r="L1316" s="27">
        <f t="shared" ca="1" si="529"/>
        <v>5.8461308672623345E-5</v>
      </c>
      <c r="M1316" s="8">
        <f t="shared" ca="1" si="530"/>
        <v>4.8011556392543913</v>
      </c>
      <c r="N1316" s="7">
        <f t="shared" ca="1" si="531"/>
        <v>0</v>
      </c>
      <c r="O1316" s="7">
        <f t="shared" ca="1" si="517"/>
        <v>4.8012141005630635</v>
      </c>
      <c r="Q1316" s="27">
        <f t="shared" ca="1" si="532"/>
        <v>15.201214100563064</v>
      </c>
      <c r="R1316" s="7">
        <f t="shared" ca="1" si="533"/>
        <v>4</v>
      </c>
      <c r="S1316" s="7">
        <f t="shared" ca="1" si="534"/>
        <v>15.201214100563064</v>
      </c>
      <c r="T1316" s="7">
        <f t="shared" ca="1" si="535"/>
        <v>70.007588128519146</v>
      </c>
      <c r="U1316" s="5">
        <f t="shared" ca="1" si="538"/>
        <v>35.003794064259573</v>
      </c>
      <c r="V1316" s="33">
        <f t="shared" si="518"/>
        <v>15</v>
      </c>
      <c r="W1316" s="7">
        <f t="shared" si="536"/>
        <v>35</v>
      </c>
      <c r="X1316" s="6">
        <f t="shared" ca="1" si="519"/>
        <v>3.7940642595728491E-3</v>
      </c>
      <c r="Y1316" s="7">
        <f t="shared" ca="1" si="537"/>
        <v>-5.2445120431769965E-3</v>
      </c>
      <c r="Z1316" s="6">
        <f t="shared" ca="1" si="520"/>
        <v>4.202355608384778E-6</v>
      </c>
      <c r="AA1316" s="71">
        <f t="shared" ca="1" si="541"/>
        <v>7.8842081663310637E-7</v>
      </c>
      <c r="AB1316" s="6">
        <f t="shared" ca="1" si="539"/>
        <v>1</v>
      </c>
      <c r="AC1316" s="6">
        <f t="shared" ca="1" si="540"/>
        <v>0</v>
      </c>
    </row>
    <row r="1317" spans="1:29" x14ac:dyDescent="0.25">
      <c r="A1317" s="7">
        <v>1273</v>
      </c>
      <c r="B1317" s="25">
        <f t="shared" si="521"/>
        <v>21.216666666666665</v>
      </c>
      <c r="C1317" s="5">
        <f t="shared" ca="1" si="522"/>
        <v>4.999998155392591</v>
      </c>
      <c r="D1317" s="5">
        <f t="shared" ca="1" si="523"/>
        <v>11.999997048628146</v>
      </c>
      <c r="E1317" s="7">
        <f t="shared" si="524"/>
        <v>5</v>
      </c>
      <c r="F1317" s="5">
        <f t="shared" si="525"/>
        <v>12</v>
      </c>
      <c r="G1317" s="26">
        <f t="shared" ca="1" si="526"/>
        <v>70.007504315400283</v>
      </c>
      <c r="H1317" s="7">
        <f t="shared" si="527"/>
        <v>40</v>
      </c>
      <c r="I1317" s="5">
        <f t="shared" ca="1" si="528"/>
        <v>2.9513718544649237E-6</v>
      </c>
      <c r="J1317" s="6">
        <f t="shared" ca="1" si="515"/>
        <v>3.5486832064729263</v>
      </c>
      <c r="K1317" s="6">
        <f t="shared" ca="1" si="516"/>
        <v>-1.2509837539198543E-6</v>
      </c>
      <c r="L1317" s="27">
        <f t="shared" ca="1" si="529"/>
        <v>4.1058177144100555E-5</v>
      </c>
      <c r="M1317" s="8">
        <f t="shared" ca="1" si="530"/>
        <v>4.8011596322868995</v>
      </c>
      <c r="N1317" s="7">
        <f t="shared" ca="1" si="531"/>
        <v>0</v>
      </c>
      <c r="O1317" s="7">
        <f t="shared" ca="1" si="517"/>
        <v>4.8012006904640439</v>
      </c>
      <c r="Q1317" s="27">
        <f t="shared" ca="1" si="532"/>
        <v>15.201200690464045</v>
      </c>
      <c r="R1317" s="7">
        <f t="shared" ca="1" si="533"/>
        <v>4</v>
      </c>
      <c r="S1317" s="7">
        <f t="shared" ca="1" si="534"/>
        <v>15.201200690464045</v>
      </c>
      <c r="T1317" s="7">
        <f t="shared" ca="1" si="535"/>
        <v>70.007504315400283</v>
      </c>
      <c r="U1317" s="5">
        <f t="shared" ca="1" si="538"/>
        <v>35.003752157700141</v>
      </c>
      <c r="V1317" s="33">
        <f t="shared" si="518"/>
        <v>15</v>
      </c>
      <c r="W1317" s="7">
        <f t="shared" si="536"/>
        <v>35</v>
      </c>
      <c r="X1317" s="6">
        <f t="shared" ca="1" si="519"/>
        <v>3.7521577001413675E-3</v>
      </c>
      <c r="Y1317" s="7">
        <f t="shared" ca="1" si="537"/>
        <v>-1.492354343035629E-3</v>
      </c>
      <c r="Z1317" s="6">
        <f t="shared" ca="1" si="520"/>
        <v>2.9513718544649237E-6</v>
      </c>
      <c r="AA1317" s="71">
        <f t="shared" ca="1" si="541"/>
        <v>7.8186484664399813E-7</v>
      </c>
      <c r="AB1317" s="6">
        <f t="shared" ca="1" si="539"/>
        <v>1</v>
      </c>
      <c r="AC1317" s="6">
        <f t="shared" ca="1" si="540"/>
        <v>0</v>
      </c>
    </row>
    <row r="1318" spans="1:29" x14ac:dyDescent="0.25">
      <c r="A1318" s="7">
        <v>1274</v>
      </c>
      <c r="B1318" s="25">
        <f t="shared" si="521"/>
        <v>21.233333333333334</v>
      </c>
      <c r="C1318" s="5">
        <f t="shared" ca="1" si="522"/>
        <v>4.9999989296914196</v>
      </c>
      <c r="D1318" s="5">
        <f t="shared" ca="1" si="523"/>
        <v>11.999998287506271</v>
      </c>
      <c r="E1318" s="7">
        <f t="shared" si="524"/>
        <v>5</v>
      </c>
      <c r="F1318" s="5">
        <f t="shared" si="525"/>
        <v>12</v>
      </c>
      <c r="G1318" s="26">
        <f t="shared" ca="1" si="526"/>
        <v>70.007411079024592</v>
      </c>
      <c r="H1318" s="7">
        <f t="shared" si="527"/>
        <v>40</v>
      </c>
      <c r="I1318" s="5">
        <f t="shared" ca="1" si="528"/>
        <v>1.7124937290446951E-6</v>
      </c>
      <c r="J1318" s="6">
        <f t="shared" ca="1" si="515"/>
        <v>3.5486849189666554</v>
      </c>
      <c r="K1318" s="6">
        <f t="shared" ca="1" si="516"/>
        <v>-1.2388781254202286E-6</v>
      </c>
      <c r="L1318" s="27">
        <f t="shared" ca="1" si="529"/>
        <v>2.3823453753856373E-5</v>
      </c>
      <c r="M1318" s="8">
        <f t="shared" ca="1" si="530"/>
        <v>4.8011619491901802</v>
      </c>
      <c r="N1318" s="7">
        <f t="shared" ca="1" si="531"/>
        <v>0</v>
      </c>
      <c r="O1318" s="7">
        <f t="shared" ca="1" si="517"/>
        <v>4.801185772643934</v>
      </c>
      <c r="Q1318" s="27">
        <f t="shared" ca="1" si="532"/>
        <v>15.201185772643935</v>
      </c>
      <c r="R1318" s="7">
        <f t="shared" ca="1" si="533"/>
        <v>4</v>
      </c>
      <c r="S1318" s="7">
        <f t="shared" ca="1" si="534"/>
        <v>15.201185772643935</v>
      </c>
      <c r="T1318" s="7">
        <f t="shared" ca="1" si="535"/>
        <v>70.007411079024592</v>
      </c>
      <c r="U1318" s="5">
        <f t="shared" ca="1" si="538"/>
        <v>35.003705539512296</v>
      </c>
      <c r="V1318" s="33">
        <f t="shared" si="518"/>
        <v>15</v>
      </c>
      <c r="W1318" s="7">
        <f t="shared" si="536"/>
        <v>35</v>
      </c>
      <c r="X1318" s="6">
        <f t="shared" ca="1" si="519"/>
        <v>3.7055395122962409E-3</v>
      </c>
      <c r="Y1318" s="7">
        <f t="shared" ca="1" si="537"/>
        <v>2.2131851692606119E-3</v>
      </c>
      <c r="Z1318" s="6">
        <f t="shared" ca="1" si="520"/>
        <v>1.7124937290446951E-6</v>
      </c>
      <c r="AA1318" s="71">
        <f t="shared" ca="1" si="541"/>
        <v>7.7429882860968746E-7</v>
      </c>
      <c r="AB1318" s="6">
        <f t="shared" ca="1" si="539"/>
        <v>1</v>
      </c>
      <c r="AC1318" s="6">
        <f t="shared" ca="1" si="540"/>
        <v>0</v>
      </c>
    </row>
    <row r="1319" spans="1:29" x14ac:dyDescent="0.25">
      <c r="A1319" s="7">
        <v>1275</v>
      </c>
      <c r="B1319" s="25">
        <f t="shared" si="521"/>
        <v>21.25</v>
      </c>
      <c r="C1319" s="5">
        <f t="shared" ca="1" si="522"/>
        <v>4.9999996954378894</v>
      </c>
      <c r="D1319" s="5">
        <f t="shared" ca="1" si="523"/>
        <v>11.999999512700624</v>
      </c>
      <c r="E1319" s="7">
        <f t="shared" si="524"/>
        <v>5</v>
      </c>
      <c r="F1319" s="5">
        <f t="shared" si="525"/>
        <v>12</v>
      </c>
      <c r="G1319" s="26">
        <f t="shared" ca="1" si="526"/>
        <v>70.007308672315688</v>
      </c>
      <c r="H1319" s="7">
        <f t="shared" si="527"/>
        <v>40</v>
      </c>
      <c r="I1319" s="5">
        <f t="shared" ca="1" si="528"/>
        <v>4.8729937596192485E-7</v>
      </c>
      <c r="J1319" s="6">
        <f t="shared" ca="1" si="515"/>
        <v>3.5486854062660314</v>
      </c>
      <c r="K1319" s="6">
        <f t="shared" ca="1" si="516"/>
        <v>-1.2251943530827702E-6</v>
      </c>
      <c r="L1319" s="27">
        <f t="shared" ca="1" si="529"/>
        <v>6.7790929395041277E-6</v>
      </c>
      <c r="M1319" s="8">
        <f t="shared" ca="1" si="530"/>
        <v>4.8011626084775711</v>
      </c>
      <c r="N1319" s="7">
        <f t="shared" ca="1" si="531"/>
        <v>0</v>
      </c>
      <c r="O1319" s="7">
        <f t="shared" ca="1" si="517"/>
        <v>4.8011693875705106</v>
      </c>
      <c r="Q1319" s="27">
        <f t="shared" ca="1" si="532"/>
        <v>15.201169387570511</v>
      </c>
      <c r="R1319" s="7">
        <f t="shared" ca="1" si="533"/>
        <v>4</v>
      </c>
      <c r="S1319" s="7">
        <f t="shared" ca="1" si="534"/>
        <v>15.201169387570511</v>
      </c>
      <c r="T1319" s="7">
        <f t="shared" ca="1" si="535"/>
        <v>70.007308672315688</v>
      </c>
      <c r="U1319" s="5">
        <f t="shared" ca="1" si="538"/>
        <v>35.003654336157844</v>
      </c>
      <c r="V1319" s="33">
        <f t="shared" si="518"/>
        <v>15</v>
      </c>
      <c r="W1319" s="7">
        <f t="shared" si="536"/>
        <v>35</v>
      </c>
      <c r="X1319" s="6">
        <f t="shared" ca="1" si="519"/>
        <v>3.6543361578438294E-3</v>
      </c>
      <c r="Y1319" s="7">
        <f t="shared" ca="1" si="537"/>
        <v>5.8675213271044413E-3</v>
      </c>
      <c r="Z1319" s="6">
        <f t="shared" ca="1" si="520"/>
        <v>4.8729937596192485E-7</v>
      </c>
      <c r="AA1319" s="71">
        <f t="shared" ca="1" si="541"/>
        <v>7.6574646978855299E-7</v>
      </c>
      <c r="AB1319" s="6">
        <f t="shared" ca="1" si="539"/>
        <v>1</v>
      </c>
      <c r="AC1319" s="6">
        <f t="shared" ca="1" si="540"/>
        <v>0</v>
      </c>
    </row>
    <row r="1320" spans="1:29" x14ac:dyDescent="0.25">
      <c r="A1320" s="7">
        <v>1276</v>
      </c>
      <c r="B1320" s="25">
        <f t="shared" si="521"/>
        <v>21.266666666666666</v>
      </c>
      <c r="C1320" s="5">
        <f t="shared" ca="1" si="522"/>
        <v>5.0000004516704424</v>
      </c>
      <c r="D1320" s="5">
        <f t="shared" ca="1" si="523"/>
        <v>12.000000722672707</v>
      </c>
      <c r="E1320" s="7">
        <f t="shared" si="524"/>
        <v>5</v>
      </c>
      <c r="F1320" s="5">
        <f t="shared" si="525"/>
        <v>12</v>
      </c>
      <c r="G1320" s="26">
        <f t="shared" ca="1" si="526"/>
        <v>70.007197357759395</v>
      </c>
      <c r="H1320" s="7">
        <f t="shared" si="527"/>
        <v>40</v>
      </c>
      <c r="I1320" s="5">
        <f t="shared" ca="1" si="528"/>
        <v>-7.2267270745385304E-7</v>
      </c>
      <c r="J1320" s="6">
        <f t="shared" ca="1" si="515"/>
        <v>3.5486846835933239</v>
      </c>
      <c r="K1320" s="6">
        <f t="shared" ca="1" si="516"/>
        <v>-1.2099720834157779E-6</v>
      </c>
      <c r="L1320" s="27">
        <f t="shared" ca="1" si="529"/>
        <v>-1.005350240599433E-5</v>
      </c>
      <c r="M1320" s="8">
        <f t="shared" ca="1" si="530"/>
        <v>4.8011616307439082</v>
      </c>
      <c r="N1320" s="7">
        <f t="shared" ca="1" si="531"/>
        <v>0</v>
      </c>
      <c r="O1320" s="7">
        <f t="shared" ca="1" si="517"/>
        <v>4.8011515772415025</v>
      </c>
      <c r="Q1320" s="27">
        <f t="shared" ca="1" si="532"/>
        <v>15.201151577241504</v>
      </c>
      <c r="R1320" s="7">
        <f t="shared" ca="1" si="533"/>
        <v>4</v>
      </c>
      <c r="S1320" s="7">
        <f t="shared" ca="1" si="534"/>
        <v>15.201151577241504</v>
      </c>
      <c r="T1320" s="7">
        <f t="shared" ca="1" si="535"/>
        <v>70.007197357759395</v>
      </c>
      <c r="U1320" s="5">
        <f t="shared" ca="1" si="538"/>
        <v>35.003598678879698</v>
      </c>
      <c r="V1320" s="33">
        <f t="shared" si="518"/>
        <v>15</v>
      </c>
      <c r="W1320" s="7">
        <f t="shared" si="536"/>
        <v>35</v>
      </c>
      <c r="X1320" s="6">
        <f t="shared" ca="1" si="519"/>
        <v>3.5986788796975588E-3</v>
      </c>
      <c r="Y1320" s="7">
        <f t="shared" ca="1" si="537"/>
        <v>9.4662002068020001E-3</v>
      </c>
      <c r="Z1320" s="6">
        <f t="shared" ca="1" si="520"/>
        <v>7.2267270745385304E-7</v>
      </c>
      <c r="AA1320" s="71">
        <f t="shared" ca="1" si="541"/>
        <v>7.562325530230396E-7</v>
      </c>
      <c r="AB1320" s="6">
        <f t="shared" ca="1" si="539"/>
        <v>1</v>
      </c>
      <c r="AC1320" s="6">
        <f t="shared" ca="1" si="540"/>
        <v>0</v>
      </c>
    </row>
    <row r="1321" spans="1:29" x14ac:dyDescent="0.25">
      <c r="A1321" s="7">
        <v>1277</v>
      </c>
      <c r="B1321" s="25">
        <f t="shared" si="521"/>
        <v>21.283333333333335</v>
      </c>
      <c r="C1321" s="5">
        <f t="shared" ca="1" si="522"/>
        <v>5.000001197453332</v>
      </c>
      <c r="D1321" s="5">
        <f t="shared" ca="1" si="523"/>
        <v>12.000001915925331</v>
      </c>
      <c r="E1321" s="7">
        <f t="shared" si="524"/>
        <v>5</v>
      </c>
      <c r="F1321" s="5">
        <f t="shared" si="525"/>
        <v>12</v>
      </c>
      <c r="G1321" s="26">
        <f t="shared" ca="1" si="526"/>
        <v>70.007077406909985</v>
      </c>
      <c r="H1321" s="7">
        <f t="shared" si="527"/>
        <v>40</v>
      </c>
      <c r="I1321" s="5">
        <f t="shared" ca="1" si="528"/>
        <v>-1.9159253312750479E-6</v>
      </c>
      <c r="J1321" s="6">
        <f t="shared" ca="1" si="515"/>
        <v>3.5486827676679926</v>
      </c>
      <c r="K1321" s="6">
        <f t="shared" ca="1" si="516"/>
        <v>-1.1932526238211949E-6</v>
      </c>
      <c r="L1321" s="27">
        <f t="shared" ca="1" si="529"/>
        <v>-2.6653504039944884E-5</v>
      </c>
      <c r="M1321" s="8">
        <f t="shared" ca="1" si="530"/>
        <v>4.8011590386096366</v>
      </c>
      <c r="N1321" s="7">
        <f t="shared" ca="1" si="531"/>
        <v>0</v>
      </c>
      <c r="O1321" s="7">
        <f t="shared" ca="1" si="517"/>
        <v>4.8011323851055963</v>
      </c>
      <c r="Q1321" s="27">
        <f t="shared" ca="1" si="532"/>
        <v>15.201132385105597</v>
      </c>
      <c r="R1321" s="7">
        <f t="shared" ca="1" si="533"/>
        <v>4</v>
      </c>
      <c r="S1321" s="7">
        <f t="shared" ca="1" si="534"/>
        <v>15.201132385105597</v>
      </c>
      <c r="T1321" s="7">
        <f t="shared" ca="1" si="535"/>
        <v>70.007077406909985</v>
      </c>
      <c r="U1321" s="5">
        <f t="shared" ca="1" si="538"/>
        <v>35.003538703454993</v>
      </c>
      <c r="V1321" s="33">
        <f t="shared" si="518"/>
        <v>15</v>
      </c>
      <c r="W1321" s="7">
        <f t="shared" si="536"/>
        <v>35</v>
      </c>
      <c r="X1321" s="6">
        <f t="shared" ca="1" si="519"/>
        <v>3.5387034549927421E-3</v>
      </c>
      <c r="Y1321" s="7">
        <f t="shared" ca="1" si="537"/>
        <v>1.3004903661794742E-2</v>
      </c>
      <c r="Z1321" s="6">
        <f t="shared" ca="1" si="520"/>
        <v>1.9159253312750479E-6</v>
      </c>
      <c r="AA1321" s="71">
        <f t="shared" ca="1" si="541"/>
        <v>7.4578288966620221E-7</v>
      </c>
      <c r="AB1321" s="6">
        <f t="shared" ca="1" si="539"/>
        <v>1</v>
      </c>
      <c r="AC1321" s="6">
        <f t="shared" ca="1" si="540"/>
        <v>0</v>
      </c>
    </row>
    <row r="1322" spans="1:29" x14ac:dyDescent="0.25">
      <c r="A1322" s="7">
        <v>1278</v>
      </c>
      <c r="B1322" s="25">
        <f t="shared" si="521"/>
        <v>21.3</v>
      </c>
      <c r="C1322" s="5">
        <f t="shared" ca="1" si="522"/>
        <v>5.000001931877593</v>
      </c>
      <c r="D1322" s="5">
        <f t="shared" ca="1" si="523"/>
        <v>12.000003091004151</v>
      </c>
      <c r="E1322" s="7">
        <f t="shared" si="524"/>
        <v>5</v>
      </c>
      <c r="F1322" s="5">
        <f t="shared" si="525"/>
        <v>12</v>
      </c>
      <c r="G1322" s="26">
        <f t="shared" ca="1" si="526"/>
        <v>70.0069490998942</v>
      </c>
      <c r="H1322" s="7">
        <f t="shared" si="527"/>
        <v>40</v>
      </c>
      <c r="I1322" s="5">
        <f t="shared" ca="1" si="528"/>
        <v>-3.0910041513010356E-6</v>
      </c>
      <c r="J1322" s="6">
        <f t="shared" ca="1" si="515"/>
        <v>3.5486796766638413</v>
      </c>
      <c r="K1322" s="6">
        <f t="shared" ca="1" si="516"/>
        <v>-1.1750788200259876E-6</v>
      </c>
      <c r="L1322" s="27">
        <f t="shared" ca="1" si="529"/>
        <v>-4.3000679770417061E-5</v>
      </c>
      <c r="M1322" s="8">
        <f t="shared" ca="1" si="530"/>
        <v>4.8011548566628433</v>
      </c>
      <c r="N1322" s="7">
        <f t="shared" ca="1" si="531"/>
        <v>0</v>
      </c>
      <c r="O1322" s="7">
        <f t="shared" ca="1" si="517"/>
        <v>4.8011118559830726</v>
      </c>
      <c r="Q1322" s="27">
        <f t="shared" ca="1" si="532"/>
        <v>15.201111855983072</v>
      </c>
      <c r="R1322" s="7">
        <f t="shared" ca="1" si="533"/>
        <v>4</v>
      </c>
      <c r="S1322" s="7">
        <f t="shared" ca="1" si="534"/>
        <v>15.201111855983072</v>
      </c>
      <c r="T1322" s="7">
        <f t="shared" ca="1" si="535"/>
        <v>70.0069490998942</v>
      </c>
      <c r="U1322" s="5">
        <f t="shared" ca="1" si="538"/>
        <v>35.0034745499471</v>
      </c>
      <c r="V1322" s="33">
        <f t="shared" si="518"/>
        <v>15</v>
      </c>
      <c r="W1322" s="7">
        <f t="shared" si="536"/>
        <v>35</v>
      </c>
      <c r="X1322" s="6">
        <f t="shared" ca="1" si="519"/>
        <v>3.4745499471000585E-3</v>
      </c>
      <c r="Y1322" s="7">
        <f t="shared" ca="1" si="537"/>
        <v>1.6479453608894801E-2</v>
      </c>
      <c r="Z1322" s="6">
        <f t="shared" ca="1" si="520"/>
        <v>3.0910041513010356E-6</v>
      </c>
      <c r="AA1322" s="71">
        <f t="shared" ca="1" si="541"/>
        <v>7.3442426096193003E-7</v>
      </c>
      <c r="AB1322" s="6">
        <f t="shared" ca="1" si="539"/>
        <v>1</v>
      </c>
      <c r="AC1322" s="6">
        <f t="shared" ca="1" si="540"/>
        <v>0</v>
      </c>
    </row>
    <row r="1323" spans="1:29" x14ac:dyDescent="0.25">
      <c r="A1323" s="7">
        <v>1279</v>
      </c>
      <c r="B1323" s="25">
        <f t="shared" si="521"/>
        <v>21.316666666666666</v>
      </c>
      <c r="C1323" s="5">
        <f t="shared" ca="1" si="522"/>
        <v>5.000002654061972</v>
      </c>
      <c r="D1323" s="5">
        <f t="shared" ca="1" si="523"/>
        <v>12.000004246499156</v>
      </c>
      <c r="E1323" s="7">
        <f t="shared" si="524"/>
        <v>5</v>
      </c>
      <c r="F1323" s="5">
        <f t="shared" si="525"/>
        <v>12</v>
      </c>
      <c r="G1323" s="26">
        <f t="shared" ca="1" si="526"/>
        <v>70.006812724907121</v>
      </c>
      <c r="H1323" s="7">
        <f t="shared" si="527"/>
        <v>40</v>
      </c>
      <c r="I1323" s="5">
        <f t="shared" ca="1" si="528"/>
        <v>-4.2464991558688325E-6</v>
      </c>
      <c r="J1323" s="6">
        <f t="shared" ca="1" si="515"/>
        <v>3.5486754301646855</v>
      </c>
      <c r="K1323" s="6">
        <f t="shared" ca="1" si="516"/>
        <v>-1.155495004567797E-6</v>
      </c>
      <c r="L1323" s="27">
        <f t="shared" ca="1" si="529"/>
        <v>-5.9075414140095155E-5</v>
      </c>
      <c r="M1323" s="8">
        <f t="shared" ca="1" si="530"/>
        <v>4.8011491113992797</v>
      </c>
      <c r="N1323" s="7">
        <f t="shared" ca="1" si="531"/>
        <v>0</v>
      </c>
      <c r="O1323" s="7">
        <f t="shared" ca="1" si="517"/>
        <v>4.8010900359851396</v>
      </c>
      <c r="Q1323" s="27">
        <f t="shared" ca="1" si="532"/>
        <v>15.201090035985139</v>
      </c>
      <c r="R1323" s="7">
        <f t="shared" ca="1" si="533"/>
        <v>4</v>
      </c>
      <c r="S1323" s="7">
        <f t="shared" ca="1" si="534"/>
        <v>15.201090035985139</v>
      </c>
      <c r="T1323" s="7">
        <f t="shared" ca="1" si="535"/>
        <v>70.006812724907121</v>
      </c>
      <c r="U1323" s="5">
        <f t="shared" ca="1" si="538"/>
        <v>35.003406362453561</v>
      </c>
      <c r="V1323" s="33">
        <f t="shared" si="518"/>
        <v>15</v>
      </c>
      <c r="W1323" s="7">
        <f t="shared" si="536"/>
        <v>35</v>
      </c>
      <c r="X1323" s="6">
        <f t="shared" ca="1" si="519"/>
        <v>3.4063624535605186E-3</v>
      </c>
      <c r="Y1323" s="7">
        <f t="shared" ca="1" si="537"/>
        <v>1.9885816062455319E-2</v>
      </c>
      <c r="Z1323" s="6">
        <f t="shared" ca="1" si="520"/>
        <v>4.2464991558688325E-6</v>
      </c>
      <c r="AA1323" s="71">
        <f t="shared" ca="1" si="541"/>
        <v>7.2218437896509613E-7</v>
      </c>
      <c r="AB1323" s="6">
        <f t="shared" ca="1" si="539"/>
        <v>1</v>
      </c>
      <c r="AC1323" s="6">
        <f t="shared" ca="1" si="540"/>
        <v>0</v>
      </c>
    </row>
    <row r="1324" spans="1:29" x14ac:dyDescent="0.25">
      <c r="A1324" s="7">
        <v>1280</v>
      </c>
      <c r="B1324" s="25">
        <f t="shared" si="521"/>
        <v>21.333333333333332</v>
      </c>
      <c r="C1324" s="5">
        <f t="shared" ca="1" si="522"/>
        <v>5.0000033631537981</v>
      </c>
      <c r="D1324" s="5">
        <f t="shared" ca="1" si="523"/>
        <v>12.000005381046076</v>
      </c>
      <c r="E1324" s="7">
        <f t="shared" si="524"/>
        <v>5</v>
      </c>
      <c r="F1324" s="5">
        <f t="shared" si="525"/>
        <v>12</v>
      </c>
      <c r="G1324" s="26">
        <f t="shared" ca="1" si="526"/>
        <v>70.006668577702641</v>
      </c>
      <c r="H1324" s="7">
        <f t="shared" si="527"/>
        <v>40</v>
      </c>
      <c r="I1324" s="5">
        <f t="shared" ca="1" si="528"/>
        <v>-5.3810460762804269E-6</v>
      </c>
      <c r="J1324" s="6">
        <f t="shared" ref="J1324:J1387" ca="1" si="542">J1323+I1324</f>
        <v>3.5486700491186092</v>
      </c>
      <c r="K1324" s="6">
        <f t="shared" ref="K1324:K1387" ca="1" si="543">I1324-I1323</f>
        <v>-1.1345469204115943E-6</v>
      </c>
      <c r="L1324" s="27">
        <f t="shared" ca="1" si="529"/>
        <v>-7.485872804751814E-5</v>
      </c>
      <c r="M1324" s="8">
        <f t="shared" ca="1" si="530"/>
        <v>4.8011418311604706</v>
      </c>
      <c r="N1324" s="7">
        <f t="shared" ca="1" si="531"/>
        <v>0</v>
      </c>
      <c r="O1324" s="7">
        <f t="shared" ref="O1324:O1387" ca="1" si="544">SUM(L1324:N1324)</f>
        <v>4.8010669724324231</v>
      </c>
      <c r="Q1324" s="27">
        <f t="shared" ca="1" si="532"/>
        <v>15.201066972432423</v>
      </c>
      <c r="R1324" s="7">
        <f t="shared" ca="1" si="533"/>
        <v>4</v>
      </c>
      <c r="S1324" s="7">
        <f t="shared" ca="1" si="534"/>
        <v>15.201066972432423</v>
      </c>
      <c r="T1324" s="7">
        <f t="shared" ca="1" si="535"/>
        <v>70.006668577702641</v>
      </c>
      <c r="U1324" s="5">
        <f t="shared" ca="1" si="538"/>
        <v>35.00333428885132</v>
      </c>
      <c r="V1324" s="33">
        <f t="shared" ref="V1324:V1387" si="545">$J$24</f>
        <v>15</v>
      </c>
      <c r="W1324" s="7">
        <f t="shared" si="536"/>
        <v>35</v>
      </c>
      <c r="X1324" s="6">
        <f t="shared" ref="X1324:X1387" ca="1" si="546">U1324-W1324</f>
        <v>3.3342888513203661E-3</v>
      </c>
      <c r="Y1324" s="7">
        <f t="shared" ca="1" si="537"/>
        <v>2.3220104913775685E-2</v>
      </c>
      <c r="Z1324" s="6">
        <f t="shared" ref="Z1324:Z1387" ca="1" si="547">ABS(I1324)</f>
        <v>5.3810460762804269E-6</v>
      </c>
      <c r="AA1324" s="71">
        <f t="shared" ca="1" si="541"/>
        <v>7.0909182614542487E-7</v>
      </c>
      <c r="AB1324" s="6">
        <f t="shared" ca="1" si="539"/>
        <v>1</v>
      </c>
      <c r="AC1324" s="6">
        <f t="shared" ca="1" si="540"/>
        <v>0</v>
      </c>
    </row>
    <row r="1325" spans="1:29" x14ac:dyDescent="0.25">
      <c r="A1325" s="7">
        <v>1281</v>
      </c>
      <c r="B1325" s="25">
        <f t="shared" ref="B1325:B1388" si="548">A1325/60</f>
        <v>21.35</v>
      </c>
      <c r="C1325" s="5">
        <f t="shared" ref="C1325:C1388" ca="1" si="549">IF(A1325&lt;$J$25,E1325,OFFSET(Y1324,-$J$25,0)/$J$23/1000+E1325)</f>
        <v>5.0000040583298091</v>
      </c>
      <c r="D1325" s="5">
        <f t="shared" ref="D1325:D1388" ca="1" si="550">(((C1325-$J$18)/($J$19-$J$18)*100)+25)/6.25</f>
        <v>12.000006493327694</v>
      </c>
      <c r="E1325" s="7">
        <f t="shared" ref="E1325:E1388" si="551">$J$20</f>
        <v>5</v>
      </c>
      <c r="F1325" s="5">
        <f t="shared" ref="F1325:F1388" si="552">(((E1325-$J$18)/($J$19-$J$18)*100)+25)/6.25</f>
        <v>12</v>
      </c>
      <c r="G1325" s="26">
        <f t="shared" ref="G1325:G1388" ca="1" si="553">T1325</f>
        <v>70.006516961082042</v>
      </c>
      <c r="H1325" s="7">
        <f t="shared" ref="H1325:H1388" si="554">$J$10</f>
        <v>40</v>
      </c>
      <c r="I1325" s="5">
        <f t="shared" ref="I1325:I1388" ca="1" si="555">IF($J$11="Direct",D1325-F1325,F1325-D1325)</f>
        <v>-6.4933276942014118E-6</v>
      </c>
      <c r="J1325" s="6">
        <f t="shared" ca="1" si="542"/>
        <v>3.548663555790915</v>
      </c>
      <c r="K1325" s="6">
        <f t="shared" ca="1" si="543"/>
        <v>-1.1122816179209849E-6</v>
      </c>
      <c r="L1325" s="27">
        <f t="shared" ref="L1325:L1388" ca="1" si="556">$J$6*I1325</f>
        <v>-9.0332296935029979E-5</v>
      </c>
      <c r="M1325" s="8">
        <f t="shared" ref="M1325:M1388" ca="1" si="557">$J$9*$J$6/$J$7*J1325</f>
        <v>4.8011330460700608</v>
      </c>
      <c r="N1325" s="7">
        <f t="shared" ref="N1325:N1388" ca="1" si="558">$J$6*$J$8*K1325</f>
        <v>0</v>
      </c>
      <c r="O1325" s="7">
        <f t="shared" ca="1" si="544"/>
        <v>4.8010427137731257</v>
      </c>
      <c r="Q1325" s="27">
        <f t="shared" ref="Q1325:Q1388" ca="1" si="559">IF($J$16="Fail close",((($J$10-0)/(100-0)*100+25)/6.25)+O1325,((($J$10-0)/100)*(-16)+20)+O1325)</f>
        <v>15.201042713773127</v>
      </c>
      <c r="R1325" s="7">
        <f t="shared" ref="R1325:R1388" ca="1" si="560">IF(Q1325&gt;20,20,4)</f>
        <v>4</v>
      </c>
      <c r="S1325" s="7">
        <f t="shared" ref="S1325:S1388" ca="1" si="561">IF(OR(Q1325&lt;4,Q1325&gt;20),R1325,Q1325)</f>
        <v>15.201042713773127</v>
      </c>
      <c r="T1325" s="7">
        <f t="shared" ref="T1325:T1388" ca="1" si="562">IF($J$16="Fail close",(S1325-4)/16*100,(S1325-20)/(-16)*100)</f>
        <v>70.006516961082042</v>
      </c>
      <c r="U1325" s="5">
        <f t="shared" ca="1" si="538"/>
        <v>35.003258480541021</v>
      </c>
      <c r="V1325" s="33">
        <f t="shared" si="545"/>
        <v>15</v>
      </c>
      <c r="W1325" s="7">
        <f t="shared" ref="W1325:W1388" si="563">$J$21+V1325</f>
        <v>35</v>
      </c>
      <c r="X1325" s="6">
        <f t="shared" ca="1" si="546"/>
        <v>3.2584805410209583E-3</v>
      </c>
      <c r="Y1325" s="7">
        <f t="shared" ref="Y1325:Y1388" ca="1" si="564">Y1324+X1325</f>
        <v>2.6478585454796644E-2</v>
      </c>
      <c r="Z1325" s="6">
        <f t="shared" ca="1" si="547"/>
        <v>6.4933276942014118E-6</v>
      </c>
      <c r="AA1325" s="71">
        <f t="shared" ca="1" si="541"/>
        <v>6.9517601097857096E-7</v>
      </c>
      <c r="AB1325" s="6">
        <f t="shared" ca="1" si="539"/>
        <v>1</v>
      </c>
      <c r="AC1325" s="6">
        <f t="shared" ca="1" si="540"/>
        <v>0</v>
      </c>
    </row>
    <row r="1326" spans="1:29" x14ac:dyDescent="0.25">
      <c r="A1326" s="7">
        <v>1282</v>
      </c>
      <c r="B1326" s="25">
        <f t="shared" si="548"/>
        <v>21.366666666666667</v>
      </c>
      <c r="C1326" s="5">
        <f t="shared" ca="1" si="549"/>
        <v>5.0000047387969211</v>
      </c>
      <c r="D1326" s="5">
        <f t="shared" ca="1" si="550"/>
        <v>12.000007582075074</v>
      </c>
      <c r="E1326" s="7">
        <f t="shared" si="551"/>
        <v>5</v>
      </c>
      <c r="F1326" s="5">
        <f t="shared" si="552"/>
        <v>12</v>
      </c>
      <c r="G1326" s="26">
        <f t="shared" ca="1" si="553"/>
        <v>70.006358184378442</v>
      </c>
      <c r="H1326" s="7">
        <f t="shared" si="554"/>
        <v>40</v>
      </c>
      <c r="I1326" s="5">
        <f t="shared" ca="1" si="555"/>
        <v>-7.5820750744526322E-6</v>
      </c>
      <c r="J1326" s="6">
        <f t="shared" ca="1" si="542"/>
        <v>3.5486559737158405</v>
      </c>
      <c r="K1326" s="6">
        <f t="shared" ca="1" si="543"/>
        <v>-1.0887473802512204E-6</v>
      </c>
      <c r="L1326" s="27">
        <f t="shared" ca="1" si="556"/>
        <v>-1.0547846793883065E-4</v>
      </c>
      <c r="M1326" s="8">
        <f t="shared" ca="1" si="557"/>
        <v>4.8011227879684899</v>
      </c>
      <c r="N1326" s="7">
        <f t="shared" ca="1" si="558"/>
        <v>0</v>
      </c>
      <c r="O1326" s="7">
        <f t="shared" ca="1" si="544"/>
        <v>4.8010173095005513</v>
      </c>
      <c r="Q1326" s="27">
        <f t="shared" ca="1" si="559"/>
        <v>15.201017309500552</v>
      </c>
      <c r="R1326" s="7">
        <f t="shared" ca="1" si="560"/>
        <v>4</v>
      </c>
      <c r="S1326" s="7">
        <f t="shared" ca="1" si="561"/>
        <v>15.201017309500552</v>
      </c>
      <c r="T1326" s="7">
        <f t="shared" ca="1" si="562"/>
        <v>70.006358184378442</v>
      </c>
      <c r="U1326" s="5">
        <f t="shared" ref="U1326:U1389" ca="1" si="565">$J$17*T1326/100</f>
        <v>35.003179092189221</v>
      </c>
      <c r="V1326" s="33">
        <f t="shared" si="545"/>
        <v>15</v>
      </c>
      <c r="W1326" s="7">
        <f t="shared" si="563"/>
        <v>35</v>
      </c>
      <c r="X1326" s="6">
        <f t="shared" ca="1" si="546"/>
        <v>3.1790921892209667E-3</v>
      </c>
      <c r="Y1326" s="7">
        <f t="shared" ca="1" si="564"/>
        <v>2.965767764401761E-2</v>
      </c>
      <c r="Z1326" s="6">
        <f t="shared" ca="1" si="547"/>
        <v>7.5820750744526322E-6</v>
      </c>
      <c r="AA1326" s="71">
        <f t="shared" ca="1" si="541"/>
        <v>6.8046711199087895E-7</v>
      </c>
      <c r="AB1326" s="6">
        <f t="shared" ref="AB1326:AB1389" ca="1" si="566">AA1326/IF(Z1326=0,1,ABS(AA1326))</f>
        <v>1</v>
      </c>
      <c r="AC1326" s="6">
        <f t="shared" ca="1" si="540"/>
        <v>0</v>
      </c>
    </row>
    <row r="1327" spans="1:29" x14ac:dyDescent="0.25">
      <c r="A1327" s="7">
        <v>1283</v>
      </c>
      <c r="B1327" s="25">
        <f t="shared" si="548"/>
        <v>21.383333333333333</v>
      </c>
      <c r="C1327" s="5">
        <f t="shared" ca="1" si="549"/>
        <v>5.00000540379295</v>
      </c>
      <c r="D1327" s="5">
        <f t="shared" ca="1" si="550"/>
        <v>12.000008646068718</v>
      </c>
      <c r="E1327" s="7">
        <f t="shared" si="551"/>
        <v>5</v>
      </c>
      <c r="F1327" s="5">
        <f t="shared" si="552"/>
        <v>12</v>
      </c>
      <c r="G1327" s="26">
        <f t="shared" ca="1" si="553"/>
        <v>70.006192562938622</v>
      </c>
      <c r="H1327" s="7">
        <f t="shared" si="554"/>
        <v>40</v>
      </c>
      <c r="I1327" s="5">
        <f t="shared" ca="1" si="555"/>
        <v>-8.6460687178657736E-6</v>
      </c>
      <c r="J1327" s="6">
        <f t="shared" ca="1" si="542"/>
        <v>3.5486473276471227</v>
      </c>
      <c r="K1327" s="6">
        <f t="shared" ca="1" si="543"/>
        <v>-1.0639936434131414E-6</v>
      </c>
      <c r="L1327" s="27">
        <f t="shared" ca="1" si="556"/>
        <v>-1.2028027592699208E-4</v>
      </c>
      <c r="M1327" s="8">
        <f t="shared" ca="1" si="557"/>
        <v>4.8011110903461063</v>
      </c>
      <c r="N1327" s="7">
        <f t="shared" ca="1" si="558"/>
        <v>0</v>
      </c>
      <c r="O1327" s="7">
        <f t="shared" ca="1" si="544"/>
        <v>4.8009908100701795</v>
      </c>
      <c r="Q1327" s="27">
        <f t="shared" ca="1" si="559"/>
        <v>15.200990810070181</v>
      </c>
      <c r="R1327" s="7">
        <f t="shared" ca="1" si="560"/>
        <v>4</v>
      </c>
      <c r="S1327" s="7">
        <f t="shared" ca="1" si="561"/>
        <v>15.200990810070181</v>
      </c>
      <c r="T1327" s="7">
        <f t="shared" ca="1" si="562"/>
        <v>70.006192562938622</v>
      </c>
      <c r="U1327" s="5">
        <f t="shared" ca="1" si="565"/>
        <v>35.003096281469311</v>
      </c>
      <c r="V1327" s="33">
        <f t="shared" si="545"/>
        <v>15</v>
      </c>
      <c r="W1327" s="7">
        <f t="shared" si="563"/>
        <v>35</v>
      </c>
      <c r="X1327" s="6">
        <f t="shared" ca="1" si="546"/>
        <v>3.0962814693111795E-3</v>
      </c>
      <c r="Y1327" s="7">
        <f t="shared" ca="1" si="564"/>
        <v>3.275395911332879E-2</v>
      </c>
      <c r="Z1327" s="6">
        <f t="shared" ca="1" si="547"/>
        <v>8.6460687178657736E-6</v>
      </c>
      <c r="AA1327" s="71">
        <f t="shared" ca="1" si="541"/>
        <v>6.6499602890957021E-7</v>
      </c>
      <c r="AB1327" s="6">
        <f t="shared" ca="1" si="566"/>
        <v>1</v>
      </c>
      <c r="AC1327" s="6">
        <f t="shared" ref="AC1327:AC1390" ca="1" si="567">IF(ISERROR(AB1327-AB1326),0,(AB1327-AB1326))</f>
        <v>0</v>
      </c>
    </row>
    <row r="1328" spans="1:29" x14ac:dyDescent="0.25">
      <c r="A1328" s="7">
        <v>1284</v>
      </c>
      <c r="B1328" s="25">
        <f t="shared" si="548"/>
        <v>21.4</v>
      </c>
      <c r="C1328" s="5">
        <f t="shared" ca="1" si="549"/>
        <v>5.000006052587274</v>
      </c>
      <c r="D1328" s="5">
        <f t="shared" ca="1" si="550"/>
        <v>12.000009684139636</v>
      </c>
      <c r="E1328" s="7">
        <f t="shared" si="551"/>
        <v>5</v>
      </c>
      <c r="F1328" s="5">
        <f t="shared" si="552"/>
        <v>12</v>
      </c>
      <c r="G1328" s="26">
        <f t="shared" ca="1" si="553"/>
        <v>70.0060204176024</v>
      </c>
      <c r="H1328" s="7">
        <f t="shared" si="554"/>
        <v>40</v>
      </c>
      <c r="I1328" s="5">
        <f t="shared" ca="1" si="555"/>
        <v>-9.6841396359792498E-6</v>
      </c>
      <c r="J1328" s="6">
        <f t="shared" ca="1" si="542"/>
        <v>3.5486376435074867</v>
      </c>
      <c r="K1328" s="6">
        <f t="shared" ca="1" si="543"/>
        <v>-1.0380709181134762E-6</v>
      </c>
      <c r="L1328" s="27">
        <f t="shared" ca="1" si="556"/>
        <v>-1.3472145845015108E-4</v>
      </c>
      <c r="M1328" s="8">
        <f t="shared" ca="1" si="557"/>
        <v>4.8010979882748348</v>
      </c>
      <c r="N1328" s="7">
        <f t="shared" ca="1" si="558"/>
        <v>0</v>
      </c>
      <c r="O1328" s="7">
        <f t="shared" ca="1" si="544"/>
        <v>4.8009632668163844</v>
      </c>
      <c r="Q1328" s="27">
        <f t="shared" ca="1" si="559"/>
        <v>15.200963266816384</v>
      </c>
      <c r="R1328" s="7">
        <f t="shared" ca="1" si="560"/>
        <v>4</v>
      </c>
      <c r="S1328" s="7">
        <f t="shared" ca="1" si="561"/>
        <v>15.200963266816384</v>
      </c>
      <c r="T1328" s="7">
        <f t="shared" ca="1" si="562"/>
        <v>70.0060204176024</v>
      </c>
      <c r="U1328" s="5">
        <f t="shared" ca="1" si="565"/>
        <v>35.0030102088012</v>
      </c>
      <c r="V1328" s="33">
        <f t="shared" si="545"/>
        <v>15</v>
      </c>
      <c r="W1328" s="7">
        <f t="shared" si="563"/>
        <v>35</v>
      </c>
      <c r="X1328" s="6">
        <f t="shared" ca="1" si="546"/>
        <v>3.010208801200065E-3</v>
      </c>
      <c r="Y1328" s="7">
        <f t="shared" ca="1" si="564"/>
        <v>3.5764167914528855E-2</v>
      </c>
      <c r="Z1328" s="6">
        <f t="shared" ca="1" si="547"/>
        <v>9.6841396359792498E-6</v>
      </c>
      <c r="AA1328" s="71">
        <f t="shared" ca="1" si="541"/>
        <v>6.4879432404296722E-7</v>
      </c>
      <c r="AB1328" s="6">
        <f t="shared" ca="1" si="566"/>
        <v>1</v>
      </c>
      <c r="AC1328" s="6">
        <f t="shared" ca="1" si="567"/>
        <v>0</v>
      </c>
    </row>
    <row r="1329" spans="1:29" x14ac:dyDescent="0.25">
      <c r="A1329" s="7">
        <v>1285</v>
      </c>
      <c r="B1329" s="25">
        <f t="shared" si="548"/>
        <v>21.416666666666668</v>
      </c>
      <c r="C1329" s="5">
        <f t="shared" ca="1" si="549"/>
        <v>5.0000066844814519</v>
      </c>
      <c r="D1329" s="5">
        <f t="shared" ca="1" si="550"/>
        <v>12.000010695170323</v>
      </c>
      <c r="E1329" s="7">
        <f t="shared" si="551"/>
        <v>5</v>
      </c>
      <c r="F1329" s="5">
        <f t="shared" si="552"/>
        <v>12</v>
      </c>
      <c r="G1329" s="26">
        <f t="shared" ca="1" si="553"/>
        <v>70.005842074182851</v>
      </c>
      <c r="H1329" s="7">
        <f t="shared" si="554"/>
        <v>40</v>
      </c>
      <c r="I1329" s="5">
        <f t="shared" ca="1" si="555"/>
        <v>-1.0695170322705394E-5</v>
      </c>
      <c r="J1329" s="6">
        <f t="shared" ca="1" si="542"/>
        <v>3.548626948337164</v>
      </c>
      <c r="K1329" s="6">
        <f t="shared" ca="1" si="543"/>
        <v>-1.0110306867261443E-6</v>
      </c>
      <c r="L1329" s="27">
        <f t="shared" ca="1" si="556"/>
        <v>-1.4878646925891258E-4</v>
      </c>
      <c r="M1329" s="8">
        <f t="shared" ca="1" si="557"/>
        <v>4.8010835183385154</v>
      </c>
      <c r="N1329" s="7">
        <f t="shared" ca="1" si="558"/>
        <v>0</v>
      </c>
      <c r="O1329" s="7">
        <f t="shared" ca="1" si="544"/>
        <v>4.8009347318692566</v>
      </c>
      <c r="Q1329" s="27">
        <f t="shared" ca="1" si="559"/>
        <v>15.200934731869257</v>
      </c>
      <c r="R1329" s="7">
        <f t="shared" ca="1" si="560"/>
        <v>4</v>
      </c>
      <c r="S1329" s="7">
        <f t="shared" ca="1" si="561"/>
        <v>15.200934731869257</v>
      </c>
      <c r="T1329" s="7">
        <f t="shared" ca="1" si="562"/>
        <v>70.005842074182851</v>
      </c>
      <c r="U1329" s="5">
        <f t="shared" ca="1" si="565"/>
        <v>35.002921037091426</v>
      </c>
      <c r="V1329" s="33">
        <f t="shared" si="545"/>
        <v>15</v>
      </c>
      <c r="W1329" s="7">
        <f t="shared" si="563"/>
        <v>35</v>
      </c>
      <c r="X1329" s="6">
        <f t="shared" ca="1" si="546"/>
        <v>2.92103709142566E-3</v>
      </c>
      <c r="Y1329" s="7">
        <f t="shared" ca="1" si="564"/>
        <v>3.8685205005954515E-2</v>
      </c>
      <c r="Z1329" s="6">
        <f t="shared" ca="1" si="547"/>
        <v>1.0695170322705394E-5</v>
      </c>
      <c r="AA1329" s="71">
        <f t="shared" ca="1" si="541"/>
        <v>6.3189417787157254E-7</v>
      </c>
      <c r="AB1329" s="6">
        <f t="shared" ca="1" si="566"/>
        <v>1</v>
      </c>
      <c r="AC1329" s="6">
        <f t="shared" ca="1" si="567"/>
        <v>0</v>
      </c>
    </row>
    <row r="1330" spans="1:29" x14ac:dyDescent="0.25">
      <c r="A1330" s="7">
        <v>1286</v>
      </c>
      <c r="B1330" s="25">
        <f t="shared" si="548"/>
        <v>21.433333333333334</v>
      </c>
      <c r="C1330" s="5">
        <f t="shared" ca="1" si="549"/>
        <v>5.0000072988097788</v>
      </c>
      <c r="D1330" s="5">
        <f t="shared" ca="1" si="550"/>
        <v>12.000011678095646</v>
      </c>
      <c r="E1330" s="7">
        <f t="shared" si="551"/>
        <v>5</v>
      </c>
      <c r="F1330" s="5">
        <f t="shared" si="552"/>
        <v>12</v>
      </c>
      <c r="G1330" s="26">
        <f t="shared" ca="1" si="553"/>
        <v>70.005657862945895</v>
      </c>
      <c r="H1330" s="7">
        <f t="shared" si="554"/>
        <v>40</v>
      </c>
      <c r="I1330" s="5">
        <f t="shared" ca="1" si="555"/>
        <v>-1.1678095646061593E-5</v>
      </c>
      <c r="J1330" s="6">
        <f t="shared" ca="1" si="542"/>
        <v>3.5486152702415179</v>
      </c>
      <c r="K1330" s="6">
        <f t="shared" ca="1" si="543"/>
        <v>-9.8292532335619853E-7</v>
      </c>
      <c r="L1330" s="27">
        <f t="shared" ca="1" si="556"/>
        <v>-1.6246049070921804E-4</v>
      </c>
      <c r="M1330" s="8">
        <f t="shared" ca="1" si="557"/>
        <v>4.8010677185620532</v>
      </c>
      <c r="N1330" s="7">
        <f t="shared" ca="1" si="558"/>
        <v>0</v>
      </c>
      <c r="O1330" s="7">
        <f t="shared" ca="1" si="544"/>
        <v>4.8009052580713441</v>
      </c>
      <c r="Q1330" s="27">
        <f t="shared" ca="1" si="559"/>
        <v>15.200905258071344</v>
      </c>
      <c r="R1330" s="7">
        <f t="shared" ca="1" si="560"/>
        <v>4</v>
      </c>
      <c r="S1330" s="7">
        <f t="shared" ca="1" si="561"/>
        <v>15.200905258071344</v>
      </c>
      <c r="T1330" s="7">
        <f t="shared" ca="1" si="562"/>
        <v>70.005657862945895</v>
      </c>
      <c r="U1330" s="5">
        <f t="shared" ca="1" si="565"/>
        <v>35.002828931472948</v>
      </c>
      <c r="V1330" s="33">
        <f t="shared" si="545"/>
        <v>15</v>
      </c>
      <c r="W1330" s="7">
        <f t="shared" si="563"/>
        <v>35</v>
      </c>
      <c r="X1330" s="6">
        <f t="shared" ca="1" si="546"/>
        <v>2.8289314729477155E-3</v>
      </c>
      <c r="Y1330" s="7">
        <f t="shared" ca="1" si="564"/>
        <v>4.151413647890223E-2</v>
      </c>
      <c r="Z1330" s="6">
        <f t="shared" ca="1" si="547"/>
        <v>1.1678095646061593E-5</v>
      </c>
      <c r="AA1330" s="71">
        <f t="shared" ca="1" si="541"/>
        <v>6.1432832687557948E-7</v>
      </c>
      <c r="AB1330" s="6">
        <f t="shared" ca="1" si="566"/>
        <v>1</v>
      </c>
      <c r="AC1330" s="6">
        <f t="shared" ca="1" si="567"/>
        <v>0</v>
      </c>
    </row>
    <row r="1331" spans="1:29" x14ac:dyDescent="0.25">
      <c r="A1331" s="7">
        <v>1287</v>
      </c>
      <c r="B1331" s="25">
        <f t="shared" si="548"/>
        <v>21.45</v>
      </c>
      <c r="C1331" s="5">
        <f t="shared" ca="1" si="549"/>
        <v>5.000007894939797</v>
      </c>
      <c r="D1331" s="5">
        <f t="shared" ca="1" si="550"/>
        <v>12.000012631903676</v>
      </c>
      <c r="E1331" s="7">
        <f t="shared" si="551"/>
        <v>5</v>
      </c>
      <c r="F1331" s="5">
        <f t="shared" si="552"/>
        <v>12</v>
      </c>
      <c r="G1331" s="26">
        <f t="shared" ca="1" si="553"/>
        <v>70.005468118088473</v>
      </c>
      <c r="H1331" s="7">
        <f t="shared" si="554"/>
        <v>40</v>
      </c>
      <c r="I1331" s="5">
        <f t="shared" ca="1" si="555"/>
        <v>-1.2631903675952572E-5</v>
      </c>
      <c r="J1331" s="6">
        <f t="shared" ca="1" si="542"/>
        <v>3.548602638337842</v>
      </c>
      <c r="K1331" s="6">
        <f t="shared" ca="1" si="543"/>
        <v>-9.5380802989097901E-7</v>
      </c>
      <c r="L1331" s="27">
        <f t="shared" ca="1" si="556"/>
        <v>-1.7572944527808555E-4</v>
      </c>
      <c r="M1331" s="8">
        <f t="shared" ca="1" si="557"/>
        <v>4.801050628339433</v>
      </c>
      <c r="N1331" s="7">
        <f t="shared" ca="1" si="558"/>
        <v>0</v>
      </c>
      <c r="O1331" s="7">
        <f t="shared" ca="1" si="544"/>
        <v>4.800874898894155</v>
      </c>
      <c r="Q1331" s="27">
        <f t="shared" ca="1" si="559"/>
        <v>15.200874898894156</v>
      </c>
      <c r="R1331" s="7">
        <f t="shared" ca="1" si="560"/>
        <v>4</v>
      </c>
      <c r="S1331" s="7">
        <f t="shared" ca="1" si="561"/>
        <v>15.200874898894156</v>
      </c>
      <c r="T1331" s="7">
        <f t="shared" ca="1" si="562"/>
        <v>70.005468118088473</v>
      </c>
      <c r="U1331" s="5">
        <f t="shared" ca="1" si="565"/>
        <v>35.002734059044236</v>
      </c>
      <c r="V1331" s="33">
        <f t="shared" si="545"/>
        <v>15</v>
      </c>
      <c r="W1331" s="7">
        <f t="shared" si="563"/>
        <v>35</v>
      </c>
      <c r="X1331" s="6">
        <f t="shared" ca="1" si="546"/>
        <v>2.7340590442364032E-3</v>
      </c>
      <c r="Y1331" s="7">
        <f t="shared" ca="1" si="564"/>
        <v>4.4248195523138634E-2</v>
      </c>
      <c r="Z1331" s="6">
        <f t="shared" ca="1" si="547"/>
        <v>1.2631903675952572E-5</v>
      </c>
      <c r="AA1331" s="71">
        <f t="shared" ca="1" si="541"/>
        <v>5.9613001823777267E-7</v>
      </c>
      <c r="AB1331" s="6">
        <f t="shared" ca="1" si="566"/>
        <v>1</v>
      </c>
      <c r="AC1331" s="6">
        <f t="shared" ca="1" si="567"/>
        <v>0</v>
      </c>
    </row>
    <row r="1332" spans="1:29" x14ac:dyDescent="0.25">
      <c r="A1332" s="7">
        <v>1288</v>
      </c>
      <c r="B1332" s="25">
        <f t="shared" si="548"/>
        <v>21.466666666666665</v>
      </c>
      <c r="C1332" s="5">
        <f t="shared" ca="1" si="549"/>
        <v>5.0000084722727509</v>
      </c>
      <c r="D1332" s="5">
        <f t="shared" ca="1" si="550"/>
        <v>12.000013555636402</v>
      </c>
      <c r="E1332" s="7">
        <f t="shared" si="551"/>
        <v>5</v>
      </c>
      <c r="F1332" s="5">
        <f t="shared" si="552"/>
        <v>12</v>
      </c>
      <c r="G1332" s="26">
        <f t="shared" ca="1" si="553"/>
        <v>70.005273177220147</v>
      </c>
      <c r="H1332" s="7">
        <f t="shared" si="554"/>
        <v>40</v>
      </c>
      <c r="I1332" s="5">
        <f t="shared" ca="1" si="555"/>
        <v>-1.355563640181856E-5</v>
      </c>
      <c r="J1332" s="6">
        <f t="shared" ca="1" si="542"/>
        <v>3.5485890827014401</v>
      </c>
      <c r="K1332" s="6">
        <f t="shared" ca="1" si="543"/>
        <v>-9.2373272586598887E-7</v>
      </c>
      <c r="L1332" s="27">
        <f t="shared" ca="1" si="556"/>
        <v>-1.8858000554721326E-4</v>
      </c>
      <c r="M1332" s="8">
        <f t="shared" ca="1" si="557"/>
        <v>4.801032288360771</v>
      </c>
      <c r="N1332" s="7">
        <f t="shared" ca="1" si="558"/>
        <v>0</v>
      </c>
      <c r="O1332" s="7">
        <f t="shared" ca="1" si="544"/>
        <v>4.8008437083552238</v>
      </c>
      <c r="Q1332" s="27">
        <f t="shared" ca="1" si="559"/>
        <v>15.200843708355224</v>
      </c>
      <c r="R1332" s="7">
        <f t="shared" ca="1" si="560"/>
        <v>4</v>
      </c>
      <c r="S1332" s="7">
        <f t="shared" ca="1" si="561"/>
        <v>15.200843708355224</v>
      </c>
      <c r="T1332" s="7">
        <f t="shared" ca="1" si="562"/>
        <v>70.005273177220147</v>
      </c>
      <c r="U1332" s="5">
        <f t="shared" ca="1" si="565"/>
        <v>35.002636588610073</v>
      </c>
      <c r="V1332" s="33">
        <f t="shared" si="545"/>
        <v>15</v>
      </c>
      <c r="W1332" s="7">
        <f t="shared" si="563"/>
        <v>35</v>
      </c>
      <c r="X1332" s="6">
        <f t="shared" ca="1" si="546"/>
        <v>2.6365886100734315E-3</v>
      </c>
      <c r="Y1332" s="7">
        <f t="shared" ca="1" si="564"/>
        <v>4.6884784133212065E-2</v>
      </c>
      <c r="Z1332" s="6">
        <f t="shared" ca="1" si="547"/>
        <v>1.355563640181856E-5</v>
      </c>
      <c r="AA1332" s="71">
        <f t="shared" ca="1" si="541"/>
        <v>5.7733295388828765E-7</v>
      </c>
      <c r="AB1332" s="6">
        <f t="shared" ca="1" si="566"/>
        <v>1</v>
      </c>
      <c r="AC1332" s="6">
        <f t="shared" ca="1" si="567"/>
        <v>0</v>
      </c>
    </row>
    <row r="1333" spans="1:29" x14ac:dyDescent="0.25">
      <c r="A1333" s="7">
        <v>1289</v>
      </c>
      <c r="B1333" s="25">
        <f t="shared" si="548"/>
        <v>21.483333333333334</v>
      </c>
      <c r="C1333" s="5">
        <f t="shared" ca="1" si="549"/>
        <v>5.0000090302439846</v>
      </c>
      <c r="D1333" s="5">
        <f t="shared" ca="1" si="550"/>
        <v>12.000014448390376</v>
      </c>
      <c r="E1333" s="7">
        <f t="shared" si="551"/>
        <v>5</v>
      </c>
      <c r="F1333" s="5">
        <f t="shared" si="552"/>
        <v>12</v>
      </c>
      <c r="G1333" s="26">
        <f t="shared" ca="1" si="553"/>
        <v>70.005073380845943</v>
      </c>
      <c r="H1333" s="7">
        <f t="shared" si="554"/>
        <v>40</v>
      </c>
      <c r="I1333" s="5">
        <f t="shared" ca="1" si="555"/>
        <v>-1.4448390375676468E-5</v>
      </c>
      <c r="J1333" s="6">
        <f t="shared" ca="1" si="542"/>
        <v>3.5485746343110645</v>
      </c>
      <c r="K1333" s="6">
        <f t="shared" ca="1" si="543"/>
        <v>-8.9275397385790711E-7</v>
      </c>
      <c r="L1333" s="27">
        <f t="shared" ca="1" si="556"/>
        <v>-2.0099960314868293E-4</v>
      </c>
      <c r="M1333" s="8">
        <f t="shared" ca="1" si="557"/>
        <v>4.8010127405384981</v>
      </c>
      <c r="N1333" s="7">
        <f t="shared" ca="1" si="558"/>
        <v>0</v>
      </c>
      <c r="O1333" s="7">
        <f t="shared" ca="1" si="544"/>
        <v>4.800811740935349</v>
      </c>
      <c r="Q1333" s="27">
        <f t="shared" ca="1" si="559"/>
        <v>15.20081174093535</v>
      </c>
      <c r="R1333" s="7">
        <f t="shared" ca="1" si="560"/>
        <v>4</v>
      </c>
      <c r="S1333" s="7">
        <f t="shared" ca="1" si="561"/>
        <v>15.20081174093535</v>
      </c>
      <c r="T1333" s="7">
        <f t="shared" ca="1" si="562"/>
        <v>70.005073380845943</v>
      </c>
      <c r="U1333" s="5">
        <f t="shared" ca="1" si="565"/>
        <v>35.002536690422971</v>
      </c>
      <c r="V1333" s="33">
        <f t="shared" si="545"/>
        <v>15</v>
      </c>
      <c r="W1333" s="7">
        <f t="shared" si="563"/>
        <v>35</v>
      </c>
      <c r="X1333" s="6">
        <f t="shared" ca="1" si="546"/>
        <v>2.5366904229713327E-3</v>
      </c>
      <c r="Y1333" s="7">
        <f t="shared" ca="1" si="564"/>
        <v>4.9421474556183398E-2</v>
      </c>
      <c r="Z1333" s="6">
        <f t="shared" ca="1" si="547"/>
        <v>1.4448390375676468E-5</v>
      </c>
      <c r="AA1333" s="71">
        <f t="shared" ref="AA1333:AA1396" ca="1" si="568">C1333-C1332</f>
        <v>5.5797123366119195E-7</v>
      </c>
      <c r="AB1333" s="6">
        <f t="shared" ca="1" si="566"/>
        <v>1</v>
      </c>
      <c r="AC1333" s="6">
        <f t="shared" ca="1" si="567"/>
        <v>0</v>
      </c>
    </row>
    <row r="1334" spans="1:29" x14ac:dyDescent="0.25">
      <c r="A1334" s="7">
        <v>1290</v>
      </c>
      <c r="B1334" s="25">
        <f t="shared" si="548"/>
        <v>21.5</v>
      </c>
      <c r="C1334" s="5">
        <f t="shared" ca="1" si="549"/>
        <v>5.0000095683232928</v>
      </c>
      <c r="D1334" s="5">
        <f t="shared" ca="1" si="550"/>
        <v>12.000015309317268</v>
      </c>
      <c r="E1334" s="7">
        <f t="shared" si="551"/>
        <v>5</v>
      </c>
      <c r="F1334" s="5">
        <f t="shared" si="552"/>
        <v>12</v>
      </c>
      <c r="G1334" s="26">
        <f t="shared" ca="1" si="553"/>
        <v>70.004869071851772</v>
      </c>
      <c r="H1334" s="7">
        <f t="shared" si="554"/>
        <v>40</v>
      </c>
      <c r="I1334" s="5">
        <f t="shared" ca="1" si="555"/>
        <v>-1.5309317268119571E-5</v>
      </c>
      <c r="J1334" s="6">
        <f t="shared" ca="1" si="542"/>
        <v>3.5485593249937963</v>
      </c>
      <c r="K1334" s="6">
        <f t="shared" ca="1" si="543"/>
        <v>-8.609268924431035E-7</v>
      </c>
      <c r="L1334" s="27">
        <f t="shared" ca="1" si="556"/>
        <v>-2.1297643649978142E-4</v>
      </c>
      <c r="M1334" s="8">
        <f t="shared" ca="1" si="557"/>
        <v>4.8009920279327831</v>
      </c>
      <c r="N1334" s="7">
        <f t="shared" ca="1" si="558"/>
        <v>0</v>
      </c>
      <c r="O1334" s="7">
        <f t="shared" ca="1" si="544"/>
        <v>4.8007790514962831</v>
      </c>
      <c r="Q1334" s="27">
        <f t="shared" ca="1" si="559"/>
        <v>15.200779051496284</v>
      </c>
      <c r="R1334" s="7">
        <f t="shared" ca="1" si="560"/>
        <v>4</v>
      </c>
      <c r="S1334" s="7">
        <f t="shared" ca="1" si="561"/>
        <v>15.200779051496284</v>
      </c>
      <c r="T1334" s="7">
        <f t="shared" ca="1" si="562"/>
        <v>70.004869071851772</v>
      </c>
      <c r="U1334" s="5">
        <f t="shared" ca="1" si="565"/>
        <v>35.002434535925886</v>
      </c>
      <c r="V1334" s="33">
        <f t="shared" si="545"/>
        <v>15</v>
      </c>
      <c r="W1334" s="7">
        <f t="shared" si="563"/>
        <v>35</v>
      </c>
      <c r="X1334" s="6">
        <f t="shared" ca="1" si="546"/>
        <v>2.4345359258859389E-3</v>
      </c>
      <c r="Y1334" s="7">
        <f t="shared" ca="1" si="564"/>
        <v>5.1856010482069337E-2</v>
      </c>
      <c r="Z1334" s="6">
        <f t="shared" ca="1" si="547"/>
        <v>1.5309317268119571E-5</v>
      </c>
      <c r="AA1334" s="71">
        <f t="shared" ca="1" si="568"/>
        <v>5.380793082210289E-7</v>
      </c>
      <c r="AB1334" s="6">
        <f t="shared" ca="1" si="566"/>
        <v>1</v>
      </c>
      <c r="AC1334" s="6">
        <f t="shared" ca="1" si="567"/>
        <v>0</v>
      </c>
    </row>
    <row r="1335" spans="1:29" x14ac:dyDescent="0.25">
      <c r="A1335" s="7">
        <v>1291</v>
      </c>
      <c r="B1335" s="25">
        <f t="shared" si="548"/>
        <v>21.516666666666666</v>
      </c>
      <c r="C1335" s="5">
        <f t="shared" ca="1" si="549"/>
        <v>5.0000100860152159</v>
      </c>
      <c r="D1335" s="5">
        <f t="shared" ca="1" si="550"/>
        <v>12.000016137624348</v>
      </c>
      <c r="E1335" s="7">
        <f t="shared" si="551"/>
        <v>5</v>
      </c>
      <c r="F1335" s="5">
        <f t="shared" si="552"/>
        <v>12</v>
      </c>
      <c r="G1335" s="26">
        <f t="shared" ca="1" si="553"/>
        <v>70.004660594992728</v>
      </c>
      <c r="H1335" s="7">
        <f t="shared" si="554"/>
        <v>40</v>
      </c>
      <c r="I1335" s="5">
        <f t="shared" ca="1" si="555"/>
        <v>-1.6137624347933865E-5</v>
      </c>
      <c r="J1335" s="6">
        <f t="shared" ca="1" si="542"/>
        <v>3.5485431873694484</v>
      </c>
      <c r="K1335" s="6">
        <f t="shared" ca="1" si="543"/>
        <v>-8.2830707981429441E-7</v>
      </c>
      <c r="L1335" s="27">
        <f t="shared" ca="1" si="556"/>
        <v>-2.2449947747521068E-4</v>
      </c>
      <c r="M1335" s="8">
        <f t="shared" ca="1" si="557"/>
        <v>4.8009701946763119</v>
      </c>
      <c r="N1335" s="7">
        <f t="shared" ca="1" si="558"/>
        <v>0</v>
      </c>
      <c r="O1335" s="7">
        <f t="shared" ca="1" si="544"/>
        <v>4.8007456951988363</v>
      </c>
      <c r="Q1335" s="27">
        <f t="shared" ca="1" si="559"/>
        <v>15.200745695198837</v>
      </c>
      <c r="R1335" s="7">
        <f t="shared" ca="1" si="560"/>
        <v>4</v>
      </c>
      <c r="S1335" s="7">
        <f t="shared" ca="1" si="561"/>
        <v>15.200745695198837</v>
      </c>
      <c r="T1335" s="7">
        <f t="shared" ca="1" si="562"/>
        <v>70.004660594992728</v>
      </c>
      <c r="U1335" s="5">
        <f t="shared" ca="1" si="565"/>
        <v>35.002330297496364</v>
      </c>
      <c r="V1335" s="33">
        <f t="shared" si="545"/>
        <v>15</v>
      </c>
      <c r="W1335" s="7">
        <f t="shared" si="563"/>
        <v>35</v>
      </c>
      <c r="X1335" s="6">
        <f t="shared" ca="1" si="546"/>
        <v>2.3302974963641532E-3</v>
      </c>
      <c r="Y1335" s="7">
        <f t="shared" ca="1" si="564"/>
        <v>5.418630797843349E-2</v>
      </c>
      <c r="Z1335" s="6">
        <f t="shared" ca="1" si="547"/>
        <v>1.6137624347933865E-5</v>
      </c>
      <c r="AA1335" s="71">
        <f t="shared" ca="1" si="568"/>
        <v>5.1769192310757717E-7</v>
      </c>
      <c r="AB1335" s="6">
        <f t="shared" ca="1" si="566"/>
        <v>1</v>
      </c>
      <c r="AC1335" s="6">
        <f t="shared" ca="1" si="567"/>
        <v>0</v>
      </c>
    </row>
    <row r="1336" spans="1:29" x14ac:dyDescent="0.25">
      <c r="A1336" s="7">
        <v>1292</v>
      </c>
      <c r="B1336" s="25">
        <f t="shared" si="548"/>
        <v>21.533333333333335</v>
      </c>
      <c r="C1336" s="5">
        <f t="shared" ca="1" si="549"/>
        <v>5.0000105828592822</v>
      </c>
      <c r="D1336" s="5">
        <f t="shared" ca="1" si="550"/>
        <v>12.000016932574852</v>
      </c>
      <c r="E1336" s="7">
        <f t="shared" si="551"/>
        <v>5</v>
      </c>
      <c r="F1336" s="5">
        <f t="shared" si="552"/>
        <v>12</v>
      </c>
      <c r="G1336" s="26">
        <f t="shared" ca="1" si="553"/>
        <v>70.00444829638765</v>
      </c>
      <c r="H1336" s="7">
        <f t="shared" si="554"/>
        <v>40</v>
      </c>
      <c r="I1336" s="5">
        <f t="shared" ca="1" si="555"/>
        <v>-1.6932574851580284E-5</v>
      </c>
      <c r="J1336" s="6">
        <f t="shared" ca="1" si="542"/>
        <v>3.5485262547945968</v>
      </c>
      <c r="K1336" s="6">
        <f t="shared" ca="1" si="543"/>
        <v>-7.9495050364641884E-7</v>
      </c>
      <c r="L1336" s="27">
        <f t="shared" ca="1" si="556"/>
        <v>-2.3555847654716056E-4</v>
      </c>
      <c r="M1336" s="8">
        <f t="shared" ca="1" si="557"/>
        <v>4.8009472858985713</v>
      </c>
      <c r="N1336" s="7">
        <f t="shared" ca="1" si="558"/>
        <v>0</v>
      </c>
      <c r="O1336" s="7">
        <f t="shared" ca="1" si="544"/>
        <v>4.8007117274220246</v>
      </c>
      <c r="Q1336" s="27">
        <f t="shared" ca="1" si="559"/>
        <v>15.200711727422025</v>
      </c>
      <c r="R1336" s="7">
        <f t="shared" ca="1" si="560"/>
        <v>4</v>
      </c>
      <c r="S1336" s="7">
        <f t="shared" ca="1" si="561"/>
        <v>15.200711727422025</v>
      </c>
      <c r="T1336" s="7">
        <f t="shared" ca="1" si="562"/>
        <v>70.00444829638765</v>
      </c>
      <c r="U1336" s="5">
        <f t="shared" ca="1" si="565"/>
        <v>35.002224148193825</v>
      </c>
      <c r="V1336" s="33">
        <f t="shared" si="545"/>
        <v>15</v>
      </c>
      <c r="W1336" s="7">
        <f t="shared" si="563"/>
        <v>35</v>
      </c>
      <c r="X1336" s="6">
        <f t="shared" ca="1" si="546"/>
        <v>2.224148193825215E-3</v>
      </c>
      <c r="Y1336" s="7">
        <f t="shared" ca="1" si="564"/>
        <v>5.6410456172258705E-2</v>
      </c>
      <c r="Z1336" s="6">
        <f t="shared" ca="1" si="547"/>
        <v>1.6932574851580284E-5</v>
      </c>
      <c r="AA1336" s="71">
        <f t="shared" ca="1" si="568"/>
        <v>4.9684406633332401E-7</v>
      </c>
      <c r="AB1336" s="6">
        <f t="shared" ca="1" si="566"/>
        <v>1</v>
      </c>
      <c r="AC1336" s="6">
        <f t="shared" ca="1" si="567"/>
        <v>0</v>
      </c>
    </row>
    <row r="1337" spans="1:29" x14ac:dyDescent="0.25">
      <c r="A1337" s="7">
        <v>1293</v>
      </c>
      <c r="B1337" s="25">
        <f t="shared" si="548"/>
        <v>21.55</v>
      </c>
      <c r="C1337" s="5">
        <f t="shared" ca="1" si="549"/>
        <v>5.0000110584302</v>
      </c>
      <c r="D1337" s="5">
        <f t="shared" ca="1" si="550"/>
        <v>12.000017693488321</v>
      </c>
      <c r="E1337" s="7">
        <f t="shared" si="551"/>
        <v>5</v>
      </c>
      <c r="F1337" s="5">
        <f t="shared" si="552"/>
        <v>12</v>
      </c>
      <c r="G1337" s="26">
        <f t="shared" ca="1" si="553"/>
        <v>70.00423252301367</v>
      </c>
      <c r="H1337" s="7">
        <f t="shared" si="554"/>
        <v>40</v>
      </c>
      <c r="I1337" s="5">
        <f t="shared" ca="1" si="555"/>
        <v>-1.76934883207025E-5</v>
      </c>
      <c r="J1337" s="6">
        <f t="shared" ca="1" si="542"/>
        <v>3.5485085613062761</v>
      </c>
      <c r="K1337" s="6">
        <f t="shared" ca="1" si="543"/>
        <v>-7.6091346912221525E-7</v>
      </c>
      <c r="L1337" s="27">
        <f t="shared" ca="1" si="556"/>
        <v>-2.4614396748056787E-4</v>
      </c>
      <c r="M1337" s="8">
        <f t="shared" ca="1" si="557"/>
        <v>4.8009233476496673</v>
      </c>
      <c r="N1337" s="7">
        <f t="shared" ca="1" si="558"/>
        <v>0</v>
      </c>
      <c r="O1337" s="7">
        <f t="shared" ca="1" si="544"/>
        <v>4.800677203682187</v>
      </c>
      <c r="Q1337" s="27">
        <f t="shared" ca="1" si="559"/>
        <v>15.200677203682186</v>
      </c>
      <c r="R1337" s="7">
        <f t="shared" ca="1" si="560"/>
        <v>4</v>
      </c>
      <c r="S1337" s="7">
        <f t="shared" ca="1" si="561"/>
        <v>15.200677203682186</v>
      </c>
      <c r="T1337" s="7">
        <f t="shared" ca="1" si="562"/>
        <v>70.00423252301367</v>
      </c>
      <c r="U1337" s="5">
        <f t="shared" ca="1" si="565"/>
        <v>35.002116261506835</v>
      </c>
      <c r="V1337" s="33">
        <f t="shared" si="545"/>
        <v>15</v>
      </c>
      <c r="W1337" s="7">
        <f t="shared" si="563"/>
        <v>35</v>
      </c>
      <c r="X1337" s="6">
        <f t="shared" ca="1" si="546"/>
        <v>2.11626150683486E-3</v>
      </c>
      <c r="Y1337" s="7">
        <f t="shared" ca="1" si="564"/>
        <v>5.8526717679093565E-2</v>
      </c>
      <c r="Z1337" s="6">
        <f t="shared" ca="1" si="547"/>
        <v>1.76934883207025E-5</v>
      </c>
      <c r="AA1337" s="71">
        <f t="shared" ca="1" si="568"/>
        <v>4.7557091775729532E-7</v>
      </c>
      <c r="AB1337" s="6">
        <f t="shared" ca="1" si="566"/>
        <v>1</v>
      </c>
      <c r="AC1337" s="6">
        <f t="shared" ca="1" si="567"/>
        <v>0</v>
      </c>
    </row>
    <row r="1338" spans="1:29" x14ac:dyDescent="0.25">
      <c r="A1338" s="7">
        <v>1294</v>
      </c>
      <c r="B1338" s="25">
        <f t="shared" si="548"/>
        <v>21.566666666666666</v>
      </c>
      <c r="C1338" s="5">
        <f t="shared" ca="1" si="549"/>
        <v>5.000011512337994</v>
      </c>
      <c r="D1338" s="5">
        <f t="shared" ca="1" si="550"/>
        <v>12.00001841974079</v>
      </c>
      <c r="E1338" s="7">
        <f t="shared" si="551"/>
        <v>5</v>
      </c>
      <c r="F1338" s="5">
        <f t="shared" si="552"/>
        <v>12</v>
      </c>
      <c r="G1338" s="26">
        <f t="shared" ca="1" si="553"/>
        <v>70.004013622212128</v>
      </c>
      <c r="H1338" s="7">
        <f t="shared" si="554"/>
        <v>40</v>
      </c>
      <c r="I1338" s="5">
        <f t="shared" ca="1" si="555"/>
        <v>-1.8419740790420747E-5</v>
      </c>
      <c r="J1338" s="6">
        <f t="shared" ca="1" si="542"/>
        <v>3.5484901415654857</v>
      </c>
      <c r="K1338" s="6">
        <f t="shared" ca="1" si="543"/>
        <v>-7.2625246971824708E-7</v>
      </c>
      <c r="L1338" s="27">
        <f t="shared" ca="1" si="556"/>
        <v>-2.562472699525766E-4</v>
      </c>
      <c r="M1338" s="8">
        <f t="shared" ca="1" si="557"/>
        <v>4.8008984268238919</v>
      </c>
      <c r="N1338" s="7">
        <f t="shared" ca="1" si="558"/>
        <v>0</v>
      </c>
      <c r="O1338" s="7">
        <f t="shared" ca="1" si="544"/>
        <v>4.8006421795539396</v>
      </c>
      <c r="Q1338" s="27">
        <f t="shared" ca="1" si="559"/>
        <v>15.20064217955394</v>
      </c>
      <c r="R1338" s="7">
        <f t="shared" ca="1" si="560"/>
        <v>4</v>
      </c>
      <c r="S1338" s="7">
        <f t="shared" ca="1" si="561"/>
        <v>15.20064217955394</v>
      </c>
      <c r="T1338" s="7">
        <f t="shared" ca="1" si="562"/>
        <v>70.004013622212128</v>
      </c>
      <c r="U1338" s="5">
        <f t="shared" ca="1" si="565"/>
        <v>35.002006811106064</v>
      </c>
      <c r="V1338" s="33">
        <f t="shared" si="545"/>
        <v>15</v>
      </c>
      <c r="W1338" s="7">
        <f t="shared" si="563"/>
        <v>35</v>
      </c>
      <c r="X1338" s="6">
        <f t="shared" ca="1" si="546"/>
        <v>2.0068111060638216E-3</v>
      </c>
      <c r="Y1338" s="7">
        <f t="shared" ca="1" si="564"/>
        <v>6.0533528785157387E-2</v>
      </c>
      <c r="Z1338" s="6">
        <f t="shared" ca="1" si="547"/>
        <v>1.8419740790420747E-5</v>
      </c>
      <c r="AA1338" s="71">
        <f t="shared" ca="1" si="568"/>
        <v>4.5390779401799364E-7</v>
      </c>
      <c r="AB1338" s="6">
        <f t="shared" ca="1" si="566"/>
        <v>1</v>
      </c>
      <c r="AC1338" s="6">
        <f t="shared" ca="1" si="567"/>
        <v>0</v>
      </c>
    </row>
    <row r="1339" spans="1:29" x14ac:dyDescent="0.25">
      <c r="A1339" s="7">
        <v>1295</v>
      </c>
      <c r="B1339" s="25">
        <f t="shared" si="548"/>
        <v>21.583333333333332</v>
      </c>
      <c r="C1339" s="5">
        <f t="shared" ca="1" si="549"/>
        <v>5.0000119442280981</v>
      </c>
      <c r="D1339" s="5">
        <f t="shared" ca="1" si="550"/>
        <v>12.000019110764956</v>
      </c>
      <c r="E1339" s="7">
        <f t="shared" si="551"/>
        <v>5</v>
      </c>
      <c r="F1339" s="5">
        <f t="shared" si="552"/>
        <v>12</v>
      </c>
      <c r="G1339" s="26">
        <f t="shared" ca="1" si="553"/>
        <v>70.003791941194962</v>
      </c>
      <c r="H1339" s="7">
        <f t="shared" si="554"/>
        <v>40</v>
      </c>
      <c r="I1339" s="5">
        <f t="shared" ca="1" si="555"/>
        <v>-1.9110764956309367E-5</v>
      </c>
      <c r="J1339" s="6">
        <f t="shared" ca="1" si="542"/>
        <v>3.5484710308005294</v>
      </c>
      <c r="K1339" s="6">
        <f t="shared" ca="1" si="543"/>
        <v>-6.910241658886207E-7</v>
      </c>
      <c r="L1339" s="27">
        <f t="shared" ca="1" si="556"/>
        <v>-2.6586049187545528E-4</v>
      </c>
      <c r="M1339" s="8">
        <f t="shared" ca="1" si="557"/>
        <v>4.8008725710830689</v>
      </c>
      <c r="N1339" s="7">
        <f t="shared" ca="1" si="558"/>
        <v>0</v>
      </c>
      <c r="O1339" s="7">
        <f t="shared" ca="1" si="544"/>
        <v>4.8006067105911931</v>
      </c>
      <c r="Q1339" s="27">
        <f t="shared" ca="1" si="559"/>
        <v>15.200606710591194</v>
      </c>
      <c r="R1339" s="7">
        <f t="shared" ca="1" si="560"/>
        <v>4</v>
      </c>
      <c r="S1339" s="7">
        <f t="shared" ca="1" si="561"/>
        <v>15.200606710591194</v>
      </c>
      <c r="T1339" s="7">
        <f t="shared" ca="1" si="562"/>
        <v>70.003791941194962</v>
      </c>
      <c r="U1339" s="5">
        <f t="shared" ca="1" si="565"/>
        <v>35.001895970597481</v>
      </c>
      <c r="V1339" s="33">
        <f t="shared" si="545"/>
        <v>15</v>
      </c>
      <c r="W1339" s="7">
        <f t="shared" si="563"/>
        <v>35</v>
      </c>
      <c r="X1339" s="6">
        <f t="shared" ca="1" si="546"/>
        <v>1.8959705974808116E-3</v>
      </c>
      <c r="Y1339" s="7">
        <f t="shared" ca="1" si="564"/>
        <v>6.2429499382638198E-2</v>
      </c>
      <c r="Z1339" s="6">
        <f t="shared" ca="1" si="547"/>
        <v>1.9110764956309367E-5</v>
      </c>
      <c r="AA1339" s="71">
        <f t="shared" ca="1" si="568"/>
        <v>4.3189010412447715E-7</v>
      </c>
      <c r="AB1339" s="6">
        <f t="shared" ca="1" si="566"/>
        <v>1</v>
      </c>
      <c r="AC1339" s="6">
        <f t="shared" ca="1" si="567"/>
        <v>0</v>
      </c>
    </row>
    <row r="1340" spans="1:29" x14ac:dyDescent="0.25">
      <c r="A1340" s="7">
        <v>1296</v>
      </c>
      <c r="B1340" s="25">
        <f t="shared" si="548"/>
        <v>21.6</v>
      </c>
      <c r="C1340" s="5">
        <f t="shared" ca="1" si="549"/>
        <v>5.0000123537813845</v>
      </c>
      <c r="D1340" s="5">
        <f t="shared" ca="1" si="550"/>
        <v>12.000019766050215</v>
      </c>
      <c r="E1340" s="7">
        <f t="shared" si="551"/>
        <v>5</v>
      </c>
      <c r="F1340" s="5">
        <f t="shared" si="552"/>
        <v>12</v>
      </c>
      <c r="G1340" s="26">
        <f t="shared" ca="1" si="553"/>
        <v>70.003567826561692</v>
      </c>
      <c r="H1340" s="7">
        <f t="shared" si="554"/>
        <v>40</v>
      </c>
      <c r="I1340" s="5">
        <f t="shared" ca="1" si="555"/>
        <v>-1.9766050215253017E-5</v>
      </c>
      <c r="J1340" s="6">
        <f t="shared" ca="1" si="542"/>
        <v>3.5484512647503141</v>
      </c>
      <c r="K1340" s="6">
        <f t="shared" ca="1" si="543"/>
        <v>-6.5528525894364975E-7</v>
      </c>
      <c r="L1340" s="27">
        <f t="shared" ca="1" si="556"/>
        <v>-2.7497652996497074E-4</v>
      </c>
      <c r="M1340" s="8">
        <f t="shared" ca="1" si="557"/>
        <v>4.8008458287798366</v>
      </c>
      <c r="N1340" s="7">
        <f t="shared" ca="1" si="558"/>
        <v>0</v>
      </c>
      <c r="O1340" s="7">
        <f t="shared" ca="1" si="544"/>
        <v>4.800570852249872</v>
      </c>
      <c r="Q1340" s="27">
        <f t="shared" ca="1" si="559"/>
        <v>15.200570852249871</v>
      </c>
      <c r="R1340" s="7">
        <f t="shared" ca="1" si="560"/>
        <v>4</v>
      </c>
      <c r="S1340" s="7">
        <f t="shared" ca="1" si="561"/>
        <v>15.200570852249871</v>
      </c>
      <c r="T1340" s="7">
        <f t="shared" ca="1" si="562"/>
        <v>70.003567826561692</v>
      </c>
      <c r="U1340" s="5">
        <f t="shared" ca="1" si="565"/>
        <v>35.001783913280846</v>
      </c>
      <c r="V1340" s="33">
        <f t="shared" si="545"/>
        <v>15</v>
      </c>
      <c r="W1340" s="7">
        <f t="shared" si="563"/>
        <v>35</v>
      </c>
      <c r="X1340" s="6">
        <f t="shared" ca="1" si="546"/>
        <v>1.78391328084615E-3</v>
      </c>
      <c r="Y1340" s="7">
        <f t="shared" ca="1" si="564"/>
        <v>6.4213412663484348E-2</v>
      </c>
      <c r="Z1340" s="6">
        <f t="shared" ca="1" si="547"/>
        <v>1.9766050215253017E-5</v>
      </c>
      <c r="AA1340" s="71">
        <f t="shared" ca="1" si="568"/>
        <v>4.0955328639569188E-7</v>
      </c>
      <c r="AB1340" s="6">
        <f t="shared" ca="1" si="566"/>
        <v>1</v>
      </c>
      <c r="AC1340" s="6">
        <f t="shared" ca="1" si="567"/>
        <v>0</v>
      </c>
    </row>
    <row r="1341" spans="1:29" x14ac:dyDescent="0.25">
      <c r="A1341" s="7">
        <v>1297</v>
      </c>
      <c r="B1341" s="25">
        <f t="shared" si="548"/>
        <v>21.616666666666667</v>
      </c>
      <c r="C1341" s="5">
        <f t="shared" ca="1" si="549"/>
        <v>5.0000127407141601</v>
      </c>
      <c r="D1341" s="5">
        <f t="shared" ca="1" si="550"/>
        <v>12.000020385142657</v>
      </c>
      <c r="E1341" s="7">
        <f t="shared" si="551"/>
        <v>5</v>
      </c>
      <c r="F1341" s="5">
        <f t="shared" si="552"/>
        <v>12</v>
      </c>
      <c r="G1341" s="26">
        <f t="shared" ca="1" si="553"/>
        <v>70.00334162382083</v>
      </c>
      <c r="H1341" s="7">
        <f t="shared" si="554"/>
        <v>40</v>
      </c>
      <c r="I1341" s="5">
        <f t="shared" ca="1" si="555"/>
        <v>-2.0385142656564881E-5</v>
      </c>
      <c r="J1341" s="6">
        <f t="shared" ca="1" si="542"/>
        <v>3.5484308796076576</v>
      </c>
      <c r="K1341" s="6">
        <f t="shared" ca="1" si="543"/>
        <v>-6.1909244131186369E-7</v>
      </c>
      <c r="L1341" s="27">
        <f t="shared" ca="1" si="556"/>
        <v>-2.8358906961682852E-4</v>
      </c>
      <c r="M1341" s="8">
        <f t="shared" ca="1" si="557"/>
        <v>4.8008182488809483</v>
      </c>
      <c r="N1341" s="7">
        <f t="shared" ca="1" si="558"/>
        <v>0</v>
      </c>
      <c r="O1341" s="7">
        <f t="shared" ca="1" si="544"/>
        <v>4.8005346598113317</v>
      </c>
      <c r="Q1341" s="27">
        <f t="shared" ca="1" si="559"/>
        <v>15.200534659811332</v>
      </c>
      <c r="R1341" s="7">
        <f t="shared" ca="1" si="560"/>
        <v>4</v>
      </c>
      <c r="S1341" s="7">
        <f t="shared" ca="1" si="561"/>
        <v>15.200534659811332</v>
      </c>
      <c r="T1341" s="7">
        <f t="shared" ca="1" si="562"/>
        <v>70.00334162382083</v>
      </c>
      <c r="U1341" s="5">
        <f t="shared" ca="1" si="565"/>
        <v>35.001670811910415</v>
      </c>
      <c r="V1341" s="33">
        <f t="shared" si="545"/>
        <v>15</v>
      </c>
      <c r="W1341" s="7">
        <f t="shared" si="563"/>
        <v>35</v>
      </c>
      <c r="X1341" s="6">
        <f t="shared" ca="1" si="546"/>
        <v>1.670811910415182E-3</v>
      </c>
      <c r="Y1341" s="7">
        <f t="shared" ca="1" si="564"/>
        <v>6.588422457389953E-2</v>
      </c>
      <c r="Z1341" s="6">
        <f t="shared" ca="1" si="547"/>
        <v>2.0385142656564881E-5</v>
      </c>
      <c r="AA1341" s="71">
        <f t="shared" ca="1" si="568"/>
        <v>3.869327755978702E-7</v>
      </c>
      <c r="AB1341" s="6">
        <f t="shared" ca="1" si="566"/>
        <v>1</v>
      </c>
      <c r="AC1341" s="6">
        <f t="shared" ca="1" si="567"/>
        <v>0</v>
      </c>
    </row>
    <row r="1342" spans="1:29" x14ac:dyDescent="0.25">
      <c r="A1342" s="7">
        <v>1298</v>
      </c>
      <c r="B1342" s="25">
        <f t="shared" si="548"/>
        <v>21.633333333333333</v>
      </c>
      <c r="C1342" s="5">
        <f t="shared" ca="1" si="549"/>
        <v>5.0000131047780947</v>
      </c>
      <c r="D1342" s="5">
        <f t="shared" ca="1" si="550"/>
        <v>12.00002096764495</v>
      </c>
      <c r="E1342" s="7">
        <f t="shared" si="551"/>
        <v>5</v>
      </c>
      <c r="F1342" s="5">
        <f t="shared" si="552"/>
        <v>12</v>
      </c>
      <c r="G1342" s="26">
        <f t="shared" ca="1" si="553"/>
        <v>70.003113676921075</v>
      </c>
      <c r="H1342" s="7">
        <f t="shared" si="554"/>
        <v>40</v>
      </c>
      <c r="I1342" s="5">
        <f t="shared" ca="1" si="555"/>
        <v>-2.0967644950076192E-5</v>
      </c>
      <c r="J1342" s="6">
        <f t="shared" ca="1" si="542"/>
        <v>3.5484099119627075</v>
      </c>
      <c r="K1342" s="6">
        <f t="shared" ca="1" si="543"/>
        <v>-5.8250229351131111E-7</v>
      </c>
      <c r="L1342" s="27">
        <f t="shared" ca="1" si="556"/>
        <v>-2.9169258334982382E-4</v>
      </c>
      <c r="M1342" s="8">
        <f t="shared" ca="1" si="557"/>
        <v>4.8007898808907212</v>
      </c>
      <c r="N1342" s="7">
        <f t="shared" ca="1" si="558"/>
        <v>0</v>
      </c>
      <c r="O1342" s="7">
        <f t="shared" ca="1" si="544"/>
        <v>4.8004981883073716</v>
      </c>
      <c r="Q1342" s="27">
        <f t="shared" ca="1" si="559"/>
        <v>15.200498188307371</v>
      </c>
      <c r="R1342" s="7">
        <f t="shared" ca="1" si="560"/>
        <v>4</v>
      </c>
      <c r="S1342" s="7">
        <f t="shared" ca="1" si="561"/>
        <v>15.200498188307371</v>
      </c>
      <c r="T1342" s="7">
        <f t="shared" ca="1" si="562"/>
        <v>70.003113676921075</v>
      </c>
      <c r="U1342" s="5">
        <f t="shared" ca="1" si="565"/>
        <v>35.001556838460537</v>
      </c>
      <c r="V1342" s="33">
        <f t="shared" si="545"/>
        <v>15</v>
      </c>
      <c r="W1342" s="7">
        <f t="shared" si="563"/>
        <v>35</v>
      </c>
      <c r="X1342" s="6">
        <f t="shared" ca="1" si="546"/>
        <v>1.5568384605373353E-3</v>
      </c>
      <c r="Y1342" s="7">
        <f t="shared" ca="1" si="564"/>
        <v>6.7441063034436866E-2</v>
      </c>
      <c r="Z1342" s="6">
        <f t="shared" ca="1" si="547"/>
        <v>2.0967644950076192E-5</v>
      </c>
      <c r="AA1342" s="71">
        <f t="shared" ca="1" si="568"/>
        <v>3.6406393455479247E-7</v>
      </c>
      <c r="AB1342" s="6">
        <f t="shared" ca="1" si="566"/>
        <v>1</v>
      </c>
      <c r="AC1342" s="6">
        <f t="shared" ca="1" si="567"/>
        <v>0</v>
      </c>
    </row>
    <row r="1343" spans="1:29" x14ac:dyDescent="0.25">
      <c r="A1343" s="7">
        <v>1299</v>
      </c>
      <c r="B1343" s="25">
        <f t="shared" si="548"/>
        <v>21.65</v>
      </c>
      <c r="C1343" s="5">
        <f t="shared" ca="1" si="549"/>
        <v>5.0000134457601169</v>
      </c>
      <c r="D1343" s="5">
        <f t="shared" ca="1" si="550"/>
        <v>12.000021513216186</v>
      </c>
      <c r="E1343" s="7">
        <f t="shared" si="551"/>
        <v>5</v>
      </c>
      <c r="F1343" s="5">
        <f t="shared" si="552"/>
        <v>12</v>
      </c>
      <c r="G1343" s="26">
        <f t="shared" ca="1" si="553"/>
        <v>70.00288432778828</v>
      </c>
      <c r="H1343" s="7">
        <f t="shared" si="554"/>
        <v>40</v>
      </c>
      <c r="I1343" s="5">
        <f t="shared" ca="1" si="555"/>
        <v>-2.1513216186264117E-5</v>
      </c>
      <c r="J1343" s="6">
        <f t="shared" ca="1" si="542"/>
        <v>3.5483883987465212</v>
      </c>
      <c r="K1343" s="6">
        <f t="shared" ca="1" si="543"/>
        <v>-5.4557123618792502E-7</v>
      </c>
      <c r="L1343" s="27">
        <f t="shared" ca="1" si="556"/>
        <v>-2.9928232858177149E-4</v>
      </c>
      <c r="M1343" s="8">
        <f t="shared" ca="1" si="557"/>
        <v>4.8007607747747043</v>
      </c>
      <c r="N1343" s="7">
        <f t="shared" ca="1" si="558"/>
        <v>0</v>
      </c>
      <c r="O1343" s="7">
        <f t="shared" ca="1" si="544"/>
        <v>4.8004614924461224</v>
      </c>
      <c r="Q1343" s="27">
        <f t="shared" ca="1" si="559"/>
        <v>15.200461492446124</v>
      </c>
      <c r="R1343" s="7">
        <f t="shared" ca="1" si="560"/>
        <v>4</v>
      </c>
      <c r="S1343" s="7">
        <f t="shared" ca="1" si="561"/>
        <v>15.200461492446124</v>
      </c>
      <c r="T1343" s="7">
        <f t="shared" ca="1" si="562"/>
        <v>70.00288432778828</v>
      </c>
      <c r="U1343" s="5">
        <f t="shared" ca="1" si="565"/>
        <v>35.00144216389414</v>
      </c>
      <c r="V1343" s="33">
        <f t="shared" si="545"/>
        <v>15</v>
      </c>
      <c r="W1343" s="7">
        <f t="shared" si="563"/>
        <v>35</v>
      </c>
      <c r="X1343" s="6">
        <f t="shared" ca="1" si="546"/>
        <v>1.4421638941399806E-3</v>
      </c>
      <c r="Y1343" s="7">
        <f t="shared" ca="1" si="564"/>
        <v>6.8883226928576846E-2</v>
      </c>
      <c r="Z1343" s="6">
        <f t="shared" ca="1" si="547"/>
        <v>2.1513216186264117E-5</v>
      </c>
      <c r="AA1343" s="71">
        <f t="shared" ca="1" si="568"/>
        <v>3.4098202217336393E-7</v>
      </c>
      <c r="AB1343" s="6">
        <f t="shared" ca="1" si="566"/>
        <v>1</v>
      </c>
      <c r="AC1343" s="6">
        <f t="shared" ca="1" si="567"/>
        <v>0</v>
      </c>
    </row>
    <row r="1344" spans="1:29" x14ac:dyDescent="0.25">
      <c r="A1344" s="7">
        <v>1300</v>
      </c>
      <c r="B1344" s="25">
        <f t="shared" si="548"/>
        <v>21.666666666666668</v>
      </c>
      <c r="C1344" s="5">
        <f t="shared" ca="1" si="549"/>
        <v>5.0000137634822517</v>
      </c>
      <c r="D1344" s="5">
        <f t="shared" ca="1" si="550"/>
        <v>12.000022021571603</v>
      </c>
      <c r="E1344" s="7">
        <f t="shared" si="551"/>
        <v>5</v>
      </c>
      <c r="F1344" s="5">
        <f t="shared" si="552"/>
        <v>12</v>
      </c>
      <c r="G1344" s="26">
        <f t="shared" ca="1" si="553"/>
        <v>70.002653915874305</v>
      </c>
      <c r="H1344" s="7">
        <f t="shared" si="554"/>
        <v>40</v>
      </c>
      <c r="I1344" s="5">
        <f t="shared" ca="1" si="555"/>
        <v>-2.2021571602692802E-5</v>
      </c>
      <c r="J1344" s="6">
        <f t="shared" ca="1" si="542"/>
        <v>3.5483663771749185</v>
      </c>
      <c r="K1344" s="6">
        <f t="shared" ca="1" si="543"/>
        <v>-5.083554164286852E-7</v>
      </c>
      <c r="L1344" s="27">
        <f t="shared" ca="1" si="556"/>
        <v>-3.0635434382387524E-4</v>
      </c>
      <c r="M1344" s="8">
        <f t="shared" ca="1" si="557"/>
        <v>4.8007309808837126</v>
      </c>
      <c r="N1344" s="7">
        <f t="shared" ca="1" si="558"/>
        <v>0</v>
      </c>
      <c r="O1344" s="7">
        <f t="shared" ca="1" si="544"/>
        <v>4.8004246265398889</v>
      </c>
      <c r="Q1344" s="27">
        <f t="shared" ca="1" si="559"/>
        <v>15.200424626539888</v>
      </c>
      <c r="R1344" s="7">
        <f t="shared" ca="1" si="560"/>
        <v>4</v>
      </c>
      <c r="S1344" s="7">
        <f t="shared" ca="1" si="561"/>
        <v>15.200424626539888</v>
      </c>
      <c r="T1344" s="7">
        <f t="shared" ca="1" si="562"/>
        <v>70.002653915874305</v>
      </c>
      <c r="U1344" s="5">
        <f t="shared" ca="1" si="565"/>
        <v>35.001326957937152</v>
      </c>
      <c r="V1344" s="33">
        <f t="shared" si="545"/>
        <v>15</v>
      </c>
      <c r="W1344" s="7">
        <f t="shared" si="563"/>
        <v>35</v>
      </c>
      <c r="X1344" s="6">
        <f t="shared" ca="1" si="546"/>
        <v>1.3269579371524287E-3</v>
      </c>
      <c r="Y1344" s="7">
        <f t="shared" ca="1" si="564"/>
        <v>7.0210184865729275E-2</v>
      </c>
      <c r="Z1344" s="6">
        <f t="shared" ca="1" si="547"/>
        <v>2.2021571602692802E-5</v>
      </c>
      <c r="AA1344" s="71">
        <f t="shared" ca="1" si="568"/>
        <v>3.1772213482383904E-7</v>
      </c>
      <c r="AB1344" s="6">
        <f t="shared" ca="1" si="566"/>
        <v>1</v>
      </c>
      <c r="AC1344" s="6">
        <f t="shared" ca="1" si="567"/>
        <v>0</v>
      </c>
    </row>
    <row r="1345" spans="1:29" x14ac:dyDescent="0.25">
      <c r="A1345" s="7">
        <v>1301</v>
      </c>
      <c r="B1345" s="25">
        <f t="shared" si="548"/>
        <v>21.683333333333334</v>
      </c>
      <c r="C1345" s="5">
        <f t="shared" ca="1" si="549"/>
        <v>5.0000140578014136</v>
      </c>
      <c r="D1345" s="5">
        <f t="shared" ca="1" si="550"/>
        <v>12.000022492482262</v>
      </c>
      <c r="E1345" s="7">
        <f t="shared" si="551"/>
        <v>5</v>
      </c>
      <c r="F1345" s="5">
        <f t="shared" si="552"/>
        <v>12</v>
      </c>
      <c r="G1345" s="26">
        <f t="shared" ca="1" si="553"/>
        <v>70.002422777713065</v>
      </c>
      <c r="H1345" s="7">
        <f t="shared" si="554"/>
        <v>40</v>
      </c>
      <c r="I1345" s="5">
        <f t="shared" ca="1" si="555"/>
        <v>-2.2492482262492786E-5</v>
      </c>
      <c r="J1345" s="6">
        <f t="shared" ca="1" si="542"/>
        <v>3.548343884692656</v>
      </c>
      <c r="K1345" s="6">
        <f t="shared" ca="1" si="543"/>
        <v>-4.7091065979998348E-7</v>
      </c>
      <c r="L1345" s="27">
        <f t="shared" ca="1" si="556"/>
        <v>-3.129054442078756E-4</v>
      </c>
      <c r="M1345" s="8">
        <f t="shared" ca="1" si="557"/>
        <v>4.8007005498782984</v>
      </c>
      <c r="N1345" s="7">
        <f t="shared" ca="1" si="558"/>
        <v>0</v>
      </c>
      <c r="O1345" s="7">
        <f t="shared" ca="1" si="544"/>
        <v>4.8003876444340907</v>
      </c>
      <c r="Q1345" s="27">
        <f t="shared" ca="1" si="559"/>
        <v>15.200387644434091</v>
      </c>
      <c r="R1345" s="7">
        <f t="shared" ca="1" si="560"/>
        <v>4</v>
      </c>
      <c r="S1345" s="7">
        <f t="shared" ca="1" si="561"/>
        <v>15.200387644434091</v>
      </c>
      <c r="T1345" s="7">
        <f t="shared" ca="1" si="562"/>
        <v>70.002422777713065</v>
      </c>
      <c r="U1345" s="5">
        <f t="shared" ca="1" si="565"/>
        <v>35.001211388856532</v>
      </c>
      <c r="V1345" s="33">
        <f t="shared" si="545"/>
        <v>15</v>
      </c>
      <c r="W1345" s="7">
        <f t="shared" si="563"/>
        <v>35</v>
      </c>
      <c r="X1345" s="6">
        <f t="shared" ca="1" si="546"/>
        <v>1.2113888565323805E-3</v>
      </c>
      <c r="Y1345" s="7">
        <f t="shared" ca="1" si="564"/>
        <v>7.1421573722261655E-2</v>
      </c>
      <c r="Z1345" s="6">
        <f t="shared" ca="1" si="547"/>
        <v>2.2492482262492786E-5</v>
      </c>
      <c r="AA1345" s="71">
        <f t="shared" ca="1" si="568"/>
        <v>2.9431916193090046E-7</v>
      </c>
      <c r="AB1345" s="6">
        <f t="shared" ca="1" si="566"/>
        <v>1</v>
      </c>
      <c r="AC1345" s="6">
        <f t="shared" ca="1" si="567"/>
        <v>0</v>
      </c>
    </row>
    <row r="1346" spans="1:29" x14ac:dyDescent="0.25">
      <c r="A1346" s="7">
        <v>1302</v>
      </c>
      <c r="B1346" s="25">
        <f t="shared" si="548"/>
        <v>21.7</v>
      </c>
      <c r="C1346" s="5">
        <f t="shared" ca="1" si="549"/>
        <v>5.0000143286091561</v>
      </c>
      <c r="D1346" s="5">
        <f t="shared" ca="1" si="550"/>
        <v>12.000022925774649</v>
      </c>
      <c r="E1346" s="7">
        <f t="shared" si="551"/>
        <v>5</v>
      </c>
      <c r="F1346" s="5">
        <f t="shared" si="552"/>
        <v>12</v>
      </c>
      <c r="G1346" s="26">
        <f t="shared" ca="1" si="553"/>
        <v>70.002191246487016</v>
      </c>
      <c r="H1346" s="7">
        <f t="shared" si="554"/>
        <v>40</v>
      </c>
      <c r="I1346" s="5">
        <f t="shared" ca="1" si="555"/>
        <v>-2.2925774649351638E-5</v>
      </c>
      <c r="J1346" s="6">
        <f t="shared" ca="1" si="542"/>
        <v>3.5483209589180067</v>
      </c>
      <c r="K1346" s="6">
        <f t="shared" ca="1" si="543"/>
        <v>-4.332923868588523E-7</v>
      </c>
      <c r="L1346" s="27">
        <f t="shared" ca="1" si="556"/>
        <v>-3.1893321585173924E-4</v>
      </c>
      <c r="M1346" s="8">
        <f t="shared" ca="1" si="557"/>
        <v>4.8006695326537736</v>
      </c>
      <c r="N1346" s="7">
        <f t="shared" ca="1" si="558"/>
        <v>0</v>
      </c>
      <c r="O1346" s="7">
        <f t="shared" ca="1" si="544"/>
        <v>4.8003505994379223</v>
      </c>
      <c r="Q1346" s="27">
        <f t="shared" ca="1" si="559"/>
        <v>15.200350599437922</v>
      </c>
      <c r="R1346" s="7">
        <f t="shared" ca="1" si="560"/>
        <v>4</v>
      </c>
      <c r="S1346" s="7">
        <f t="shared" ca="1" si="561"/>
        <v>15.200350599437922</v>
      </c>
      <c r="T1346" s="7">
        <f t="shared" ca="1" si="562"/>
        <v>70.002191246487016</v>
      </c>
      <c r="U1346" s="5">
        <f t="shared" ca="1" si="565"/>
        <v>35.001095623243508</v>
      </c>
      <c r="V1346" s="33">
        <f t="shared" si="545"/>
        <v>15</v>
      </c>
      <c r="W1346" s="7">
        <f t="shared" si="563"/>
        <v>35</v>
      </c>
      <c r="X1346" s="6">
        <f t="shared" ca="1" si="546"/>
        <v>1.0956232435077595E-3</v>
      </c>
      <c r="Y1346" s="7">
        <f t="shared" ca="1" si="564"/>
        <v>7.2517196965769415E-2</v>
      </c>
      <c r="Z1346" s="6">
        <f t="shared" ca="1" si="547"/>
        <v>2.2925774649351638E-5</v>
      </c>
      <c r="AA1346" s="71">
        <f t="shared" ca="1" si="568"/>
        <v>2.708077424529165E-7</v>
      </c>
      <c r="AB1346" s="6">
        <f t="shared" ca="1" si="566"/>
        <v>1</v>
      </c>
      <c r="AC1346" s="6">
        <f t="shared" ca="1" si="567"/>
        <v>0</v>
      </c>
    </row>
    <row r="1347" spans="1:29" x14ac:dyDescent="0.25">
      <c r="A1347" s="7">
        <v>1303</v>
      </c>
      <c r="B1347" s="25">
        <f t="shared" si="548"/>
        <v>21.716666666666665</v>
      </c>
      <c r="C1347" s="5">
        <f t="shared" ca="1" si="549"/>
        <v>5.0000145758313721</v>
      </c>
      <c r="D1347" s="5">
        <f t="shared" ca="1" si="550"/>
        <v>12.000023321330195</v>
      </c>
      <c r="E1347" s="7">
        <f t="shared" si="551"/>
        <v>5</v>
      </c>
      <c r="F1347" s="5">
        <f t="shared" si="552"/>
        <v>12</v>
      </c>
      <c r="G1347" s="26">
        <f t="shared" ca="1" si="553"/>
        <v>70.001959651603613</v>
      </c>
      <c r="H1347" s="7">
        <f t="shared" si="554"/>
        <v>40</v>
      </c>
      <c r="I1347" s="5">
        <f t="shared" ca="1" si="555"/>
        <v>-2.3321330195003043E-5</v>
      </c>
      <c r="J1347" s="6">
        <f t="shared" ca="1" si="542"/>
        <v>3.5482976375878117</v>
      </c>
      <c r="K1347" s="6">
        <f t="shared" ca="1" si="543"/>
        <v>-3.9555554565140483E-7</v>
      </c>
      <c r="L1347" s="27">
        <f t="shared" ca="1" si="556"/>
        <v>-3.244360092862965E-4</v>
      </c>
      <c r="M1347" s="8">
        <f t="shared" ca="1" si="557"/>
        <v>4.8006379802658623</v>
      </c>
      <c r="N1347" s="7">
        <f t="shared" ca="1" si="558"/>
        <v>0</v>
      </c>
      <c r="O1347" s="7">
        <f t="shared" ca="1" si="544"/>
        <v>4.8003135442565759</v>
      </c>
      <c r="Q1347" s="27">
        <f t="shared" ca="1" si="559"/>
        <v>15.200313544256577</v>
      </c>
      <c r="R1347" s="7">
        <f t="shared" ca="1" si="560"/>
        <v>4</v>
      </c>
      <c r="S1347" s="7">
        <f t="shared" ca="1" si="561"/>
        <v>15.200313544256577</v>
      </c>
      <c r="T1347" s="7">
        <f t="shared" ca="1" si="562"/>
        <v>70.001959651603613</v>
      </c>
      <c r="U1347" s="5">
        <f t="shared" ca="1" si="565"/>
        <v>35.000979825801807</v>
      </c>
      <c r="V1347" s="33">
        <f t="shared" si="545"/>
        <v>15</v>
      </c>
      <c r="W1347" s="7">
        <f t="shared" si="563"/>
        <v>35</v>
      </c>
      <c r="X1347" s="6">
        <f t="shared" ca="1" si="546"/>
        <v>9.7982580180655532E-4</v>
      </c>
      <c r="Y1347" s="7">
        <f t="shared" ca="1" si="564"/>
        <v>7.349702276757597E-2</v>
      </c>
      <c r="Z1347" s="6">
        <f t="shared" ca="1" si="547"/>
        <v>2.3321330195003043E-5</v>
      </c>
      <c r="AA1347" s="71">
        <f t="shared" ca="1" si="568"/>
        <v>2.4722221603212802E-7</v>
      </c>
      <c r="AB1347" s="6">
        <f t="shared" ca="1" si="566"/>
        <v>1</v>
      </c>
      <c r="AC1347" s="6">
        <f t="shared" ca="1" si="567"/>
        <v>0</v>
      </c>
    </row>
    <row r="1348" spans="1:29" x14ac:dyDescent="0.25">
      <c r="A1348" s="7">
        <v>1304</v>
      </c>
      <c r="B1348" s="25">
        <f t="shared" si="548"/>
        <v>21.733333333333334</v>
      </c>
      <c r="C1348" s="5">
        <f t="shared" ca="1" si="549"/>
        <v>5.0000147994279525</v>
      </c>
      <c r="D1348" s="5">
        <f t="shared" ca="1" si="550"/>
        <v>12.000023679084725</v>
      </c>
      <c r="E1348" s="7">
        <f t="shared" si="551"/>
        <v>5</v>
      </c>
      <c r="F1348" s="5">
        <f t="shared" si="552"/>
        <v>12</v>
      </c>
      <c r="G1348" s="26">
        <f t="shared" ca="1" si="553"/>
        <v>70.001728318283568</v>
      </c>
      <c r="H1348" s="7">
        <f t="shared" si="554"/>
        <v>40</v>
      </c>
      <c r="I1348" s="5">
        <f t="shared" ca="1" si="555"/>
        <v>-2.3679084725003463E-5</v>
      </c>
      <c r="J1348" s="6">
        <f t="shared" ca="1" si="542"/>
        <v>3.5482739585030867</v>
      </c>
      <c r="K1348" s="6">
        <f t="shared" ca="1" si="543"/>
        <v>-3.5775453000042035E-7</v>
      </c>
      <c r="L1348" s="27">
        <f t="shared" ca="1" si="556"/>
        <v>-3.2941293174513212E-4</v>
      </c>
      <c r="M1348" s="8">
        <f t="shared" ca="1" si="557"/>
        <v>4.8006059438571169</v>
      </c>
      <c r="N1348" s="7">
        <f t="shared" ca="1" si="558"/>
        <v>0</v>
      </c>
      <c r="O1348" s="7">
        <f t="shared" ca="1" si="544"/>
        <v>4.8002765309253714</v>
      </c>
      <c r="Q1348" s="27">
        <f t="shared" ca="1" si="559"/>
        <v>15.200276530925372</v>
      </c>
      <c r="R1348" s="7">
        <f t="shared" ca="1" si="560"/>
        <v>4</v>
      </c>
      <c r="S1348" s="7">
        <f t="shared" ca="1" si="561"/>
        <v>15.200276530925372</v>
      </c>
      <c r="T1348" s="7">
        <f t="shared" ca="1" si="562"/>
        <v>70.001728318283568</v>
      </c>
      <c r="U1348" s="5">
        <f t="shared" ca="1" si="565"/>
        <v>35.000864159141784</v>
      </c>
      <c r="V1348" s="33">
        <f t="shared" si="545"/>
        <v>15</v>
      </c>
      <c r="W1348" s="7">
        <f t="shared" si="563"/>
        <v>35</v>
      </c>
      <c r="X1348" s="6">
        <f t="shared" ca="1" si="546"/>
        <v>8.6415914178417097E-4</v>
      </c>
      <c r="Y1348" s="7">
        <f t="shared" ca="1" si="564"/>
        <v>7.4361181909360141E-2</v>
      </c>
      <c r="Z1348" s="6">
        <f t="shared" ca="1" si="547"/>
        <v>2.3679084725003463E-5</v>
      </c>
      <c r="AA1348" s="71">
        <f t="shared" ca="1" si="568"/>
        <v>2.235965803620843E-7</v>
      </c>
      <c r="AB1348" s="6">
        <f t="shared" ca="1" si="566"/>
        <v>1</v>
      </c>
      <c r="AC1348" s="6">
        <f t="shared" ca="1" si="567"/>
        <v>0</v>
      </c>
    </row>
    <row r="1349" spans="1:29" x14ac:dyDescent="0.25">
      <c r="A1349" s="7">
        <v>1305</v>
      </c>
      <c r="B1349" s="25">
        <f t="shared" si="548"/>
        <v>21.75</v>
      </c>
      <c r="C1349" s="5">
        <f t="shared" ca="1" si="549"/>
        <v>5.0000149993924019</v>
      </c>
      <c r="D1349" s="5">
        <f t="shared" ca="1" si="550"/>
        <v>12.000023999027842</v>
      </c>
      <c r="E1349" s="7">
        <f t="shared" si="551"/>
        <v>5</v>
      </c>
      <c r="F1349" s="5">
        <f t="shared" si="552"/>
        <v>12</v>
      </c>
      <c r="G1349" s="26">
        <f t="shared" ca="1" si="553"/>
        <v>70.001497567159774</v>
      </c>
      <c r="H1349" s="7">
        <f t="shared" si="554"/>
        <v>40</v>
      </c>
      <c r="I1349" s="5">
        <f t="shared" ca="1" si="555"/>
        <v>-2.3999027842336318E-5</v>
      </c>
      <c r="J1349" s="6">
        <f t="shared" ca="1" si="542"/>
        <v>3.5482499594752444</v>
      </c>
      <c r="K1349" s="6">
        <f t="shared" ca="1" si="543"/>
        <v>-3.1994311733285485E-7</v>
      </c>
      <c r="L1349" s="27">
        <f t="shared" ca="1" si="556"/>
        <v>-3.3386383858955945E-4</v>
      </c>
      <c r="M1349" s="8">
        <f t="shared" ca="1" si="557"/>
        <v>4.8005734745841533</v>
      </c>
      <c r="N1349" s="7">
        <f t="shared" ca="1" si="558"/>
        <v>0</v>
      </c>
      <c r="O1349" s="7">
        <f t="shared" ca="1" si="544"/>
        <v>4.8002396107455638</v>
      </c>
      <c r="Q1349" s="27">
        <f t="shared" ca="1" si="559"/>
        <v>15.200239610745564</v>
      </c>
      <c r="R1349" s="7">
        <f t="shared" ca="1" si="560"/>
        <v>4</v>
      </c>
      <c r="S1349" s="7">
        <f t="shared" ca="1" si="561"/>
        <v>15.200239610745564</v>
      </c>
      <c r="T1349" s="7">
        <f t="shared" ca="1" si="562"/>
        <v>70.001497567159774</v>
      </c>
      <c r="U1349" s="5">
        <f t="shared" ca="1" si="565"/>
        <v>35.000748783579887</v>
      </c>
      <c r="V1349" s="33">
        <f t="shared" si="545"/>
        <v>15</v>
      </c>
      <c r="W1349" s="7">
        <f t="shared" si="563"/>
        <v>35</v>
      </c>
      <c r="X1349" s="6">
        <f t="shared" ca="1" si="546"/>
        <v>7.4878357988694688E-4</v>
      </c>
      <c r="Y1349" s="7">
        <f t="shared" ca="1" si="564"/>
        <v>7.5109965489247088E-2</v>
      </c>
      <c r="Z1349" s="6">
        <f t="shared" ca="1" si="547"/>
        <v>2.3999027842336318E-5</v>
      </c>
      <c r="AA1349" s="71">
        <f t="shared" ca="1" si="568"/>
        <v>1.9996444944325731E-7</v>
      </c>
      <c r="AB1349" s="6">
        <f t="shared" ca="1" si="566"/>
        <v>1</v>
      </c>
      <c r="AC1349" s="6">
        <f t="shared" ca="1" si="567"/>
        <v>0</v>
      </c>
    </row>
    <row r="1350" spans="1:29" x14ac:dyDescent="0.25">
      <c r="A1350" s="7">
        <v>1306</v>
      </c>
      <c r="B1350" s="25">
        <f t="shared" si="548"/>
        <v>21.766666666666666</v>
      </c>
      <c r="C1350" s="5">
        <f t="shared" ca="1" si="549"/>
        <v>5.0000151757514102</v>
      </c>
      <c r="D1350" s="5">
        <f t="shared" ca="1" si="550"/>
        <v>12.000024281202254</v>
      </c>
      <c r="E1350" s="7">
        <f t="shared" si="551"/>
        <v>5</v>
      </c>
      <c r="F1350" s="5">
        <f t="shared" si="552"/>
        <v>12</v>
      </c>
      <c r="G1350" s="26">
        <f t="shared" ca="1" si="553"/>
        <v>70.001267713886662</v>
      </c>
      <c r="H1350" s="7">
        <f t="shared" si="554"/>
        <v>40</v>
      </c>
      <c r="I1350" s="5">
        <f t="shared" ca="1" si="555"/>
        <v>-2.428120225417274E-5</v>
      </c>
      <c r="J1350" s="6">
        <f t="shared" ca="1" si="542"/>
        <v>3.5482256782729902</v>
      </c>
      <c r="K1350" s="6">
        <f t="shared" ca="1" si="543"/>
        <v>-2.8217441183642222E-7</v>
      </c>
      <c r="L1350" s="27">
        <f t="shared" ca="1" si="556"/>
        <v>-3.3778932394281481E-4</v>
      </c>
      <c r="M1350" s="8">
        <f t="shared" ca="1" si="557"/>
        <v>4.8005406235458095</v>
      </c>
      <c r="N1350" s="7">
        <f t="shared" ca="1" si="558"/>
        <v>0</v>
      </c>
      <c r="O1350" s="7">
        <f t="shared" ca="1" si="544"/>
        <v>4.8002028342218663</v>
      </c>
      <c r="Q1350" s="27">
        <f t="shared" ca="1" si="559"/>
        <v>15.200202834221866</v>
      </c>
      <c r="R1350" s="7">
        <f t="shared" ca="1" si="560"/>
        <v>4</v>
      </c>
      <c r="S1350" s="7">
        <f t="shared" ca="1" si="561"/>
        <v>15.200202834221866</v>
      </c>
      <c r="T1350" s="7">
        <f t="shared" ca="1" si="562"/>
        <v>70.001267713886662</v>
      </c>
      <c r="U1350" s="5">
        <f t="shared" ca="1" si="565"/>
        <v>35.000633856943331</v>
      </c>
      <c r="V1350" s="33">
        <f t="shared" si="545"/>
        <v>15</v>
      </c>
      <c r="W1350" s="7">
        <f t="shared" si="563"/>
        <v>35</v>
      </c>
      <c r="X1350" s="6">
        <f t="shared" ca="1" si="546"/>
        <v>6.3385694333106812E-4</v>
      </c>
      <c r="Y1350" s="7">
        <f t="shared" ca="1" si="564"/>
        <v>7.5743822432578156E-2</v>
      </c>
      <c r="Z1350" s="6">
        <f t="shared" ca="1" si="547"/>
        <v>2.428120225417274E-5</v>
      </c>
      <c r="AA1350" s="71">
        <f t="shared" ca="1" si="568"/>
        <v>1.7635900828594231E-7</v>
      </c>
      <c r="AB1350" s="6">
        <f t="shared" ca="1" si="566"/>
        <v>1</v>
      </c>
      <c r="AC1350" s="6">
        <f t="shared" ca="1" si="567"/>
        <v>0</v>
      </c>
    </row>
    <row r="1351" spans="1:29" x14ac:dyDescent="0.25">
      <c r="A1351" s="7">
        <v>1307</v>
      </c>
      <c r="B1351" s="25">
        <f t="shared" si="548"/>
        <v>21.783333333333335</v>
      </c>
      <c r="C1351" s="5">
        <f t="shared" ca="1" si="549"/>
        <v>5.0000153285643858</v>
      </c>
      <c r="D1351" s="5">
        <f t="shared" ca="1" si="550"/>
        <v>12.000024525703015</v>
      </c>
      <c r="E1351" s="7">
        <f t="shared" si="551"/>
        <v>5</v>
      </c>
      <c r="F1351" s="5">
        <f t="shared" si="552"/>
        <v>12</v>
      </c>
      <c r="G1351" s="26">
        <f t="shared" ca="1" si="553"/>
        <v>70.001039068763475</v>
      </c>
      <c r="H1351" s="7">
        <f t="shared" si="554"/>
        <v>40</v>
      </c>
      <c r="I1351" s="5">
        <f t="shared" ca="1" si="555"/>
        <v>-2.4525703015143563E-5</v>
      </c>
      <c r="J1351" s="6">
        <f t="shared" ca="1" si="542"/>
        <v>3.548201152569975</v>
      </c>
      <c r="K1351" s="6">
        <f t="shared" ca="1" si="543"/>
        <v>-2.4450076097082274E-7</v>
      </c>
      <c r="L1351" s="27">
        <f t="shared" ca="1" si="556"/>
        <v>-3.4119071016279262E-4</v>
      </c>
      <c r="M1351" s="8">
        <f t="shared" ca="1" si="557"/>
        <v>4.8005074417123188</v>
      </c>
      <c r="N1351" s="7">
        <f t="shared" ca="1" si="558"/>
        <v>0</v>
      </c>
      <c r="O1351" s="7">
        <f t="shared" ca="1" si="544"/>
        <v>4.8001662510021559</v>
      </c>
      <c r="Q1351" s="27">
        <f t="shared" ca="1" si="559"/>
        <v>15.200166251002155</v>
      </c>
      <c r="R1351" s="7">
        <f t="shared" ca="1" si="560"/>
        <v>4</v>
      </c>
      <c r="S1351" s="7">
        <f t="shared" ca="1" si="561"/>
        <v>15.200166251002155</v>
      </c>
      <c r="T1351" s="7">
        <f t="shared" ca="1" si="562"/>
        <v>70.001039068763475</v>
      </c>
      <c r="U1351" s="5">
        <f t="shared" ca="1" si="565"/>
        <v>35.000519534381738</v>
      </c>
      <c r="V1351" s="33">
        <f t="shared" si="545"/>
        <v>15</v>
      </c>
      <c r="W1351" s="7">
        <f t="shared" si="563"/>
        <v>35</v>
      </c>
      <c r="X1351" s="6">
        <f t="shared" ca="1" si="546"/>
        <v>5.1953438173768518E-4</v>
      </c>
      <c r="Y1351" s="7">
        <f t="shared" ca="1" si="564"/>
        <v>7.6263356814315841E-2</v>
      </c>
      <c r="Z1351" s="6">
        <f t="shared" ca="1" si="547"/>
        <v>2.4525703015143563E-5</v>
      </c>
      <c r="AA1351" s="71">
        <f t="shared" ca="1" si="568"/>
        <v>1.5281297560676421E-7</v>
      </c>
      <c r="AB1351" s="6">
        <f t="shared" ca="1" si="566"/>
        <v>1</v>
      </c>
      <c r="AC1351" s="6">
        <f t="shared" ca="1" si="567"/>
        <v>0</v>
      </c>
    </row>
    <row r="1352" spans="1:29" x14ac:dyDescent="0.25">
      <c r="A1352" s="7">
        <v>1308</v>
      </c>
      <c r="B1352" s="25">
        <f t="shared" si="548"/>
        <v>21.8</v>
      </c>
      <c r="C1352" s="5">
        <f t="shared" ca="1" si="549"/>
        <v>5.0000154579229452</v>
      </c>
      <c r="D1352" s="5">
        <f t="shared" ca="1" si="550"/>
        <v>12.000024732676712</v>
      </c>
      <c r="E1352" s="7">
        <f t="shared" si="551"/>
        <v>5</v>
      </c>
      <c r="F1352" s="5">
        <f t="shared" si="552"/>
        <v>12</v>
      </c>
      <c r="G1352" s="26">
        <f t="shared" ca="1" si="553"/>
        <v>70.000811936369317</v>
      </c>
      <c r="H1352" s="7">
        <f t="shared" si="554"/>
        <v>40</v>
      </c>
      <c r="I1352" s="5">
        <f t="shared" ca="1" si="555"/>
        <v>-2.473267671199153E-5</v>
      </c>
      <c r="J1352" s="6">
        <f t="shared" ca="1" si="542"/>
        <v>3.548176419893263</v>
      </c>
      <c r="K1352" s="6">
        <f t="shared" ca="1" si="543"/>
        <v>-2.069736968479674E-7</v>
      </c>
      <c r="L1352" s="27">
        <f t="shared" ca="1" si="556"/>
        <v>-3.4407003649928843E-4</v>
      </c>
      <c r="M1352" s="8">
        <f t="shared" ca="1" si="557"/>
        <v>4.8004739798555907</v>
      </c>
      <c r="N1352" s="7">
        <f t="shared" ca="1" si="558"/>
        <v>0</v>
      </c>
      <c r="O1352" s="7">
        <f t="shared" ca="1" si="544"/>
        <v>4.8001299098190913</v>
      </c>
      <c r="Q1352" s="27">
        <f t="shared" ca="1" si="559"/>
        <v>15.200129909819092</v>
      </c>
      <c r="R1352" s="7">
        <f t="shared" ca="1" si="560"/>
        <v>4</v>
      </c>
      <c r="S1352" s="7">
        <f t="shared" ca="1" si="561"/>
        <v>15.200129909819092</v>
      </c>
      <c r="T1352" s="7">
        <f t="shared" ca="1" si="562"/>
        <v>70.000811936369317</v>
      </c>
      <c r="U1352" s="5">
        <f t="shared" ca="1" si="565"/>
        <v>35.000405968184658</v>
      </c>
      <c r="V1352" s="33">
        <f t="shared" si="545"/>
        <v>15</v>
      </c>
      <c r="W1352" s="7">
        <f t="shared" si="563"/>
        <v>35</v>
      </c>
      <c r="X1352" s="6">
        <f t="shared" ca="1" si="546"/>
        <v>4.0596818465843398E-4</v>
      </c>
      <c r="Y1352" s="7">
        <f t="shared" ca="1" si="564"/>
        <v>7.6669324998974275E-2</v>
      </c>
      <c r="Z1352" s="6">
        <f t="shared" ca="1" si="547"/>
        <v>2.473267671199153E-5</v>
      </c>
      <c r="AA1352" s="71">
        <f t="shared" ca="1" si="568"/>
        <v>1.293585594197566E-7</v>
      </c>
      <c r="AB1352" s="6">
        <f t="shared" ca="1" si="566"/>
        <v>1</v>
      </c>
      <c r="AC1352" s="6">
        <f t="shared" ca="1" si="567"/>
        <v>0</v>
      </c>
    </row>
    <row r="1353" spans="1:29" x14ac:dyDescent="0.25">
      <c r="A1353" s="7">
        <v>1309</v>
      </c>
      <c r="B1353" s="25">
        <f t="shared" si="548"/>
        <v>21.816666666666666</v>
      </c>
      <c r="C1353" s="5">
        <f t="shared" ca="1" si="549"/>
        <v>5.0000155639503703</v>
      </c>
      <c r="D1353" s="5">
        <f t="shared" ca="1" si="550"/>
        <v>12.000024902320593</v>
      </c>
      <c r="E1353" s="7">
        <f t="shared" si="551"/>
        <v>5</v>
      </c>
      <c r="F1353" s="5">
        <f t="shared" si="552"/>
        <v>12</v>
      </c>
      <c r="G1353" s="26">
        <f t="shared" ca="1" si="553"/>
        <v>70.000586615210537</v>
      </c>
      <c r="H1353" s="7">
        <f t="shared" si="554"/>
        <v>40</v>
      </c>
      <c r="I1353" s="5">
        <f t="shared" ca="1" si="555"/>
        <v>-2.4902320593156446E-5</v>
      </c>
      <c r="J1353" s="6">
        <f t="shared" ca="1" si="542"/>
        <v>3.5481515175726699</v>
      </c>
      <c r="K1353" s="6">
        <f t="shared" ca="1" si="543"/>
        <v>-1.6964388116491591E-7</v>
      </c>
      <c r="L1353" s="27">
        <f t="shared" ca="1" si="556"/>
        <v>-3.4643004698517297E-4</v>
      </c>
      <c r="M1353" s="8">
        <f t="shared" ca="1" si="557"/>
        <v>4.8004402884806705</v>
      </c>
      <c r="N1353" s="7">
        <f t="shared" ca="1" si="558"/>
        <v>0</v>
      </c>
      <c r="O1353" s="7">
        <f t="shared" ca="1" si="544"/>
        <v>4.8000938584336854</v>
      </c>
      <c r="Q1353" s="27">
        <f t="shared" ca="1" si="559"/>
        <v>15.200093858433686</v>
      </c>
      <c r="R1353" s="7">
        <f t="shared" ca="1" si="560"/>
        <v>4</v>
      </c>
      <c r="S1353" s="7">
        <f t="shared" ca="1" si="561"/>
        <v>15.200093858433686</v>
      </c>
      <c r="T1353" s="7">
        <f t="shared" ca="1" si="562"/>
        <v>70.000586615210537</v>
      </c>
      <c r="U1353" s="5">
        <f t="shared" ca="1" si="565"/>
        <v>35.000293307605268</v>
      </c>
      <c r="V1353" s="33">
        <f t="shared" si="545"/>
        <v>15</v>
      </c>
      <c r="W1353" s="7">
        <f t="shared" si="563"/>
        <v>35</v>
      </c>
      <c r="X1353" s="6">
        <f t="shared" ca="1" si="546"/>
        <v>2.9330760526846689E-4</v>
      </c>
      <c r="Y1353" s="7">
        <f t="shared" ca="1" si="564"/>
        <v>7.6962632604242742E-2</v>
      </c>
      <c r="Z1353" s="6">
        <f t="shared" ca="1" si="547"/>
        <v>2.4902320593156446E-5</v>
      </c>
      <c r="AA1353" s="71">
        <f t="shared" ca="1" si="568"/>
        <v>1.0602742506193863E-7</v>
      </c>
      <c r="AB1353" s="6">
        <f t="shared" ca="1" si="566"/>
        <v>1</v>
      </c>
      <c r="AC1353" s="6">
        <f t="shared" ca="1" si="567"/>
        <v>0</v>
      </c>
    </row>
    <row r="1354" spans="1:29" x14ac:dyDescent="0.25">
      <c r="A1354" s="7">
        <v>1310</v>
      </c>
      <c r="B1354" s="25">
        <f t="shared" si="548"/>
        <v>21.833333333333332</v>
      </c>
      <c r="C1354" s="5">
        <f t="shared" ca="1" si="549"/>
        <v>5.0000156468010202</v>
      </c>
      <c r="D1354" s="5">
        <f t="shared" ca="1" si="550"/>
        <v>12.000025034881633</v>
      </c>
      <c r="E1354" s="7">
        <f t="shared" si="551"/>
        <v>5</v>
      </c>
      <c r="F1354" s="5">
        <f t="shared" si="552"/>
        <v>12</v>
      </c>
      <c r="G1354" s="26">
        <f t="shared" ca="1" si="553"/>
        <v>70.000363397381562</v>
      </c>
      <c r="H1354" s="7">
        <f t="shared" si="554"/>
        <v>40</v>
      </c>
      <c r="I1354" s="5">
        <f t="shared" ca="1" si="555"/>
        <v>-2.503488163263512E-5</v>
      </c>
      <c r="J1354" s="6">
        <f t="shared" ca="1" si="542"/>
        <v>3.5481264826910373</v>
      </c>
      <c r="K1354" s="6">
        <f t="shared" ca="1" si="543"/>
        <v>-1.3256103947867359E-7</v>
      </c>
      <c r="L1354" s="27">
        <f t="shared" ca="1" si="556"/>
        <v>-3.4827417741322721E-4</v>
      </c>
      <c r="M1354" s="8">
        <f t="shared" ca="1" si="557"/>
        <v>4.8004064177584613</v>
      </c>
      <c r="N1354" s="7">
        <f t="shared" ca="1" si="558"/>
        <v>0</v>
      </c>
      <c r="O1354" s="7">
        <f t="shared" ca="1" si="544"/>
        <v>4.8000581435810483</v>
      </c>
      <c r="Q1354" s="27">
        <f t="shared" ca="1" si="559"/>
        <v>15.20005814358105</v>
      </c>
      <c r="R1354" s="7">
        <f t="shared" ca="1" si="560"/>
        <v>4</v>
      </c>
      <c r="S1354" s="7">
        <f t="shared" ca="1" si="561"/>
        <v>15.20005814358105</v>
      </c>
      <c r="T1354" s="7">
        <f t="shared" ca="1" si="562"/>
        <v>70.000363397381562</v>
      </c>
      <c r="U1354" s="5">
        <f t="shared" ca="1" si="565"/>
        <v>35.000181698690781</v>
      </c>
      <c r="V1354" s="33">
        <f t="shared" si="545"/>
        <v>15</v>
      </c>
      <c r="W1354" s="7">
        <f t="shared" si="563"/>
        <v>35</v>
      </c>
      <c r="X1354" s="6">
        <f t="shared" ca="1" si="546"/>
        <v>1.8169869078121792E-4</v>
      </c>
      <c r="Y1354" s="7">
        <f t="shared" ca="1" si="564"/>
        <v>7.714433129502396E-2</v>
      </c>
      <c r="Z1354" s="6">
        <f t="shared" ca="1" si="547"/>
        <v>2.503488163263512E-5</v>
      </c>
      <c r="AA1354" s="71">
        <f t="shared" ca="1" si="568"/>
        <v>8.28506498962156E-8</v>
      </c>
      <c r="AB1354" s="6">
        <f t="shared" ca="1" si="566"/>
        <v>1</v>
      </c>
      <c r="AC1354" s="6">
        <f t="shared" ca="1" si="567"/>
        <v>0</v>
      </c>
    </row>
    <row r="1355" spans="1:29" x14ac:dyDescent="0.25">
      <c r="A1355" s="7">
        <v>1311</v>
      </c>
      <c r="B1355" s="25">
        <f t="shared" si="548"/>
        <v>21.85</v>
      </c>
      <c r="C1355" s="5">
        <f t="shared" ca="1" si="549"/>
        <v>5.0000157066597151</v>
      </c>
      <c r="D1355" s="5">
        <f t="shared" ca="1" si="550"/>
        <v>12.000025130655544</v>
      </c>
      <c r="E1355" s="7">
        <f t="shared" si="551"/>
        <v>5</v>
      </c>
      <c r="F1355" s="5">
        <f t="shared" si="552"/>
        <v>12</v>
      </c>
      <c r="G1355" s="26">
        <f t="shared" ca="1" si="553"/>
        <v>70.000142568238516</v>
      </c>
      <c r="H1355" s="7">
        <f t="shared" si="554"/>
        <v>40</v>
      </c>
      <c r="I1355" s="5">
        <f t="shared" ca="1" si="555"/>
        <v>-2.513065554410332E-5</v>
      </c>
      <c r="J1355" s="6">
        <f t="shared" ca="1" si="542"/>
        <v>3.5481013520354932</v>
      </c>
      <c r="K1355" s="6">
        <f t="shared" ca="1" si="543"/>
        <v>-9.5773911468199913E-8</v>
      </c>
      <c r="L1355" s="27">
        <f t="shared" ca="1" si="556"/>
        <v>-3.4960654162104324E-4</v>
      </c>
      <c r="M1355" s="8">
        <f t="shared" ca="1" si="557"/>
        <v>4.8003724174597844</v>
      </c>
      <c r="N1355" s="7">
        <f t="shared" ca="1" si="558"/>
        <v>0</v>
      </c>
      <c r="O1355" s="7">
        <f t="shared" ca="1" si="544"/>
        <v>4.8000228109181631</v>
      </c>
      <c r="Q1355" s="27">
        <f t="shared" ca="1" si="559"/>
        <v>15.200022810918163</v>
      </c>
      <c r="R1355" s="7">
        <f t="shared" ca="1" si="560"/>
        <v>4</v>
      </c>
      <c r="S1355" s="7">
        <f t="shared" ca="1" si="561"/>
        <v>15.200022810918163</v>
      </c>
      <c r="T1355" s="7">
        <f t="shared" ca="1" si="562"/>
        <v>70.000142568238516</v>
      </c>
      <c r="U1355" s="5">
        <f t="shared" ca="1" si="565"/>
        <v>35.000071284119258</v>
      </c>
      <c r="V1355" s="33">
        <f t="shared" si="545"/>
        <v>15</v>
      </c>
      <c r="W1355" s="7">
        <f t="shared" si="563"/>
        <v>35</v>
      </c>
      <c r="X1355" s="6">
        <f t="shared" ca="1" si="546"/>
        <v>7.1284119258052669E-5</v>
      </c>
      <c r="Y1355" s="7">
        <f t="shared" ca="1" si="564"/>
        <v>7.7215615414282013E-2</v>
      </c>
      <c r="Z1355" s="6">
        <f t="shared" ca="1" si="547"/>
        <v>2.513065554410332E-5</v>
      </c>
      <c r="AA1355" s="71">
        <f t="shared" ca="1" si="568"/>
        <v>5.985869488966955E-8</v>
      </c>
      <c r="AB1355" s="6">
        <f t="shared" ca="1" si="566"/>
        <v>1</v>
      </c>
      <c r="AC1355" s="6">
        <f t="shared" ca="1" si="567"/>
        <v>0</v>
      </c>
    </row>
    <row r="1356" spans="1:29" x14ac:dyDescent="0.25">
      <c r="A1356" s="7">
        <v>1312</v>
      </c>
      <c r="B1356" s="25">
        <f t="shared" si="548"/>
        <v>21.866666666666667</v>
      </c>
      <c r="C1356" s="5">
        <f t="shared" ca="1" si="549"/>
        <v>5.0000157437410806</v>
      </c>
      <c r="D1356" s="5">
        <f t="shared" ca="1" si="550"/>
        <v>12.000025189985729</v>
      </c>
      <c r="E1356" s="7">
        <f t="shared" si="551"/>
        <v>5</v>
      </c>
      <c r="F1356" s="5">
        <f t="shared" si="552"/>
        <v>12</v>
      </c>
      <c r="G1356" s="26">
        <f t="shared" ca="1" si="553"/>
        <v>69.999924406087473</v>
      </c>
      <c r="H1356" s="7">
        <f t="shared" si="554"/>
        <v>40</v>
      </c>
      <c r="I1356" s="5">
        <f t="shared" ca="1" si="555"/>
        <v>-2.5189985729312525E-5</v>
      </c>
      <c r="J1356" s="6">
        <f t="shared" ca="1" si="542"/>
        <v>3.5480761620497638</v>
      </c>
      <c r="K1356" s="6">
        <f t="shared" ca="1" si="543"/>
        <v>-5.9330185209205411E-8</v>
      </c>
      <c r="L1356" s="27">
        <f t="shared" ca="1" si="556"/>
        <v>-3.504319168615866E-4</v>
      </c>
      <c r="M1356" s="8">
        <f t="shared" ca="1" si="557"/>
        <v>4.8003383368908565</v>
      </c>
      <c r="N1356" s="7">
        <f t="shared" ca="1" si="558"/>
        <v>0</v>
      </c>
      <c r="O1356" s="7">
        <f t="shared" ca="1" si="544"/>
        <v>4.7999879049739951</v>
      </c>
      <c r="Q1356" s="27">
        <f t="shared" ca="1" si="559"/>
        <v>15.199987904973995</v>
      </c>
      <c r="R1356" s="7">
        <f t="shared" ca="1" si="560"/>
        <v>4</v>
      </c>
      <c r="S1356" s="7">
        <f t="shared" ca="1" si="561"/>
        <v>15.199987904973995</v>
      </c>
      <c r="T1356" s="7">
        <f t="shared" ca="1" si="562"/>
        <v>69.999924406087473</v>
      </c>
      <c r="U1356" s="5">
        <f t="shared" ca="1" si="565"/>
        <v>34.999962203043737</v>
      </c>
      <c r="V1356" s="33">
        <f t="shared" si="545"/>
        <v>15</v>
      </c>
      <c r="W1356" s="7">
        <f t="shared" si="563"/>
        <v>35</v>
      </c>
      <c r="X1356" s="6">
        <f t="shared" ca="1" si="546"/>
        <v>-3.7796956263491666E-5</v>
      </c>
      <c r="Y1356" s="7">
        <f t="shared" ca="1" si="564"/>
        <v>7.7177818458018521E-2</v>
      </c>
      <c r="Z1356" s="6">
        <f t="shared" ca="1" si="547"/>
        <v>2.5189985729312525E-5</v>
      </c>
      <c r="AA1356" s="71">
        <f t="shared" ca="1" si="568"/>
        <v>3.7081365533708777E-8</v>
      </c>
      <c r="AB1356" s="6">
        <f t="shared" ca="1" si="566"/>
        <v>1</v>
      </c>
      <c r="AC1356" s="6">
        <f t="shared" ca="1" si="567"/>
        <v>0</v>
      </c>
    </row>
    <row r="1357" spans="1:29" x14ac:dyDescent="0.25">
      <c r="A1357" s="7">
        <v>1313</v>
      </c>
      <c r="B1357" s="25">
        <f t="shared" si="548"/>
        <v>21.883333333333333</v>
      </c>
      <c r="C1357" s="5">
        <f t="shared" ca="1" si="549"/>
        <v>5.0000157582888605</v>
      </c>
      <c r="D1357" s="5">
        <f t="shared" ca="1" si="550"/>
        <v>12.000025213262177</v>
      </c>
      <c r="E1357" s="7">
        <f t="shared" si="551"/>
        <v>5</v>
      </c>
      <c r="F1357" s="5">
        <f t="shared" si="552"/>
        <v>12</v>
      </c>
      <c r="G1357" s="26">
        <f t="shared" ca="1" si="553"/>
        <v>69.999709181886132</v>
      </c>
      <c r="H1357" s="7">
        <f t="shared" si="554"/>
        <v>40</v>
      </c>
      <c r="I1357" s="5">
        <f t="shared" ca="1" si="555"/>
        <v>-2.5213262176748685E-5</v>
      </c>
      <c r="J1357" s="6">
        <f t="shared" ca="1" si="542"/>
        <v>3.5480509487875871</v>
      </c>
      <c r="K1357" s="6">
        <f t="shared" ca="1" si="543"/>
        <v>-2.3276447436160197E-8</v>
      </c>
      <c r="L1357" s="27">
        <f t="shared" ca="1" si="556"/>
        <v>-3.5075572848182463E-4</v>
      </c>
      <c r="M1357" s="8">
        <f t="shared" ca="1" si="557"/>
        <v>4.8003042248302643</v>
      </c>
      <c r="N1357" s="7">
        <f t="shared" ca="1" si="558"/>
        <v>0</v>
      </c>
      <c r="O1357" s="7">
        <f t="shared" ca="1" si="544"/>
        <v>4.7999534691017827</v>
      </c>
      <c r="Q1357" s="27">
        <f t="shared" ca="1" si="559"/>
        <v>15.199953469101782</v>
      </c>
      <c r="R1357" s="7">
        <f t="shared" ca="1" si="560"/>
        <v>4</v>
      </c>
      <c r="S1357" s="7">
        <f t="shared" ca="1" si="561"/>
        <v>15.199953469101782</v>
      </c>
      <c r="T1357" s="7">
        <f t="shared" ca="1" si="562"/>
        <v>69.999709181886132</v>
      </c>
      <c r="U1357" s="5">
        <f t="shared" ca="1" si="565"/>
        <v>34.999854590943066</v>
      </c>
      <c r="V1357" s="33">
        <f t="shared" si="545"/>
        <v>15</v>
      </c>
      <c r="W1357" s="7">
        <f t="shared" si="563"/>
        <v>35</v>
      </c>
      <c r="X1357" s="6">
        <f t="shared" ca="1" si="546"/>
        <v>-1.4540905693394279E-4</v>
      </c>
      <c r="Y1357" s="7">
        <f t="shared" ca="1" si="564"/>
        <v>7.7032409401084578E-2</v>
      </c>
      <c r="Z1357" s="6">
        <f t="shared" ca="1" si="547"/>
        <v>2.5213262176748685E-5</v>
      </c>
      <c r="AA1357" s="71">
        <f t="shared" ca="1" si="568"/>
        <v>1.4547779869644728E-8</v>
      </c>
      <c r="AB1357" s="6">
        <f t="shared" ca="1" si="566"/>
        <v>1</v>
      </c>
      <c r="AC1357" s="6">
        <f t="shared" ca="1" si="567"/>
        <v>0</v>
      </c>
    </row>
    <row r="1358" spans="1:29" x14ac:dyDescent="0.25">
      <c r="A1358" s="7">
        <v>1314</v>
      </c>
      <c r="B1358" s="25">
        <f t="shared" si="548"/>
        <v>21.9</v>
      </c>
      <c r="C1358" s="5">
        <f t="shared" ca="1" si="549"/>
        <v>5.0000157505751952</v>
      </c>
      <c r="D1358" s="5">
        <f t="shared" ca="1" si="550"/>
        <v>12.000025200920312</v>
      </c>
      <c r="E1358" s="7">
        <f t="shared" si="551"/>
        <v>5</v>
      </c>
      <c r="F1358" s="5">
        <f t="shared" si="552"/>
        <v>12</v>
      </c>
      <c r="G1358" s="26">
        <f t="shared" ca="1" si="553"/>
        <v>69.999497158959727</v>
      </c>
      <c r="H1358" s="7">
        <f t="shared" si="554"/>
        <v>40</v>
      </c>
      <c r="I1358" s="5">
        <f t="shared" ca="1" si="555"/>
        <v>-2.5200920312329345E-5</v>
      </c>
      <c r="J1358" s="6">
        <f t="shared" ca="1" si="542"/>
        <v>3.5480257478672748</v>
      </c>
      <c r="K1358" s="6">
        <f t="shared" ca="1" si="543"/>
        <v>1.2341864419340709E-8</v>
      </c>
      <c r="L1358" s="27">
        <f t="shared" ca="1" si="556"/>
        <v>-3.5058403393413445E-4</v>
      </c>
      <c r="M1358" s="8">
        <f t="shared" ca="1" si="557"/>
        <v>4.8002701294674885</v>
      </c>
      <c r="N1358" s="7">
        <f t="shared" ca="1" si="558"/>
        <v>0</v>
      </c>
      <c r="O1358" s="7">
        <f t="shared" ca="1" si="544"/>
        <v>4.7999195454335544</v>
      </c>
      <c r="Q1358" s="27">
        <f t="shared" ca="1" si="559"/>
        <v>15.199919545433556</v>
      </c>
      <c r="R1358" s="7">
        <f t="shared" ca="1" si="560"/>
        <v>4</v>
      </c>
      <c r="S1358" s="7">
        <f t="shared" ca="1" si="561"/>
        <v>15.199919545433556</v>
      </c>
      <c r="T1358" s="7">
        <f t="shared" ca="1" si="562"/>
        <v>69.999497158959727</v>
      </c>
      <c r="U1358" s="5">
        <f t="shared" ca="1" si="565"/>
        <v>34.999748579479864</v>
      </c>
      <c r="V1358" s="33">
        <f t="shared" si="545"/>
        <v>15</v>
      </c>
      <c r="W1358" s="7">
        <f t="shared" si="563"/>
        <v>35</v>
      </c>
      <c r="X1358" s="6">
        <f t="shared" ca="1" si="546"/>
        <v>-2.5142052013649163E-4</v>
      </c>
      <c r="Y1358" s="7">
        <f t="shared" ca="1" si="564"/>
        <v>7.6780988880948087E-2</v>
      </c>
      <c r="Z1358" s="6">
        <f t="shared" ca="1" si="547"/>
        <v>2.5200920312329345E-5</v>
      </c>
      <c r="AA1358" s="71">
        <f t="shared" ca="1" si="568"/>
        <v>-7.7136652620879431E-9</v>
      </c>
      <c r="AB1358" s="6">
        <f t="shared" ca="1" si="566"/>
        <v>-1</v>
      </c>
      <c r="AC1358" s="6">
        <f t="shared" ca="1" si="567"/>
        <v>-2</v>
      </c>
    </row>
    <row r="1359" spans="1:29" x14ac:dyDescent="0.25">
      <c r="A1359" s="7">
        <v>1315</v>
      </c>
      <c r="B1359" s="25">
        <f t="shared" si="548"/>
        <v>21.916666666666668</v>
      </c>
      <c r="C1359" s="5">
        <f t="shared" ca="1" si="549"/>
        <v>5.0000157208998779</v>
      </c>
      <c r="D1359" s="5">
        <f t="shared" ca="1" si="550"/>
        <v>12.000025153439804</v>
      </c>
      <c r="E1359" s="7">
        <f t="shared" si="551"/>
        <v>5</v>
      </c>
      <c r="F1359" s="5">
        <f t="shared" si="552"/>
        <v>12</v>
      </c>
      <c r="G1359" s="26">
        <f t="shared" ca="1" si="553"/>
        <v>69.99928859273065</v>
      </c>
      <c r="H1359" s="7">
        <f t="shared" si="554"/>
        <v>40</v>
      </c>
      <c r="I1359" s="5">
        <f t="shared" ca="1" si="555"/>
        <v>-2.5153439803915489E-5</v>
      </c>
      <c r="J1359" s="6">
        <f t="shared" ca="1" si="542"/>
        <v>3.5480005944274708</v>
      </c>
      <c r="K1359" s="6">
        <f t="shared" ca="1" si="543"/>
        <v>4.7480508413855205E-8</v>
      </c>
      <c r="L1359" s="27">
        <f t="shared" ca="1" si="556"/>
        <v>-3.4992350614520174E-4</v>
      </c>
      <c r="M1359" s="8">
        <f t="shared" ca="1" si="557"/>
        <v>4.8002360983430483</v>
      </c>
      <c r="N1359" s="7">
        <f t="shared" ca="1" si="558"/>
        <v>0</v>
      </c>
      <c r="O1359" s="7">
        <f t="shared" ca="1" si="544"/>
        <v>4.7998861748369031</v>
      </c>
      <c r="Q1359" s="27">
        <f t="shared" ca="1" si="559"/>
        <v>15.199886174836903</v>
      </c>
      <c r="R1359" s="7">
        <f t="shared" ca="1" si="560"/>
        <v>4</v>
      </c>
      <c r="S1359" s="7">
        <f t="shared" ca="1" si="561"/>
        <v>15.199886174836903</v>
      </c>
      <c r="T1359" s="7">
        <f t="shared" ca="1" si="562"/>
        <v>69.99928859273065</v>
      </c>
      <c r="U1359" s="5">
        <f t="shared" ca="1" si="565"/>
        <v>34.999644296365325</v>
      </c>
      <c r="V1359" s="33">
        <f t="shared" si="545"/>
        <v>15</v>
      </c>
      <c r="W1359" s="7">
        <f t="shared" si="563"/>
        <v>35</v>
      </c>
      <c r="X1359" s="6">
        <f t="shared" ca="1" si="546"/>
        <v>-3.5570363467485322E-4</v>
      </c>
      <c r="Y1359" s="7">
        <f t="shared" ca="1" si="564"/>
        <v>7.6425285246273233E-2</v>
      </c>
      <c r="Z1359" s="6">
        <f t="shared" ca="1" si="547"/>
        <v>2.5153439803915489E-5</v>
      </c>
      <c r="AA1359" s="71">
        <f t="shared" ca="1" si="568"/>
        <v>-2.9675317314570293E-8</v>
      </c>
      <c r="AB1359" s="6">
        <f t="shared" ca="1" si="566"/>
        <v>-1</v>
      </c>
      <c r="AC1359" s="6">
        <f t="shared" ca="1" si="567"/>
        <v>0</v>
      </c>
    </row>
    <row r="1360" spans="1:29" x14ac:dyDescent="0.25">
      <c r="A1360" s="7">
        <v>1316</v>
      </c>
      <c r="B1360" s="25">
        <f t="shared" si="548"/>
        <v>21.933333333333334</v>
      </c>
      <c r="C1360" s="5">
        <f t="shared" ca="1" si="549"/>
        <v>5.0000156695895672</v>
      </c>
      <c r="D1360" s="5">
        <f t="shared" ca="1" si="550"/>
        <v>12.000025071343307</v>
      </c>
      <c r="E1360" s="7">
        <f t="shared" si="551"/>
        <v>5</v>
      </c>
      <c r="F1360" s="5">
        <f t="shared" si="552"/>
        <v>12</v>
      </c>
      <c r="G1360" s="26">
        <f t="shared" ca="1" si="553"/>
        <v>69.999083730464179</v>
      </c>
      <c r="H1360" s="7">
        <f t="shared" si="554"/>
        <v>40</v>
      </c>
      <c r="I1360" s="5">
        <f t="shared" ca="1" si="555"/>
        <v>-2.507134330720362E-5</v>
      </c>
      <c r="J1360" s="6">
        <f t="shared" ca="1" si="542"/>
        <v>3.5479755230841636</v>
      </c>
      <c r="K1360" s="6">
        <f t="shared" ca="1" si="543"/>
        <v>8.2096496711869804E-8</v>
      </c>
      <c r="L1360" s="27">
        <f t="shared" ca="1" si="556"/>
        <v>-3.4878141606942674E-4</v>
      </c>
      <c r="M1360" s="8">
        <f t="shared" ca="1" si="557"/>
        <v>4.8002021782903386</v>
      </c>
      <c r="N1360" s="7">
        <f t="shared" ca="1" si="558"/>
        <v>0</v>
      </c>
      <c r="O1360" s="7">
        <f t="shared" ca="1" si="544"/>
        <v>4.7998533968742692</v>
      </c>
      <c r="Q1360" s="27">
        <f t="shared" ca="1" si="559"/>
        <v>15.19985339687427</v>
      </c>
      <c r="R1360" s="7">
        <f t="shared" ca="1" si="560"/>
        <v>4</v>
      </c>
      <c r="S1360" s="7">
        <f t="shared" ca="1" si="561"/>
        <v>15.19985339687427</v>
      </c>
      <c r="T1360" s="7">
        <f t="shared" ca="1" si="562"/>
        <v>69.999083730464179</v>
      </c>
      <c r="U1360" s="5">
        <f t="shared" ca="1" si="565"/>
        <v>34.999541865232089</v>
      </c>
      <c r="V1360" s="33">
        <f t="shared" si="545"/>
        <v>15</v>
      </c>
      <c r="W1360" s="7">
        <f t="shared" si="563"/>
        <v>35</v>
      </c>
      <c r="X1360" s="6">
        <f t="shared" ca="1" si="546"/>
        <v>-4.5813476791067842E-4</v>
      </c>
      <c r="Y1360" s="7">
        <f t="shared" ca="1" si="564"/>
        <v>7.5967150478362555E-2</v>
      </c>
      <c r="Z1360" s="6">
        <f t="shared" ca="1" si="547"/>
        <v>2.507134330720362E-5</v>
      </c>
      <c r="AA1360" s="71">
        <f t="shared" ca="1" si="568"/>
        <v>-5.1310310666963233E-8</v>
      </c>
      <c r="AB1360" s="6">
        <f t="shared" ca="1" si="566"/>
        <v>-1</v>
      </c>
      <c r="AC1360" s="6">
        <f t="shared" ca="1" si="567"/>
        <v>0</v>
      </c>
    </row>
    <row r="1361" spans="1:29" x14ac:dyDescent="0.25">
      <c r="A1361" s="7">
        <v>1317</v>
      </c>
      <c r="B1361" s="25">
        <f t="shared" si="548"/>
        <v>21.95</v>
      </c>
      <c r="C1361" s="5">
        <f t="shared" ca="1" si="549"/>
        <v>5.0000155969969891</v>
      </c>
      <c r="D1361" s="5">
        <f t="shared" ca="1" si="550"/>
        <v>12.000024955195183</v>
      </c>
      <c r="E1361" s="7">
        <f t="shared" si="551"/>
        <v>5</v>
      </c>
      <c r="F1361" s="5">
        <f t="shared" si="552"/>
        <v>12</v>
      </c>
      <c r="G1361" s="26">
        <f t="shared" ca="1" si="553"/>
        <v>69.998882811027258</v>
      </c>
      <c r="H1361" s="7">
        <f t="shared" si="554"/>
        <v>40</v>
      </c>
      <c r="I1361" s="5">
        <f t="shared" ca="1" si="555"/>
        <v>-2.4955195183196111E-5</v>
      </c>
      <c r="J1361" s="6">
        <f t="shared" ca="1" si="542"/>
        <v>3.5479505678889804</v>
      </c>
      <c r="K1361" s="6">
        <f t="shared" ca="1" si="543"/>
        <v>1.1614812400750907E-7</v>
      </c>
      <c r="L1361" s="27">
        <f t="shared" ca="1" si="556"/>
        <v>-3.4716561484694075E-4</v>
      </c>
      <c r="M1361" s="8">
        <f t="shared" ca="1" si="557"/>
        <v>4.8001684153792086</v>
      </c>
      <c r="N1361" s="7">
        <f t="shared" ca="1" si="558"/>
        <v>0</v>
      </c>
      <c r="O1361" s="7">
        <f t="shared" ca="1" si="544"/>
        <v>4.7998212497643618</v>
      </c>
      <c r="Q1361" s="27">
        <f t="shared" ca="1" si="559"/>
        <v>15.199821249764362</v>
      </c>
      <c r="R1361" s="7">
        <f t="shared" ca="1" si="560"/>
        <v>4</v>
      </c>
      <c r="S1361" s="7">
        <f t="shared" ca="1" si="561"/>
        <v>15.199821249764362</v>
      </c>
      <c r="T1361" s="7">
        <f t="shared" ca="1" si="562"/>
        <v>69.998882811027258</v>
      </c>
      <c r="U1361" s="5">
        <f t="shared" ca="1" si="565"/>
        <v>34.999441405513629</v>
      </c>
      <c r="V1361" s="33">
        <f t="shared" si="545"/>
        <v>15</v>
      </c>
      <c r="W1361" s="7">
        <f t="shared" si="563"/>
        <v>35</v>
      </c>
      <c r="X1361" s="6">
        <f t="shared" ca="1" si="546"/>
        <v>-5.5859448637107789E-4</v>
      </c>
      <c r="Y1361" s="7">
        <f t="shared" ca="1" si="564"/>
        <v>7.5408555991991477E-2</v>
      </c>
      <c r="Z1361" s="6">
        <f t="shared" ca="1" si="547"/>
        <v>2.4955195183196111E-5</v>
      </c>
      <c r="AA1361" s="71">
        <f t="shared" ca="1" si="568"/>
        <v>-7.2592578170826982E-8</v>
      </c>
      <c r="AB1361" s="6">
        <f t="shared" ca="1" si="566"/>
        <v>-1</v>
      </c>
      <c r="AC1361" s="6">
        <f t="shared" ca="1" si="567"/>
        <v>0</v>
      </c>
    </row>
    <row r="1362" spans="1:29" x14ac:dyDescent="0.25">
      <c r="A1362" s="7">
        <v>1318</v>
      </c>
      <c r="B1362" s="25">
        <f t="shared" si="548"/>
        <v>21.966666666666665</v>
      </c>
      <c r="C1362" s="5">
        <f t="shared" ca="1" si="549"/>
        <v>5.0000155035000979</v>
      </c>
      <c r="D1362" s="5">
        <f t="shared" ca="1" si="550"/>
        <v>12.000024805600155</v>
      </c>
      <c r="E1362" s="7">
        <f t="shared" si="551"/>
        <v>5</v>
      </c>
      <c r="F1362" s="5">
        <f t="shared" si="552"/>
        <v>12</v>
      </c>
      <c r="G1362" s="26">
        <f t="shared" ca="1" si="553"/>
        <v>69.998686064663943</v>
      </c>
      <c r="H1362" s="7">
        <f t="shared" si="554"/>
        <v>40</v>
      </c>
      <c r="I1362" s="5">
        <f t="shared" ca="1" si="555"/>
        <v>-2.4805600155275442E-5</v>
      </c>
      <c r="J1362" s="6">
        <f t="shared" ca="1" si="542"/>
        <v>3.5479257622888252</v>
      </c>
      <c r="K1362" s="6">
        <f t="shared" ca="1" si="543"/>
        <v>1.4959502792066814E-7</v>
      </c>
      <c r="L1362" s="27">
        <f t="shared" ca="1" si="556"/>
        <v>-3.4508451512141764E-4</v>
      </c>
      <c r="M1362" s="8">
        <f t="shared" ca="1" si="557"/>
        <v>4.8001348548613514</v>
      </c>
      <c r="N1362" s="7">
        <f t="shared" ca="1" si="558"/>
        <v>0</v>
      </c>
      <c r="O1362" s="7">
        <f t="shared" ca="1" si="544"/>
        <v>4.79978977034623</v>
      </c>
      <c r="Q1362" s="27">
        <f t="shared" ca="1" si="559"/>
        <v>15.19978977034623</v>
      </c>
      <c r="R1362" s="7">
        <f t="shared" ca="1" si="560"/>
        <v>4</v>
      </c>
      <c r="S1362" s="7">
        <f t="shared" ca="1" si="561"/>
        <v>15.19978977034623</v>
      </c>
      <c r="T1362" s="7">
        <f t="shared" ca="1" si="562"/>
        <v>69.998686064663943</v>
      </c>
      <c r="U1362" s="5">
        <f t="shared" ca="1" si="565"/>
        <v>34.999343032331971</v>
      </c>
      <c r="V1362" s="33">
        <f t="shared" si="545"/>
        <v>15</v>
      </c>
      <c r="W1362" s="7">
        <f t="shared" si="563"/>
        <v>35</v>
      </c>
      <c r="X1362" s="6">
        <f t="shared" ca="1" si="546"/>
        <v>-6.5696766802858519E-4</v>
      </c>
      <c r="Y1362" s="7">
        <f t="shared" ca="1" si="564"/>
        <v>7.4751588323962892E-2</v>
      </c>
      <c r="Z1362" s="6">
        <f t="shared" ca="1" si="547"/>
        <v>2.4805600155275442E-5</v>
      </c>
      <c r="AA1362" s="71">
        <f t="shared" ca="1" si="568"/>
        <v>-9.3496891118149961E-8</v>
      </c>
      <c r="AB1362" s="6">
        <f t="shared" ca="1" si="566"/>
        <v>-1</v>
      </c>
      <c r="AC1362" s="6">
        <f t="shared" ca="1" si="567"/>
        <v>0</v>
      </c>
    </row>
    <row r="1363" spans="1:29" x14ac:dyDescent="0.25">
      <c r="A1363" s="7">
        <v>1319</v>
      </c>
      <c r="B1363" s="25">
        <f t="shared" si="548"/>
        <v>21.983333333333334</v>
      </c>
      <c r="C1363" s="5">
        <f t="shared" ca="1" si="549"/>
        <v>5.0000153895012227</v>
      </c>
      <c r="D1363" s="5">
        <f t="shared" ca="1" si="550"/>
        <v>12.000024623201957</v>
      </c>
      <c r="E1363" s="7">
        <f t="shared" si="551"/>
        <v>5</v>
      </c>
      <c r="F1363" s="5">
        <f t="shared" si="552"/>
        <v>12</v>
      </c>
      <c r="G1363" s="26">
        <f t="shared" ca="1" si="553"/>
        <v>69.998493712783088</v>
      </c>
      <c r="H1363" s="7">
        <f t="shared" si="554"/>
        <v>40</v>
      </c>
      <c r="I1363" s="5">
        <f t="shared" ca="1" si="555"/>
        <v>-2.4623201957396645E-5</v>
      </c>
      <c r="J1363" s="6">
        <f t="shared" ca="1" si="542"/>
        <v>3.5479011390868678</v>
      </c>
      <c r="K1363" s="6">
        <f t="shared" ca="1" si="543"/>
        <v>1.8239819787879696E-7</v>
      </c>
      <c r="L1363" s="27">
        <f t="shared" ca="1" si="556"/>
        <v>-3.4254707223432671E-4</v>
      </c>
      <c r="M1363" s="8">
        <f t="shared" ca="1" si="557"/>
        <v>4.8001015411175265</v>
      </c>
      <c r="N1363" s="7">
        <f t="shared" ca="1" si="558"/>
        <v>0</v>
      </c>
      <c r="O1363" s="7">
        <f t="shared" ca="1" si="544"/>
        <v>4.799758994045292</v>
      </c>
      <c r="Q1363" s="27">
        <f t="shared" ca="1" si="559"/>
        <v>15.199758994045293</v>
      </c>
      <c r="R1363" s="7">
        <f t="shared" ca="1" si="560"/>
        <v>4</v>
      </c>
      <c r="S1363" s="7">
        <f t="shared" ca="1" si="561"/>
        <v>15.199758994045293</v>
      </c>
      <c r="T1363" s="7">
        <f t="shared" ca="1" si="562"/>
        <v>69.998493712783088</v>
      </c>
      <c r="U1363" s="5">
        <f t="shared" ca="1" si="565"/>
        <v>34.999246856391544</v>
      </c>
      <c r="V1363" s="33">
        <f t="shared" si="545"/>
        <v>15</v>
      </c>
      <c r="W1363" s="7">
        <f t="shared" si="563"/>
        <v>35</v>
      </c>
      <c r="X1363" s="6">
        <f t="shared" ca="1" si="546"/>
        <v>-7.5314360845624151E-4</v>
      </c>
      <c r="Y1363" s="7">
        <f t="shared" ca="1" si="564"/>
        <v>7.399844471550665E-2</v>
      </c>
      <c r="Z1363" s="6">
        <f t="shared" ca="1" si="547"/>
        <v>2.4623201957396645E-5</v>
      </c>
      <c r="AA1363" s="71">
        <f t="shared" ca="1" si="568"/>
        <v>-1.1399887522856034E-7</v>
      </c>
      <c r="AB1363" s="6">
        <f t="shared" ca="1" si="566"/>
        <v>-1</v>
      </c>
      <c r="AC1363" s="6">
        <f t="shared" ca="1" si="567"/>
        <v>0</v>
      </c>
    </row>
    <row r="1364" spans="1:29" x14ac:dyDescent="0.25">
      <c r="A1364" s="7">
        <v>1320</v>
      </c>
      <c r="B1364" s="25">
        <f t="shared" si="548"/>
        <v>22</v>
      </c>
      <c r="C1364" s="5">
        <f t="shared" ca="1" si="549"/>
        <v>5.000015255426189</v>
      </c>
      <c r="D1364" s="5">
        <f t="shared" ca="1" si="550"/>
        <v>12.000024408681902</v>
      </c>
      <c r="E1364" s="7">
        <f t="shared" si="551"/>
        <v>5</v>
      </c>
      <c r="F1364" s="5">
        <f t="shared" si="552"/>
        <v>12</v>
      </c>
      <c r="G1364" s="26">
        <f t="shared" ca="1" si="553"/>
        <v>69.998305967765063</v>
      </c>
      <c r="H1364" s="7">
        <f t="shared" si="554"/>
        <v>40</v>
      </c>
      <c r="I1364" s="5">
        <f t="shared" ca="1" si="555"/>
        <v>-2.4408681902343687E-5</v>
      </c>
      <c r="J1364" s="6">
        <f t="shared" ca="1" si="542"/>
        <v>3.5478767304049654</v>
      </c>
      <c r="K1364" s="6">
        <f t="shared" ca="1" si="543"/>
        <v>2.1452005505295801E-7</v>
      </c>
      <c r="L1364" s="27">
        <f t="shared" ca="1" si="556"/>
        <v>-3.3956276430714981E-4</v>
      </c>
      <c r="M1364" s="8">
        <f t="shared" ca="1" si="557"/>
        <v>4.800068517606717</v>
      </c>
      <c r="N1364" s="7">
        <f t="shared" ca="1" si="558"/>
        <v>0</v>
      </c>
      <c r="O1364" s="7">
        <f t="shared" ca="1" si="544"/>
        <v>4.7997289548424096</v>
      </c>
      <c r="Q1364" s="27">
        <f t="shared" ca="1" si="559"/>
        <v>15.19972895484241</v>
      </c>
      <c r="R1364" s="7">
        <f t="shared" ca="1" si="560"/>
        <v>4</v>
      </c>
      <c r="S1364" s="7">
        <f t="shared" ca="1" si="561"/>
        <v>15.19972895484241</v>
      </c>
      <c r="T1364" s="7">
        <f t="shared" ca="1" si="562"/>
        <v>69.998305967765063</v>
      </c>
      <c r="U1364" s="5">
        <f t="shared" ca="1" si="565"/>
        <v>34.999152983882531</v>
      </c>
      <c r="V1364" s="33">
        <f t="shared" si="545"/>
        <v>15</v>
      </c>
      <c r="W1364" s="7">
        <f t="shared" si="563"/>
        <v>35</v>
      </c>
      <c r="X1364" s="6">
        <f t="shared" ca="1" si="546"/>
        <v>-8.4701611746851313E-4</v>
      </c>
      <c r="Y1364" s="7">
        <f t="shared" ca="1" si="564"/>
        <v>7.3151428598038137E-2</v>
      </c>
      <c r="Z1364" s="6">
        <f t="shared" ca="1" si="547"/>
        <v>2.4408681902343687E-5</v>
      </c>
      <c r="AA1364" s="71">
        <f t="shared" ca="1" si="568"/>
        <v>-1.3407503374196494E-7</v>
      </c>
      <c r="AB1364" s="6">
        <f t="shared" ca="1" si="566"/>
        <v>-1</v>
      </c>
      <c r="AC1364" s="6">
        <f t="shared" ca="1" si="567"/>
        <v>0</v>
      </c>
    </row>
    <row r="1365" spans="1:29" x14ac:dyDescent="0.25">
      <c r="A1365" s="7">
        <v>1321</v>
      </c>
      <c r="B1365" s="25">
        <f t="shared" si="548"/>
        <v>22.016666666666666</v>
      </c>
      <c r="C1365" s="5">
        <f t="shared" ca="1" si="549"/>
        <v>5.0000151017234113</v>
      </c>
      <c r="D1365" s="5">
        <f t="shared" ca="1" si="550"/>
        <v>12.000024162757459</v>
      </c>
      <c r="E1365" s="7">
        <f t="shared" si="551"/>
        <v>5</v>
      </c>
      <c r="F1365" s="5">
        <f t="shared" si="552"/>
        <v>12</v>
      </c>
      <c r="G1365" s="26">
        <f t="shared" ca="1" si="553"/>
        <v>69.998123032779787</v>
      </c>
      <c r="H1365" s="7">
        <f t="shared" si="554"/>
        <v>40</v>
      </c>
      <c r="I1365" s="5">
        <f t="shared" ca="1" si="555"/>
        <v>-2.4162757458867645E-5</v>
      </c>
      <c r="J1365" s="6">
        <f t="shared" ca="1" si="542"/>
        <v>3.5478525676475066</v>
      </c>
      <c r="K1365" s="6">
        <f t="shared" ca="1" si="543"/>
        <v>2.4592444347604214E-7</v>
      </c>
      <c r="L1365" s="27">
        <f t="shared" ca="1" si="556"/>
        <v>-3.3614157244715823E-4</v>
      </c>
      <c r="M1365" s="8">
        <f t="shared" ca="1" si="557"/>
        <v>4.8000358268172141</v>
      </c>
      <c r="N1365" s="7">
        <f t="shared" ca="1" si="558"/>
        <v>0</v>
      </c>
      <c r="O1365" s="7">
        <f t="shared" ca="1" si="544"/>
        <v>4.7996996852447671</v>
      </c>
      <c r="Q1365" s="27">
        <f t="shared" ca="1" si="559"/>
        <v>15.199699685244767</v>
      </c>
      <c r="R1365" s="7">
        <f t="shared" ca="1" si="560"/>
        <v>4</v>
      </c>
      <c r="S1365" s="7">
        <f t="shared" ca="1" si="561"/>
        <v>15.199699685244767</v>
      </c>
      <c r="T1365" s="7">
        <f t="shared" ca="1" si="562"/>
        <v>69.998123032779787</v>
      </c>
      <c r="U1365" s="5">
        <f t="shared" ca="1" si="565"/>
        <v>34.999061516389894</v>
      </c>
      <c r="V1365" s="33">
        <f t="shared" si="545"/>
        <v>15</v>
      </c>
      <c r="W1365" s="7">
        <f t="shared" si="563"/>
        <v>35</v>
      </c>
      <c r="X1365" s="6">
        <f t="shared" ca="1" si="546"/>
        <v>-9.3848361010628878E-4</v>
      </c>
      <c r="Y1365" s="7">
        <f t="shared" ca="1" si="564"/>
        <v>7.2212944987931849E-2</v>
      </c>
      <c r="Z1365" s="6">
        <f t="shared" ca="1" si="547"/>
        <v>2.4162757458867645E-5</v>
      </c>
      <c r="AA1365" s="71">
        <f t="shared" ca="1" si="568"/>
        <v>-1.5370277761661555E-7</v>
      </c>
      <c r="AB1365" s="6">
        <f t="shared" ca="1" si="566"/>
        <v>-1</v>
      </c>
      <c r="AC1365" s="6">
        <f t="shared" ca="1" si="567"/>
        <v>0</v>
      </c>
    </row>
    <row r="1366" spans="1:29" x14ac:dyDescent="0.25">
      <c r="A1366" s="7">
        <v>1322</v>
      </c>
      <c r="B1366" s="25">
        <f t="shared" si="548"/>
        <v>22.033333333333335</v>
      </c>
      <c r="C1366" s="5">
        <f t="shared" ca="1" si="549"/>
        <v>5.0000149288629796</v>
      </c>
      <c r="D1366" s="5">
        <f t="shared" ca="1" si="550"/>
        <v>12.000023886180765</v>
      </c>
      <c r="E1366" s="7">
        <f t="shared" si="551"/>
        <v>5</v>
      </c>
      <c r="F1366" s="5">
        <f t="shared" si="552"/>
        <v>12</v>
      </c>
      <c r="G1366" s="26">
        <f t="shared" ca="1" si="553"/>
        <v>69.997945101622776</v>
      </c>
      <c r="H1366" s="7">
        <f t="shared" si="554"/>
        <v>40</v>
      </c>
      <c r="I1366" s="5">
        <f t="shared" ca="1" si="555"/>
        <v>-2.388618076487603E-5</v>
      </c>
      <c r="J1366" s="6">
        <f t="shared" ca="1" si="542"/>
        <v>3.5478286814667417</v>
      </c>
      <c r="K1366" s="6">
        <f t="shared" ca="1" si="543"/>
        <v>2.7657669399161477E-7</v>
      </c>
      <c r="L1366" s="27">
        <f t="shared" ca="1" si="556"/>
        <v>-3.3229396006356169E-4</v>
      </c>
      <c r="M1366" s="8">
        <f t="shared" ca="1" si="557"/>
        <v>4.8000035102197085</v>
      </c>
      <c r="N1366" s="7">
        <f t="shared" ca="1" si="558"/>
        <v>0</v>
      </c>
      <c r="O1366" s="7">
        <f t="shared" ca="1" si="544"/>
        <v>4.7996712162596449</v>
      </c>
      <c r="Q1366" s="27">
        <f t="shared" ca="1" si="559"/>
        <v>15.199671216259645</v>
      </c>
      <c r="R1366" s="7">
        <f t="shared" ca="1" si="560"/>
        <v>4</v>
      </c>
      <c r="S1366" s="7">
        <f t="shared" ca="1" si="561"/>
        <v>15.199671216259645</v>
      </c>
      <c r="T1366" s="7">
        <f t="shared" ca="1" si="562"/>
        <v>69.997945101622776</v>
      </c>
      <c r="U1366" s="5">
        <f t="shared" ca="1" si="565"/>
        <v>34.998972550811388</v>
      </c>
      <c r="V1366" s="33">
        <f t="shared" si="545"/>
        <v>15</v>
      </c>
      <c r="W1366" s="7">
        <f t="shared" si="563"/>
        <v>35</v>
      </c>
      <c r="X1366" s="6">
        <f t="shared" ca="1" si="546"/>
        <v>-1.027449188612195E-3</v>
      </c>
      <c r="Y1366" s="7">
        <f t="shared" ca="1" si="564"/>
        <v>7.1185495799319654E-2</v>
      </c>
      <c r="Z1366" s="6">
        <f t="shared" ca="1" si="547"/>
        <v>2.388618076487603E-5</v>
      </c>
      <c r="AA1366" s="71">
        <f t="shared" ca="1" si="568"/>
        <v>-1.7286043174635779E-7</v>
      </c>
      <c r="AB1366" s="6">
        <f t="shared" ca="1" si="566"/>
        <v>-1</v>
      </c>
      <c r="AC1366" s="6">
        <f t="shared" ca="1" si="567"/>
        <v>0</v>
      </c>
    </row>
    <row r="1367" spans="1:29" x14ac:dyDescent="0.25">
      <c r="A1367" s="7">
        <v>1323</v>
      </c>
      <c r="B1367" s="25">
        <f t="shared" si="548"/>
        <v>22.05</v>
      </c>
      <c r="C1367" s="5">
        <f t="shared" ca="1" si="549"/>
        <v>5.0000147373357118</v>
      </c>
      <c r="D1367" s="5">
        <f t="shared" ca="1" si="550"/>
        <v>12.000023579737139</v>
      </c>
      <c r="E1367" s="7">
        <f t="shared" si="551"/>
        <v>5</v>
      </c>
      <c r="F1367" s="5">
        <f t="shared" si="552"/>
        <v>12</v>
      </c>
      <c r="G1367" s="26">
        <f t="shared" ca="1" si="553"/>
        <v>69.997772358564035</v>
      </c>
      <c r="H1367" s="7">
        <f t="shared" si="554"/>
        <v>40</v>
      </c>
      <c r="I1367" s="5">
        <f t="shared" ca="1" si="555"/>
        <v>-2.3579737138845758E-5</v>
      </c>
      <c r="J1367" s="6">
        <f t="shared" ca="1" si="542"/>
        <v>3.5478051017296028</v>
      </c>
      <c r="K1367" s="6">
        <f t="shared" ca="1" si="543"/>
        <v>3.0644362603027275E-7</v>
      </c>
      <c r="L1367" s="27">
        <f t="shared" ca="1" si="556"/>
        <v>-3.2803085215894545E-4</v>
      </c>
      <c r="M1367" s="8">
        <f t="shared" ca="1" si="557"/>
        <v>4.7999716082224033</v>
      </c>
      <c r="N1367" s="7">
        <f t="shared" ca="1" si="558"/>
        <v>0</v>
      </c>
      <c r="O1367" s="7">
        <f t="shared" ca="1" si="544"/>
        <v>4.7996435773702446</v>
      </c>
      <c r="Q1367" s="27">
        <f t="shared" ca="1" si="559"/>
        <v>15.199643577370246</v>
      </c>
      <c r="R1367" s="7">
        <f t="shared" ca="1" si="560"/>
        <v>4</v>
      </c>
      <c r="S1367" s="7">
        <f t="shared" ca="1" si="561"/>
        <v>15.199643577370246</v>
      </c>
      <c r="T1367" s="7">
        <f t="shared" ca="1" si="562"/>
        <v>69.997772358564035</v>
      </c>
      <c r="U1367" s="5">
        <f t="shared" ca="1" si="565"/>
        <v>34.998886179282017</v>
      </c>
      <c r="V1367" s="33">
        <f t="shared" si="545"/>
        <v>15</v>
      </c>
      <c r="W1367" s="7">
        <f t="shared" si="563"/>
        <v>35</v>
      </c>
      <c r="X1367" s="6">
        <f t="shared" ca="1" si="546"/>
        <v>-1.1138207179826054E-3</v>
      </c>
      <c r="Y1367" s="7">
        <f t="shared" ca="1" si="564"/>
        <v>7.0071675081337048E-2</v>
      </c>
      <c r="Z1367" s="6">
        <f t="shared" ca="1" si="547"/>
        <v>2.3579737138845758E-5</v>
      </c>
      <c r="AA1367" s="71">
        <f t="shared" ca="1" si="568"/>
        <v>-1.9152726782323271E-7</v>
      </c>
      <c r="AB1367" s="6">
        <f t="shared" ca="1" si="566"/>
        <v>-1</v>
      </c>
      <c r="AC1367" s="6">
        <f t="shared" ca="1" si="567"/>
        <v>0</v>
      </c>
    </row>
    <row r="1368" spans="1:29" x14ac:dyDescent="0.25">
      <c r="A1368" s="7">
        <v>1324</v>
      </c>
      <c r="B1368" s="25">
        <f t="shared" si="548"/>
        <v>22.066666666666666</v>
      </c>
      <c r="C1368" s="5">
        <f t="shared" ca="1" si="549"/>
        <v>5.0000145276522039</v>
      </c>
      <c r="D1368" s="5">
        <f t="shared" ca="1" si="550"/>
        <v>12.000023244243526</v>
      </c>
      <c r="E1368" s="7">
        <f t="shared" si="551"/>
        <v>5</v>
      </c>
      <c r="F1368" s="5">
        <f t="shared" si="552"/>
        <v>12</v>
      </c>
      <c r="G1368" s="26">
        <f t="shared" ca="1" si="553"/>
        <v>69.997604978215719</v>
      </c>
      <c r="H1368" s="7">
        <f t="shared" si="554"/>
        <v>40</v>
      </c>
      <c r="I1368" s="5">
        <f t="shared" ca="1" si="555"/>
        <v>-2.324424352551091E-5</v>
      </c>
      <c r="J1368" s="6">
        <f t="shared" ca="1" si="542"/>
        <v>3.5477818574860773</v>
      </c>
      <c r="K1368" s="6">
        <f t="shared" ca="1" si="543"/>
        <v>3.354936133348474E-7</v>
      </c>
      <c r="L1368" s="27">
        <f t="shared" ca="1" si="556"/>
        <v>-3.2336361370636694E-4</v>
      </c>
      <c r="M1368" s="8">
        <f t="shared" ca="1" si="557"/>
        <v>4.7999401601282221</v>
      </c>
      <c r="N1368" s="7">
        <f t="shared" ca="1" si="558"/>
        <v>0</v>
      </c>
      <c r="O1368" s="7">
        <f t="shared" ca="1" si="544"/>
        <v>4.799616796514516</v>
      </c>
      <c r="Q1368" s="27">
        <f t="shared" ca="1" si="559"/>
        <v>15.199616796514515</v>
      </c>
      <c r="R1368" s="7">
        <f t="shared" ca="1" si="560"/>
        <v>4</v>
      </c>
      <c r="S1368" s="7">
        <f t="shared" ca="1" si="561"/>
        <v>15.199616796514515</v>
      </c>
      <c r="T1368" s="7">
        <f t="shared" ca="1" si="562"/>
        <v>69.997604978215719</v>
      </c>
      <c r="U1368" s="5">
        <f t="shared" ca="1" si="565"/>
        <v>34.99880248910786</v>
      </c>
      <c r="V1368" s="33">
        <f t="shared" si="545"/>
        <v>15</v>
      </c>
      <c r="W1368" s="7">
        <f t="shared" si="563"/>
        <v>35</v>
      </c>
      <c r="X1368" s="6">
        <f t="shared" ca="1" si="546"/>
        <v>-1.1975108921404853E-3</v>
      </c>
      <c r="Y1368" s="7">
        <f t="shared" ca="1" si="564"/>
        <v>6.8874164189196563E-2</v>
      </c>
      <c r="Z1368" s="6">
        <f t="shared" ca="1" si="547"/>
        <v>2.324424352551091E-5</v>
      </c>
      <c r="AA1368" s="71">
        <f t="shared" ca="1" si="568"/>
        <v>-2.0968350789019041E-7</v>
      </c>
      <c r="AB1368" s="6">
        <f t="shared" ca="1" si="566"/>
        <v>-1</v>
      </c>
      <c r="AC1368" s="6">
        <f t="shared" ca="1" si="567"/>
        <v>0</v>
      </c>
    </row>
    <row r="1369" spans="1:29" x14ac:dyDescent="0.25">
      <c r="A1369" s="7">
        <v>1325</v>
      </c>
      <c r="B1369" s="25">
        <f t="shared" si="548"/>
        <v>22.083333333333332</v>
      </c>
      <c r="C1369" s="5">
        <f t="shared" ca="1" si="549"/>
        <v>5.0000143003418529</v>
      </c>
      <c r="D1369" s="5">
        <f t="shared" ca="1" si="550"/>
        <v>12.000022880546965</v>
      </c>
      <c r="E1369" s="7">
        <f t="shared" si="551"/>
        <v>5</v>
      </c>
      <c r="F1369" s="5">
        <f t="shared" si="552"/>
        <v>12</v>
      </c>
      <c r="G1369" s="26">
        <f t="shared" ca="1" si="553"/>
        <v>69.997443125410925</v>
      </c>
      <c r="H1369" s="7">
        <f t="shared" si="554"/>
        <v>40</v>
      </c>
      <c r="I1369" s="5">
        <f t="shared" ca="1" si="555"/>
        <v>-2.2880546964643145E-5</v>
      </c>
      <c r="J1369" s="6">
        <f t="shared" ca="1" si="542"/>
        <v>3.5477589769391127</v>
      </c>
      <c r="K1369" s="6">
        <f t="shared" ca="1" si="543"/>
        <v>3.6369656086776558E-7</v>
      </c>
      <c r="L1369" s="27">
        <f t="shared" ca="1" si="556"/>
        <v>-3.1830402834770802E-4</v>
      </c>
      <c r="M1369" s="8">
        <f t="shared" ca="1" si="557"/>
        <v>4.7999092040940932</v>
      </c>
      <c r="N1369" s="7">
        <f t="shared" ca="1" si="558"/>
        <v>0</v>
      </c>
      <c r="O1369" s="7">
        <f t="shared" ca="1" si="544"/>
        <v>4.7995909000657457</v>
      </c>
      <c r="Q1369" s="27">
        <f t="shared" ca="1" si="559"/>
        <v>15.199590900065747</v>
      </c>
      <c r="R1369" s="7">
        <f t="shared" ca="1" si="560"/>
        <v>4</v>
      </c>
      <c r="S1369" s="7">
        <f t="shared" ca="1" si="561"/>
        <v>15.199590900065747</v>
      </c>
      <c r="T1369" s="7">
        <f t="shared" ca="1" si="562"/>
        <v>69.997443125410925</v>
      </c>
      <c r="U1369" s="5">
        <f t="shared" ca="1" si="565"/>
        <v>34.998721562705462</v>
      </c>
      <c r="V1369" s="33">
        <f t="shared" si="545"/>
        <v>15</v>
      </c>
      <c r="W1369" s="7">
        <f t="shared" si="563"/>
        <v>35</v>
      </c>
      <c r="X1369" s="6">
        <f t="shared" ca="1" si="546"/>
        <v>-1.2784372945375821E-3</v>
      </c>
      <c r="Y1369" s="7">
        <f t="shared" ca="1" si="564"/>
        <v>6.7595726894658981E-2</v>
      </c>
      <c r="Z1369" s="6">
        <f t="shared" ca="1" si="547"/>
        <v>2.2880546964643145E-5</v>
      </c>
      <c r="AA1369" s="71">
        <f t="shared" ca="1" si="568"/>
        <v>-2.273103509864427E-7</v>
      </c>
      <c r="AB1369" s="6">
        <f t="shared" ca="1" si="566"/>
        <v>-1</v>
      </c>
      <c r="AC1369" s="6">
        <f t="shared" ca="1" si="567"/>
        <v>0</v>
      </c>
    </row>
    <row r="1370" spans="1:29" x14ac:dyDescent="0.25">
      <c r="A1370" s="7">
        <v>1326</v>
      </c>
      <c r="B1370" s="25">
        <f t="shared" si="548"/>
        <v>22.1</v>
      </c>
      <c r="C1370" s="5">
        <f t="shared" ca="1" si="549"/>
        <v>5.0000140559518753</v>
      </c>
      <c r="D1370" s="5">
        <f t="shared" ca="1" si="550"/>
        <v>12.000022489523001</v>
      </c>
      <c r="E1370" s="7">
        <f t="shared" si="551"/>
        <v>5</v>
      </c>
      <c r="F1370" s="5">
        <f t="shared" si="552"/>
        <v>12</v>
      </c>
      <c r="G1370" s="26">
        <f t="shared" ca="1" si="553"/>
        <v>69.997286955100677</v>
      </c>
      <c r="H1370" s="7">
        <f t="shared" si="554"/>
        <v>40</v>
      </c>
      <c r="I1370" s="5">
        <f t="shared" ca="1" si="555"/>
        <v>-2.2489523001212319E-5</v>
      </c>
      <c r="J1370" s="6">
        <f t="shared" ca="1" si="542"/>
        <v>3.5477364874161115</v>
      </c>
      <c r="K1370" s="6">
        <f t="shared" ca="1" si="543"/>
        <v>3.9102396343082546E-7</v>
      </c>
      <c r="L1370" s="27">
        <f t="shared" ca="1" si="556"/>
        <v>-3.1286427627653371E-4</v>
      </c>
      <c r="M1370" s="8">
        <f t="shared" ca="1" si="557"/>
        <v>4.7998787770923856</v>
      </c>
      <c r="N1370" s="7">
        <f t="shared" ca="1" si="558"/>
        <v>0</v>
      </c>
      <c r="O1370" s="7">
        <f t="shared" ca="1" si="544"/>
        <v>4.7995659128161092</v>
      </c>
      <c r="Q1370" s="27">
        <f t="shared" ca="1" si="559"/>
        <v>15.199565912816109</v>
      </c>
      <c r="R1370" s="7">
        <f t="shared" ca="1" si="560"/>
        <v>4</v>
      </c>
      <c r="S1370" s="7">
        <f t="shared" ca="1" si="561"/>
        <v>15.199565912816109</v>
      </c>
      <c r="T1370" s="7">
        <f t="shared" ca="1" si="562"/>
        <v>69.997286955100677</v>
      </c>
      <c r="U1370" s="5">
        <f t="shared" ca="1" si="565"/>
        <v>34.998643477550338</v>
      </c>
      <c r="V1370" s="33">
        <f t="shared" si="545"/>
        <v>15</v>
      </c>
      <c r="W1370" s="7">
        <f t="shared" si="563"/>
        <v>35</v>
      </c>
      <c r="X1370" s="6">
        <f t="shared" ca="1" si="546"/>
        <v>-1.3565224496616679E-3</v>
      </c>
      <c r="Y1370" s="7">
        <f t="shared" ca="1" si="564"/>
        <v>6.6239204444997313E-2</v>
      </c>
      <c r="Z1370" s="6">
        <f t="shared" ca="1" si="547"/>
        <v>2.2489523001212319E-5</v>
      </c>
      <c r="AA1370" s="71">
        <f t="shared" ca="1" si="568"/>
        <v>-2.4438997758835512E-7</v>
      </c>
      <c r="AB1370" s="6">
        <f t="shared" ca="1" si="566"/>
        <v>-1</v>
      </c>
      <c r="AC1370" s="6">
        <f t="shared" ca="1" si="567"/>
        <v>0</v>
      </c>
    </row>
    <row r="1371" spans="1:29" x14ac:dyDescent="0.25">
      <c r="A1371" s="7">
        <v>1327</v>
      </c>
      <c r="B1371" s="25">
        <f t="shared" si="548"/>
        <v>22.116666666666667</v>
      </c>
      <c r="C1371" s="5">
        <f t="shared" ca="1" si="549"/>
        <v>5.0000137950463053</v>
      </c>
      <c r="D1371" s="5">
        <f t="shared" ca="1" si="550"/>
        <v>12.000022072074088</v>
      </c>
      <c r="E1371" s="7">
        <f t="shared" si="551"/>
        <v>5</v>
      </c>
      <c r="F1371" s="5">
        <f t="shared" si="552"/>
        <v>12</v>
      </c>
      <c r="G1371" s="26">
        <f t="shared" ca="1" si="553"/>
        <v>69.997136612265493</v>
      </c>
      <c r="H1371" s="7">
        <f t="shared" si="554"/>
        <v>40</v>
      </c>
      <c r="I1371" s="5">
        <f t="shared" ca="1" si="555"/>
        <v>-2.2072074088441695E-5</v>
      </c>
      <c r="J1371" s="6">
        <f t="shared" ca="1" si="542"/>
        <v>3.547714415342023</v>
      </c>
      <c r="K1371" s="6">
        <f t="shared" ca="1" si="543"/>
        <v>4.1744891277062379E-7</v>
      </c>
      <c r="L1371" s="27">
        <f t="shared" ca="1" si="556"/>
        <v>-3.0705691202210432E-4</v>
      </c>
      <c r="M1371" s="8">
        <f t="shared" ca="1" si="557"/>
        <v>4.7998489148745014</v>
      </c>
      <c r="N1371" s="7">
        <f t="shared" ca="1" si="558"/>
        <v>0</v>
      </c>
      <c r="O1371" s="7">
        <f t="shared" ca="1" si="544"/>
        <v>4.7995418579624793</v>
      </c>
      <c r="Q1371" s="27">
        <f t="shared" ca="1" si="559"/>
        <v>15.19954185796248</v>
      </c>
      <c r="R1371" s="7">
        <f t="shared" ca="1" si="560"/>
        <v>4</v>
      </c>
      <c r="S1371" s="7">
        <f t="shared" ca="1" si="561"/>
        <v>15.19954185796248</v>
      </c>
      <c r="T1371" s="7">
        <f t="shared" ca="1" si="562"/>
        <v>69.997136612265493</v>
      </c>
      <c r="U1371" s="5">
        <f t="shared" ca="1" si="565"/>
        <v>34.998568306132746</v>
      </c>
      <c r="V1371" s="33">
        <f t="shared" si="545"/>
        <v>15</v>
      </c>
      <c r="W1371" s="7">
        <f t="shared" si="563"/>
        <v>35</v>
      </c>
      <c r="X1371" s="6">
        <f t="shared" ca="1" si="546"/>
        <v>-1.4316938672536139E-3</v>
      </c>
      <c r="Y1371" s="7">
        <f t="shared" ca="1" si="564"/>
        <v>6.4807510577743699E-2</v>
      </c>
      <c r="Z1371" s="6">
        <f t="shared" ca="1" si="547"/>
        <v>2.2072074088441695E-5</v>
      </c>
      <c r="AA1371" s="71">
        <f t="shared" ca="1" si="568"/>
        <v>-2.6090557003755066E-7</v>
      </c>
      <c r="AB1371" s="6">
        <f t="shared" ca="1" si="566"/>
        <v>-1</v>
      </c>
      <c r="AC1371" s="6">
        <f t="shared" ca="1" si="567"/>
        <v>0</v>
      </c>
    </row>
    <row r="1372" spans="1:29" x14ac:dyDescent="0.25">
      <c r="A1372" s="7">
        <v>1328</v>
      </c>
      <c r="B1372" s="25">
        <f t="shared" si="548"/>
        <v>22.133333333333333</v>
      </c>
      <c r="C1372" s="5">
        <f t="shared" ca="1" si="549"/>
        <v>5.0000135182049892</v>
      </c>
      <c r="D1372" s="5">
        <f t="shared" ca="1" si="550"/>
        <v>12.000021629127982</v>
      </c>
      <c r="E1372" s="7">
        <f t="shared" si="551"/>
        <v>5</v>
      </c>
      <c r="F1372" s="5">
        <f t="shared" si="552"/>
        <v>12</v>
      </c>
      <c r="G1372" s="26">
        <f t="shared" ca="1" si="553"/>
        <v>69.996992231840835</v>
      </c>
      <c r="H1372" s="7">
        <f t="shared" si="554"/>
        <v>40</v>
      </c>
      <c r="I1372" s="5">
        <f t="shared" ca="1" si="555"/>
        <v>-2.1629127981981355E-5</v>
      </c>
      <c r="J1372" s="6">
        <f t="shared" ca="1" si="542"/>
        <v>3.547692786214041</v>
      </c>
      <c r="K1372" s="6">
        <f t="shared" ca="1" si="543"/>
        <v>4.4294610646034016E-7</v>
      </c>
      <c r="L1372" s="27">
        <f t="shared" ca="1" si="556"/>
        <v>-3.0089484210982773E-4</v>
      </c>
      <c r="M1372" s="8">
        <f t="shared" ca="1" si="557"/>
        <v>4.7998196519366436</v>
      </c>
      <c r="N1372" s="7">
        <f t="shared" ca="1" si="558"/>
        <v>0</v>
      </c>
      <c r="O1372" s="7">
        <f t="shared" ca="1" si="544"/>
        <v>4.7995187570945337</v>
      </c>
      <c r="Q1372" s="27">
        <f t="shared" ca="1" si="559"/>
        <v>15.199518757094534</v>
      </c>
      <c r="R1372" s="7">
        <f t="shared" ca="1" si="560"/>
        <v>4</v>
      </c>
      <c r="S1372" s="7">
        <f t="shared" ca="1" si="561"/>
        <v>15.199518757094534</v>
      </c>
      <c r="T1372" s="7">
        <f t="shared" ca="1" si="562"/>
        <v>69.996992231840835</v>
      </c>
      <c r="U1372" s="5">
        <f t="shared" ca="1" si="565"/>
        <v>34.998496115920418</v>
      </c>
      <c r="V1372" s="33">
        <f t="shared" si="545"/>
        <v>15</v>
      </c>
      <c r="W1372" s="7">
        <f t="shared" si="563"/>
        <v>35</v>
      </c>
      <c r="X1372" s="6">
        <f t="shared" ca="1" si="546"/>
        <v>-1.5038840795824626E-3</v>
      </c>
      <c r="Y1372" s="7">
        <f t="shared" ca="1" si="564"/>
        <v>6.3303626498161236E-2</v>
      </c>
      <c r="Z1372" s="6">
        <f t="shared" ca="1" si="547"/>
        <v>2.1629127981981355E-5</v>
      </c>
      <c r="AA1372" s="71">
        <f t="shared" ca="1" si="568"/>
        <v>-2.7684131609362339E-7</v>
      </c>
      <c r="AB1372" s="6">
        <f t="shared" ca="1" si="566"/>
        <v>-1</v>
      </c>
      <c r="AC1372" s="6">
        <f t="shared" ca="1" si="567"/>
        <v>0</v>
      </c>
    </row>
    <row r="1373" spans="1:29" x14ac:dyDescent="0.25">
      <c r="A1373" s="7">
        <v>1329</v>
      </c>
      <c r="B1373" s="25">
        <f t="shared" si="548"/>
        <v>22.15</v>
      </c>
      <c r="C1373" s="5">
        <f t="shared" ca="1" si="549"/>
        <v>5.0000132260225669</v>
      </c>
      <c r="D1373" s="5">
        <f t="shared" ca="1" si="550"/>
        <v>12.000021161636107</v>
      </c>
      <c r="E1373" s="7">
        <f t="shared" si="551"/>
        <v>5</v>
      </c>
      <c r="F1373" s="5">
        <f t="shared" si="552"/>
        <v>12</v>
      </c>
      <c r="G1373" s="26">
        <f t="shared" ca="1" si="553"/>
        <v>69.996853938659015</v>
      </c>
      <c r="H1373" s="7">
        <f t="shared" si="554"/>
        <v>40</v>
      </c>
      <c r="I1373" s="5">
        <f t="shared" ca="1" si="555"/>
        <v>-2.1161636107436266E-5</v>
      </c>
      <c r="J1373" s="6">
        <f t="shared" ca="1" si="542"/>
        <v>3.5476716245779336</v>
      </c>
      <c r="K1373" s="6">
        <f t="shared" ca="1" si="543"/>
        <v>4.6749187454508956E-7</v>
      </c>
      <c r="L1373" s="27">
        <f t="shared" ca="1" si="556"/>
        <v>-2.9439130235103317E-4</v>
      </c>
      <c r="M1373" s="8">
        <f t="shared" ca="1" si="557"/>
        <v>4.7997910214877919</v>
      </c>
      <c r="N1373" s="7">
        <f t="shared" ca="1" si="558"/>
        <v>0</v>
      </c>
      <c r="O1373" s="7">
        <f t="shared" ca="1" si="544"/>
        <v>4.7994966301854411</v>
      </c>
      <c r="Q1373" s="27">
        <f t="shared" ca="1" si="559"/>
        <v>15.199496630185442</v>
      </c>
      <c r="R1373" s="7">
        <f t="shared" ca="1" si="560"/>
        <v>4</v>
      </c>
      <c r="S1373" s="7">
        <f t="shared" ca="1" si="561"/>
        <v>15.199496630185442</v>
      </c>
      <c r="T1373" s="7">
        <f t="shared" ca="1" si="562"/>
        <v>69.996853938659015</v>
      </c>
      <c r="U1373" s="5">
        <f t="shared" ca="1" si="565"/>
        <v>34.998426969329508</v>
      </c>
      <c r="V1373" s="33">
        <f t="shared" si="545"/>
        <v>15</v>
      </c>
      <c r="W1373" s="7">
        <f t="shared" si="563"/>
        <v>35</v>
      </c>
      <c r="X1373" s="6">
        <f t="shared" ca="1" si="546"/>
        <v>-1.5730306704924146E-3</v>
      </c>
      <c r="Y1373" s="7">
        <f t="shared" ca="1" si="564"/>
        <v>6.1730595827668822E-2</v>
      </c>
      <c r="Z1373" s="6">
        <f t="shared" ca="1" si="547"/>
        <v>2.1161636107436266E-5</v>
      </c>
      <c r="AA1373" s="71">
        <f t="shared" ca="1" si="568"/>
        <v>-2.9218242225681479E-7</v>
      </c>
      <c r="AB1373" s="6">
        <f t="shared" ca="1" si="566"/>
        <v>-1</v>
      </c>
      <c r="AC1373" s="6">
        <f t="shared" ca="1" si="567"/>
        <v>0</v>
      </c>
    </row>
    <row r="1374" spans="1:29" x14ac:dyDescent="0.25">
      <c r="A1374" s="7">
        <v>1330</v>
      </c>
      <c r="B1374" s="25">
        <f t="shared" si="548"/>
        <v>22.166666666666668</v>
      </c>
      <c r="C1374" s="5">
        <f t="shared" ca="1" si="549"/>
        <v>5.0000129191074487</v>
      </c>
      <c r="D1374" s="5">
        <f t="shared" ca="1" si="550"/>
        <v>12.000020670571917</v>
      </c>
      <c r="E1374" s="7">
        <f t="shared" si="551"/>
        <v>5</v>
      </c>
      <c r="F1374" s="5">
        <f t="shared" si="552"/>
        <v>12</v>
      </c>
      <c r="G1374" s="26">
        <f t="shared" ca="1" si="553"/>
        <v>69.996721847405752</v>
      </c>
      <c r="H1374" s="7">
        <f t="shared" si="554"/>
        <v>40</v>
      </c>
      <c r="I1374" s="5">
        <f t="shared" ca="1" si="555"/>
        <v>-2.0670571917236202E-5</v>
      </c>
      <c r="J1374" s="6">
        <f t="shared" ca="1" si="542"/>
        <v>3.5476509540060164</v>
      </c>
      <c r="K1374" s="6">
        <f t="shared" ca="1" si="543"/>
        <v>4.9106419020006342E-7</v>
      </c>
      <c r="L1374" s="27">
        <f t="shared" ca="1" si="556"/>
        <v>-2.8755983498447393E-4</v>
      </c>
      <c r="M1374" s="8">
        <f t="shared" ca="1" si="557"/>
        <v>4.7997630554199038</v>
      </c>
      <c r="N1374" s="7">
        <f t="shared" ca="1" si="558"/>
        <v>0</v>
      </c>
      <c r="O1374" s="7">
        <f t="shared" ca="1" si="544"/>
        <v>4.799475495584919</v>
      </c>
      <c r="Q1374" s="27">
        <f t="shared" ca="1" si="559"/>
        <v>15.19947549558492</v>
      </c>
      <c r="R1374" s="7">
        <f t="shared" ca="1" si="560"/>
        <v>4</v>
      </c>
      <c r="S1374" s="7">
        <f t="shared" ca="1" si="561"/>
        <v>15.19947549558492</v>
      </c>
      <c r="T1374" s="7">
        <f t="shared" ca="1" si="562"/>
        <v>69.996721847405752</v>
      </c>
      <c r="U1374" s="5">
        <f t="shared" ca="1" si="565"/>
        <v>34.998360923702876</v>
      </c>
      <c r="V1374" s="33">
        <f t="shared" si="545"/>
        <v>15</v>
      </c>
      <c r="W1374" s="7">
        <f t="shared" si="563"/>
        <v>35</v>
      </c>
      <c r="X1374" s="6">
        <f t="shared" ca="1" si="546"/>
        <v>-1.6390762971241202E-3</v>
      </c>
      <c r="Y1374" s="7">
        <f t="shared" ca="1" si="564"/>
        <v>6.0091519530544701E-2</v>
      </c>
      <c r="Z1374" s="6">
        <f t="shared" ca="1" si="547"/>
        <v>2.0670571917236202E-5</v>
      </c>
      <c r="AA1374" s="71">
        <f t="shared" ca="1" si="568"/>
        <v>-3.0691511820890582E-7</v>
      </c>
      <c r="AB1374" s="6">
        <f t="shared" ca="1" si="566"/>
        <v>-1</v>
      </c>
      <c r="AC1374" s="6">
        <f t="shared" ca="1" si="567"/>
        <v>0</v>
      </c>
    </row>
    <row r="1375" spans="1:29" x14ac:dyDescent="0.25">
      <c r="A1375" s="7">
        <v>1331</v>
      </c>
      <c r="B1375" s="25">
        <f t="shared" si="548"/>
        <v>22.183333333333334</v>
      </c>
      <c r="C1375" s="5">
        <f t="shared" ca="1" si="549"/>
        <v>5.0000125980807812</v>
      </c>
      <c r="D1375" s="5">
        <f t="shared" ca="1" si="550"/>
        <v>12.000020156929249</v>
      </c>
      <c r="E1375" s="7">
        <f t="shared" si="551"/>
        <v>5</v>
      </c>
      <c r="F1375" s="5">
        <f t="shared" si="552"/>
        <v>12</v>
      </c>
      <c r="G1375" s="26">
        <f t="shared" ca="1" si="553"/>
        <v>69.996596062590569</v>
      </c>
      <c r="H1375" s="7">
        <f t="shared" si="554"/>
        <v>40</v>
      </c>
      <c r="I1375" s="5">
        <f t="shared" ca="1" si="555"/>
        <v>-2.015692924928203E-5</v>
      </c>
      <c r="J1375" s="6">
        <f t="shared" ca="1" si="542"/>
        <v>3.5476307970767671</v>
      </c>
      <c r="K1375" s="6">
        <f t="shared" ca="1" si="543"/>
        <v>5.1364266795417279E-7</v>
      </c>
      <c r="L1375" s="27">
        <f t="shared" ca="1" si="556"/>
        <v>-2.8041426584254203E-4</v>
      </c>
      <c r="M1375" s="8">
        <f t="shared" ca="1" si="557"/>
        <v>4.7997357842803314</v>
      </c>
      <c r="N1375" s="7">
        <f t="shared" ca="1" si="558"/>
        <v>0</v>
      </c>
      <c r="O1375" s="7">
        <f t="shared" ca="1" si="544"/>
        <v>4.7994553700144893</v>
      </c>
      <c r="Q1375" s="27">
        <f t="shared" ca="1" si="559"/>
        <v>15.199455370014491</v>
      </c>
      <c r="R1375" s="7">
        <f t="shared" ca="1" si="560"/>
        <v>4</v>
      </c>
      <c r="S1375" s="7">
        <f t="shared" ca="1" si="561"/>
        <v>15.199455370014491</v>
      </c>
      <c r="T1375" s="7">
        <f t="shared" ca="1" si="562"/>
        <v>69.996596062590569</v>
      </c>
      <c r="U1375" s="5">
        <f t="shared" ca="1" si="565"/>
        <v>34.998298031295285</v>
      </c>
      <c r="V1375" s="33">
        <f t="shared" si="545"/>
        <v>15</v>
      </c>
      <c r="W1375" s="7">
        <f t="shared" si="563"/>
        <v>35</v>
      </c>
      <c r="X1375" s="6">
        <f t="shared" ca="1" si="546"/>
        <v>-1.7019687047152843E-3</v>
      </c>
      <c r="Y1375" s="7">
        <f t="shared" ca="1" si="564"/>
        <v>5.8389550825829417E-2</v>
      </c>
      <c r="Z1375" s="6">
        <f t="shared" ca="1" si="547"/>
        <v>2.015692924928203E-5</v>
      </c>
      <c r="AA1375" s="71">
        <f t="shared" ca="1" si="568"/>
        <v>-3.21026667471358E-7</v>
      </c>
      <c r="AB1375" s="6">
        <f t="shared" ca="1" si="566"/>
        <v>-1</v>
      </c>
      <c r="AC1375" s="6">
        <f t="shared" ca="1" si="567"/>
        <v>0</v>
      </c>
    </row>
    <row r="1376" spans="1:29" x14ac:dyDescent="0.25">
      <c r="A1376" s="7">
        <v>1332</v>
      </c>
      <c r="B1376" s="25">
        <f t="shared" si="548"/>
        <v>22.2</v>
      </c>
      <c r="C1376" s="5">
        <f t="shared" ca="1" si="549"/>
        <v>5.0000122635754147</v>
      </c>
      <c r="D1376" s="5">
        <f t="shared" ca="1" si="550"/>
        <v>12.000019621720664</v>
      </c>
      <c r="E1376" s="7">
        <f t="shared" si="551"/>
        <v>5</v>
      </c>
      <c r="F1376" s="5">
        <f t="shared" si="552"/>
        <v>12</v>
      </c>
      <c r="G1376" s="26">
        <f t="shared" ca="1" si="553"/>
        <v>69.996476678532943</v>
      </c>
      <c r="H1376" s="7">
        <f t="shared" si="554"/>
        <v>40</v>
      </c>
      <c r="I1376" s="5">
        <f t="shared" ca="1" si="555"/>
        <v>-1.9621720664275699E-5</v>
      </c>
      <c r="J1376" s="6">
        <f t="shared" ca="1" si="542"/>
        <v>3.5476111753561028</v>
      </c>
      <c r="K1376" s="6">
        <f t="shared" ca="1" si="543"/>
        <v>5.352085850063304E-7</v>
      </c>
      <c r="L1376" s="27">
        <f t="shared" ca="1" si="556"/>
        <v>-2.7296868122093996E-4</v>
      </c>
      <c r="M1376" s="8">
        <f t="shared" ca="1" si="557"/>
        <v>4.7997092372464918</v>
      </c>
      <c r="N1376" s="7">
        <f t="shared" ca="1" si="558"/>
        <v>0</v>
      </c>
      <c r="O1376" s="7">
        <f t="shared" ca="1" si="544"/>
        <v>4.7994362685652705</v>
      </c>
      <c r="Q1376" s="27">
        <f t="shared" ca="1" si="559"/>
        <v>15.199436268565272</v>
      </c>
      <c r="R1376" s="7">
        <f t="shared" ca="1" si="560"/>
        <v>4</v>
      </c>
      <c r="S1376" s="7">
        <f t="shared" ca="1" si="561"/>
        <v>15.199436268565272</v>
      </c>
      <c r="T1376" s="7">
        <f t="shared" ca="1" si="562"/>
        <v>69.996476678532943</v>
      </c>
      <c r="U1376" s="5">
        <f t="shared" ca="1" si="565"/>
        <v>34.998238339266472</v>
      </c>
      <c r="V1376" s="33">
        <f t="shared" si="545"/>
        <v>15</v>
      </c>
      <c r="W1376" s="7">
        <f t="shared" si="563"/>
        <v>35</v>
      </c>
      <c r="X1376" s="6">
        <f t="shared" ca="1" si="546"/>
        <v>-1.7616607335284584E-3</v>
      </c>
      <c r="Y1376" s="7">
        <f t="shared" ca="1" si="564"/>
        <v>5.6627890092300959E-2</v>
      </c>
      <c r="Z1376" s="6">
        <f t="shared" ca="1" si="547"/>
        <v>1.9621720664275699E-5</v>
      </c>
      <c r="AA1376" s="71">
        <f t="shared" ca="1" si="568"/>
        <v>-3.3450536651713492E-7</v>
      </c>
      <c r="AB1376" s="6">
        <f t="shared" ca="1" si="566"/>
        <v>-1</v>
      </c>
      <c r="AC1376" s="6">
        <f t="shared" ca="1" si="567"/>
        <v>0</v>
      </c>
    </row>
    <row r="1377" spans="1:29" x14ac:dyDescent="0.25">
      <c r="A1377" s="7">
        <v>1333</v>
      </c>
      <c r="B1377" s="25">
        <f t="shared" si="548"/>
        <v>22.216666666666665</v>
      </c>
      <c r="C1377" s="5">
        <f t="shared" ca="1" si="549"/>
        <v>5.0000119162348629</v>
      </c>
      <c r="D1377" s="5">
        <f t="shared" ca="1" si="550"/>
        <v>12.000019065975779</v>
      </c>
      <c r="E1377" s="7">
        <f t="shared" si="551"/>
        <v>5</v>
      </c>
      <c r="F1377" s="5">
        <f t="shared" si="552"/>
        <v>12</v>
      </c>
      <c r="G1377" s="26">
        <f t="shared" ca="1" si="553"/>
        <v>69.996363779363065</v>
      </c>
      <c r="H1377" s="7">
        <f t="shared" si="554"/>
        <v>40</v>
      </c>
      <c r="I1377" s="5">
        <f t="shared" ca="1" si="555"/>
        <v>-1.9065975779497535E-5</v>
      </c>
      <c r="J1377" s="6">
        <f t="shared" ca="1" si="542"/>
        <v>3.5475921093803233</v>
      </c>
      <c r="K1377" s="6">
        <f t="shared" ca="1" si="543"/>
        <v>5.5574488477816431E-7</v>
      </c>
      <c r="L1377" s="27">
        <f t="shared" ca="1" si="556"/>
        <v>-2.6523740469892865E-4</v>
      </c>
      <c r="M1377" s="8">
        <f t="shared" ca="1" si="557"/>
        <v>4.7996834421027899</v>
      </c>
      <c r="N1377" s="7">
        <f t="shared" ca="1" si="558"/>
        <v>0</v>
      </c>
      <c r="O1377" s="7">
        <f t="shared" ca="1" si="544"/>
        <v>4.7994182046980907</v>
      </c>
      <c r="Q1377" s="27">
        <f t="shared" ca="1" si="559"/>
        <v>15.199418204698091</v>
      </c>
      <c r="R1377" s="7">
        <f t="shared" ca="1" si="560"/>
        <v>4</v>
      </c>
      <c r="S1377" s="7">
        <f t="shared" ca="1" si="561"/>
        <v>15.199418204698091</v>
      </c>
      <c r="T1377" s="7">
        <f t="shared" ca="1" si="562"/>
        <v>69.996363779363065</v>
      </c>
      <c r="U1377" s="5">
        <f t="shared" ca="1" si="565"/>
        <v>34.998181889681533</v>
      </c>
      <c r="V1377" s="33">
        <f t="shared" si="545"/>
        <v>15</v>
      </c>
      <c r="W1377" s="7">
        <f t="shared" si="563"/>
        <v>35</v>
      </c>
      <c r="X1377" s="6">
        <f t="shared" ca="1" si="546"/>
        <v>-1.8181103184673475E-3</v>
      </c>
      <c r="Y1377" s="7">
        <f t="shared" ca="1" si="564"/>
        <v>5.4809779773833611E-2</v>
      </c>
      <c r="Z1377" s="6">
        <f t="shared" ca="1" si="547"/>
        <v>1.9065975779497535E-5</v>
      </c>
      <c r="AA1377" s="71">
        <f t="shared" ca="1" si="568"/>
        <v>-3.4734055187612967E-7</v>
      </c>
      <c r="AB1377" s="6">
        <f t="shared" ca="1" si="566"/>
        <v>-1</v>
      </c>
      <c r="AC1377" s="6">
        <f t="shared" ca="1" si="567"/>
        <v>0</v>
      </c>
    </row>
    <row r="1378" spans="1:29" x14ac:dyDescent="0.25">
      <c r="A1378" s="7">
        <v>1334</v>
      </c>
      <c r="B1378" s="25">
        <f t="shared" si="548"/>
        <v>22.233333333333334</v>
      </c>
      <c r="C1378" s="5">
        <f t="shared" ca="1" si="549"/>
        <v>5.0000115567122636</v>
      </c>
      <c r="D1378" s="5">
        <f t="shared" ca="1" si="550"/>
        <v>12.000018490739622</v>
      </c>
      <c r="E1378" s="7">
        <f t="shared" si="551"/>
        <v>5</v>
      </c>
      <c r="F1378" s="5">
        <f t="shared" si="552"/>
        <v>12</v>
      </c>
      <c r="G1378" s="26">
        <f t="shared" ca="1" si="553"/>
        <v>69.996257439034622</v>
      </c>
      <c r="H1378" s="7">
        <f t="shared" si="554"/>
        <v>40</v>
      </c>
      <c r="I1378" s="5">
        <f t="shared" ca="1" si="555"/>
        <v>-1.8490739622123442E-5</v>
      </c>
      <c r="J1378" s="6">
        <f t="shared" ca="1" si="542"/>
        <v>3.5475736186407012</v>
      </c>
      <c r="K1378" s="6">
        <f t="shared" ca="1" si="543"/>
        <v>5.7523615737409273E-7</v>
      </c>
      <c r="L1378" s="27">
        <f t="shared" ca="1" si="556"/>
        <v>-2.572349742314066E-4</v>
      </c>
      <c r="M1378" s="8">
        <f t="shared" ca="1" si="557"/>
        <v>4.7996584252197714</v>
      </c>
      <c r="N1378" s="7">
        <f t="shared" ca="1" si="558"/>
        <v>0</v>
      </c>
      <c r="O1378" s="7">
        <f t="shared" ca="1" si="544"/>
        <v>4.7994011902455398</v>
      </c>
      <c r="Q1378" s="27">
        <f t="shared" ca="1" si="559"/>
        <v>15.19940119024554</v>
      </c>
      <c r="R1378" s="7">
        <f t="shared" ca="1" si="560"/>
        <v>4</v>
      </c>
      <c r="S1378" s="7">
        <f t="shared" ca="1" si="561"/>
        <v>15.19940119024554</v>
      </c>
      <c r="T1378" s="7">
        <f t="shared" ca="1" si="562"/>
        <v>69.996257439034622</v>
      </c>
      <c r="U1378" s="5">
        <f t="shared" ca="1" si="565"/>
        <v>34.998128719517311</v>
      </c>
      <c r="V1378" s="33">
        <f t="shared" si="545"/>
        <v>15</v>
      </c>
      <c r="W1378" s="7">
        <f t="shared" si="563"/>
        <v>35</v>
      </c>
      <c r="X1378" s="6">
        <f t="shared" ca="1" si="546"/>
        <v>-1.8712804826890306E-3</v>
      </c>
      <c r="Y1378" s="7">
        <f t="shared" ca="1" si="564"/>
        <v>5.2938499291144581E-2</v>
      </c>
      <c r="Z1378" s="6">
        <f t="shared" ca="1" si="547"/>
        <v>1.8490739622123442E-5</v>
      </c>
      <c r="AA1378" s="71">
        <f t="shared" ca="1" si="568"/>
        <v>-3.5952259924698637E-7</v>
      </c>
      <c r="AB1378" s="6">
        <f t="shared" ca="1" si="566"/>
        <v>-1</v>
      </c>
      <c r="AC1378" s="6">
        <f t="shared" ca="1" si="567"/>
        <v>0</v>
      </c>
    </row>
    <row r="1379" spans="1:29" x14ac:dyDescent="0.25">
      <c r="A1379" s="7">
        <v>1335</v>
      </c>
      <c r="B1379" s="25">
        <f t="shared" si="548"/>
        <v>22.25</v>
      </c>
      <c r="C1379" s="5">
        <f t="shared" ca="1" si="549"/>
        <v>5.0000111856693419</v>
      </c>
      <c r="D1379" s="5">
        <f t="shared" ca="1" si="550"/>
        <v>12.000017897070947</v>
      </c>
      <c r="E1379" s="7">
        <f t="shared" si="551"/>
        <v>5</v>
      </c>
      <c r="F1379" s="5">
        <f t="shared" si="552"/>
        <v>12</v>
      </c>
      <c r="G1379" s="26">
        <f t="shared" ca="1" si="553"/>
        <v>69.996157721355019</v>
      </c>
      <c r="H1379" s="7">
        <f t="shared" si="554"/>
        <v>40</v>
      </c>
      <c r="I1379" s="5">
        <f t="shared" ca="1" si="555"/>
        <v>-1.7897070947014981E-5</v>
      </c>
      <c r="J1379" s="6">
        <f t="shared" ca="1" si="542"/>
        <v>3.5475557215697542</v>
      </c>
      <c r="K1379" s="6">
        <f t="shared" ca="1" si="543"/>
        <v>5.9366867510846077E-7</v>
      </c>
      <c r="L1379" s="27">
        <f t="shared" ca="1" si="556"/>
        <v>-2.489761187467507E-4</v>
      </c>
      <c r="M1379" s="8">
        <f t="shared" ca="1" si="557"/>
        <v>4.7996342115355493</v>
      </c>
      <c r="N1379" s="7">
        <f t="shared" ca="1" si="558"/>
        <v>0</v>
      </c>
      <c r="O1379" s="7">
        <f t="shared" ca="1" si="544"/>
        <v>4.7993852354168025</v>
      </c>
      <c r="Q1379" s="27">
        <f t="shared" ca="1" si="559"/>
        <v>15.199385235416802</v>
      </c>
      <c r="R1379" s="7">
        <f t="shared" ca="1" si="560"/>
        <v>4</v>
      </c>
      <c r="S1379" s="7">
        <f t="shared" ca="1" si="561"/>
        <v>15.199385235416802</v>
      </c>
      <c r="T1379" s="7">
        <f t="shared" ca="1" si="562"/>
        <v>69.996157721355019</v>
      </c>
      <c r="U1379" s="5">
        <f t="shared" ca="1" si="565"/>
        <v>34.998078860677509</v>
      </c>
      <c r="V1379" s="33">
        <f t="shared" si="545"/>
        <v>15</v>
      </c>
      <c r="W1379" s="7">
        <f t="shared" si="563"/>
        <v>35</v>
      </c>
      <c r="X1379" s="6">
        <f t="shared" ca="1" si="546"/>
        <v>-1.9211393224907169E-3</v>
      </c>
      <c r="Y1379" s="7">
        <f t="shared" ca="1" si="564"/>
        <v>5.1017359968653864E-2</v>
      </c>
      <c r="Z1379" s="6">
        <f t="shared" ca="1" si="547"/>
        <v>1.7897070947014981E-5</v>
      </c>
      <c r="AA1379" s="71">
        <f t="shared" ca="1" si="568"/>
        <v>-3.7104292172074338E-7</v>
      </c>
      <c r="AB1379" s="6">
        <f t="shared" ca="1" si="566"/>
        <v>-1</v>
      </c>
      <c r="AC1379" s="6">
        <f t="shared" ca="1" si="567"/>
        <v>0</v>
      </c>
    </row>
    <row r="1380" spans="1:29" x14ac:dyDescent="0.25">
      <c r="A1380" s="7">
        <v>1336</v>
      </c>
      <c r="B1380" s="25">
        <f t="shared" si="548"/>
        <v>22.266666666666666</v>
      </c>
      <c r="C1380" s="5">
        <f t="shared" ca="1" si="549"/>
        <v>5.0000108037753659</v>
      </c>
      <c r="D1380" s="5">
        <f t="shared" ca="1" si="550"/>
        <v>12.000017286040583</v>
      </c>
      <c r="E1380" s="7">
        <f t="shared" si="551"/>
        <v>5</v>
      </c>
      <c r="F1380" s="5">
        <f t="shared" si="552"/>
        <v>12</v>
      </c>
      <c r="G1380" s="26">
        <f t="shared" ca="1" si="553"/>
        <v>69.996064680027033</v>
      </c>
      <c r="H1380" s="7">
        <f t="shared" si="554"/>
        <v>40</v>
      </c>
      <c r="I1380" s="5">
        <f t="shared" ca="1" si="555"/>
        <v>-1.728604058293115E-5</v>
      </c>
      <c r="J1380" s="6">
        <f t="shared" ca="1" si="542"/>
        <v>3.5475384355291713</v>
      </c>
      <c r="K1380" s="6">
        <f t="shared" ca="1" si="543"/>
        <v>6.1103036408383105E-7</v>
      </c>
      <c r="L1380" s="27">
        <f t="shared" ca="1" si="556"/>
        <v>-2.4047573514004772E-4</v>
      </c>
      <c r="M1380" s="8">
        <f t="shared" ca="1" si="557"/>
        <v>4.7996108245394664</v>
      </c>
      <c r="N1380" s="7">
        <f t="shared" ca="1" si="558"/>
        <v>0</v>
      </c>
      <c r="O1380" s="7">
        <f t="shared" ca="1" si="544"/>
        <v>4.7993703488043264</v>
      </c>
      <c r="Q1380" s="27">
        <f t="shared" ca="1" si="559"/>
        <v>15.199370348804326</v>
      </c>
      <c r="R1380" s="7">
        <f t="shared" ca="1" si="560"/>
        <v>4</v>
      </c>
      <c r="S1380" s="7">
        <f t="shared" ca="1" si="561"/>
        <v>15.199370348804326</v>
      </c>
      <c r="T1380" s="7">
        <f t="shared" ca="1" si="562"/>
        <v>69.996064680027033</v>
      </c>
      <c r="U1380" s="5">
        <f t="shared" ca="1" si="565"/>
        <v>34.998032340013516</v>
      </c>
      <c r="V1380" s="33">
        <f t="shared" si="545"/>
        <v>15</v>
      </c>
      <c r="W1380" s="7">
        <f t="shared" si="563"/>
        <v>35</v>
      </c>
      <c r="X1380" s="6">
        <f t="shared" ca="1" si="546"/>
        <v>-1.9676599864837385E-3</v>
      </c>
      <c r="Y1380" s="7">
        <f t="shared" ca="1" si="564"/>
        <v>4.9049699982170125E-2</v>
      </c>
      <c r="Z1380" s="6">
        <f t="shared" ca="1" si="547"/>
        <v>1.728604058293115E-5</v>
      </c>
      <c r="AA1380" s="71">
        <f t="shared" ca="1" si="568"/>
        <v>-3.8189397599808217E-7</v>
      </c>
      <c r="AB1380" s="6">
        <f t="shared" ca="1" si="566"/>
        <v>-1</v>
      </c>
      <c r="AC1380" s="6">
        <f t="shared" ca="1" si="567"/>
        <v>0</v>
      </c>
    </row>
    <row r="1381" spans="1:29" x14ac:dyDescent="0.25">
      <c r="A1381" s="7">
        <v>1337</v>
      </c>
      <c r="B1381" s="25">
        <f t="shared" si="548"/>
        <v>22.283333333333335</v>
      </c>
      <c r="C1381" s="5">
        <f t="shared" ca="1" si="549"/>
        <v>5.0000104117061159</v>
      </c>
      <c r="D1381" s="5">
        <f t="shared" ca="1" si="550"/>
        <v>12.000016658729788</v>
      </c>
      <c r="E1381" s="7">
        <f t="shared" si="551"/>
        <v>5</v>
      </c>
      <c r="F1381" s="5">
        <f t="shared" si="552"/>
        <v>12</v>
      </c>
      <c r="G1381" s="26">
        <f t="shared" ca="1" si="553"/>
        <v>69.995978358703752</v>
      </c>
      <c r="H1381" s="7">
        <f t="shared" si="554"/>
        <v>40</v>
      </c>
      <c r="I1381" s="5">
        <f t="shared" ca="1" si="555"/>
        <v>-1.6658729787621951E-5</v>
      </c>
      <c r="J1381" s="6">
        <f t="shared" ca="1" si="542"/>
        <v>3.5475217767993836</v>
      </c>
      <c r="K1381" s="6">
        <f t="shared" ca="1" si="543"/>
        <v>6.2731079530919942E-7</v>
      </c>
      <c r="L1381" s="27">
        <f t="shared" ca="1" si="556"/>
        <v>-2.3174886538988496E-4</v>
      </c>
      <c r="M1381" s="8">
        <f t="shared" ca="1" si="557"/>
        <v>4.7995882862579888</v>
      </c>
      <c r="N1381" s="7">
        <f t="shared" ca="1" si="558"/>
        <v>0</v>
      </c>
      <c r="O1381" s="7">
        <f t="shared" ca="1" si="544"/>
        <v>4.7993565373925993</v>
      </c>
      <c r="Q1381" s="27">
        <f t="shared" ca="1" si="559"/>
        <v>15.1993565373926</v>
      </c>
      <c r="R1381" s="7">
        <f t="shared" ca="1" si="560"/>
        <v>4</v>
      </c>
      <c r="S1381" s="7">
        <f t="shared" ca="1" si="561"/>
        <v>15.1993565373926</v>
      </c>
      <c r="T1381" s="7">
        <f t="shared" ca="1" si="562"/>
        <v>69.995978358703752</v>
      </c>
      <c r="U1381" s="5">
        <f t="shared" ca="1" si="565"/>
        <v>34.997989179351876</v>
      </c>
      <c r="V1381" s="33">
        <f t="shared" si="545"/>
        <v>15</v>
      </c>
      <c r="W1381" s="7">
        <f t="shared" si="563"/>
        <v>35</v>
      </c>
      <c r="X1381" s="6">
        <f t="shared" ca="1" si="546"/>
        <v>-2.0108206481239677E-3</v>
      </c>
      <c r="Y1381" s="7">
        <f t="shared" ca="1" si="564"/>
        <v>4.7038879334046158E-2</v>
      </c>
      <c r="Z1381" s="6">
        <f t="shared" ca="1" si="547"/>
        <v>1.6658729787621951E-5</v>
      </c>
      <c r="AA1381" s="71">
        <f t="shared" ca="1" si="568"/>
        <v>-3.920692499548295E-7</v>
      </c>
      <c r="AB1381" s="6">
        <f t="shared" ca="1" si="566"/>
        <v>-1</v>
      </c>
      <c r="AC1381" s="6">
        <f t="shared" ca="1" si="567"/>
        <v>0</v>
      </c>
    </row>
    <row r="1382" spans="1:29" x14ac:dyDescent="0.25">
      <c r="A1382" s="7">
        <v>1338</v>
      </c>
      <c r="B1382" s="25">
        <f t="shared" si="548"/>
        <v>22.3</v>
      </c>
      <c r="C1382" s="5">
        <f t="shared" ca="1" si="549"/>
        <v>5.0000100101428533</v>
      </c>
      <c r="D1382" s="5">
        <f t="shared" ca="1" si="550"/>
        <v>12.000016016228564</v>
      </c>
      <c r="E1382" s="7">
        <f t="shared" si="551"/>
        <v>5</v>
      </c>
      <c r="F1382" s="5">
        <f t="shared" si="552"/>
        <v>12</v>
      </c>
      <c r="G1382" s="26">
        <f t="shared" ca="1" si="553"/>
        <v>69.995898791060895</v>
      </c>
      <c r="H1382" s="7">
        <f t="shared" si="554"/>
        <v>40</v>
      </c>
      <c r="I1382" s="5">
        <f t="shared" ca="1" si="555"/>
        <v>-1.6016228563842105E-5</v>
      </c>
      <c r="J1382" s="6">
        <f t="shared" ca="1" si="542"/>
        <v>3.5475057605708198</v>
      </c>
      <c r="K1382" s="6">
        <f t="shared" ca="1" si="543"/>
        <v>6.4250122377984553E-7</v>
      </c>
      <c r="L1382" s="27">
        <f t="shared" ca="1" si="556"/>
        <v>-2.2281067313147945E-4</v>
      </c>
      <c r="M1382" s="8">
        <f t="shared" ca="1" si="557"/>
        <v>4.7995666172428733</v>
      </c>
      <c r="N1382" s="7">
        <f t="shared" ca="1" si="558"/>
        <v>0</v>
      </c>
      <c r="O1382" s="7">
        <f t="shared" ca="1" si="544"/>
        <v>4.799343806569742</v>
      </c>
      <c r="Q1382" s="27">
        <f t="shared" ca="1" si="559"/>
        <v>15.199343806569743</v>
      </c>
      <c r="R1382" s="7">
        <f t="shared" ca="1" si="560"/>
        <v>4</v>
      </c>
      <c r="S1382" s="7">
        <f t="shared" ca="1" si="561"/>
        <v>15.199343806569743</v>
      </c>
      <c r="T1382" s="7">
        <f t="shared" ca="1" si="562"/>
        <v>69.995898791060895</v>
      </c>
      <c r="U1382" s="5">
        <f t="shared" ca="1" si="565"/>
        <v>34.997949395530448</v>
      </c>
      <c r="V1382" s="33">
        <f t="shared" si="545"/>
        <v>15</v>
      </c>
      <c r="W1382" s="7">
        <f t="shared" si="563"/>
        <v>35</v>
      </c>
      <c r="X1382" s="6">
        <f t="shared" ca="1" si="546"/>
        <v>-2.0506044695522974E-3</v>
      </c>
      <c r="Y1382" s="7">
        <f t="shared" ca="1" si="564"/>
        <v>4.498827486449386E-2</v>
      </c>
      <c r="Z1382" s="6">
        <f t="shared" ca="1" si="547"/>
        <v>1.6016228563842105E-5</v>
      </c>
      <c r="AA1382" s="71">
        <f t="shared" ca="1" si="568"/>
        <v>-4.0156326264195741E-7</v>
      </c>
      <c r="AB1382" s="6">
        <f t="shared" ca="1" si="566"/>
        <v>-1</v>
      </c>
      <c r="AC1382" s="6">
        <f t="shared" ca="1" si="567"/>
        <v>0</v>
      </c>
    </row>
    <row r="1383" spans="1:29" x14ac:dyDescent="0.25">
      <c r="A1383" s="7">
        <v>1339</v>
      </c>
      <c r="B1383" s="25">
        <f t="shared" si="548"/>
        <v>22.316666666666666</v>
      </c>
      <c r="C1383" s="5">
        <f t="shared" ca="1" si="549"/>
        <v>5.0000095997712926</v>
      </c>
      <c r="D1383" s="5">
        <f t="shared" ca="1" si="550"/>
        <v>12.000015359634068</v>
      </c>
      <c r="E1383" s="7">
        <f t="shared" si="551"/>
        <v>5</v>
      </c>
      <c r="F1383" s="5">
        <f t="shared" si="552"/>
        <v>12</v>
      </c>
      <c r="G1383" s="26">
        <f t="shared" ca="1" si="553"/>
        <v>69.995826000874843</v>
      </c>
      <c r="H1383" s="7">
        <f t="shared" si="554"/>
        <v>40</v>
      </c>
      <c r="I1383" s="5">
        <f t="shared" ca="1" si="555"/>
        <v>-1.5359634067735328E-5</v>
      </c>
      <c r="J1383" s="6">
        <f t="shared" ca="1" si="542"/>
        <v>3.5474904009367521</v>
      </c>
      <c r="K1383" s="6">
        <f t="shared" ca="1" si="543"/>
        <v>6.5659449610677711E-7</v>
      </c>
      <c r="L1383" s="27">
        <f t="shared" ca="1" si="556"/>
        <v>-2.136764215148254E-4</v>
      </c>
      <c r="M1383" s="8">
        <f t="shared" ca="1" si="557"/>
        <v>4.7995458365614878</v>
      </c>
      <c r="N1383" s="7">
        <f t="shared" ca="1" si="558"/>
        <v>0</v>
      </c>
      <c r="O1383" s="7">
        <f t="shared" ca="1" si="544"/>
        <v>4.799332160139973</v>
      </c>
      <c r="Q1383" s="27">
        <f t="shared" ca="1" si="559"/>
        <v>15.199332160139974</v>
      </c>
      <c r="R1383" s="7">
        <f t="shared" ca="1" si="560"/>
        <v>4</v>
      </c>
      <c r="S1383" s="7">
        <f t="shared" ca="1" si="561"/>
        <v>15.199332160139974</v>
      </c>
      <c r="T1383" s="7">
        <f t="shared" ca="1" si="562"/>
        <v>69.995826000874843</v>
      </c>
      <c r="U1383" s="5">
        <f t="shared" ca="1" si="565"/>
        <v>34.997913000437421</v>
      </c>
      <c r="V1383" s="33">
        <f t="shared" si="545"/>
        <v>15</v>
      </c>
      <c r="W1383" s="7">
        <f t="shared" si="563"/>
        <v>35</v>
      </c>
      <c r="X1383" s="6">
        <f t="shared" ca="1" si="546"/>
        <v>-2.0869995625787396E-3</v>
      </c>
      <c r="Y1383" s="7">
        <f t="shared" ca="1" si="564"/>
        <v>4.2901275301915121E-2</v>
      </c>
      <c r="Z1383" s="6">
        <f t="shared" ca="1" si="547"/>
        <v>1.5359634067735328E-5</v>
      </c>
      <c r="AA1383" s="71">
        <f t="shared" ca="1" si="568"/>
        <v>-4.1037156073286951E-7</v>
      </c>
      <c r="AB1383" s="6">
        <f t="shared" ca="1" si="566"/>
        <v>-1</v>
      </c>
      <c r="AC1383" s="6">
        <f t="shared" ca="1" si="567"/>
        <v>0</v>
      </c>
    </row>
    <row r="1384" spans="1:29" x14ac:dyDescent="0.25">
      <c r="A1384" s="7">
        <v>1340</v>
      </c>
      <c r="B1384" s="25">
        <f t="shared" si="548"/>
        <v>22.333333333333332</v>
      </c>
      <c r="C1384" s="5">
        <f t="shared" ca="1" si="549"/>
        <v>5.0000091812805847</v>
      </c>
      <c r="D1384" s="5">
        <f t="shared" ca="1" si="550"/>
        <v>12.000014690048936</v>
      </c>
      <c r="E1384" s="7">
        <f t="shared" si="551"/>
        <v>5</v>
      </c>
      <c r="F1384" s="5">
        <f t="shared" si="552"/>
        <v>12</v>
      </c>
      <c r="G1384" s="26">
        <f t="shared" ca="1" si="553"/>
        <v>69.995760002121713</v>
      </c>
      <c r="H1384" s="7">
        <f t="shared" si="554"/>
        <v>40</v>
      </c>
      <c r="I1384" s="5">
        <f t="shared" ca="1" si="555"/>
        <v>-1.4690048935506184E-5</v>
      </c>
      <c r="J1384" s="6">
        <f t="shared" ca="1" si="542"/>
        <v>3.5474757108878165</v>
      </c>
      <c r="K1384" s="6">
        <f t="shared" ca="1" si="543"/>
        <v>6.6958513222914462E-7</v>
      </c>
      <c r="L1384" s="27">
        <f t="shared" ca="1" si="556"/>
        <v>-2.0436144992609469E-4</v>
      </c>
      <c r="M1384" s="8">
        <f t="shared" ca="1" si="557"/>
        <v>4.7995259617893984</v>
      </c>
      <c r="N1384" s="7">
        <f t="shared" ca="1" si="558"/>
        <v>0</v>
      </c>
      <c r="O1384" s="7">
        <f t="shared" ca="1" si="544"/>
        <v>4.7993216003394723</v>
      </c>
      <c r="Q1384" s="27">
        <f t="shared" ca="1" si="559"/>
        <v>15.199321600339474</v>
      </c>
      <c r="R1384" s="7">
        <f t="shared" ca="1" si="560"/>
        <v>4</v>
      </c>
      <c r="S1384" s="7">
        <f t="shared" ca="1" si="561"/>
        <v>15.199321600339474</v>
      </c>
      <c r="T1384" s="7">
        <f t="shared" ca="1" si="562"/>
        <v>69.995760002121713</v>
      </c>
      <c r="U1384" s="5">
        <f t="shared" ca="1" si="565"/>
        <v>34.997880001060857</v>
      </c>
      <c r="V1384" s="33">
        <f t="shared" si="545"/>
        <v>15</v>
      </c>
      <c r="W1384" s="7">
        <f t="shared" si="563"/>
        <v>35</v>
      </c>
      <c r="X1384" s="6">
        <f t="shared" ca="1" si="546"/>
        <v>-2.119998939143386E-3</v>
      </c>
      <c r="Y1384" s="7">
        <f t="shared" ca="1" si="564"/>
        <v>4.0781276362771735E-2</v>
      </c>
      <c r="Z1384" s="6">
        <f t="shared" ca="1" si="547"/>
        <v>1.4690048935506184E-5</v>
      </c>
      <c r="AA1384" s="71">
        <f t="shared" ca="1" si="568"/>
        <v>-4.1849070786525999E-7</v>
      </c>
      <c r="AB1384" s="6">
        <f t="shared" ca="1" si="566"/>
        <v>-1</v>
      </c>
      <c r="AC1384" s="6">
        <f t="shared" ca="1" si="567"/>
        <v>0</v>
      </c>
    </row>
    <row r="1385" spans="1:29" x14ac:dyDescent="0.25">
      <c r="A1385" s="7">
        <v>1341</v>
      </c>
      <c r="B1385" s="25">
        <f t="shared" si="548"/>
        <v>22.35</v>
      </c>
      <c r="C1385" s="5">
        <f t="shared" ca="1" si="549"/>
        <v>5.0000087553623063</v>
      </c>
      <c r="D1385" s="5">
        <f t="shared" ca="1" si="550"/>
        <v>12.00001400857969</v>
      </c>
      <c r="E1385" s="7">
        <f t="shared" si="551"/>
        <v>5</v>
      </c>
      <c r="F1385" s="5">
        <f t="shared" si="552"/>
        <v>12</v>
      </c>
      <c r="G1385" s="26">
        <f t="shared" ca="1" si="553"/>
        <v>69.995700799083068</v>
      </c>
      <c r="H1385" s="7">
        <f t="shared" si="554"/>
        <v>40</v>
      </c>
      <c r="I1385" s="5">
        <f t="shared" ca="1" si="555"/>
        <v>-1.4008579690028E-5</v>
      </c>
      <c r="J1385" s="6">
        <f t="shared" ca="1" si="542"/>
        <v>3.5474617023081265</v>
      </c>
      <c r="K1385" s="6">
        <f t="shared" ca="1" si="543"/>
        <v>6.8146924547818344E-7</v>
      </c>
      <c r="L1385" s="27">
        <f t="shared" ca="1" si="556"/>
        <v>-1.9488115182107244E-4</v>
      </c>
      <c r="M1385" s="8">
        <f t="shared" ca="1" si="557"/>
        <v>4.7995070090051115</v>
      </c>
      <c r="N1385" s="7">
        <f t="shared" ca="1" si="558"/>
        <v>0</v>
      </c>
      <c r="O1385" s="7">
        <f t="shared" ca="1" si="544"/>
        <v>4.7993121278532902</v>
      </c>
      <c r="Q1385" s="27">
        <f t="shared" ca="1" si="559"/>
        <v>15.19931212785329</v>
      </c>
      <c r="R1385" s="7">
        <f t="shared" ca="1" si="560"/>
        <v>4</v>
      </c>
      <c r="S1385" s="7">
        <f t="shared" ca="1" si="561"/>
        <v>15.19931212785329</v>
      </c>
      <c r="T1385" s="7">
        <f t="shared" ca="1" si="562"/>
        <v>69.995700799083068</v>
      </c>
      <c r="U1385" s="5">
        <f t="shared" ca="1" si="565"/>
        <v>34.997850399541534</v>
      </c>
      <c r="V1385" s="33">
        <f t="shared" si="545"/>
        <v>15</v>
      </c>
      <c r="W1385" s="7">
        <f t="shared" si="563"/>
        <v>35</v>
      </c>
      <c r="X1385" s="6">
        <f t="shared" ca="1" si="546"/>
        <v>-2.1496004584662387E-3</v>
      </c>
      <c r="Y1385" s="7">
        <f t="shared" ca="1" si="564"/>
        <v>3.8631675904305496E-2</v>
      </c>
      <c r="Z1385" s="6">
        <f t="shared" ca="1" si="547"/>
        <v>1.4008579690028E-5</v>
      </c>
      <c r="AA1385" s="71">
        <f t="shared" ca="1" si="568"/>
        <v>-4.2591827842386465E-7</v>
      </c>
      <c r="AB1385" s="6">
        <f t="shared" ca="1" si="566"/>
        <v>-1</v>
      </c>
      <c r="AC1385" s="6">
        <f t="shared" ca="1" si="567"/>
        <v>0</v>
      </c>
    </row>
    <row r="1386" spans="1:29" x14ac:dyDescent="0.25">
      <c r="A1386" s="7">
        <v>1342</v>
      </c>
      <c r="B1386" s="25">
        <f t="shared" si="548"/>
        <v>22.366666666666667</v>
      </c>
      <c r="C1386" s="5">
        <f t="shared" ca="1" si="549"/>
        <v>5.000008322709462</v>
      </c>
      <c r="D1386" s="5">
        <f t="shared" ca="1" si="550"/>
        <v>12.000013316335139</v>
      </c>
      <c r="E1386" s="7">
        <f t="shared" si="551"/>
        <v>5</v>
      </c>
      <c r="F1386" s="5">
        <f t="shared" si="552"/>
        <v>12</v>
      </c>
      <c r="G1386" s="26">
        <f t="shared" ca="1" si="553"/>
        <v>69.99564838646593</v>
      </c>
      <c r="H1386" s="7">
        <f t="shared" si="554"/>
        <v>40</v>
      </c>
      <c r="I1386" s="5">
        <f t="shared" ca="1" si="555"/>
        <v>-1.3316335138569002E-5</v>
      </c>
      <c r="J1386" s="6">
        <f t="shared" ca="1" si="542"/>
        <v>3.5474483859729879</v>
      </c>
      <c r="K1386" s="6">
        <f t="shared" ca="1" si="543"/>
        <v>6.922445514589981E-7</v>
      </c>
      <c r="L1386" s="27">
        <f t="shared" ca="1" si="556"/>
        <v>-1.8525095243503308E-4</v>
      </c>
      <c r="M1386" s="8">
        <f t="shared" ca="1" si="557"/>
        <v>4.7994889927869835</v>
      </c>
      <c r="N1386" s="7">
        <f t="shared" ca="1" si="558"/>
        <v>0</v>
      </c>
      <c r="O1386" s="7">
        <f t="shared" ca="1" si="544"/>
        <v>4.7993037418345486</v>
      </c>
      <c r="Q1386" s="27">
        <f t="shared" ca="1" si="559"/>
        <v>15.199303741834548</v>
      </c>
      <c r="R1386" s="7">
        <f t="shared" ca="1" si="560"/>
        <v>4</v>
      </c>
      <c r="S1386" s="7">
        <f t="shared" ca="1" si="561"/>
        <v>15.199303741834548</v>
      </c>
      <c r="T1386" s="7">
        <f t="shared" ca="1" si="562"/>
        <v>69.99564838646593</v>
      </c>
      <c r="U1386" s="5">
        <f t="shared" ca="1" si="565"/>
        <v>34.997824193232965</v>
      </c>
      <c r="V1386" s="33">
        <f t="shared" si="545"/>
        <v>15</v>
      </c>
      <c r="W1386" s="7">
        <f t="shared" si="563"/>
        <v>35</v>
      </c>
      <c r="X1386" s="6">
        <f t="shared" ca="1" si="546"/>
        <v>-2.1758067670347714E-3</v>
      </c>
      <c r="Y1386" s="7">
        <f t="shared" ca="1" si="564"/>
        <v>3.6455869137270724E-2</v>
      </c>
      <c r="Z1386" s="6">
        <f t="shared" ca="1" si="547"/>
        <v>1.3316335138569002E-5</v>
      </c>
      <c r="AA1386" s="71">
        <f t="shared" ca="1" si="568"/>
        <v>-4.326528442177846E-7</v>
      </c>
      <c r="AB1386" s="6">
        <f t="shared" ca="1" si="566"/>
        <v>-1</v>
      </c>
      <c r="AC1386" s="6">
        <f t="shared" ca="1" si="567"/>
        <v>0</v>
      </c>
    </row>
    <row r="1387" spans="1:29" x14ac:dyDescent="0.25">
      <c r="A1387" s="7">
        <v>1343</v>
      </c>
      <c r="B1387" s="25">
        <f t="shared" si="548"/>
        <v>22.383333333333333</v>
      </c>
      <c r="C1387" s="5">
        <f t="shared" ca="1" si="549"/>
        <v>5.0000078840154902</v>
      </c>
      <c r="D1387" s="5">
        <f t="shared" ca="1" si="550"/>
        <v>12.000012614424787</v>
      </c>
      <c r="E1387" s="7">
        <f t="shared" si="551"/>
        <v>5</v>
      </c>
      <c r="F1387" s="5">
        <f t="shared" si="552"/>
        <v>12</v>
      </c>
      <c r="G1387" s="26">
        <f t="shared" ca="1" si="553"/>
        <v>69.99560274953474</v>
      </c>
      <c r="H1387" s="7">
        <f t="shared" si="554"/>
        <v>40</v>
      </c>
      <c r="I1387" s="5">
        <f t="shared" ca="1" si="555"/>
        <v>-1.2614424786505651E-5</v>
      </c>
      <c r="J1387" s="6">
        <f t="shared" ca="1" si="542"/>
        <v>3.5474357715482014</v>
      </c>
      <c r="K1387" s="6">
        <f t="shared" ca="1" si="543"/>
        <v>7.0191035206335073E-7</v>
      </c>
      <c r="L1387" s="27">
        <f t="shared" ca="1" si="556"/>
        <v>-1.7548628671502339E-4</v>
      </c>
      <c r="M1387" s="8">
        <f t="shared" ca="1" si="557"/>
        <v>4.7994719262122718</v>
      </c>
      <c r="N1387" s="7">
        <f t="shared" ca="1" si="558"/>
        <v>0</v>
      </c>
      <c r="O1387" s="7">
        <f t="shared" ca="1" si="544"/>
        <v>4.7992964399255564</v>
      </c>
      <c r="Q1387" s="27">
        <f t="shared" ca="1" si="559"/>
        <v>15.199296439925558</v>
      </c>
      <c r="R1387" s="7">
        <f t="shared" ca="1" si="560"/>
        <v>4</v>
      </c>
      <c r="S1387" s="7">
        <f t="shared" ca="1" si="561"/>
        <v>15.199296439925558</v>
      </c>
      <c r="T1387" s="7">
        <f t="shared" ca="1" si="562"/>
        <v>69.99560274953474</v>
      </c>
      <c r="U1387" s="5">
        <f t="shared" ca="1" si="565"/>
        <v>34.99780137476737</v>
      </c>
      <c r="V1387" s="33">
        <f t="shared" si="545"/>
        <v>15</v>
      </c>
      <c r="W1387" s="7">
        <f t="shared" si="563"/>
        <v>35</v>
      </c>
      <c r="X1387" s="6">
        <f t="shared" ca="1" si="546"/>
        <v>-2.198625232630036E-3</v>
      </c>
      <c r="Y1387" s="7">
        <f t="shared" ca="1" si="564"/>
        <v>3.4257243904640688E-2</v>
      </c>
      <c r="Z1387" s="6">
        <f t="shared" ca="1" si="547"/>
        <v>1.2614424786505651E-5</v>
      </c>
      <c r="AA1387" s="71">
        <f t="shared" ca="1" si="568"/>
        <v>-4.3869397181595104E-7</v>
      </c>
      <c r="AB1387" s="6">
        <f t="shared" ca="1" si="566"/>
        <v>-1</v>
      </c>
      <c r="AC1387" s="6">
        <f t="shared" ca="1" si="567"/>
        <v>0</v>
      </c>
    </row>
    <row r="1388" spans="1:29" x14ac:dyDescent="0.25">
      <c r="A1388" s="7">
        <v>1344</v>
      </c>
      <c r="B1388" s="25">
        <f t="shared" si="548"/>
        <v>22.4</v>
      </c>
      <c r="C1388" s="5">
        <f t="shared" ca="1" si="549"/>
        <v>5.0000074399732934</v>
      </c>
      <c r="D1388" s="5">
        <f t="shared" ca="1" si="550"/>
        <v>12.000011903957271</v>
      </c>
      <c r="E1388" s="7">
        <f t="shared" si="551"/>
        <v>5</v>
      </c>
      <c r="F1388" s="5">
        <f t="shared" si="552"/>
        <v>12</v>
      </c>
      <c r="G1388" s="26">
        <f t="shared" ca="1" si="553"/>
        <v>69.995563864254962</v>
      </c>
      <c r="H1388" s="7">
        <f t="shared" si="554"/>
        <v>40</v>
      </c>
      <c r="I1388" s="5">
        <f t="shared" ca="1" si="555"/>
        <v>-1.1903957270575916E-5</v>
      </c>
      <c r="J1388" s="6">
        <f t="shared" ref="J1388:J1451" ca="1" si="569">J1387+I1388</f>
        <v>3.5474238675909309</v>
      </c>
      <c r="K1388" s="6">
        <f t="shared" ref="K1388:K1451" ca="1" si="570">I1388-I1387</f>
        <v>7.1046751592973578E-7</v>
      </c>
      <c r="L1388" s="27">
        <f t="shared" ca="1" si="556"/>
        <v>-1.6560257752397647E-4</v>
      </c>
      <c r="M1388" s="8">
        <f t="shared" ca="1" si="557"/>
        <v>4.7994558208583173</v>
      </c>
      <c r="N1388" s="7">
        <f t="shared" ca="1" si="558"/>
        <v>0</v>
      </c>
      <c r="O1388" s="7">
        <f t="shared" ref="O1388:O1451" ca="1" si="571">SUM(L1388:N1388)</f>
        <v>4.7992902182807935</v>
      </c>
      <c r="Q1388" s="27">
        <f t="shared" ca="1" si="559"/>
        <v>15.199290218280794</v>
      </c>
      <c r="R1388" s="7">
        <f t="shared" ca="1" si="560"/>
        <v>4</v>
      </c>
      <c r="S1388" s="7">
        <f t="shared" ca="1" si="561"/>
        <v>15.199290218280794</v>
      </c>
      <c r="T1388" s="7">
        <f t="shared" ca="1" si="562"/>
        <v>69.995563864254962</v>
      </c>
      <c r="U1388" s="5">
        <f t="shared" ca="1" si="565"/>
        <v>34.997781932127481</v>
      </c>
      <c r="V1388" s="33">
        <f t="shared" ref="V1388:V1451" si="572">$J$24</f>
        <v>15</v>
      </c>
      <c r="W1388" s="7">
        <f t="shared" si="563"/>
        <v>35</v>
      </c>
      <c r="X1388" s="6">
        <f t="shared" ref="X1388:X1451" ca="1" si="573">U1388-W1388</f>
        <v>-2.2180678725192138E-3</v>
      </c>
      <c r="Y1388" s="7">
        <f t="shared" ca="1" si="564"/>
        <v>3.2039176032121475E-2</v>
      </c>
      <c r="Z1388" s="6">
        <f t="shared" ref="Z1388:Z1451" ca="1" si="574">ABS(I1388)</f>
        <v>1.1903957270575916E-5</v>
      </c>
      <c r="AA1388" s="71">
        <f t="shared" ca="1" si="568"/>
        <v>-4.4404219678995105E-7</v>
      </c>
      <c r="AB1388" s="6">
        <f t="shared" ca="1" si="566"/>
        <v>-1</v>
      </c>
      <c r="AC1388" s="6">
        <f t="shared" ca="1" si="567"/>
        <v>0</v>
      </c>
    </row>
    <row r="1389" spans="1:29" x14ac:dyDescent="0.25">
      <c r="A1389" s="7">
        <v>1345</v>
      </c>
      <c r="B1389" s="25">
        <f t="shared" ref="B1389:B1452" si="575">A1389/60</f>
        <v>22.416666666666668</v>
      </c>
      <c r="C1389" s="5">
        <f t="shared" ref="C1389:C1452" ca="1" si="576">IF(A1389&lt;$J$25,E1389,OFFSET(Y1388,-$J$25,0)/$J$23/1000+E1389)</f>
        <v>5.0000069912742662</v>
      </c>
      <c r="D1389" s="5">
        <f t="shared" ref="D1389:D1452" ca="1" si="577">(((C1389-$J$18)/($J$19-$J$18)*100)+25)/6.25</f>
        <v>12.000011186038826</v>
      </c>
      <c r="E1389" s="7">
        <f t="shared" ref="E1389:E1452" si="578">$J$20</f>
        <v>5</v>
      </c>
      <c r="F1389" s="5">
        <f t="shared" ref="F1389:F1452" si="579">(((E1389-$J$18)/($J$19-$J$18)*100)+25)/6.25</f>
        <v>12</v>
      </c>
      <c r="G1389" s="26">
        <f t="shared" ref="G1389:G1452" ca="1" si="580">T1389</f>
        <v>69.995531697446722</v>
      </c>
      <c r="H1389" s="7">
        <f t="shared" ref="H1389:H1452" si="581">$J$10</f>
        <v>40</v>
      </c>
      <c r="I1389" s="5">
        <f t="shared" ref="I1389:I1452" ca="1" si="582">IF($J$11="Direct",D1389-F1389,F1389-D1389)</f>
        <v>-1.1186038825883315E-5</v>
      </c>
      <c r="J1389" s="6">
        <f t="shared" ca="1" si="569"/>
        <v>3.547412681552105</v>
      </c>
      <c r="K1389" s="6">
        <f t="shared" ca="1" si="570"/>
        <v>7.1791844469260013E-7</v>
      </c>
      <c r="L1389" s="27">
        <f t="shared" ref="L1389:L1452" ca="1" si="583">$J$6*I1389</f>
        <v>-1.5561521431435137E-4</v>
      </c>
      <c r="M1389" s="8">
        <f t="shared" ref="M1389:M1452" ca="1" si="584">$J$9*$J$6/$J$7*J1389</f>
        <v>4.7994406868057888</v>
      </c>
      <c r="N1389" s="7">
        <f t="shared" ref="N1389:N1452" ca="1" si="585">$J$6*$J$8*K1389</f>
        <v>0</v>
      </c>
      <c r="O1389" s="7">
        <f t="shared" ca="1" si="571"/>
        <v>4.7992850715914743</v>
      </c>
      <c r="Q1389" s="27">
        <f t="shared" ref="Q1389:Q1452" ca="1" si="586">IF($J$16="Fail close",((($J$10-0)/(100-0)*100+25)/6.25)+O1389,((($J$10-0)/100)*(-16)+20)+O1389)</f>
        <v>15.199285071591476</v>
      </c>
      <c r="R1389" s="7">
        <f t="shared" ref="R1389:R1452" ca="1" si="587">IF(Q1389&gt;20,20,4)</f>
        <v>4</v>
      </c>
      <c r="S1389" s="7">
        <f t="shared" ref="S1389:S1452" ca="1" si="588">IF(OR(Q1389&lt;4,Q1389&gt;20),R1389,Q1389)</f>
        <v>15.199285071591476</v>
      </c>
      <c r="T1389" s="7">
        <f t="shared" ref="T1389:T1452" ca="1" si="589">IF($J$16="Fail close",(S1389-4)/16*100,(S1389-20)/(-16)*100)</f>
        <v>69.995531697446722</v>
      </c>
      <c r="U1389" s="5">
        <f t="shared" ca="1" si="565"/>
        <v>34.997765848723361</v>
      </c>
      <c r="V1389" s="33">
        <f t="shared" si="572"/>
        <v>15</v>
      </c>
      <c r="W1389" s="7">
        <f t="shared" ref="W1389:W1452" si="590">$J$21+V1389</f>
        <v>35</v>
      </c>
      <c r="X1389" s="6">
        <f t="shared" ca="1" si="573"/>
        <v>-2.2341512766388405E-3</v>
      </c>
      <c r="Y1389" s="7">
        <f t="shared" ref="Y1389:Y1452" ca="1" si="591">Y1388+X1389</f>
        <v>2.9805024755482634E-2</v>
      </c>
      <c r="Z1389" s="6">
        <f t="shared" ca="1" si="574"/>
        <v>1.1186038825883315E-5</v>
      </c>
      <c r="AA1389" s="71">
        <f t="shared" ca="1" si="568"/>
        <v>-4.4869902726674127E-7</v>
      </c>
      <c r="AB1389" s="6">
        <f t="shared" ca="1" si="566"/>
        <v>-1</v>
      </c>
      <c r="AC1389" s="6">
        <f t="shared" ca="1" si="567"/>
        <v>0</v>
      </c>
    </row>
    <row r="1390" spans="1:29" x14ac:dyDescent="0.25">
      <c r="A1390" s="7">
        <v>1346</v>
      </c>
      <c r="B1390" s="25">
        <f t="shared" si="575"/>
        <v>22.433333333333334</v>
      </c>
      <c r="C1390" s="5">
        <f t="shared" ca="1" si="576"/>
        <v>5.0000065386073533</v>
      </c>
      <c r="D1390" s="5">
        <f t="shared" ca="1" si="577"/>
        <v>12.000010461771765</v>
      </c>
      <c r="E1390" s="7">
        <f t="shared" si="578"/>
        <v>5</v>
      </c>
      <c r="F1390" s="5">
        <f t="shared" si="579"/>
        <v>12</v>
      </c>
      <c r="G1390" s="26">
        <f t="shared" ca="1" si="580"/>
        <v>69.995506206950083</v>
      </c>
      <c r="H1390" s="7">
        <f t="shared" si="581"/>
        <v>40</v>
      </c>
      <c r="I1390" s="5">
        <f t="shared" ca="1" si="582"/>
        <v>-1.046177176533547E-5</v>
      </c>
      <c r="J1390" s="6">
        <f t="shared" ca="1" si="569"/>
        <v>3.5474022197803396</v>
      </c>
      <c r="K1390" s="6">
        <f t="shared" ca="1" si="570"/>
        <v>7.2426706054784518E-7</v>
      </c>
      <c r="L1390" s="27">
        <f t="shared" ca="1" si="583"/>
        <v>-1.4553953197475624E-4</v>
      </c>
      <c r="M1390" s="8">
        <f t="shared" ca="1" si="584"/>
        <v>4.799426532643988</v>
      </c>
      <c r="N1390" s="7">
        <f t="shared" ca="1" si="585"/>
        <v>0</v>
      </c>
      <c r="O1390" s="7">
        <f t="shared" ca="1" si="571"/>
        <v>4.7992809931120135</v>
      </c>
      <c r="Q1390" s="27">
        <f t="shared" ca="1" si="586"/>
        <v>15.199280993112014</v>
      </c>
      <c r="R1390" s="7">
        <f t="shared" ca="1" si="587"/>
        <v>4</v>
      </c>
      <c r="S1390" s="7">
        <f t="shared" ca="1" si="588"/>
        <v>15.199280993112014</v>
      </c>
      <c r="T1390" s="7">
        <f t="shared" ca="1" si="589"/>
        <v>69.995506206950083</v>
      </c>
      <c r="U1390" s="5">
        <f t="shared" ref="U1390:U1453" ca="1" si="592">$J$17*T1390/100</f>
        <v>34.997753103475041</v>
      </c>
      <c r="V1390" s="33">
        <f t="shared" si="572"/>
        <v>15</v>
      </c>
      <c r="W1390" s="7">
        <f t="shared" si="590"/>
        <v>35</v>
      </c>
      <c r="X1390" s="6">
        <f t="shared" ca="1" si="573"/>
        <v>-2.2468965249586859E-3</v>
      </c>
      <c r="Y1390" s="7">
        <f t="shared" ca="1" si="591"/>
        <v>2.7558128230523948E-2</v>
      </c>
      <c r="Z1390" s="6">
        <f t="shared" ca="1" si="574"/>
        <v>1.046177176533547E-5</v>
      </c>
      <c r="AA1390" s="71">
        <f t="shared" ca="1" si="568"/>
        <v>-4.5266691284240324E-7</v>
      </c>
      <c r="AB1390" s="6">
        <f t="shared" ref="AB1390:AB1453" ca="1" si="593">AA1390/IF(Z1390=0,1,ABS(AA1390))</f>
        <v>-1</v>
      </c>
      <c r="AC1390" s="6">
        <f t="shared" ca="1" si="567"/>
        <v>0</v>
      </c>
    </row>
    <row r="1391" spans="1:29" x14ac:dyDescent="0.25">
      <c r="A1391" s="7">
        <v>1347</v>
      </c>
      <c r="B1391" s="25">
        <f t="shared" si="575"/>
        <v>22.45</v>
      </c>
      <c r="C1391" s="5">
        <f t="shared" ca="1" si="576"/>
        <v>5.0000060826581132</v>
      </c>
      <c r="D1391" s="5">
        <f t="shared" ca="1" si="577"/>
        <v>12.000009732252979</v>
      </c>
      <c r="E1391" s="7">
        <f t="shared" si="578"/>
        <v>5</v>
      </c>
      <c r="F1391" s="5">
        <f t="shared" si="579"/>
        <v>12</v>
      </c>
      <c r="G1391" s="26">
        <f t="shared" ca="1" si="580"/>
        <v>69.99548734180155</v>
      </c>
      <c r="H1391" s="7">
        <f t="shared" si="581"/>
        <v>40</v>
      </c>
      <c r="I1391" s="5">
        <f t="shared" ca="1" si="582"/>
        <v>-9.7322529786225687E-6</v>
      </c>
      <c r="J1391" s="6">
        <f t="shared" ca="1" si="569"/>
        <v>3.547392487527361</v>
      </c>
      <c r="K1391" s="6">
        <f t="shared" ca="1" si="570"/>
        <v>7.295187867129016E-7</v>
      </c>
      <c r="L1391" s="27">
        <f t="shared" ca="1" si="583"/>
        <v>-1.3539078994840185E-4</v>
      </c>
      <c r="M1391" s="8">
        <f t="shared" ca="1" si="584"/>
        <v>4.7994133654781939</v>
      </c>
      <c r="N1391" s="7">
        <f t="shared" ca="1" si="585"/>
        <v>0</v>
      </c>
      <c r="O1391" s="7">
        <f t="shared" ca="1" si="571"/>
        <v>4.7992779746882457</v>
      </c>
      <c r="Q1391" s="27">
        <f t="shared" ca="1" si="586"/>
        <v>15.199277974688247</v>
      </c>
      <c r="R1391" s="7">
        <f t="shared" ca="1" si="587"/>
        <v>4</v>
      </c>
      <c r="S1391" s="7">
        <f t="shared" ca="1" si="588"/>
        <v>15.199277974688247</v>
      </c>
      <c r="T1391" s="7">
        <f t="shared" ca="1" si="589"/>
        <v>69.99548734180155</v>
      </c>
      <c r="U1391" s="5">
        <f t="shared" ca="1" si="592"/>
        <v>34.997743670900775</v>
      </c>
      <c r="V1391" s="33">
        <f t="shared" si="572"/>
        <v>15</v>
      </c>
      <c r="W1391" s="7">
        <f t="shared" si="590"/>
        <v>35</v>
      </c>
      <c r="X1391" s="6">
        <f t="shared" ca="1" si="573"/>
        <v>-2.2563290992252405E-3</v>
      </c>
      <c r="Y1391" s="7">
        <f t="shared" ca="1" si="591"/>
        <v>2.5301799131298708E-2</v>
      </c>
      <c r="Z1391" s="6">
        <f t="shared" ca="1" si="574"/>
        <v>9.7322529786225687E-6</v>
      </c>
      <c r="AA1391" s="71">
        <f t="shared" ca="1" si="568"/>
        <v>-4.5594924014125127E-7</v>
      </c>
      <c r="AB1391" s="6">
        <f t="shared" ca="1" si="593"/>
        <v>-1</v>
      </c>
      <c r="AC1391" s="6">
        <f t="shared" ref="AC1391:AC1454" ca="1" si="594">IF(ISERROR(AB1391-AB1390),0,(AB1391-AB1390))</f>
        <v>0</v>
      </c>
    </row>
    <row r="1392" spans="1:29" x14ac:dyDescent="0.25">
      <c r="A1392" s="7">
        <v>1348</v>
      </c>
      <c r="B1392" s="25">
        <f t="shared" si="575"/>
        <v>22.466666666666665</v>
      </c>
      <c r="C1392" s="5">
        <f t="shared" ca="1" si="576"/>
        <v>5.0000056241078026</v>
      </c>
      <c r="D1392" s="5">
        <f t="shared" ca="1" si="577"/>
        <v>12.000008998572484</v>
      </c>
      <c r="E1392" s="7">
        <f t="shared" si="578"/>
        <v>5</v>
      </c>
      <c r="F1392" s="5">
        <f t="shared" si="579"/>
        <v>12</v>
      </c>
      <c r="G1392" s="26">
        <f t="shared" ca="1" si="580"/>
        <v>69.995475042417851</v>
      </c>
      <c r="H1392" s="7">
        <f t="shared" si="581"/>
        <v>40</v>
      </c>
      <c r="I1392" s="5">
        <f t="shared" ca="1" si="582"/>
        <v>-8.9985724844865445E-6</v>
      </c>
      <c r="J1392" s="6">
        <f t="shared" ca="1" si="569"/>
        <v>3.5473834889548765</v>
      </c>
      <c r="K1392" s="6">
        <f t="shared" ca="1" si="570"/>
        <v>7.3368049413602421E-7</v>
      </c>
      <c r="L1392" s="27">
        <f t="shared" ca="1" si="583"/>
        <v>-1.2518415209291229E-4</v>
      </c>
      <c r="M1392" s="8">
        <f t="shared" ca="1" si="584"/>
        <v>4.7994011909389505</v>
      </c>
      <c r="N1392" s="7">
        <f t="shared" ca="1" si="585"/>
        <v>0</v>
      </c>
      <c r="O1392" s="7">
        <f t="shared" ca="1" si="571"/>
        <v>4.7992760067868572</v>
      </c>
      <c r="Q1392" s="27">
        <f t="shared" ca="1" si="586"/>
        <v>15.199276006786857</v>
      </c>
      <c r="R1392" s="7">
        <f t="shared" ca="1" si="587"/>
        <v>4</v>
      </c>
      <c r="S1392" s="7">
        <f t="shared" ca="1" si="588"/>
        <v>15.199276006786857</v>
      </c>
      <c r="T1392" s="7">
        <f t="shared" ca="1" si="589"/>
        <v>69.995475042417851</v>
      </c>
      <c r="U1392" s="5">
        <f t="shared" ca="1" si="592"/>
        <v>34.997737521208926</v>
      </c>
      <c r="V1392" s="33">
        <f t="shared" si="572"/>
        <v>15</v>
      </c>
      <c r="W1392" s="7">
        <f t="shared" si="590"/>
        <v>35</v>
      </c>
      <c r="X1392" s="6">
        <f t="shared" ca="1" si="573"/>
        <v>-2.2624787910743294E-3</v>
      </c>
      <c r="Y1392" s="7">
        <f t="shared" ca="1" si="591"/>
        <v>2.3039320340224378E-2</v>
      </c>
      <c r="Z1392" s="6">
        <f t="shared" ca="1" si="574"/>
        <v>8.9985724844865445E-6</v>
      </c>
      <c r="AA1392" s="71">
        <f t="shared" ca="1" si="568"/>
        <v>-4.5855031061137197E-7</v>
      </c>
      <c r="AB1392" s="6">
        <f t="shared" ca="1" si="593"/>
        <v>-1</v>
      </c>
      <c r="AC1392" s="6">
        <f t="shared" ca="1" si="594"/>
        <v>0</v>
      </c>
    </row>
    <row r="1393" spans="1:29" x14ac:dyDescent="0.25">
      <c r="A1393" s="7">
        <v>1349</v>
      </c>
      <c r="B1393" s="25">
        <f t="shared" si="575"/>
        <v>22.483333333333334</v>
      </c>
      <c r="C1393" s="5">
        <f t="shared" ca="1" si="576"/>
        <v>5.0000051636324754</v>
      </c>
      <c r="D1393" s="5">
        <f t="shared" ca="1" si="577"/>
        <v>12.000008261811958</v>
      </c>
      <c r="E1393" s="7">
        <f t="shared" si="578"/>
        <v>5</v>
      </c>
      <c r="F1393" s="5">
        <f t="shared" si="579"/>
        <v>12</v>
      </c>
      <c r="G1393" s="26">
        <f t="shared" ca="1" si="580"/>
        <v>69.99546924079479</v>
      </c>
      <c r="H1393" s="7">
        <f t="shared" si="581"/>
        <v>40</v>
      </c>
      <c r="I1393" s="5">
        <f t="shared" ca="1" si="582"/>
        <v>-8.2618119581212568E-6</v>
      </c>
      <c r="J1393" s="6">
        <f t="shared" ca="1" si="569"/>
        <v>3.5473752271429184</v>
      </c>
      <c r="K1393" s="6">
        <f t="shared" ca="1" si="570"/>
        <v>7.3676052636528766E-7</v>
      </c>
      <c r="L1393" s="27">
        <f t="shared" ca="1" si="583"/>
        <v>-1.1493466619416877E-4</v>
      </c>
      <c r="M1393" s="8">
        <f t="shared" ca="1" si="584"/>
        <v>4.79939001319336</v>
      </c>
      <c r="N1393" s="7">
        <f t="shared" ca="1" si="585"/>
        <v>0</v>
      </c>
      <c r="O1393" s="7">
        <f t="shared" ca="1" si="571"/>
        <v>4.7992750785271658</v>
      </c>
      <c r="Q1393" s="27">
        <f t="shared" ca="1" si="586"/>
        <v>15.199275078527165</v>
      </c>
      <c r="R1393" s="7">
        <f t="shared" ca="1" si="587"/>
        <v>4</v>
      </c>
      <c r="S1393" s="7">
        <f t="shared" ca="1" si="588"/>
        <v>15.199275078527165</v>
      </c>
      <c r="T1393" s="7">
        <f t="shared" ca="1" si="589"/>
        <v>69.99546924079479</v>
      </c>
      <c r="U1393" s="5">
        <f t="shared" ca="1" si="592"/>
        <v>34.997734620397395</v>
      </c>
      <c r="V1393" s="33">
        <f t="shared" si="572"/>
        <v>15</v>
      </c>
      <c r="W1393" s="7">
        <f t="shared" si="590"/>
        <v>35</v>
      </c>
      <c r="X1393" s="6">
        <f t="shared" ca="1" si="573"/>
        <v>-2.2653796026048667E-3</v>
      </c>
      <c r="Y1393" s="7">
        <f t="shared" ca="1" si="591"/>
        <v>2.0773940737619512E-2</v>
      </c>
      <c r="Z1393" s="6">
        <f t="shared" ca="1" si="574"/>
        <v>8.2618119581212568E-6</v>
      </c>
      <c r="AA1393" s="71">
        <f t="shared" ca="1" si="568"/>
        <v>-4.6047532720194795E-7</v>
      </c>
      <c r="AB1393" s="6">
        <f t="shared" ca="1" si="593"/>
        <v>-1</v>
      </c>
      <c r="AC1393" s="6">
        <f t="shared" ca="1" si="594"/>
        <v>0</v>
      </c>
    </row>
    <row r="1394" spans="1:29" x14ac:dyDescent="0.25">
      <c r="A1394" s="7">
        <v>1350</v>
      </c>
      <c r="B1394" s="25">
        <f t="shared" si="575"/>
        <v>22.5</v>
      </c>
      <c r="C1394" s="5">
        <f t="shared" ca="1" si="576"/>
        <v>5.0000047019021103</v>
      </c>
      <c r="D1394" s="5">
        <f t="shared" ca="1" si="577"/>
        <v>12.000007523043376</v>
      </c>
      <c r="E1394" s="7">
        <f t="shared" si="578"/>
        <v>5</v>
      </c>
      <c r="F1394" s="5">
        <f t="shared" si="579"/>
        <v>12</v>
      </c>
      <c r="G1394" s="26">
        <f t="shared" ca="1" si="580"/>
        <v>69.995469860706834</v>
      </c>
      <c r="H1394" s="7">
        <f t="shared" si="581"/>
        <v>40</v>
      </c>
      <c r="I1394" s="5">
        <f t="shared" ca="1" si="582"/>
        <v>-7.5230433758122217E-6</v>
      </c>
      <c r="J1394" s="6">
        <f t="shared" ca="1" si="569"/>
        <v>3.5473677040995426</v>
      </c>
      <c r="K1394" s="6">
        <f t="shared" ca="1" si="570"/>
        <v>7.3876858230903508E-7</v>
      </c>
      <c r="L1394" s="27">
        <f t="shared" ca="1" si="583"/>
        <v>-1.0465724511113835E-4</v>
      </c>
      <c r="M1394" s="8">
        <f t="shared" ca="1" si="584"/>
        <v>4.799379834958204</v>
      </c>
      <c r="N1394" s="7">
        <f t="shared" ca="1" si="585"/>
        <v>0</v>
      </c>
      <c r="O1394" s="7">
        <f t="shared" ca="1" si="571"/>
        <v>4.7992751777130929</v>
      </c>
      <c r="Q1394" s="27">
        <f t="shared" ca="1" si="586"/>
        <v>15.199275177713094</v>
      </c>
      <c r="R1394" s="7">
        <f t="shared" ca="1" si="587"/>
        <v>4</v>
      </c>
      <c r="S1394" s="7">
        <f t="shared" ca="1" si="588"/>
        <v>15.199275177713094</v>
      </c>
      <c r="T1394" s="7">
        <f t="shared" ca="1" si="589"/>
        <v>69.995469860706834</v>
      </c>
      <c r="U1394" s="5">
        <f t="shared" ca="1" si="592"/>
        <v>34.997734930353417</v>
      </c>
      <c r="V1394" s="33">
        <f t="shared" si="572"/>
        <v>15</v>
      </c>
      <c r="W1394" s="7">
        <f t="shared" si="590"/>
        <v>35</v>
      </c>
      <c r="X1394" s="6">
        <f t="shared" ca="1" si="573"/>
        <v>-2.2650696465831288E-3</v>
      </c>
      <c r="Y1394" s="7">
        <f t="shared" ca="1" si="591"/>
        <v>1.8508871091036383E-2</v>
      </c>
      <c r="Z1394" s="6">
        <f t="shared" ca="1" si="574"/>
        <v>7.5230433758122217E-6</v>
      </c>
      <c r="AA1394" s="71">
        <f t="shared" ca="1" si="568"/>
        <v>-4.6173036505336995E-7</v>
      </c>
      <c r="AB1394" s="6">
        <f t="shared" ca="1" si="593"/>
        <v>-1</v>
      </c>
      <c r="AC1394" s="6">
        <f t="shared" ca="1" si="594"/>
        <v>0</v>
      </c>
    </row>
    <row r="1395" spans="1:29" x14ac:dyDescent="0.25">
      <c r="A1395" s="7">
        <v>1351</v>
      </c>
      <c r="B1395" s="25">
        <f t="shared" si="575"/>
        <v>22.516666666666666</v>
      </c>
      <c r="C1395" s="5">
        <f t="shared" ca="1" si="576"/>
        <v>5.0000042395797424</v>
      </c>
      <c r="D1395" s="5">
        <f t="shared" ca="1" si="577"/>
        <v>12.00000678332759</v>
      </c>
      <c r="E1395" s="7">
        <f t="shared" si="578"/>
        <v>5</v>
      </c>
      <c r="F1395" s="5">
        <f t="shared" si="579"/>
        <v>12</v>
      </c>
      <c r="G1395" s="26">
        <f t="shared" ca="1" si="580"/>
        <v>69.995476817925237</v>
      </c>
      <c r="H1395" s="7">
        <f t="shared" si="581"/>
        <v>40</v>
      </c>
      <c r="I1395" s="5">
        <f t="shared" ca="1" si="582"/>
        <v>-6.7833275902984269E-6</v>
      </c>
      <c r="J1395" s="6">
        <f t="shared" ca="1" si="569"/>
        <v>3.5473609207719523</v>
      </c>
      <c r="K1395" s="6">
        <f t="shared" ca="1" si="570"/>
        <v>7.397157855137948E-7</v>
      </c>
      <c r="L1395" s="27">
        <f t="shared" ca="1" si="583"/>
        <v>-9.4366646956938933E-5</v>
      </c>
      <c r="M1395" s="8">
        <f t="shared" ca="1" si="584"/>
        <v>4.7993706575149941</v>
      </c>
      <c r="N1395" s="7">
        <f t="shared" ca="1" si="585"/>
        <v>0</v>
      </c>
      <c r="O1395" s="7">
        <f t="shared" ca="1" si="571"/>
        <v>4.7992762908680371</v>
      </c>
      <c r="Q1395" s="27">
        <f t="shared" ca="1" si="586"/>
        <v>15.199276290868038</v>
      </c>
      <c r="R1395" s="7">
        <f t="shared" ca="1" si="587"/>
        <v>4</v>
      </c>
      <c r="S1395" s="7">
        <f t="shared" ca="1" si="588"/>
        <v>15.199276290868038</v>
      </c>
      <c r="T1395" s="7">
        <f t="shared" ca="1" si="589"/>
        <v>69.995476817925237</v>
      </c>
      <c r="U1395" s="5">
        <f t="shared" ca="1" si="592"/>
        <v>34.997738408962618</v>
      </c>
      <c r="V1395" s="33">
        <f t="shared" si="572"/>
        <v>15</v>
      </c>
      <c r="W1395" s="7">
        <f t="shared" si="590"/>
        <v>35</v>
      </c>
      <c r="X1395" s="6">
        <f t="shared" ca="1" si="573"/>
        <v>-2.2615910373815495E-3</v>
      </c>
      <c r="Y1395" s="7">
        <f t="shared" ca="1" si="591"/>
        <v>1.6247280053654833E-2</v>
      </c>
      <c r="Z1395" s="6">
        <f t="shared" ca="1" si="574"/>
        <v>6.7833275902984269E-6</v>
      </c>
      <c r="AA1395" s="71">
        <f t="shared" ca="1" si="568"/>
        <v>-4.6232236794452319E-7</v>
      </c>
      <c r="AB1395" s="6">
        <f t="shared" ca="1" si="593"/>
        <v>-1</v>
      </c>
      <c r="AC1395" s="6">
        <f t="shared" ca="1" si="594"/>
        <v>0</v>
      </c>
    </row>
    <row r="1396" spans="1:29" x14ac:dyDescent="0.25">
      <c r="A1396" s="7">
        <v>1352</v>
      </c>
      <c r="B1396" s="25">
        <f t="shared" si="575"/>
        <v>22.533333333333335</v>
      </c>
      <c r="C1396" s="5">
        <f t="shared" ca="1" si="576"/>
        <v>5.0000037773206305</v>
      </c>
      <c r="D1396" s="5">
        <f t="shared" ca="1" si="577"/>
        <v>12.000006043713011</v>
      </c>
      <c r="E1396" s="7">
        <f t="shared" si="578"/>
        <v>5</v>
      </c>
      <c r="F1396" s="5">
        <f t="shared" si="579"/>
        <v>12</v>
      </c>
      <c r="G1396" s="26">
        <f t="shared" ca="1" si="580"/>
        <v>69.995490020437899</v>
      </c>
      <c r="H1396" s="7">
        <f t="shared" si="581"/>
        <v>40</v>
      </c>
      <c r="I1396" s="5">
        <f t="shared" ca="1" si="582"/>
        <v>-6.0437130109392001E-6</v>
      </c>
      <c r="J1396" s="6">
        <f t="shared" ca="1" si="569"/>
        <v>3.5473548770589414</v>
      </c>
      <c r="K1396" s="6">
        <f t="shared" ca="1" si="570"/>
        <v>7.3961457935922681E-7</v>
      </c>
      <c r="L1396" s="27">
        <f t="shared" ca="1" si="583"/>
        <v>-8.4077456737905663E-5</v>
      </c>
      <c r="M1396" s="8">
        <f t="shared" ca="1" si="584"/>
        <v>4.7993624807268027</v>
      </c>
      <c r="N1396" s="7">
        <f t="shared" ca="1" si="585"/>
        <v>0</v>
      </c>
      <c r="O1396" s="7">
        <f t="shared" ca="1" si="571"/>
        <v>4.7992784032700646</v>
      </c>
      <c r="Q1396" s="27">
        <f t="shared" ca="1" si="586"/>
        <v>15.199278403270064</v>
      </c>
      <c r="R1396" s="7">
        <f t="shared" ca="1" si="587"/>
        <v>4</v>
      </c>
      <c r="S1396" s="7">
        <f t="shared" ca="1" si="588"/>
        <v>15.199278403270064</v>
      </c>
      <c r="T1396" s="7">
        <f t="shared" ca="1" si="589"/>
        <v>69.995490020437899</v>
      </c>
      <c r="U1396" s="5">
        <f t="shared" ca="1" si="592"/>
        <v>34.997745010218949</v>
      </c>
      <c r="V1396" s="33">
        <f t="shared" si="572"/>
        <v>15</v>
      </c>
      <c r="W1396" s="7">
        <f t="shared" si="590"/>
        <v>35</v>
      </c>
      <c r="X1396" s="6">
        <f t="shared" ca="1" si="573"/>
        <v>-2.2549897810506536E-3</v>
      </c>
      <c r="Y1396" s="7">
        <f t="shared" ca="1" si="591"/>
        <v>1.399229027260418E-2</v>
      </c>
      <c r="Z1396" s="6">
        <f t="shared" ca="1" si="574"/>
        <v>6.0437130109392001E-6</v>
      </c>
      <c r="AA1396" s="71">
        <f t="shared" ca="1" si="568"/>
        <v>-4.6225911187747215E-7</v>
      </c>
      <c r="AB1396" s="6">
        <f t="shared" ca="1" si="593"/>
        <v>-1</v>
      </c>
      <c r="AC1396" s="6">
        <f t="shared" ca="1" si="594"/>
        <v>0</v>
      </c>
    </row>
    <row r="1397" spans="1:29" x14ac:dyDescent="0.25">
      <c r="A1397" s="7">
        <v>1353</v>
      </c>
      <c r="B1397" s="25">
        <f t="shared" si="575"/>
        <v>22.55</v>
      </c>
      <c r="C1397" s="5">
        <f t="shared" ca="1" si="576"/>
        <v>5.0000033157714396</v>
      </c>
      <c r="D1397" s="5">
        <f t="shared" ca="1" si="577"/>
        <v>12.000005305234303</v>
      </c>
      <c r="E1397" s="7">
        <f t="shared" si="578"/>
        <v>5</v>
      </c>
      <c r="F1397" s="5">
        <f t="shared" si="579"/>
        <v>12</v>
      </c>
      <c r="G1397" s="26">
        <f t="shared" ca="1" si="580"/>
        <v>69.995509368678739</v>
      </c>
      <c r="H1397" s="7">
        <f t="shared" si="581"/>
        <v>40</v>
      </c>
      <c r="I1397" s="5">
        <f t="shared" ca="1" si="582"/>
        <v>-5.3052343034210026E-6</v>
      </c>
      <c r="J1397" s="6">
        <f t="shared" ca="1" si="569"/>
        <v>3.5473495718246379</v>
      </c>
      <c r="K1397" s="6">
        <f t="shared" ca="1" si="570"/>
        <v>7.3847870751819755E-7</v>
      </c>
      <c r="L1397" s="27">
        <f t="shared" ca="1" si="583"/>
        <v>-7.3804068264488233E-5</v>
      </c>
      <c r="M1397" s="8">
        <f t="shared" ca="1" si="584"/>
        <v>4.7993553030568625</v>
      </c>
      <c r="N1397" s="7">
        <f t="shared" ca="1" si="585"/>
        <v>0</v>
      </c>
      <c r="O1397" s="7">
        <f t="shared" ca="1" si="571"/>
        <v>4.7992814989885977</v>
      </c>
      <c r="Q1397" s="27">
        <f t="shared" ca="1" si="586"/>
        <v>15.199281498988597</v>
      </c>
      <c r="R1397" s="7">
        <f t="shared" ca="1" si="587"/>
        <v>4</v>
      </c>
      <c r="S1397" s="7">
        <f t="shared" ca="1" si="588"/>
        <v>15.199281498988597</v>
      </c>
      <c r="T1397" s="7">
        <f t="shared" ca="1" si="589"/>
        <v>69.995509368678739</v>
      </c>
      <c r="U1397" s="5">
        <f t="shared" ca="1" si="592"/>
        <v>34.99775468433937</v>
      </c>
      <c r="V1397" s="33">
        <f t="shared" si="572"/>
        <v>15</v>
      </c>
      <c r="W1397" s="7">
        <f t="shared" si="590"/>
        <v>35</v>
      </c>
      <c r="X1397" s="6">
        <f t="shared" ca="1" si="573"/>
        <v>-2.2453156606303537E-3</v>
      </c>
      <c r="Y1397" s="7">
        <f t="shared" ca="1" si="591"/>
        <v>1.1746974611973826E-2</v>
      </c>
      <c r="Z1397" s="6">
        <f t="shared" ca="1" si="574"/>
        <v>5.3052343034210026E-6</v>
      </c>
      <c r="AA1397" s="71">
        <f t="shared" ref="AA1397:AA1460" ca="1" si="595">C1397-C1396</f>
        <v>-4.6154919086660584E-7</v>
      </c>
      <c r="AB1397" s="6">
        <f t="shared" ca="1" si="593"/>
        <v>-1</v>
      </c>
      <c r="AC1397" s="6">
        <f t="shared" ca="1" si="594"/>
        <v>0</v>
      </c>
    </row>
    <row r="1398" spans="1:29" x14ac:dyDescent="0.25">
      <c r="A1398" s="7">
        <v>1354</v>
      </c>
      <c r="B1398" s="25">
        <f t="shared" si="575"/>
        <v>22.566666666666666</v>
      </c>
      <c r="C1398" s="5">
        <f t="shared" ca="1" si="576"/>
        <v>5.0000028555694431</v>
      </c>
      <c r="D1398" s="5">
        <f t="shared" ca="1" si="577"/>
        <v>12.000004568911109</v>
      </c>
      <c r="E1398" s="7">
        <f t="shared" si="578"/>
        <v>5</v>
      </c>
      <c r="F1398" s="5">
        <f t="shared" si="579"/>
        <v>12</v>
      </c>
      <c r="G1398" s="26">
        <f t="shared" ca="1" si="580"/>
        <v>69.995534755765988</v>
      </c>
      <c r="H1398" s="7">
        <f t="shared" si="581"/>
        <v>40</v>
      </c>
      <c r="I1398" s="5">
        <f t="shared" ca="1" si="582"/>
        <v>-4.5689111090041479E-6</v>
      </c>
      <c r="J1398" s="6">
        <f t="shared" ca="1" si="569"/>
        <v>3.5473450029135289</v>
      </c>
      <c r="K1398" s="6">
        <f t="shared" ca="1" si="570"/>
        <v>7.3632319441685468E-7</v>
      </c>
      <c r="L1398" s="27">
        <f t="shared" ca="1" si="583"/>
        <v>-6.3560666333978792E-5</v>
      </c>
      <c r="M1398" s="8">
        <f t="shared" ca="1" si="584"/>
        <v>4.7993491215888913</v>
      </c>
      <c r="N1398" s="7">
        <f t="shared" ca="1" si="585"/>
        <v>0</v>
      </c>
      <c r="O1398" s="7">
        <f t="shared" ca="1" si="571"/>
        <v>4.7992855609225575</v>
      </c>
      <c r="Q1398" s="27">
        <f t="shared" ca="1" si="586"/>
        <v>15.199285560922558</v>
      </c>
      <c r="R1398" s="7">
        <f t="shared" ca="1" si="587"/>
        <v>4</v>
      </c>
      <c r="S1398" s="7">
        <f t="shared" ca="1" si="588"/>
        <v>15.199285560922558</v>
      </c>
      <c r="T1398" s="7">
        <f t="shared" ca="1" si="589"/>
        <v>69.995534755765988</v>
      </c>
      <c r="U1398" s="5">
        <f t="shared" ca="1" si="592"/>
        <v>34.997767377882994</v>
      </c>
      <c r="V1398" s="33">
        <f t="shared" si="572"/>
        <v>15</v>
      </c>
      <c r="W1398" s="7">
        <f t="shared" si="590"/>
        <v>35</v>
      </c>
      <c r="X1398" s="6">
        <f t="shared" ca="1" si="573"/>
        <v>-2.2326221170061444E-3</v>
      </c>
      <c r="Y1398" s="7">
        <f t="shared" ca="1" si="591"/>
        <v>9.5143524949676817E-3</v>
      </c>
      <c r="Z1398" s="6">
        <f t="shared" ca="1" si="574"/>
        <v>4.5689111090041479E-6</v>
      </c>
      <c r="AA1398" s="71">
        <f t="shared" ca="1" si="595"/>
        <v>-4.6020199651053417E-7</v>
      </c>
      <c r="AB1398" s="6">
        <f t="shared" ca="1" si="593"/>
        <v>-1</v>
      </c>
      <c r="AC1398" s="6">
        <f t="shared" ca="1" si="594"/>
        <v>0</v>
      </c>
    </row>
    <row r="1399" spans="1:29" x14ac:dyDescent="0.25">
      <c r="A1399" s="7">
        <v>1355</v>
      </c>
      <c r="B1399" s="25">
        <f t="shared" si="575"/>
        <v>22.583333333333332</v>
      </c>
      <c r="C1399" s="5">
        <f t="shared" ca="1" si="576"/>
        <v>5.0000023973417571</v>
      </c>
      <c r="D1399" s="5">
        <f t="shared" ca="1" si="577"/>
        <v>12.000003835746812</v>
      </c>
      <c r="E1399" s="7">
        <f t="shared" si="578"/>
        <v>5</v>
      </c>
      <c r="F1399" s="5">
        <f t="shared" si="579"/>
        <v>12</v>
      </c>
      <c r="G1399" s="26">
        <f t="shared" ca="1" si="580"/>
        <v>69.995566067746921</v>
      </c>
      <c r="H1399" s="7">
        <f t="shared" si="581"/>
        <v>40</v>
      </c>
      <c r="I1399" s="5">
        <f t="shared" ca="1" si="582"/>
        <v>-3.8357468117311555E-6</v>
      </c>
      <c r="J1399" s="6">
        <f t="shared" ca="1" si="569"/>
        <v>3.5473411671667172</v>
      </c>
      <c r="K1399" s="6">
        <f t="shared" ca="1" si="570"/>
        <v>7.3316429727299237E-7</v>
      </c>
      <c r="L1399" s="27">
        <f t="shared" ca="1" si="583"/>
        <v>-5.3361209580461031E-5</v>
      </c>
      <c r="M1399" s="8">
        <f t="shared" ca="1" si="584"/>
        <v>4.7993439320490872</v>
      </c>
      <c r="N1399" s="7">
        <f t="shared" ca="1" si="585"/>
        <v>0</v>
      </c>
      <c r="O1399" s="7">
        <f t="shared" ca="1" si="571"/>
        <v>4.7992905708395064</v>
      </c>
      <c r="Q1399" s="27">
        <f t="shared" ca="1" si="586"/>
        <v>15.199290570839507</v>
      </c>
      <c r="R1399" s="7">
        <f t="shared" ca="1" si="587"/>
        <v>4</v>
      </c>
      <c r="S1399" s="7">
        <f t="shared" ca="1" si="588"/>
        <v>15.199290570839507</v>
      </c>
      <c r="T1399" s="7">
        <f t="shared" ca="1" si="589"/>
        <v>69.995566067746921</v>
      </c>
      <c r="U1399" s="5">
        <f t="shared" ca="1" si="592"/>
        <v>34.997783033873461</v>
      </c>
      <c r="V1399" s="33">
        <f t="shared" si="572"/>
        <v>15</v>
      </c>
      <c r="W1399" s="7">
        <f t="shared" si="590"/>
        <v>35</v>
      </c>
      <c r="X1399" s="6">
        <f t="shared" ca="1" si="573"/>
        <v>-2.2169661265394325E-3</v>
      </c>
      <c r="Y1399" s="7">
        <f t="shared" ca="1" si="591"/>
        <v>7.2973863684282492E-3</v>
      </c>
      <c r="Z1399" s="6">
        <f t="shared" ca="1" si="574"/>
        <v>3.8357468117311555E-6</v>
      </c>
      <c r="AA1399" s="71">
        <f t="shared" ca="1" si="595"/>
        <v>-4.5822768601766484E-7</v>
      </c>
      <c r="AB1399" s="6">
        <f t="shared" ca="1" si="593"/>
        <v>-1</v>
      </c>
      <c r="AC1399" s="6">
        <f t="shared" ca="1" si="594"/>
        <v>0</v>
      </c>
    </row>
    <row r="1400" spans="1:29" x14ac:dyDescent="0.25">
      <c r="A1400" s="7">
        <v>1356</v>
      </c>
      <c r="B1400" s="25">
        <f t="shared" si="575"/>
        <v>22.6</v>
      </c>
      <c r="C1400" s="5">
        <f t="shared" ca="1" si="576"/>
        <v>5.0000019417045909</v>
      </c>
      <c r="D1400" s="5">
        <f t="shared" ca="1" si="577"/>
        <v>12.000003106727345</v>
      </c>
      <c r="E1400" s="7">
        <f t="shared" si="578"/>
        <v>5</v>
      </c>
      <c r="F1400" s="5">
        <f t="shared" si="579"/>
        <v>12</v>
      </c>
      <c r="G1400" s="26">
        <f t="shared" ca="1" si="580"/>
        <v>69.995603183849184</v>
      </c>
      <c r="H1400" s="7">
        <f t="shared" si="581"/>
        <v>40</v>
      </c>
      <c r="I1400" s="5">
        <f t="shared" ca="1" si="582"/>
        <v>-3.1067273447149546E-6</v>
      </c>
      <c r="J1400" s="6">
        <f t="shared" ca="1" si="569"/>
        <v>3.5473380604393725</v>
      </c>
      <c r="K1400" s="6">
        <f t="shared" ca="1" si="570"/>
        <v>7.2901946701620091E-7</v>
      </c>
      <c r="L1400" s="27">
        <f t="shared" ca="1" si="583"/>
        <v>-4.3219413868420675E-5</v>
      </c>
      <c r="M1400" s="8">
        <f t="shared" ca="1" si="584"/>
        <v>4.7993397288297386</v>
      </c>
      <c r="N1400" s="7">
        <f t="shared" ca="1" si="585"/>
        <v>0</v>
      </c>
      <c r="O1400" s="7">
        <f t="shared" ca="1" si="571"/>
        <v>4.7992965094158704</v>
      </c>
      <c r="Q1400" s="27">
        <f t="shared" ca="1" si="586"/>
        <v>15.19929650941587</v>
      </c>
      <c r="R1400" s="7">
        <f t="shared" ca="1" si="587"/>
        <v>4</v>
      </c>
      <c r="S1400" s="7">
        <f t="shared" ca="1" si="588"/>
        <v>15.19929650941587</v>
      </c>
      <c r="T1400" s="7">
        <f t="shared" ca="1" si="589"/>
        <v>69.995603183849184</v>
      </c>
      <c r="U1400" s="5">
        <f t="shared" ca="1" si="592"/>
        <v>34.997801591924592</v>
      </c>
      <c r="V1400" s="33">
        <f t="shared" si="572"/>
        <v>15</v>
      </c>
      <c r="W1400" s="7">
        <f t="shared" si="590"/>
        <v>35</v>
      </c>
      <c r="X1400" s="6">
        <f t="shared" ca="1" si="573"/>
        <v>-2.1984080754080537E-3</v>
      </c>
      <c r="Y1400" s="7">
        <f t="shared" ca="1" si="591"/>
        <v>5.0989782930201955E-3</v>
      </c>
      <c r="Z1400" s="6">
        <f t="shared" ca="1" si="574"/>
        <v>3.1067273447149546E-6</v>
      </c>
      <c r="AA1400" s="71">
        <f t="shared" ca="1" si="595"/>
        <v>-4.5563716621899175E-7</v>
      </c>
      <c r="AB1400" s="6">
        <f t="shared" ca="1" si="593"/>
        <v>-1</v>
      </c>
      <c r="AC1400" s="6">
        <f t="shared" ca="1" si="594"/>
        <v>0</v>
      </c>
    </row>
    <row r="1401" spans="1:29" x14ac:dyDescent="0.25">
      <c r="A1401" s="7">
        <v>1357</v>
      </c>
      <c r="B1401" s="25">
        <f t="shared" si="575"/>
        <v>22.616666666666667</v>
      </c>
      <c r="C1401" s="5">
        <f t="shared" ca="1" si="576"/>
        <v>5.000001489262524</v>
      </c>
      <c r="D1401" s="5">
        <f t="shared" ca="1" si="577"/>
        <v>12.000002382820039</v>
      </c>
      <c r="E1401" s="7">
        <f t="shared" si="578"/>
        <v>5</v>
      </c>
      <c r="F1401" s="5">
        <f t="shared" si="579"/>
        <v>12</v>
      </c>
      <c r="G1401" s="26">
        <f t="shared" ca="1" si="580"/>
        <v>69.995645976738203</v>
      </c>
      <c r="H1401" s="7">
        <f t="shared" si="581"/>
        <v>40</v>
      </c>
      <c r="I1401" s="5">
        <f t="shared" ca="1" si="582"/>
        <v>-2.3828200390596521E-6</v>
      </c>
      <c r="J1401" s="6">
        <f t="shared" ca="1" si="569"/>
        <v>3.5473356776193334</v>
      </c>
      <c r="K1401" s="6">
        <f t="shared" ca="1" si="570"/>
        <v>7.2390730565530248E-7</v>
      </c>
      <c r="L1401" s="27">
        <f t="shared" ca="1" si="583"/>
        <v>-3.314873627944145E-5</v>
      </c>
      <c r="M1401" s="8">
        <f t="shared" ca="1" si="584"/>
        <v>4.7993365050143915</v>
      </c>
      <c r="N1401" s="7">
        <f t="shared" ca="1" si="585"/>
        <v>0</v>
      </c>
      <c r="O1401" s="7">
        <f t="shared" ca="1" si="571"/>
        <v>4.799303356278112</v>
      </c>
      <c r="Q1401" s="27">
        <f t="shared" ca="1" si="586"/>
        <v>15.199303356278111</v>
      </c>
      <c r="R1401" s="7">
        <f t="shared" ca="1" si="587"/>
        <v>4</v>
      </c>
      <c r="S1401" s="7">
        <f t="shared" ca="1" si="588"/>
        <v>15.199303356278111</v>
      </c>
      <c r="T1401" s="7">
        <f t="shared" ca="1" si="589"/>
        <v>69.995645976738203</v>
      </c>
      <c r="U1401" s="5">
        <f t="shared" ca="1" si="592"/>
        <v>34.997822988369101</v>
      </c>
      <c r="V1401" s="33">
        <f t="shared" si="572"/>
        <v>15</v>
      </c>
      <c r="W1401" s="7">
        <f t="shared" si="590"/>
        <v>35</v>
      </c>
      <c r="X1401" s="6">
        <f t="shared" ca="1" si="573"/>
        <v>-2.1770116308985621E-3</v>
      </c>
      <c r="Y1401" s="7">
        <f t="shared" ca="1" si="591"/>
        <v>2.9219666621216334E-3</v>
      </c>
      <c r="Z1401" s="6">
        <f t="shared" ca="1" si="574"/>
        <v>2.3828200390596521E-6</v>
      </c>
      <c r="AA1401" s="71">
        <f t="shared" ca="1" si="595"/>
        <v>-4.5244206692274247E-7</v>
      </c>
      <c r="AB1401" s="6">
        <f t="shared" ca="1" si="593"/>
        <v>-1</v>
      </c>
      <c r="AC1401" s="6">
        <f t="shared" ca="1" si="594"/>
        <v>0</v>
      </c>
    </row>
    <row r="1402" spans="1:29" x14ac:dyDescent="0.25">
      <c r="A1402" s="7">
        <v>1358</v>
      </c>
      <c r="B1402" s="25">
        <f t="shared" si="575"/>
        <v>22.633333333333333</v>
      </c>
      <c r="C1402" s="5">
        <f t="shared" ca="1" si="576"/>
        <v>5.000001040607815</v>
      </c>
      <c r="D1402" s="5">
        <f t="shared" ca="1" si="577"/>
        <v>12.000001664972507</v>
      </c>
      <c r="E1402" s="7">
        <f t="shared" si="578"/>
        <v>5</v>
      </c>
      <c r="F1402" s="5">
        <f t="shared" si="579"/>
        <v>12</v>
      </c>
      <c r="G1402" s="26">
        <f t="shared" ca="1" si="580"/>
        <v>69.995694312781012</v>
      </c>
      <c r="H1402" s="7">
        <f t="shared" si="581"/>
        <v>40</v>
      </c>
      <c r="I1402" s="5">
        <f t="shared" ca="1" si="582"/>
        <v>-1.6649725065320808E-6</v>
      </c>
      <c r="J1402" s="6">
        <f t="shared" ca="1" si="569"/>
        <v>3.5473340126468269</v>
      </c>
      <c r="K1402" s="6">
        <f t="shared" ca="1" si="570"/>
        <v>7.1784753252757127E-7</v>
      </c>
      <c r="L1402" s="27">
        <f t="shared" ca="1" si="583"/>
        <v>-2.3162359568426841E-5</v>
      </c>
      <c r="M1402" s="8">
        <f t="shared" ca="1" si="584"/>
        <v>4.7993342524045302</v>
      </c>
      <c r="N1402" s="7">
        <f t="shared" ca="1" si="585"/>
        <v>0</v>
      </c>
      <c r="O1402" s="7">
        <f t="shared" ca="1" si="571"/>
        <v>4.799311090044962</v>
      </c>
      <c r="Q1402" s="27">
        <f t="shared" ca="1" si="586"/>
        <v>15.199311090044962</v>
      </c>
      <c r="R1402" s="7">
        <f t="shared" ca="1" si="587"/>
        <v>4</v>
      </c>
      <c r="S1402" s="7">
        <f t="shared" ca="1" si="588"/>
        <v>15.199311090044962</v>
      </c>
      <c r="T1402" s="7">
        <f t="shared" ca="1" si="589"/>
        <v>69.995694312781012</v>
      </c>
      <c r="U1402" s="5">
        <f t="shared" ca="1" si="592"/>
        <v>34.997847156390506</v>
      </c>
      <c r="V1402" s="33">
        <f t="shared" si="572"/>
        <v>15</v>
      </c>
      <c r="W1402" s="7">
        <f t="shared" si="590"/>
        <v>35</v>
      </c>
      <c r="X1402" s="6">
        <f t="shared" ca="1" si="573"/>
        <v>-2.1528436094939707E-3</v>
      </c>
      <c r="Y1402" s="7">
        <f t="shared" ca="1" si="591"/>
        <v>7.6912305262766267E-4</v>
      </c>
      <c r="Z1402" s="6">
        <f t="shared" ca="1" si="574"/>
        <v>1.6649725065320808E-6</v>
      </c>
      <c r="AA1402" s="71">
        <f t="shared" ca="1" si="595"/>
        <v>-4.4865470893995507E-7</v>
      </c>
      <c r="AB1402" s="6">
        <f t="shared" ca="1" si="593"/>
        <v>-1</v>
      </c>
      <c r="AC1402" s="6">
        <f t="shared" ca="1" si="594"/>
        <v>0</v>
      </c>
    </row>
    <row r="1403" spans="1:29" x14ac:dyDescent="0.25">
      <c r="A1403" s="7">
        <v>1359</v>
      </c>
      <c r="B1403" s="25">
        <f t="shared" si="575"/>
        <v>22.65</v>
      </c>
      <c r="C1403" s="5">
        <f t="shared" ca="1" si="576"/>
        <v>5.0000005963197269</v>
      </c>
      <c r="D1403" s="5">
        <f t="shared" ca="1" si="577"/>
        <v>12.000000954111563</v>
      </c>
      <c r="E1403" s="7">
        <f t="shared" si="578"/>
        <v>5</v>
      </c>
      <c r="F1403" s="5">
        <f t="shared" si="579"/>
        <v>12</v>
      </c>
      <c r="G1403" s="26">
        <f t="shared" ca="1" si="580"/>
        <v>69.995748052315761</v>
      </c>
      <c r="H1403" s="7">
        <f t="shared" si="581"/>
        <v>40</v>
      </c>
      <c r="I1403" s="5">
        <f t="shared" ca="1" si="582"/>
        <v>-9.5411156308955469E-7</v>
      </c>
      <c r="J1403" s="6">
        <f t="shared" ca="1" si="569"/>
        <v>3.5473330585352638</v>
      </c>
      <c r="K1403" s="6">
        <f t="shared" ca="1" si="570"/>
        <v>7.1086094344252615E-7</v>
      </c>
      <c r="L1403" s="27">
        <f t="shared" ca="1" si="583"/>
        <v>-1.3273177188195343E-5</v>
      </c>
      <c r="M1403" s="8">
        <f t="shared" ca="1" si="584"/>
        <v>4.7993329615477096</v>
      </c>
      <c r="N1403" s="7">
        <f t="shared" ca="1" si="585"/>
        <v>0</v>
      </c>
      <c r="O1403" s="7">
        <f t="shared" ca="1" si="571"/>
        <v>4.7993196883705211</v>
      </c>
      <c r="Q1403" s="27">
        <f t="shared" ca="1" si="586"/>
        <v>15.199319688370522</v>
      </c>
      <c r="R1403" s="7">
        <f t="shared" ca="1" si="587"/>
        <v>4</v>
      </c>
      <c r="S1403" s="7">
        <f t="shared" ca="1" si="588"/>
        <v>15.199319688370522</v>
      </c>
      <c r="T1403" s="7">
        <f t="shared" ca="1" si="589"/>
        <v>69.995748052315761</v>
      </c>
      <c r="U1403" s="5">
        <f t="shared" ca="1" si="592"/>
        <v>34.997874026157881</v>
      </c>
      <c r="V1403" s="33">
        <f t="shared" si="572"/>
        <v>15</v>
      </c>
      <c r="W1403" s="7">
        <f t="shared" si="590"/>
        <v>35</v>
      </c>
      <c r="X1403" s="6">
        <f t="shared" ca="1" si="573"/>
        <v>-2.1259738421193219E-3</v>
      </c>
      <c r="Y1403" s="7">
        <f t="shared" ca="1" si="591"/>
        <v>-1.3568507894916593E-3</v>
      </c>
      <c r="Z1403" s="6">
        <f t="shared" ca="1" si="574"/>
        <v>9.5411156308955469E-7</v>
      </c>
      <c r="AA1403" s="71">
        <f t="shared" ca="1" si="595"/>
        <v>-4.4428808809726661E-7</v>
      </c>
      <c r="AB1403" s="6">
        <f t="shared" ca="1" si="593"/>
        <v>-1</v>
      </c>
      <c r="AC1403" s="6">
        <f t="shared" ca="1" si="594"/>
        <v>0</v>
      </c>
    </row>
    <row r="1404" spans="1:29" x14ac:dyDescent="0.25">
      <c r="A1404" s="7">
        <v>1360</v>
      </c>
      <c r="B1404" s="25">
        <f t="shared" si="575"/>
        <v>22.666666666666668</v>
      </c>
      <c r="C1404" s="5">
        <f t="shared" ca="1" si="576"/>
        <v>5.0000001569638881</v>
      </c>
      <c r="D1404" s="5">
        <f t="shared" ca="1" si="577"/>
        <v>12.000000251142222</v>
      </c>
      <c r="E1404" s="7">
        <f t="shared" si="578"/>
        <v>5</v>
      </c>
      <c r="F1404" s="5">
        <f t="shared" si="579"/>
        <v>12</v>
      </c>
      <c r="G1404" s="26">
        <f t="shared" ca="1" si="580"/>
        <v>69.995807049923613</v>
      </c>
      <c r="H1404" s="7">
        <f t="shared" si="581"/>
        <v>40</v>
      </c>
      <c r="I1404" s="5">
        <f t="shared" ca="1" si="582"/>
        <v>-2.5114222168554079E-7</v>
      </c>
      <c r="J1404" s="6">
        <f t="shared" ca="1" si="569"/>
        <v>3.5473328073930421</v>
      </c>
      <c r="K1404" s="6">
        <f t="shared" ca="1" si="570"/>
        <v>7.029693414040139E-7</v>
      </c>
      <c r="L1404" s="27">
        <f t="shared" ca="1" si="583"/>
        <v>-3.4937792778393711E-6</v>
      </c>
      <c r="M1404" s="8">
        <f t="shared" ca="1" si="584"/>
        <v>4.7993326217670562</v>
      </c>
      <c r="N1404" s="7">
        <f t="shared" ca="1" si="585"/>
        <v>0</v>
      </c>
      <c r="O1404" s="7">
        <f t="shared" ca="1" si="571"/>
        <v>4.7993291279877788</v>
      </c>
      <c r="Q1404" s="27">
        <f t="shared" ca="1" si="586"/>
        <v>15.199329127987779</v>
      </c>
      <c r="R1404" s="7">
        <f t="shared" ca="1" si="587"/>
        <v>4</v>
      </c>
      <c r="S1404" s="7">
        <f t="shared" ca="1" si="588"/>
        <v>15.199329127987779</v>
      </c>
      <c r="T1404" s="7">
        <f t="shared" ca="1" si="589"/>
        <v>69.995807049923613</v>
      </c>
      <c r="U1404" s="5">
        <f t="shared" ca="1" si="592"/>
        <v>34.997903524961806</v>
      </c>
      <c r="V1404" s="33">
        <f t="shared" si="572"/>
        <v>15</v>
      </c>
      <c r="W1404" s="7">
        <f t="shared" si="590"/>
        <v>35</v>
      </c>
      <c r="X1404" s="6">
        <f t="shared" ca="1" si="573"/>
        <v>-2.096475038193546E-3</v>
      </c>
      <c r="Y1404" s="7">
        <f t="shared" ca="1" si="591"/>
        <v>-3.4533258276852052E-3</v>
      </c>
      <c r="Z1404" s="6">
        <f t="shared" ca="1" si="574"/>
        <v>2.5114222168554079E-7</v>
      </c>
      <c r="AA1404" s="71">
        <f t="shared" ca="1" si="595"/>
        <v>-4.393558388215979E-7</v>
      </c>
      <c r="AB1404" s="6">
        <f t="shared" ca="1" si="593"/>
        <v>-1</v>
      </c>
      <c r="AC1404" s="6">
        <f t="shared" ca="1" si="594"/>
        <v>0</v>
      </c>
    </row>
    <row r="1405" spans="1:29" x14ac:dyDescent="0.25">
      <c r="A1405" s="7">
        <v>1361</v>
      </c>
      <c r="B1405" s="25">
        <f t="shared" si="575"/>
        <v>22.683333333333334</v>
      </c>
      <c r="C1405" s="5">
        <f t="shared" ca="1" si="576"/>
        <v>4.9999997230916753</v>
      </c>
      <c r="D1405" s="5">
        <f t="shared" ca="1" si="577"/>
        <v>11.999999556946682</v>
      </c>
      <c r="E1405" s="7">
        <f t="shared" si="578"/>
        <v>5</v>
      </c>
      <c r="F1405" s="5">
        <f t="shared" si="579"/>
        <v>12</v>
      </c>
      <c r="G1405" s="26">
        <f t="shared" ca="1" si="580"/>
        <v>69.995871154709576</v>
      </c>
      <c r="H1405" s="7">
        <f t="shared" si="581"/>
        <v>40</v>
      </c>
      <c r="I1405" s="5">
        <f t="shared" ca="1" si="582"/>
        <v>4.4305331847738216E-7</v>
      </c>
      <c r="J1405" s="6">
        <f t="shared" ca="1" si="569"/>
        <v>3.5473332504463606</v>
      </c>
      <c r="K1405" s="6">
        <f t="shared" ca="1" si="570"/>
        <v>6.9419554016292295E-7</v>
      </c>
      <c r="L1405" s="27">
        <f t="shared" ca="1" si="583"/>
        <v>6.1635613983395981E-6</v>
      </c>
      <c r="M1405" s="8">
        <f t="shared" ca="1" si="584"/>
        <v>4.7993332211921347</v>
      </c>
      <c r="N1405" s="7">
        <f t="shared" ca="1" si="585"/>
        <v>0</v>
      </c>
      <c r="O1405" s="7">
        <f t="shared" ca="1" si="571"/>
        <v>4.7993393847535328</v>
      </c>
      <c r="Q1405" s="27">
        <f t="shared" ca="1" si="586"/>
        <v>15.199339384753532</v>
      </c>
      <c r="R1405" s="7">
        <f t="shared" ca="1" si="587"/>
        <v>4</v>
      </c>
      <c r="S1405" s="7">
        <f t="shared" ca="1" si="588"/>
        <v>15.199339384753532</v>
      </c>
      <c r="T1405" s="7">
        <f t="shared" ca="1" si="589"/>
        <v>69.995871154709576</v>
      </c>
      <c r="U1405" s="5">
        <f t="shared" ca="1" si="592"/>
        <v>34.997935577354788</v>
      </c>
      <c r="V1405" s="33">
        <f t="shared" si="572"/>
        <v>15</v>
      </c>
      <c r="W1405" s="7">
        <f t="shared" si="590"/>
        <v>35</v>
      </c>
      <c r="X1405" s="6">
        <f t="shared" ca="1" si="573"/>
        <v>-2.0644226452120051E-3</v>
      </c>
      <c r="Y1405" s="7">
        <f t="shared" ca="1" si="591"/>
        <v>-5.5177484728972104E-3</v>
      </c>
      <c r="Z1405" s="6">
        <f t="shared" ca="1" si="574"/>
        <v>4.4305331847738216E-7</v>
      </c>
      <c r="AA1405" s="71">
        <f t="shared" ca="1" si="595"/>
        <v>-4.3387221282387145E-7</v>
      </c>
      <c r="AB1405" s="6">
        <f t="shared" ca="1" si="593"/>
        <v>-1</v>
      </c>
      <c r="AC1405" s="6">
        <f t="shared" ca="1" si="594"/>
        <v>0</v>
      </c>
    </row>
    <row r="1406" spans="1:29" x14ac:dyDescent="0.25">
      <c r="A1406" s="7">
        <v>1362</v>
      </c>
      <c r="B1406" s="25">
        <f t="shared" si="575"/>
        <v>22.7</v>
      </c>
      <c r="C1406" s="5">
        <f t="shared" ca="1" si="576"/>
        <v>4.9999992952396273</v>
      </c>
      <c r="D1406" s="5">
        <f t="shared" ca="1" si="577"/>
        <v>11.999998872383403</v>
      </c>
      <c r="E1406" s="7">
        <f t="shared" si="578"/>
        <v>5</v>
      </c>
      <c r="F1406" s="5">
        <f t="shared" si="579"/>
        <v>12</v>
      </c>
      <c r="G1406" s="26">
        <f t="shared" ca="1" si="580"/>
        <v>69.995940210583669</v>
      </c>
      <c r="H1406" s="7">
        <f t="shared" si="581"/>
        <v>40</v>
      </c>
      <c r="I1406" s="5">
        <f t="shared" ca="1" si="582"/>
        <v>1.1276165974294372E-6</v>
      </c>
      <c r="J1406" s="6">
        <f t="shared" ca="1" si="569"/>
        <v>3.547334378062958</v>
      </c>
      <c r="K1406" s="6">
        <f t="shared" ca="1" si="570"/>
        <v>6.8456327895205504E-7</v>
      </c>
      <c r="L1406" s="27">
        <f t="shared" ca="1" si="583"/>
        <v>1.5686902325725218E-5</v>
      </c>
      <c r="M1406" s="8">
        <f t="shared" ca="1" si="584"/>
        <v>4.7993347467910601</v>
      </c>
      <c r="N1406" s="7">
        <f t="shared" ca="1" si="585"/>
        <v>0</v>
      </c>
      <c r="O1406" s="7">
        <f t="shared" ca="1" si="571"/>
        <v>4.7993504336933857</v>
      </c>
      <c r="Q1406" s="27">
        <f t="shared" ca="1" si="586"/>
        <v>15.199350433693386</v>
      </c>
      <c r="R1406" s="7">
        <f t="shared" ca="1" si="587"/>
        <v>4</v>
      </c>
      <c r="S1406" s="7">
        <f t="shared" ca="1" si="588"/>
        <v>15.199350433693386</v>
      </c>
      <c r="T1406" s="7">
        <f t="shared" ca="1" si="589"/>
        <v>69.995940210583669</v>
      </c>
      <c r="U1406" s="5">
        <f t="shared" ca="1" si="592"/>
        <v>34.997970105291834</v>
      </c>
      <c r="V1406" s="33">
        <f t="shared" si="572"/>
        <v>15</v>
      </c>
      <c r="W1406" s="7">
        <f t="shared" si="590"/>
        <v>35</v>
      </c>
      <c r="X1406" s="6">
        <f t="shared" ca="1" si="573"/>
        <v>-2.0298947081656138E-3</v>
      </c>
      <c r="Y1406" s="7">
        <f t="shared" ca="1" si="591"/>
        <v>-7.5476431810628242E-3</v>
      </c>
      <c r="Z1406" s="6">
        <f t="shared" ca="1" si="574"/>
        <v>1.1276165974294372E-6</v>
      </c>
      <c r="AA1406" s="71">
        <f t="shared" ca="1" si="595"/>
        <v>-4.2785204801276677E-7</v>
      </c>
      <c r="AB1406" s="6">
        <f t="shared" ca="1" si="593"/>
        <v>-1</v>
      </c>
      <c r="AC1406" s="6">
        <f t="shared" ca="1" si="594"/>
        <v>0</v>
      </c>
    </row>
    <row r="1407" spans="1:29" x14ac:dyDescent="0.25">
      <c r="A1407" s="7">
        <v>1363</v>
      </c>
      <c r="B1407" s="25">
        <f t="shared" si="575"/>
        <v>22.716666666666665</v>
      </c>
      <c r="C1407" s="5">
        <f t="shared" ca="1" si="576"/>
        <v>4.9999988739288828</v>
      </c>
      <c r="D1407" s="5">
        <f t="shared" ca="1" si="577"/>
        <v>11.999998198286212</v>
      </c>
      <c r="E1407" s="7">
        <f t="shared" si="578"/>
        <v>5</v>
      </c>
      <c r="F1407" s="5">
        <f t="shared" si="579"/>
        <v>12</v>
      </c>
      <c r="G1407" s="26">
        <f t="shared" ca="1" si="580"/>
        <v>69.996014056546883</v>
      </c>
      <c r="H1407" s="7">
        <f t="shared" si="581"/>
        <v>40</v>
      </c>
      <c r="I1407" s="5">
        <f t="shared" ca="1" si="582"/>
        <v>1.8017137879411393E-6</v>
      </c>
      <c r="J1407" s="6">
        <f t="shared" ca="1" si="569"/>
        <v>3.547336179776746</v>
      </c>
      <c r="K1407" s="6">
        <f t="shared" ca="1" si="570"/>
        <v>6.7409719051170214E-7</v>
      </c>
      <c r="L1407" s="27">
        <f t="shared" ca="1" si="583"/>
        <v>2.5064643669466457E-5</v>
      </c>
      <c r="M1407" s="8">
        <f t="shared" ca="1" si="584"/>
        <v>4.7993371844038322</v>
      </c>
      <c r="N1407" s="7">
        <f t="shared" ca="1" si="585"/>
        <v>0</v>
      </c>
      <c r="O1407" s="7">
        <f t="shared" ca="1" si="571"/>
        <v>4.7993622490475012</v>
      </c>
      <c r="Q1407" s="27">
        <f t="shared" ca="1" si="586"/>
        <v>15.199362249047502</v>
      </c>
      <c r="R1407" s="7">
        <f t="shared" ca="1" si="587"/>
        <v>4</v>
      </c>
      <c r="S1407" s="7">
        <f t="shared" ca="1" si="588"/>
        <v>15.199362249047502</v>
      </c>
      <c r="T1407" s="7">
        <f t="shared" ca="1" si="589"/>
        <v>69.996014056546883</v>
      </c>
      <c r="U1407" s="5">
        <f t="shared" ca="1" si="592"/>
        <v>34.998007028273442</v>
      </c>
      <c r="V1407" s="33">
        <f t="shared" si="572"/>
        <v>15</v>
      </c>
      <c r="W1407" s="7">
        <f t="shared" si="590"/>
        <v>35</v>
      </c>
      <c r="X1407" s="6">
        <f t="shared" ca="1" si="573"/>
        <v>-1.9929717265583236E-3</v>
      </c>
      <c r="Y1407" s="7">
        <f t="shared" ca="1" si="591"/>
        <v>-9.5406149076211477E-3</v>
      </c>
      <c r="Z1407" s="6">
        <f t="shared" ca="1" si="574"/>
        <v>1.8017137879411393E-6</v>
      </c>
      <c r="AA1407" s="71">
        <f t="shared" ca="1" si="595"/>
        <v>-4.2131074451390305E-7</v>
      </c>
      <c r="AB1407" s="6">
        <f t="shared" ca="1" si="593"/>
        <v>-1</v>
      </c>
      <c r="AC1407" s="6">
        <f t="shared" ca="1" si="594"/>
        <v>0</v>
      </c>
    </row>
    <row r="1408" spans="1:29" x14ac:dyDescent="0.25">
      <c r="A1408" s="7">
        <v>1364</v>
      </c>
      <c r="B1408" s="25">
        <f t="shared" si="575"/>
        <v>22.733333333333334</v>
      </c>
      <c r="C1408" s="5">
        <f t="shared" ca="1" si="576"/>
        <v>4.9999984596646572</v>
      </c>
      <c r="D1408" s="5">
        <f t="shared" ca="1" si="577"/>
        <v>11.999997535463454</v>
      </c>
      <c r="E1408" s="7">
        <f t="shared" si="578"/>
        <v>5</v>
      </c>
      <c r="F1408" s="5">
        <f t="shared" si="579"/>
        <v>12</v>
      </c>
      <c r="G1408" s="26">
        <f t="shared" ca="1" si="580"/>
        <v>69.996092526980746</v>
      </c>
      <c r="H1408" s="7">
        <f t="shared" si="581"/>
        <v>40</v>
      </c>
      <c r="I1408" s="5">
        <f t="shared" ca="1" si="582"/>
        <v>2.4645365463982216E-6</v>
      </c>
      <c r="J1408" s="6">
        <f t="shared" ca="1" si="569"/>
        <v>3.5473386443132924</v>
      </c>
      <c r="K1408" s="6">
        <f t="shared" ca="1" si="570"/>
        <v>6.6282275845708227E-7</v>
      </c>
      <c r="L1408" s="27">
        <f t="shared" ca="1" si="583"/>
        <v>3.4285540111472455E-5</v>
      </c>
      <c r="M1408" s="8">
        <f t="shared" ca="1" si="584"/>
        <v>4.7993405187768072</v>
      </c>
      <c r="N1408" s="7">
        <f t="shared" ca="1" si="585"/>
        <v>0</v>
      </c>
      <c r="O1408" s="7">
        <f t="shared" ca="1" si="571"/>
        <v>4.7993748043169191</v>
      </c>
      <c r="Q1408" s="27">
        <f t="shared" ca="1" si="586"/>
        <v>15.199374804316919</v>
      </c>
      <c r="R1408" s="7">
        <f t="shared" ca="1" si="587"/>
        <v>4</v>
      </c>
      <c r="S1408" s="7">
        <f t="shared" ca="1" si="588"/>
        <v>15.199374804316919</v>
      </c>
      <c r="T1408" s="7">
        <f t="shared" ca="1" si="589"/>
        <v>69.996092526980746</v>
      </c>
      <c r="U1408" s="5">
        <f t="shared" ca="1" si="592"/>
        <v>34.998046263490373</v>
      </c>
      <c r="V1408" s="33">
        <f t="shared" si="572"/>
        <v>15</v>
      </c>
      <c r="W1408" s="7">
        <f t="shared" si="590"/>
        <v>35</v>
      </c>
      <c r="X1408" s="6">
        <f t="shared" ca="1" si="573"/>
        <v>-1.9537365096269355E-3</v>
      </c>
      <c r="Y1408" s="7">
        <f t="shared" ca="1" si="591"/>
        <v>-1.1494351417248083E-2</v>
      </c>
      <c r="Z1408" s="6">
        <f t="shared" ca="1" si="574"/>
        <v>2.4645365463982216E-6</v>
      </c>
      <c r="AA1408" s="71">
        <f t="shared" ca="1" si="595"/>
        <v>-4.1426422558998865E-7</v>
      </c>
      <c r="AB1408" s="6">
        <f t="shared" ca="1" si="593"/>
        <v>-1</v>
      </c>
      <c r="AC1408" s="6">
        <f t="shared" ca="1" si="594"/>
        <v>0</v>
      </c>
    </row>
    <row r="1409" spans="1:29" x14ac:dyDescent="0.25">
      <c r="A1409" s="7">
        <v>1365</v>
      </c>
      <c r="B1409" s="25">
        <f t="shared" si="575"/>
        <v>22.75</v>
      </c>
      <c r="C1409" s="5">
        <f t="shared" ca="1" si="576"/>
        <v>4.9999980529357329</v>
      </c>
      <c r="D1409" s="5">
        <f t="shared" ca="1" si="577"/>
        <v>11.999996884697174</v>
      </c>
      <c r="E1409" s="7">
        <f t="shared" si="578"/>
        <v>5</v>
      </c>
      <c r="F1409" s="5">
        <f t="shared" si="579"/>
        <v>12</v>
      </c>
      <c r="G1409" s="26">
        <f t="shared" ca="1" si="580"/>
        <v>69.996175451940289</v>
      </c>
      <c r="H1409" s="7">
        <f t="shared" si="581"/>
        <v>40</v>
      </c>
      <c r="I1409" s="5">
        <f t="shared" ca="1" si="582"/>
        <v>3.1153028263730675E-6</v>
      </c>
      <c r="J1409" s="6">
        <f t="shared" ca="1" si="569"/>
        <v>3.5473417596161188</v>
      </c>
      <c r="K1409" s="6">
        <f t="shared" ca="1" si="570"/>
        <v>6.5076627997484593E-7</v>
      </c>
      <c r="L1409" s="27">
        <f t="shared" ca="1" si="583"/>
        <v>4.3338712168457701E-5</v>
      </c>
      <c r="M1409" s="8">
        <f t="shared" ca="1" si="584"/>
        <v>4.7993447335982777</v>
      </c>
      <c r="N1409" s="7">
        <f t="shared" ca="1" si="585"/>
        <v>0</v>
      </c>
      <c r="O1409" s="7">
        <f t="shared" ca="1" si="571"/>
        <v>4.7993880723104461</v>
      </c>
      <c r="Q1409" s="27">
        <f t="shared" ca="1" si="586"/>
        <v>15.199388072310446</v>
      </c>
      <c r="R1409" s="7">
        <f t="shared" ca="1" si="587"/>
        <v>4</v>
      </c>
      <c r="S1409" s="7">
        <f t="shared" ca="1" si="588"/>
        <v>15.199388072310446</v>
      </c>
      <c r="T1409" s="7">
        <f t="shared" ca="1" si="589"/>
        <v>69.996175451940289</v>
      </c>
      <c r="U1409" s="5">
        <f t="shared" ca="1" si="592"/>
        <v>34.998087725970144</v>
      </c>
      <c r="V1409" s="33">
        <f t="shared" si="572"/>
        <v>15</v>
      </c>
      <c r="W1409" s="7">
        <f t="shared" si="590"/>
        <v>35</v>
      </c>
      <c r="X1409" s="6">
        <f t="shared" ca="1" si="573"/>
        <v>-1.9122740298556096E-3</v>
      </c>
      <c r="Y1409" s="7">
        <f t="shared" ca="1" si="591"/>
        <v>-1.3406625447103693E-2</v>
      </c>
      <c r="Z1409" s="6">
        <f t="shared" ca="1" si="574"/>
        <v>3.1153028263730675E-6</v>
      </c>
      <c r="AA1409" s="71">
        <f t="shared" ca="1" si="595"/>
        <v>-4.0672892431814489E-7</v>
      </c>
      <c r="AB1409" s="6">
        <f t="shared" ca="1" si="593"/>
        <v>-1</v>
      </c>
      <c r="AC1409" s="6">
        <f t="shared" ca="1" si="594"/>
        <v>0</v>
      </c>
    </row>
    <row r="1410" spans="1:29" x14ac:dyDescent="0.25">
      <c r="A1410" s="7">
        <v>1366</v>
      </c>
      <c r="B1410" s="25">
        <f t="shared" si="575"/>
        <v>22.766666666666666</v>
      </c>
      <c r="C1410" s="5">
        <f t="shared" ca="1" si="576"/>
        <v>4.9999976542139963</v>
      </c>
      <c r="D1410" s="5">
        <f t="shared" ca="1" si="577"/>
        <v>11.999996246742393</v>
      </c>
      <c r="E1410" s="7">
        <f t="shared" si="578"/>
        <v>5</v>
      </c>
      <c r="F1410" s="5">
        <f t="shared" si="579"/>
        <v>12</v>
      </c>
      <c r="G1410" s="26">
        <f t="shared" ca="1" si="580"/>
        <v>69.996262657446024</v>
      </c>
      <c r="H1410" s="7">
        <f t="shared" si="581"/>
        <v>40</v>
      </c>
      <c r="I1410" s="5">
        <f t="shared" ca="1" si="582"/>
        <v>3.7532576069310153E-6</v>
      </c>
      <c r="J1410" s="6">
        <f t="shared" ca="1" si="569"/>
        <v>3.5473455128737257</v>
      </c>
      <c r="K1410" s="6">
        <f t="shared" ca="1" si="570"/>
        <v>6.3795478055794774E-7</v>
      </c>
      <c r="L1410" s="27">
        <f t="shared" ca="1" si="583"/>
        <v>5.2213656323816526E-5</v>
      </c>
      <c r="M1410" s="8">
        <f t="shared" ca="1" si="584"/>
        <v>4.7993498115350404</v>
      </c>
      <c r="N1410" s="7">
        <f t="shared" ca="1" si="585"/>
        <v>0</v>
      </c>
      <c r="O1410" s="7">
        <f t="shared" ca="1" si="571"/>
        <v>4.7994020251913643</v>
      </c>
      <c r="Q1410" s="27">
        <f t="shared" ca="1" si="586"/>
        <v>15.199402025191365</v>
      </c>
      <c r="R1410" s="7">
        <f t="shared" ca="1" si="587"/>
        <v>4</v>
      </c>
      <c r="S1410" s="7">
        <f t="shared" ca="1" si="588"/>
        <v>15.199402025191365</v>
      </c>
      <c r="T1410" s="7">
        <f t="shared" ca="1" si="589"/>
        <v>69.996262657446024</v>
      </c>
      <c r="U1410" s="5">
        <f t="shared" ca="1" si="592"/>
        <v>34.998131328723012</v>
      </c>
      <c r="V1410" s="33">
        <f t="shared" si="572"/>
        <v>15</v>
      </c>
      <c r="W1410" s="7">
        <f t="shared" si="590"/>
        <v>35</v>
      </c>
      <c r="X1410" s="6">
        <f t="shared" ca="1" si="573"/>
        <v>-1.8686712769877545E-3</v>
      </c>
      <c r="Y1410" s="7">
        <f t="shared" ca="1" si="591"/>
        <v>-1.5275296724091447E-2</v>
      </c>
      <c r="Z1410" s="6">
        <f t="shared" ca="1" si="574"/>
        <v>3.7532576069310153E-6</v>
      </c>
      <c r="AA1410" s="71">
        <f t="shared" ca="1" si="595"/>
        <v>-3.9872173651644971E-7</v>
      </c>
      <c r="AB1410" s="6">
        <f t="shared" ca="1" si="593"/>
        <v>-1</v>
      </c>
      <c r="AC1410" s="6">
        <f t="shared" ca="1" si="594"/>
        <v>0</v>
      </c>
    </row>
    <row r="1411" spans="1:29" x14ac:dyDescent="0.25">
      <c r="A1411" s="7">
        <v>1367</v>
      </c>
      <c r="B1411" s="25">
        <f t="shared" si="575"/>
        <v>22.783333333333335</v>
      </c>
      <c r="C1411" s="5">
        <f t="shared" ca="1" si="576"/>
        <v>4.9999972639539907</v>
      </c>
      <c r="D1411" s="5">
        <f t="shared" ca="1" si="577"/>
        <v>11.999995622326384</v>
      </c>
      <c r="E1411" s="7">
        <f t="shared" si="578"/>
        <v>5</v>
      </c>
      <c r="F1411" s="5">
        <f t="shared" si="579"/>
        <v>12</v>
      </c>
      <c r="G1411" s="26">
        <f t="shared" ca="1" si="580"/>
        <v>69.996353965781367</v>
      </c>
      <c r="H1411" s="7">
        <f t="shared" si="581"/>
        <v>40</v>
      </c>
      <c r="I1411" s="5">
        <f t="shared" ca="1" si="582"/>
        <v>4.3776736156075913E-6</v>
      </c>
      <c r="J1411" s="6">
        <f t="shared" ca="1" si="569"/>
        <v>3.5473498905473413</v>
      </c>
      <c r="K1411" s="6">
        <f t="shared" ca="1" si="570"/>
        <v>6.2441600867657598E-7</v>
      </c>
      <c r="L1411" s="27">
        <f t="shared" ca="1" si="583"/>
        <v>6.0900255085361968E-5</v>
      </c>
      <c r="M1411" s="8">
        <f t="shared" ca="1" si="584"/>
        <v>4.7993557342699322</v>
      </c>
      <c r="N1411" s="7">
        <f t="shared" ca="1" si="585"/>
        <v>0</v>
      </c>
      <c r="O1411" s="7">
        <f t="shared" ca="1" si="571"/>
        <v>4.7994166345250173</v>
      </c>
      <c r="Q1411" s="27">
        <f t="shared" ca="1" si="586"/>
        <v>15.199416634525019</v>
      </c>
      <c r="R1411" s="7">
        <f t="shared" ca="1" si="587"/>
        <v>4</v>
      </c>
      <c r="S1411" s="7">
        <f t="shared" ca="1" si="588"/>
        <v>15.199416634525019</v>
      </c>
      <c r="T1411" s="7">
        <f t="shared" ca="1" si="589"/>
        <v>69.996353965781367</v>
      </c>
      <c r="U1411" s="5">
        <f t="shared" ca="1" si="592"/>
        <v>34.998176982890683</v>
      </c>
      <c r="V1411" s="33">
        <f t="shared" si="572"/>
        <v>15</v>
      </c>
      <c r="W1411" s="7">
        <f t="shared" si="590"/>
        <v>35</v>
      </c>
      <c r="X1411" s="6">
        <f t="shared" ca="1" si="573"/>
        <v>-1.8230171093165382E-3</v>
      </c>
      <c r="Y1411" s="7">
        <f t="shared" ca="1" si="591"/>
        <v>-1.7098313833407985E-2</v>
      </c>
      <c r="Z1411" s="6">
        <f t="shared" ca="1" si="574"/>
        <v>4.3776736156075913E-6</v>
      </c>
      <c r="AA1411" s="71">
        <f t="shared" ca="1" si="595"/>
        <v>-3.902600056449046E-7</v>
      </c>
      <c r="AB1411" s="6">
        <f t="shared" ca="1" si="593"/>
        <v>-1</v>
      </c>
      <c r="AC1411" s="6">
        <f t="shared" ca="1" si="594"/>
        <v>0</v>
      </c>
    </row>
    <row r="1412" spans="1:29" x14ac:dyDescent="0.25">
      <c r="A1412" s="7">
        <v>1368</v>
      </c>
      <c r="B1412" s="25">
        <f t="shared" si="575"/>
        <v>22.8</v>
      </c>
      <c r="C1412" s="5">
        <f t="shared" ca="1" si="576"/>
        <v>4.9999968825925052</v>
      </c>
      <c r="D1412" s="5">
        <f t="shared" ca="1" si="577"/>
        <v>11.999995012148009</v>
      </c>
      <c r="E1412" s="7">
        <f t="shared" si="578"/>
        <v>5</v>
      </c>
      <c r="F1412" s="5">
        <f t="shared" si="579"/>
        <v>12</v>
      </c>
      <c r="G1412" s="26">
        <f t="shared" ca="1" si="580"/>
        <v>69.996449195790476</v>
      </c>
      <c r="H1412" s="7">
        <f t="shared" si="581"/>
        <v>40</v>
      </c>
      <c r="I1412" s="5">
        <f t="shared" ca="1" si="582"/>
        <v>4.9878519909896113E-6</v>
      </c>
      <c r="J1412" s="6">
        <f t="shared" ca="1" si="569"/>
        <v>3.5473548783993323</v>
      </c>
      <c r="K1412" s="6">
        <f t="shared" ca="1" si="570"/>
        <v>6.1017837538202002E-7</v>
      </c>
      <c r="L1412" s="27">
        <f t="shared" ca="1" si="583"/>
        <v>6.9388786202860376E-5</v>
      </c>
      <c r="M1412" s="8">
        <f t="shared" ca="1" si="584"/>
        <v>4.799362482540273</v>
      </c>
      <c r="N1412" s="7">
        <f t="shared" ca="1" si="585"/>
        <v>0</v>
      </c>
      <c r="O1412" s="7">
        <f t="shared" ca="1" si="571"/>
        <v>4.7994318713264761</v>
      </c>
      <c r="Q1412" s="27">
        <f t="shared" ca="1" si="586"/>
        <v>15.199431871326476</v>
      </c>
      <c r="R1412" s="7">
        <f t="shared" ca="1" si="587"/>
        <v>4</v>
      </c>
      <c r="S1412" s="7">
        <f t="shared" ca="1" si="588"/>
        <v>15.199431871326476</v>
      </c>
      <c r="T1412" s="7">
        <f t="shared" ca="1" si="589"/>
        <v>69.996449195790476</v>
      </c>
      <c r="U1412" s="5">
        <f t="shared" ca="1" si="592"/>
        <v>34.998224597895238</v>
      </c>
      <c r="V1412" s="33">
        <f t="shared" si="572"/>
        <v>15</v>
      </c>
      <c r="W1412" s="7">
        <f t="shared" si="590"/>
        <v>35</v>
      </c>
      <c r="X1412" s="6">
        <f t="shared" ca="1" si="573"/>
        <v>-1.7754021047622359E-3</v>
      </c>
      <c r="Y1412" s="7">
        <f t="shared" ca="1" si="591"/>
        <v>-1.8873715938170221E-2</v>
      </c>
      <c r="Z1412" s="6">
        <f t="shared" ca="1" si="574"/>
        <v>4.9878519909896113E-6</v>
      </c>
      <c r="AA1412" s="71">
        <f t="shared" ca="1" si="595"/>
        <v>-3.8136148550194093E-7</v>
      </c>
      <c r="AB1412" s="6">
        <f t="shared" ca="1" si="593"/>
        <v>-1</v>
      </c>
      <c r="AC1412" s="6">
        <f t="shared" ca="1" si="594"/>
        <v>0</v>
      </c>
    </row>
    <row r="1413" spans="1:29" x14ac:dyDescent="0.25">
      <c r="A1413" s="7">
        <v>1369</v>
      </c>
      <c r="B1413" s="25">
        <f t="shared" si="575"/>
        <v>22.816666666666666</v>
      </c>
      <c r="C1413" s="5">
        <f t="shared" ca="1" si="576"/>
        <v>4.9999965105481969</v>
      </c>
      <c r="D1413" s="5">
        <f t="shared" ca="1" si="577"/>
        <v>11.999994416877117</v>
      </c>
      <c r="E1413" s="7">
        <f t="shared" si="578"/>
        <v>5</v>
      </c>
      <c r="F1413" s="5">
        <f t="shared" si="579"/>
        <v>12</v>
      </c>
      <c r="G1413" s="26">
        <f t="shared" ca="1" si="580"/>
        <v>69.996548163175845</v>
      </c>
      <c r="H1413" s="7">
        <f t="shared" si="581"/>
        <v>40</v>
      </c>
      <c r="I1413" s="5">
        <f t="shared" ca="1" si="582"/>
        <v>5.5831228831237922E-6</v>
      </c>
      <c r="J1413" s="6">
        <f t="shared" ca="1" si="569"/>
        <v>3.5473604615222154</v>
      </c>
      <c r="K1413" s="6">
        <f t="shared" ca="1" si="570"/>
        <v>5.9527089213418094E-7</v>
      </c>
      <c r="L1413" s="27">
        <f t="shared" ca="1" si="583"/>
        <v>7.7669931020649862E-5</v>
      </c>
      <c r="M1413" s="8">
        <f t="shared" ca="1" si="584"/>
        <v>4.7993700361771143</v>
      </c>
      <c r="N1413" s="7">
        <f t="shared" ca="1" si="585"/>
        <v>0</v>
      </c>
      <c r="O1413" s="7">
        <f t="shared" ca="1" si="571"/>
        <v>4.7994477061081353</v>
      </c>
      <c r="Q1413" s="27">
        <f t="shared" ca="1" si="586"/>
        <v>15.199447706108135</v>
      </c>
      <c r="R1413" s="7">
        <f t="shared" ca="1" si="587"/>
        <v>4</v>
      </c>
      <c r="S1413" s="7">
        <f t="shared" ca="1" si="588"/>
        <v>15.199447706108135</v>
      </c>
      <c r="T1413" s="7">
        <f t="shared" ca="1" si="589"/>
        <v>69.996548163175845</v>
      </c>
      <c r="U1413" s="5">
        <f t="shared" ca="1" si="592"/>
        <v>34.998274081587923</v>
      </c>
      <c r="V1413" s="33">
        <f t="shared" si="572"/>
        <v>15</v>
      </c>
      <c r="W1413" s="7">
        <f t="shared" si="590"/>
        <v>35</v>
      </c>
      <c r="X1413" s="6">
        <f t="shared" ca="1" si="573"/>
        <v>-1.7259184120774762E-3</v>
      </c>
      <c r="Y1413" s="7">
        <f t="shared" ca="1" si="591"/>
        <v>-2.0599634350247698E-2</v>
      </c>
      <c r="Z1413" s="6">
        <f t="shared" ca="1" si="574"/>
        <v>5.5831228831237922E-6</v>
      </c>
      <c r="AA1413" s="71">
        <f t="shared" ca="1" si="595"/>
        <v>-3.720443082499969E-7</v>
      </c>
      <c r="AB1413" s="6">
        <f t="shared" ca="1" si="593"/>
        <v>-1</v>
      </c>
      <c r="AC1413" s="6">
        <f t="shared" ca="1" si="594"/>
        <v>0</v>
      </c>
    </row>
    <row r="1414" spans="1:29" x14ac:dyDescent="0.25">
      <c r="A1414" s="7">
        <v>1370</v>
      </c>
      <c r="B1414" s="25">
        <f t="shared" si="575"/>
        <v>22.833333333333332</v>
      </c>
      <c r="C1414" s="5">
        <f t="shared" ca="1" si="576"/>
        <v>4.9999961482212374</v>
      </c>
      <c r="D1414" s="5">
        <f t="shared" ca="1" si="577"/>
        <v>11.99999383715398</v>
      </c>
      <c r="E1414" s="7">
        <f t="shared" si="578"/>
        <v>5</v>
      </c>
      <c r="F1414" s="5">
        <f t="shared" si="579"/>
        <v>12</v>
      </c>
      <c r="G1414" s="26">
        <f t="shared" ca="1" si="580"/>
        <v>69.996650680797629</v>
      </c>
      <c r="H1414" s="7">
        <f t="shared" si="581"/>
        <v>40</v>
      </c>
      <c r="I1414" s="5">
        <f t="shared" ca="1" si="582"/>
        <v>6.1628460201745838E-6</v>
      </c>
      <c r="J1414" s="6">
        <f t="shared" ca="1" si="569"/>
        <v>3.5473666243682356</v>
      </c>
      <c r="K1414" s="6">
        <f t="shared" ca="1" si="570"/>
        <v>5.7972313705079159E-7</v>
      </c>
      <c r="L1414" s="27">
        <f t="shared" ca="1" si="583"/>
        <v>8.5734782360733004E-5</v>
      </c>
      <c r="M1414" s="8">
        <f t="shared" ca="1" si="584"/>
        <v>4.7993783741452596</v>
      </c>
      <c r="N1414" s="7">
        <f t="shared" ca="1" si="585"/>
        <v>0</v>
      </c>
      <c r="O1414" s="7">
        <f t="shared" ca="1" si="571"/>
        <v>4.7994641089276202</v>
      </c>
      <c r="Q1414" s="27">
        <f t="shared" ca="1" si="586"/>
        <v>15.199464108927621</v>
      </c>
      <c r="R1414" s="7">
        <f t="shared" ca="1" si="587"/>
        <v>4</v>
      </c>
      <c r="S1414" s="7">
        <f t="shared" ca="1" si="588"/>
        <v>15.199464108927621</v>
      </c>
      <c r="T1414" s="7">
        <f t="shared" ca="1" si="589"/>
        <v>69.996650680797629</v>
      </c>
      <c r="U1414" s="5">
        <f t="shared" ca="1" si="592"/>
        <v>34.998325340398814</v>
      </c>
      <c r="V1414" s="33">
        <f t="shared" si="572"/>
        <v>15</v>
      </c>
      <c r="W1414" s="7">
        <f t="shared" si="590"/>
        <v>35</v>
      </c>
      <c r="X1414" s="6">
        <f t="shared" ca="1" si="573"/>
        <v>-1.6746596011856241E-3</v>
      </c>
      <c r="Y1414" s="7">
        <f t="shared" ca="1" si="591"/>
        <v>-2.2274293951433322E-2</v>
      </c>
      <c r="Z1414" s="6">
        <f t="shared" ca="1" si="574"/>
        <v>6.1628460201745838E-6</v>
      </c>
      <c r="AA1414" s="71">
        <f t="shared" ca="1" si="595"/>
        <v>-3.6232695954652172E-7</v>
      </c>
      <c r="AB1414" s="6">
        <f t="shared" ca="1" si="593"/>
        <v>-1</v>
      </c>
      <c r="AC1414" s="6">
        <f t="shared" ca="1" si="594"/>
        <v>0</v>
      </c>
    </row>
    <row r="1415" spans="1:29" x14ac:dyDescent="0.25">
      <c r="A1415" s="7">
        <v>1371</v>
      </c>
      <c r="B1415" s="25">
        <f t="shared" si="575"/>
        <v>22.85</v>
      </c>
      <c r="C1415" s="5">
        <f t="shared" ca="1" si="576"/>
        <v>4.9999957959929899</v>
      </c>
      <c r="D1415" s="5">
        <f t="shared" ca="1" si="577"/>
        <v>11.999993273588784</v>
      </c>
      <c r="E1415" s="7">
        <f t="shared" si="578"/>
        <v>5</v>
      </c>
      <c r="F1415" s="5">
        <f t="shared" si="579"/>
        <v>12</v>
      </c>
      <c r="G1415" s="26">
        <f t="shared" ca="1" si="580"/>
        <v>69.996756558972223</v>
      </c>
      <c r="H1415" s="7">
        <f t="shared" si="581"/>
        <v>40</v>
      </c>
      <c r="I1415" s="5">
        <f t="shared" ca="1" si="582"/>
        <v>6.7264112164622247E-6</v>
      </c>
      <c r="J1415" s="6">
        <f t="shared" ca="1" si="569"/>
        <v>3.547373350779452</v>
      </c>
      <c r="K1415" s="6">
        <f t="shared" ca="1" si="570"/>
        <v>5.635651962876409E-7</v>
      </c>
      <c r="L1415" s="27">
        <f t="shared" ca="1" si="583"/>
        <v>9.3574851590376987E-5</v>
      </c>
      <c r="M1415" s="8">
        <f t="shared" ca="1" si="584"/>
        <v>4.7993874745839644</v>
      </c>
      <c r="N1415" s="7">
        <f t="shared" ca="1" si="585"/>
        <v>0</v>
      </c>
      <c r="O1415" s="7">
        <f t="shared" ca="1" si="571"/>
        <v>4.7994810494355544</v>
      </c>
      <c r="Q1415" s="27">
        <f t="shared" ca="1" si="586"/>
        <v>15.199481049435555</v>
      </c>
      <c r="R1415" s="7">
        <f t="shared" ca="1" si="587"/>
        <v>4</v>
      </c>
      <c r="S1415" s="7">
        <f t="shared" ca="1" si="588"/>
        <v>15.199481049435555</v>
      </c>
      <c r="T1415" s="7">
        <f t="shared" ca="1" si="589"/>
        <v>69.996756558972223</v>
      </c>
      <c r="U1415" s="5">
        <f t="shared" ca="1" si="592"/>
        <v>34.998378279486111</v>
      </c>
      <c r="V1415" s="33">
        <f t="shared" si="572"/>
        <v>15</v>
      </c>
      <c r="W1415" s="7">
        <f t="shared" si="590"/>
        <v>35</v>
      </c>
      <c r="X1415" s="6">
        <f t="shared" ca="1" si="573"/>
        <v>-1.621720513888647E-3</v>
      </c>
      <c r="Y1415" s="7">
        <f t="shared" ca="1" si="591"/>
        <v>-2.3896014465321969E-2</v>
      </c>
      <c r="Z1415" s="6">
        <f t="shared" ca="1" si="574"/>
        <v>6.7264112164622247E-6</v>
      </c>
      <c r="AA1415" s="71">
        <f t="shared" ca="1" si="595"/>
        <v>-3.5222824745773096E-7</v>
      </c>
      <c r="AB1415" s="6">
        <f t="shared" ca="1" si="593"/>
        <v>-1</v>
      </c>
      <c r="AC1415" s="6">
        <f t="shared" ca="1" si="594"/>
        <v>0</v>
      </c>
    </row>
    <row r="1416" spans="1:29" x14ac:dyDescent="0.25">
      <c r="A1416" s="7">
        <v>1372</v>
      </c>
      <c r="B1416" s="25">
        <f t="shared" si="575"/>
        <v>22.866666666666667</v>
      </c>
      <c r="C1416" s="5">
        <f t="shared" ca="1" si="576"/>
        <v>4.9999954542257239</v>
      </c>
      <c r="D1416" s="5">
        <f t="shared" ca="1" si="577"/>
        <v>11.999992726761159</v>
      </c>
      <c r="E1416" s="7">
        <f t="shared" si="578"/>
        <v>5</v>
      </c>
      <c r="F1416" s="5">
        <f t="shared" si="579"/>
        <v>12</v>
      </c>
      <c r="G1416" s="26">
        <f t="shared" ca="1" si="580"/>
        <v>69.996865605771404</v>
      </c>
      <c r="H1416" s="7">
        <f t="shared" si="581"/>
        <v>40</v>
      </c>
      <c r="I1416" s="5">
        <f t="shared" ca="1" si="582"/>
        <v>7.2732388414209481E-6</v>
      </c>
      <c r="J1416" s="6">
        <f t="shared" ca="1" si="569"/>
        <v>3.5473806240182935</v>
      </c>
      <c r="K1416" s="6">
        <f t="shared" ca="1" si="570"/>
        <v>5.4682762495872339E-7</v>
      </c>
      <c r="L1416" s="27">
        <f t="shared" ca="1" si="583"/>
        <v>1.0118207514605242E-4</v>
      </c>
      <c r="M1416" s="8">
        <f t="shared" ca="1" si="584"/>
        <v>4.7993973148482789</v>
      </c>
      <c r="N1416" s="7">
        <f t="shared" ca="1" si="585"/>
        <v>0</v>
      </c>
      <c r="O1416" s="7">
        <f t="shared" ca="1" si="571"/>
        <v>4.7994984969234249</v>
      </c>
      <c r="Q1416" s="27">
        <f t="shared" ca="1" si="586"/>
        <v>15.199498496923425</v>
      </c>
      <c r="R1416" s="7">
        <f t="shared" ca="1" si="587"/>
        <v>4</v>
      </c>
      <c r="S1416" s="7">
        <f t="shared" ca="1" si="588"/>
        <v>15.199498496923425</v>
      </c>
      <c r="T1416" s="7">
        <f t="shared" ca="1" si="589"/>
        <v>69.996865605771404</v>
      </c>
      <c r="U1416" s="5">
        <f t="shared" ca="1" si="592"/>
        <v>34.998432802885702</v>
      </c>
      <c r="V1416" s="33">
        <f t="shared" si="572"/>
        <v>15</v>
      </c>
      <c r="W1416" s="7">
        <f t="shared" si="590"/>
        <v>35</v>
      </c>
      <c r="X1416" s="6">
        <f t="shared" ca="1" si="573"/>
        <v>-1.5671971142978691E-3</v>
      </c>
      <c r="Y1416" s="7">
        <f t="shared" ca="1" si="591"/>
        <v>-2.5463211579619838E-2</v>
      </c>
      <c r="Z1416" s="6">
        <f t="shared" ca="1" si="574"/>
        <v>7.2732388414209481E-6</v>
      </c>
      <c r="AA1416" s="71">
        <f t="shared" ca="1" si="595"/>
        <v>-3.4176726604329133E-7</v>
      </c>
      <c r="AB1416" s="6">
        <f t="shared" ca="1" si="593"/>
        <v>-1</v>
      </c>
      <c r="AC1416" s="6">
        <f t="shared" ca="1" si="594"/>
        <v>0</v>
      </c>
    </row>
    <row r="1417" spans="1:29" x14ac:dyDescent="0.25">
      <c r="A1417" s="7">
        <v>1373</v>
      </c>
      <c r="B1417" s="25">
        <f t="shared" si="575"/>
        <v>22.883333333333333</v>
      </c>
      <c r="C1417" s="5">
        <f t="shared" ca="1" si="576"/>
        <v>4.9999951232623543</v>
      </c>
      <c r="D1417" s="5">
        <f t="shared" ca="1" si="577"/>
        <v>11.999992197219767</v>
      </c>
      <c r="E1417" s="7">
        <f t="shared" si="578"/>
        <v>5</v>
      </c>
      <c r="F1417" s="5">
        <f t="shared" si="579"/>
        <v>12</v>
      </c>
      <c r="G1417" s="26">
        <f t="shared" ca="1" si="580"/>
        <v>69.996977627320248</v>
      </c>
      <c r="H1417" s="7">
        <f t="shared" si="581"/>
        <v>40</v>
      </c>
      <c r="I1417" s="5">
        <f t="shared" ca="1" si="582"/>
        <v>7.8027802334901253E-6</v>
      </c>
      <c r="J1417" s="6">
        <f t="shared" ca="1" si="569"/>
        <v>3.547388426798527</v>
      </c>
      <c r="K1417" s="6">
        <f t="shared" ca="1" si="570"/>
        <v>5.2954139206917716E-7</v>
      </c>
      <c r="L1417" s="27">
        <f t="shared" ca="1" si="583"/>
        <v>1.0854882029130341E-4</v>
      </c>
      <c r="M1417" s="8">
        <f t="shared" ca="1" si="584"/>
        <v>4.7994078715509474</v>
      </c>
      <c r="N1417" s="7">
        <f t="shared" ca="1" si="585"/>
        <v>0</v>
      </c>
      <c r="O1417" s="7">
        <f t="shared" ca="1" si="571"/>
        <v>4.7995164203712388</v>
      </c>
      <c r="Q1417" s="27">
        <f t="shared" ca="1" si="586"/>
        <v>15.199516420371239</v>
      </c>
      <c r="R1417" s="7">
        <f t="shared" ca="1" si="587"/>
        <v>4</v>
      </c>
      <c r="S1417" s="7">
        <f t="shared" ca="1" si="588"/>
        <v>15.199516420371239</v>
      </c>
      <c r="T1417" s="7">
        <f t="shared" ca="1" si="589"/>
        <v>69.996977627320248</v>
      </c>
      <c r="U1417" s="5">
        <f t="shared" ca="1" si="592"/>
        <v>34.998488813660124</v>
      </c>
      <c r="V1417" s="33">
        <f t="shared" si="572"/>
        <v>15</v>
      </c>
      <c r="W1417" s="7">
        <f t="shared" si="590"/>
        <v>35</v>
      </c>
      <c r="X1417" s="6">
        <f t="shared" ca="1" si="573"/>
        <v>-1.5111863398757919E-3</v>
      </c>
      <c r="Y1417" s="7">
        <f t="shared" ca="1" si="591"/>
        <v>-2.697439791949563E-2</v>
      </c>
      <c r="Z1417" s="6">
        <f t="shared" ca="1" si="574"/>
        <v>7.8027802334901253E-6</v>
      </c>
      <c r="AA1417" s="71">
        <f t="shared" ca="1" si="595"/>
        <v>-3.3096336959914652E-7</v>
      </c>
      <c r="AB1417" s="6">
        <f t="shared" ca="1" si="593"/>
        <v>-1</v>
      </c>
      <c r="AC1417" s="6">
        <f t="shared" ca="1" si="594"/>
        <v>0</v>
      </c>
    </row>
    <row r="1418" spans="1:29" x14ac:dyDescent="0.25">
      <c r="A1418" s="7">
        <v>1374</v>
      </c>
      <c r="B1418" s="25">
        <f t="shared" si="575"/>
        <v>22.9</v>
      </c>
      <c r="C1418" s="5">
        <f t="shared" ca="1" si="576"/>
        <v>4.9999948034262083</v>
      </c>
      <c r="D1418" s="5">
        <f t="shared" ca="1" si="577"/>
        <v>11.999991685481932</v>
      </c>
      <c r="E1418" s="7">
        <f t="shared" si="578"/>
        <v>5</v>
      </c>
      <c r="F1418" s="5">
        <f t="shared" si="579"/>
        <v>12</v>
      </c>
      <c r="G1418" s="26">
        <f t="shared" ca="1" si="580"/>
        <v>69.997092428093978</v>
      </c>
      <c r="H1418" s="7">
        <f t="shared" si="581"/>
        <v>40</v>
      </c>
      <c r="I1418" s="5">
        <f t="shared" ca="1" si="582"/>
        <v>8.3145180678201314E-6</v>
      </c>
      <c r="J1418" s="6">
        <f t="shared" ca="1" si="569"/>
        <v>3.5473967413165948</v>
      </c>
      <c r="K1418" s="6">
        <f t="shared" ca="1" si="570"/>
        <v>5.1173783433000608E-7</v>
      </c>
      <c r="L1418" s="27">
        <f t="shared" ca="1" si="583"/>
        <v>1.1566789023210863E-4</v>
      </c>
      <c r="M1418" s="8">
        <f t="shared" ca="1" si="584"/>
        <v>4.7994191206048038</v>
      </c>
      <c r="N1418" s="7">
        <f t="shared" ca="1" si="585"/>
        <v>0</v>
      </c>
      <c r="O1418" s="7">
        <f t="shared" ca="1" si="571"/>
        <v>4.7995347884950359</v>
      </c>
      <c r="Q1418" s="27">
        <f t="shared" ca="1" si="586"/>
        <v>15.199534788495036</v>
      </c>
      <c r="R1418" s="7">
        <f t="shared" ca="1" si="587"/>
        <v>4</v>
      </c>
      <c r="S1418" s="7">
        <f t="shared" ca="1" si="588"/>
        <v>15.199534788495036</v>
      </c>
      <c r="T1418" s="7">
        <f t="shared" ca="1" si="589"/>
        <v>69.997092428093978</v>
      </c>
      <c r="U1418" s="5">
        <f t="shared" ca="1" si="592"/>
        <v>34.998546214046989</v>
      </c>
      <c r="V1418" s="33">
        <f t="shared" si="572"/>
        <v>15</v>
      </c>
      <c r="W1418" s="7">
        <f t="shared" si="590"/>
        <v>35</v>
      </c>
      <c r="X1418" s="6">
        <f t="shared" ca="1" si="573"/>
        <v>-1.4537859530108221E-3</v>
      </c>
      <c r="Y1418" s="7">
        <f t="shared" ca="1" si="591"/>
        <v>-2.8428183872506452E-2</v>
      </c>
      <c r="Z1418" s="6">
        <f t="shared" ca="1" si="574"/>
        <v>8.3145180678201314E-6</v>
      </c>
      <c r="AA1418" s="71">
        <f t="shared" ca="1" si="595"/>
        <v>-3.1983614601216459E-7</v>
      </c>
      <c r="AB1418" s="6">
        <f t="shared" ca="1" si="593"/>
        <v>-1</v>
      </c>
      <c r="AC1418" s="6">
        <f t="shared" ca="1" si="594"/>
        <v>0</v>
      </c>
    </row>
    <row r="1419" spans="1:29" x14ac:dyDescent="0.25">
      <c r="A1419" s="7">
        <v>1375</v>
      </c>
      <c r="B1419" s="25">
        <f t="shared" si="575"/>
        <v>22.916666666666668</v>
      </c>
      <c r="C1419" s="5">
        <f t="shared" ca="1" si="576"/>
        <v>4.9999944950208324</v>
      </c>
      <c r="D1419" s="5">
        <f t="shared" ca="1" si="577"/>
        <v>11.999991192033331</v>
      </c>
      <c r="E1419" s="7">
        <f t="shared" si="578"/>
        <v>5</v>
      </c>
      <c r="F1419" s="5">
        <f t="shared" si="579"/>
        <v>12</v>
      </c>
      <c r="G1419" s="26">
        <f t="shared" ca="1" si="580"/>
        <v>69.997209811212869</v>
      </c>
      <c r="H1419" s="7">
        <f t="shared" si="581"/>
        <v>40</v>
      </c>
      <c r="I1419" s="5">
        <f t="shared" ca="1" si="582"/>
        <v>8.8079666689111491E-6</v>
      </c>
      <c r="J1419" s="6">
        <f t="shared" ca="1" si="569"/>
        <v>3.5474055492832637</v>
      </c>
      <c r="K1419" s="6">
        <f t="shared" ca="1" si="570"/>
        <v>4.9344860109101774E-7</v>
      </c>
      <c r="L1419" s="27">
        <f t="shared" ca="1" si="583"/>
        <v>1.2253252846617375E-4</v>
      </c>
      <c r="M1419" s="8">
        <f t="shared" ca="1" si="584"/>
        <v>4.7994310372655917</v>
      </c>
      <c r="N1419" s="7">
        <f t="shared" ca="1" si="585"/>
        <v>0</v>
      </c>
      <c r="O1419" s="7">
        <f t="shared" ca="1" si="571"/>
        <v>4.7995535697940577</v>
      </c>
      <c r="Q1419" s="27">
        <f t="shared" ca="1" si="586"/>
        <v>15.199553569794059</v>
      </c>
      <c r="R1419" s="7">
        <f t="shared" ca="1" si="587"/>
        <v>4</v>
      </c>
      <c r="S1419" s="7">
        <f t="shared" ca="1" si="588"/>
        <v>15.199553569794059</v>
      </c>
      <c r="T1419" s="7">
        <f t="shared" ca="1" si="589"/>
        <v>69.997209811212869</v>
      </c>
      <c r="U1419" s="5">
        <f t="shared" ca="1" si="592"/>
        <v>34.998604905606435</v>
      </c>
      <c r="V1419" s="33">
        <f t="shared" si="572"/>
        <v>15</v>
      </c>
      <c r="W1419" s="7">
        <f t="shared" si="590"/>
        <v>35</v>
      </c>
      <c r="X1419" s="6">
        <f t="shared" ca="1" si="573"/>
        <v>-1.3950943935654436E-3</v>
      </c>
      <c r="Y1419" s="7">
        <f t="shared" ca="1" si="591"/>
        <v>-2.9823278266071895E-2</v>
      </c>
      <c r="Z1419" s="6">
        <f t="shared" ca="1" si="574"/>
        <v>8.8079666689111491E-6</v>
      </c>
      <c r="AA1419" s="71">
        <f t="shared" ca="1" si="595"/>
        <v>-3.0840537590393069E-7</v>
      </c>
      <c r="AB1419" s="6">
        <f t="shared" ca="1" si="593"/>
        <v>-1</v>
      </c>
      <c r="AC1419" s="6">
        <f t="shared" ca="1" si="594"/>
        <v>0</v>
      </c>
    </row>
    <row r="1420" spans="1:29" x14ac:dyDescent="0.25">
      <c r="A1420" s="7">
        <v>1376</v>
      </c>
      <c r="B1420" s="25">
        <f t="shared" si="575"/>
        <v>22.933333333333334</v>
      </c>
      <c r="C1420" s="5">
        <f t="shared" ca="1" si="576"/>
        <v>4.9999941983298219</v>
      </c>
      <c r="D1420" s="5">
        <f t="shared" ca="1" si="577"/>
        <v>11.999990717327714</v>
      </c>
      <c r="E1420" s="7">
        <f t="shared" si="578"/>
        <v>5</v>
      </c>
      <c r="F1420" s="5">
        <f t="shared" si="579"/>
        <v>12</v>
      </c>
      <c r="G1420" s="26">
        <f t="shared" ca="1" si="580"/>
        <v>69.997329578736057</v>
      </c>
      <c r="H1420" s="7">
        <f t="shared" si="581"/>
        <v>40</v>
      </c>
      <c r="I1420" s="5">
        <f t="shared" ca="1" si="582"/>
        <v>9.2826722859484789E-6</v>
      </c>
      <c r="J1420" s="6">
        <f t="shared" ca="1" si="569"/>
        <v>3.5474148319555496</v>
      </c>
      <c r="K1420" s="6">
        <f t="shared" ca="1" si="570"/>
        <v>4.7470561703732983E-7</v>
      </c>
      <c r="L1420" s="27">
        <f t="shared" ca="1" si="583"/>
        <v>1.2913642261327431E-4</v>
      </c>
      <c r="M1420" s="8">
        <f t="shared" ca="1" si="584"/>
        <v>4.7994435961751547</v>
      </c>
      <c r="N1420" s="7">
        <f t="shared" ca="1" si="585"/>
        <v>0</v>
      </c>
      <c r="O1420" s="7">
        <f t="shared" ca="1" si="571"/>
        <v>4.7995727325977677</v>
      </c>
      <c r="Q1420" s="27">
        <f t="shared" ca="1" si="586"/>
        <v>15.199572732597769</v>
      </c>
      <c r="R1420" s="7">
        <f t="shared" ca="1" si="587"/>
        <v>4</v>
      </c>
      <c r="S1420" s="7">
        <f t="shared" ca="1" si="588"/>
        <v>15.199572732597769</v>
      </c>
      <c r="T1420" s="7">
        <f t="shared" ca="1" si="589"/>
        <v>69.997329578736057</v>
      </c>
      <c r="U1420" s="5">
        <f t="shared" ca="1" si="592"/>
        <v>34.998664789368028</v>
      </c>
      <c r="V1420" s="33">
        <f t="shared" si="572"/>
        <v>15</v>
      </c>
      <c r="W1420" s="7">
        <f t="shared" si="590"/>
        <v>35</v>
      </c>
      <c r="X1420" s="6">
        <f t="shared" ca="1" si="573"/>
        <v>-1.3352106319715062E-3</v>
      </c>
      <c r="Y1420" s="7">
        <f t="shared" ca="1" si="591"/>
        <v>-3.1158488898043402E-2</v>
      </c>
      <c r="Z1420" s="6">
        <f t="shared" ca="1" si="574"/>
        <v>9.2826722859484789E-6</v>
      </c>
      <c r="AA1420" s="71">
        <f t="shared" ca="1" si="595"/>
        <v>-2.9669101042628654E-7</v>
      </c>
      <c r="AB1420" s="6">
        <f t="shared" ca="1" si="593"/>
        <v>-1</v>
      </c>
      <c r="AC1420" s="6">
        <f t="shared" ca="1" si="594"/>
        <v>0</v>
      </c>
    </row>
    <row r="1421" spans="1:29" x14ac:dyDescent="0.25">
      <c r="A1421" s="7">
        <v>1377</v>
      </c>
      <c r="B1421" s="25">
        <f t="shared" si="575"/>
        <v>22.95</v>
      </c>
      <c r="C1421" s="5">
        <f t="shared" ca="1" si="576"/>
        <v>4.99999391361668</v>
      </c>
      <c r="D1421" s="5">
        <f t="shared" ca="1" si="577"/>
        <v>11.999990261786689</v>
      </c>
      <c r="E1421" s="7">
        <f t="shared" si="578"/>
        <v>5</v>
      </c>
      <c r="F1421" s="5">
        <f t="shared" si="579"/>
        <v>12</v>
      </c>
      <c r="G1421" s="26">
        <f t="shared" ca="1" si="580"/>
        <v>69.997451531952407</v>
      </c>
      <c r="H1421" s="7">
        <f t="shared" si="581"/>
        <v>40</v>
      </c>
      <c r="I1421" s="5">
        <f t="shared" ca="1" si="582"/>
        <v>9.7382133112944302E-6</v>
      </c>
      <c r="J1421" s="6">
        <f t="shared" ca="1" si="569"/>
        <v>3.5474245701688609</v>
      </c>
      <c r="K1421" s="6">
        <f t="shared" ca="1" si="570"/>
        <v>4.5554102534595131E-7</v>
      </c>
      <c r="L1421" s="27">
        <f t="shared" ca="1" si="583"/>
        <v>1.35473707454818E-4</v>
      </c>
      <c r="M1421" s="8">
        <f t="shared" ca="1" si="584"/>
        <v>4.7994567714049285</v>
      </c>
      <c r="N1421" s="7">
        <f t="shared" ca="1" si="585"/>
        <v>0</v>
      </c>
      <c r="O1421" s="7">
        <f t="shared" ca="1" si="571"/>
        <v>4.7995922451123834</v>
      </c>
      <c r="Q1421" s="27">
        <f t="shared" ca="1" si="586"/>
        <v>15.199592245112385</v>
      </c>
      <c r="R1421" s="7">
        <f t="shared" ca="1" si="587"/>
        <v>4</v>
      </c>
      <c r="S1421" s="7">
        <f t="shared" ca="1" si="588"/>
        <v>15.199592245112385</v>
      </c>
      <c r="T1421" s="7">
        <f t="shared" ca="1" si="589"/>
        <v>69.997451531952407</v>
      </c>
      <c r="U1421" s="5">
        <f t="shared" ca="1" si="592"/>
        <v>34.998725765976204</v>
      </c>
      <c r="V1421" s="33">
        <f t="shared" si="572"/>
        <v>15</v>
      </c>
      <c r="W1421" s="7">
        <f t="shared" si="590"/>
        <v>35</v>
      </c>
      <c r="X1421" s="6">
        <f t="shared" ca="1" si="573"/>
        <v>-1.274234023796339E-3</v>
      </c>
      <c r="Y1421" s="7">
        <f t="shared" ca="1" si="591"/>
        <v>-3.2432722921839741E-2</v>
      </c>
      <c r="Z1421" s="6">
        <f t="shared" ca="1" si="574"/>
        <v>9.7382133112944302E-6</v>
      </c>
      <c r="AA1421" s="71">
        <f t="shared" ca="1" si="595"/>
        <v>-2.8471314195144259E-7</v>
      </c>
      <c r="AB1421" s="6">
        <f t="shared" ca="1" si="593"/>
        <v>-1</v>
      </c>
      <c r="AC1421" s="6">
        <f t="shared" ca="1" si="594"/>
        <v>0</v>
      </c>
    </row>
    <row r="1422" spans="1:29" x14ac:dyDescent="0.25">
      <c r="A1422" s="7">
        <v>1378</v>
      </c>
      <c r="B1422" s="25">
        <f t="shared" si="575"/>
        <v>22.966666666666665</v>
      </c>
      <c r="C1422" s="5">
        <f t="shared" ca="1" si="576"/>
        <v>4.999993641124715</v>
      </c>
      <c r="D1422" s="5">
        <f t="shared" ca="1" si="577"/>
        <v>11.999989825799544</v>
      </c>
      <c r="E1422" s="7">
        <f t="shared" si="578"/>
        <v>5</v>
      </c>
      <c r="F1422" s="5">
        <f t="shared" si="579"/>
        <v>12</v>
      </c>
      <c r="G1422" s="26">
        <f t="shared" ca="1" si="580"/>
        <v>69.997575471669023</v>
      </c>
      <c r="H1422" s="7">
        <f t="shared" si="581"/>
        <v>40</v>
      </c>
      <c r="I1422" s="5">
        <f t="shared" ca="1" si="582"/>
        <v>1.0174200456347648E-5</v>
      </c>
      <c r="J1422" s="6">
        <f t="shared" ca="1" si="569"/>
        <v>3.5474347443693173</v>
      </c>
      <c r="K1422" s="6">
        <f t="shared" ca="1" si="570"/>
        <v>4.3598714505321823E-7</v>
      </c>
      <c r="L1422" s="27">
        <f t="shared" ca="1" si="583"/>
        <v>1.4153896738032173E-4</v>
      </c>
      <c r="M1422" s="8">
        <f t="shared" ca="1" si="584"/>
        <v>4.7994705364996637</v>
      </c>
      <c r="N1422" s="7">
        <f t="shared" ca="1" si="585"/>
        <v>0</v>
      </c>
      <c r="O1422" s="7">
        <f t="shared" ca="1" si="571"/>
        <v>4.7996120754670439</v>
      </c>
      <c r="Q1422" s="27">
        <f t="shared" ca="1" si="586"/>
        <v>15.199612075467044</v>
      </c>
      <c r="R1422" s="7">
        <f t="shared" ca="1" si="587"/>
        <v>4</v>
      </c>
      <c r="S1422" s="7">
        <f t="shared" ca="1" si="588"/>
        <v>15.199612075467044</v>
      </c>
      <c r="T1422" s="7">
        <f t="shared" ca="1" si="589"/>
        <v>69.997575471669023</v>
      </c>
      <c r="U1422" s="5">
        <f t="shared" ca="1" si="592"/>
        <v>34.998787735834512</v>
      </c>
      <c r="V1422" s="33">
        <f t="shared" si="572"/>
        <v>15</v>
      </c>
      <c r="W1422" s="7">
        <f t="shared" si="590"/>
        <v>35</v>
      </c>
      <c r="X1422" s="6">
        <f t="shared" ca="1" si="573"/>
        <v>-1.2122641654883637E-3</v>
      </c>
      <c r="Y1422" s="7">
        <f t="shared" ca="1" si="591"/>
        <v>-3.3644987087328104E-2</v>
      </c>
      <c r="Z1422" s="6">
        <f t="shared" ca="1" si="574"/>
        <v>1.0174200456347648E-5</v>
      </c>
      <c r="AA1422" s="71">
        <f t="shared" ca="1" si="595"/>
        <v>-2.7249196499212758E-7</v>
      </c>
      <c r="AB1422" s="6">
        <f t="shared" ca="1" si="593"/>
        <v>-1</v>
      </c>
      <c r="AC1422" s="6">
        <f t="shared" ca="1" si="594"/>
        <v>0</v>
      </c>
    </row>
    <row r="1423" spans="1:29" x14ac:dyDescent="0.25">
      <c r="A1423" s="7">
        <v>1379</v>
      </c>
      <c r="B1423" s="25">
        <f t="shared" si="575"/>
        <v>22.983333333333334</v>
      </c>
      <c r="C1423" s="5">
        <f t="shared" ca="1" si="576"/>
        <v>4.9999933810769548</v>
      </c>
      <c r="D1423" s="5">
        <f t="shared" ca="1" si="577"/>
        <v>11.999989409723128</v>
      </c>
      <c r="E1423" s="7">
        <f t="shared" si="578"/>
        <v>5</v>
      </c>
      <c r="F1423" s="5">
        <f t="shared" si="579"/>
        <v>12</v>
      </c>
      <c r="G1423" s="26">
        <f t="shared" ca="1" si="580"/>
        <v>69.997701198496145</v>
      </c>
      <c r="H1423" s="7">
        <f t="shared" si="581"/>
        <v>40</v>
      </c>
      <c r="I1423" s="5">
        <f t="shared" ca="1" si="582"/>
        <v>1.059027687233538E-5</v>
      </c>
      <c r="J1423" s="6">
        <f t="shared" ca="1" si="569"/>
        <v>3.5474453346461896</v>
      </c>
      <c r="K1423" s="6">
        <f t="shared" ca="1" si="570"/>
        <v>4.1607641598773171E-7</v>
      </c>
      <c r="L1423" s="27">
        <f t="shared" ca="1" si="583"/>
        <v>1.4732723806782001E-4</v>
      </c>
      <c r="M1423" s="8">
        <f t="shared" ca="1" si="584"/>
        <v>4.7994848645213146</v>
      </c>
      <c r="N1423" s="7">
        <f t="shared" ca="1" si="585"/>
        <v>0</v>
      </c>
      <c r="O1423" s="7">
        <f t="shared" ca="1" si="571"/>
        <v>4.7996321917593825</v>
      </c>
      <c r="Q1423" s="27">
        <f t="shared" ca="1" si="586"/>
        <v>15.199632191759383</v>
      </c>
      <c r="R1423" s="7">
        <f t="shared" ca="1" si="587"/>
        <v>4</v>
      </c>
      <c r="S1423" s="7">
        <f t="shared" ca="1" si="588"/>
        <v>15.199632191759383</v>
      </c>
      <c r="T1423" s="7">
        <f t="shared" ca="1" si="589"/>
        <v>69.997701198496145</v>
      </c>
      <c r="U1423" s="5">
        <f t="shared" ca="1" si="592"/>
        <v>34.998850599248073</v>
      </c>
      <c r="V1423" s="33">
        <f t="shared" si="572"/>
        <v>15</v>
      </c>
      <c r="W1423" s="7">
        <f t="shared" si="590"/>
        <v>35</v>
      </c>
      <c r="X1423" s="6">
        <f t="shared" ca="1" si="573"/>
        <v>-1.1494007519274874E-3</v>
      </c>
      <c r="Y1423" s="7">
        <f t="shared" ca="1" si="591"/>
        <v>-3.4794387839255592E-2</v>
      </c>
      <c r="Z1423" s="6">
        <f t="shared" ca="1" si="574"/>
        <v>1.059027687233538E-5</v>
      </c>
      <c r="AA1423" s="71">
        <f t="shared" ca="1" si="595"/>
        <v>-2.6004776021437692E-7</v>
      </c>
      <c r="AB1423" s="6">
        <f t="shared" ca="1" si="593"/>
        <v>-1</v>
      </c>
      <c r="AC1423" s="6">
        <f t="shared" ca="1" si="594"/>
        <v>0</v>
      </c>
    </row>
    <row r="1424" spans="1:29" x14ac:dyDescent="0.25">
      <c r="A1424" s="7">
        <v>1380</v>
      </c>
      <c r="B1424" s="25">
        <f t="shared" si="575"/>
        <v>23</v>
      </c>
      <c r="C1424" s="5">
        <f t="shared" ca="1" si="576"/>
        <v>4.9999931336761048</v>
      </c>
      <c r="D1424" s="5">
        <f t="shared" ca="1" si="577"/>
        <v>11.999989013881768</v>
      </c>
      <c r="E1424" s="7">
        <f t="shared" si="578"/>
        <v>5</v>
      </c>
      <c r="F1424" s="5">
        <f t="shared" si="579"/>
        <v>12</v>
      </c>
      <c r="G1424" s="26">
        <f t="shared" ca="1" si="580"/>
        <v>69.997828513129136</v>
      </c>
      <c r="H1424" s="7">
        <f t="shared" si="581"/>
        <v>40</v>
      </c>
      <c r="I1424" s="5">
        <f t="shared" ca="1" si="582"/>
        <v>1.0986118232025888E-5</v>
      </c>
      <c r="J1424" s="6">
        <f t="shared" ca="1" si="569"/>
        <v>3.5474563207644216</v>
      </c>
      <c r="K1424" s="6">
        <f t="shared" ca="1" si="570"/>
        <v>3.9584135969050749E-7</v>
      </c>
      <c r="L1424" s="27">
        <f t="shared" ca="1" si="583"/>
        <v>1.5283400762061193E-4</v>
      </c>
      <c r="M1424" s="8">
        <f t="shared" ca="1" si="584"/>
        <v>4.7994997280930409</v>
      </c>
      <c r="N1424" s="7">
        <f t="shared" ca="1" si="585"/>
        <v>0</v>
      </c>
      <c r="O1424" s="7">
        <f t="shared" ca="1" si="571"/>
        <v>4.7996525621006612</v>
      </c>
      <c r="Q1424" s="27">
        <f t="shared" ca="1" si="586"/>
        <v>15.199652562100662</v>
      </c>
      <c r="R1424" s="7">
        <f t="shared" ca="1" si="587"/>
        <v>4</v>
      </c>
      <c r="S1424" s="7">
        <f t="shared" ca="1" si="588"/>
        <v>15.199652562100662</v>
      </c>
      <c r="T1424" s="7">
        <f t="shared" ca="1" si="589"/>
        <v>69.997828513129136</v>
      </c>
      <c r="U1424" s="5">
        <f t="shared" ca="1" si="592"/>
        <v>34.998914256564568</v>
      </c>
      <c r="V1424" s="33">
        <f t="shared" si="572"/>
        <v>15</v>
      </c>
      <c r="W1424" s="7">
        <f t="shared" si="590"/>
        <v>35</v>
      </c>
      <c r="X1424" s="6">
        <f t="shared" ca="1" si="573"/>
        <v>-1.0857434354321072E-3</v>
      </c>
      <c r="Y1424" s="7">
        <f t="shared" ca="1" si="591"/>
        <v>-3.5880131274687699E-2</v>
      </c>
      <c r="Z1424" s="6">
        <f t="shared" ca="1" si="574"/>
        <v>1.0986118232025888E-5</v>
      </c>
      <c r="AA1424" s="71">
        <f t="shared" ca="1" si="595"/>
        <v>-2.4740085002861179E-7</v>
      </c>
      <c r="AB1424" s="6">
        <f t="shared" ca="1" si="593"/>
        <v>-1</v>
      </c>
      <c r="AC1424" s="6">
        <f t="shared" ca="1" si="594"/>
        <v>0</v>
      </c>
    </row>
    <row r="1425" spans="1:29" x14ac:dyDescent="0.25">
      <c r="A1425" s="7">
        <v>1381</v>
      </c>
      <c r="B1425" s="25">
        <f t="shared" si="575"/>
        <v>23.016666666666666</v>
      </c>
      <c r="C1425" s="5">
        <f t="shared" ca="1" si="576"/>
        <v>4.9999928991045222</v>
      </c>
      <c r="D1425" s="5">
        <f t="shared" ca="1" si="577"/>
        <v>11.999988638567237</v>
      </c>
      <c r="E1425" s="7">
        <f t="shared" si="578"/>
        <v>5</v>
      </c>
      <c r="F1425" s="5">
        <f t="shared" si="579"/>
        <v>12</v>
      </c>
      <c r="G1425" s="26">
        <f t="shared" ca="1" si="580"/>
        <v>69.997957216626787</v>
      </c>
      <c r="H1425" s="7">
        <f t="shared" si="581"/>
        <v>40</v>
      </c>
      <c r="I1425" s="5">
        <f t="shared" ca="1" si="582"/>
        <v>1.1361432763479229E-5</v>
      </c>
      <c r="J1425" s="6">
        <f t="shared" ca="1" si="569"/>
        <v>3.5474676821971851</v>
      </c>
      <c r="K1425" s="6">
        <f t="shared" ca="1" si="570"/>
        <v>3.7531453145334126E-7</v>
      </c>
      <c r="L1425" s="27">
        <f t="shared" ca="1" si="583"/>
        <v>1.5805521703678702E-4</v>
      </c>
      <c r="M1425" s="8">
        <f t="shared" ca="1" si="584"/>
        <v>4.7995150994432496</v>
      </c>
      <c r="N1425" s="7">
        <f t="shared" ca="1" si="585"/>
        <v>0</v>
      </c>
      <c r="O1425" s="7">
        <f t="shared" ca="1" si="571"/>
        <v>4.7996731546602867</v>
      </c>
      <c r="Q1425" s="27">
        <f t="shared" ca="1" si="586"/>
        <v>15.199673154660287</v>
      </c>
      <c r="R1425" s="7">
        <f t="shared" ca="1" si="587"/>
        <v>4</v>
      </c>
      <c r="S1425" s="7">
        <f t="shared" ca="1" si="588"/>
        <v>15.199673154660287</v>
      </c>
      <c r="T1425" s="7">
        <f t="shared" ca="1" si="589"/>
        <v>69.997957216626787</v>
      </c>
      <c r="U1425" s="5">
        <f t="shared" ca="1" si="592"/>
        <v>34.998978608313394</v>
      </c>
      <c r="V1425" s="33">
        <f t="shared" si="572"/>
        <v>15</v>
      </c>
      <c r="W1425" s="7">
        <f t="shared" si="590"/>
        <v>35</v>
      </c>
      <c r="X1425" s="6">
        <f t="shared" ca="1" si="573"/>
        <v>-1.021391686606421E-3</v>
      </c>
      <c r="Y1425" s="7">
        <f t="shared" ca="1" si="591"/>
        <v>-3.690152296129412E-2</v>
      </c>
      <c r="Z1425" s="6">
        <f t="shared" ca="1" si="574"/>
        <v>1.1361432763479229E-5</v>
      </c>
      <c r="AA1425" s="71">
        <f t="shared" ca="1" si="595"/>
        <v>-2.345715826024275E-7</v>
      </c>
      <c r="AB1425" s="6">
        <f t="shared" ca="1" si="593"/>
        <v>-1</v>
      </c>
      <c r="AC1425" s="6">
        <f t="shared" ca="1" si="594"/>
        <v>0</v>
      </c>
    </row>
    <row r="1426" spans="1:29" x14ac:dyDescent="0.25">
      <c r="A1426" s="7">
        <v>1382</v>
      </c>
      <c r="B1426" s="25">
        <f t="shared" si="575"/>
        <v>23.033333333333335</v>
      </c>
      <c r="C1426" s="5">
        <f t="shared" ca="1" si="576"/>
        <v>4.9999926775242294</v>
      </c>
      <c r="D1426" s="5">
        <f t="shared" ca="1" si="577"/>
        <v>11.999988284038768</v>
      </c>
      <c r="E1426" s="7">
        <f t="shared" si="578"/>
        <v>5</v>
      </c>
      <c r="F1426" s="5">
        <f t="shared" si="579"/>
        <v>12</v>
      </c>
      <c r="G1426" s="26">
        <f t="shared" ca="1" si="580"/>
        <v>69.998087110684921</v>
      </c>
      <c r="H1426" s="7">
        <f t="shared" si="581"/>
        <v>40</v>
      </c>
      <c r="I1426" s="5">
        <f t="shared" ca="1" si="582"/>
        <v>1.1715961232283689E-5</v>
      </c>
      <c r="J1426" s="6">
        <f t="shared" ca="1" si="569"/>
        <v>3.5474793981584174</v>
      </c>
      <c r="K1426" s="6">
        <f t="shared" ca="1" si="570"/>
        <v>3.5452846880446032E-7</v>
      </c>
      <c r="L1426" s="27">
        <f t="shared" ca="1" si="583"/>
        <v>1.6298725996210633E-4</v>
      </c>
      <c r="M1426" s="8">
        <f t="shared" ca="1" si="584"/>
        <v>4.7995309504496229</v>
      </c>
      <c r="N1426" s="7">
        <f t="shared" ca="1" si="585"/>
        <v>0</v>
      </c>
      <c r="O1426" s="7">
        <f t="shared" ca="1" si="571"/>
        <v>4.7996939377095851</v>
      </c>
      <c r="Q1426" s="27">
        <f t="shared" ca="1" si="586"/>
        <v>15.199693937709586</v>
      </c>
      <c r="R1426" s="7">
        <f t="shared" ca="1" si="587"/>
        <v>4</v>
      </c>
      <c r="S1426" s="7">
        <f t="shared" ca="1" si="588"/>
        <v>15.199693937709586</v>
      </c>
      <c r="T1426" s="7">
        <f t="shared" ca="1" si="589"/>
        <v>69.998087110684921</v>
      </c>
      <c r="U1426" s="5">
        <f t="shared" ca="1" si="592"/>
        <v>34.99904355534246</v>
      </c>
      <c r="V1426" s="33">
        <f t="shared" si="572"/>
        <v>15</v>
      </c>
      <c r="W1426" s="7">
        <f t="shared" si="590"/>
        <v>35</v>
      </c>
      <c r="X1426" s="6">
        <f t="shared" ca="1" si="573"/>
        <v>-9.5644465753963459E-4</v>
      </c>
      <c r="Y1426" s="7">
        <f t="shared" ca="1" si="591"/>
        <v>-3.7857967618833754E-2</v>
      </c>
      <c r="Z1426" s="6">
        <f t="shared" ca="1" si="574"/>
        <v>1.1715961232283689E-5</v>
      </c>
      <c r="AA1426" s="71">
        <f t="shared" ca="1" si="595"/>
        <v>-2.2158029278074309E-7</v>
      </c>
      <c r="AB1426" s="6">
        <f t="shared" ca="1" si="593"/>
        <v>-1</v>
      </c>
      <c r="AC1426" s="6">
        <f t="shared" ca="1" si="594"/>
        <v>0</v>
      </c>
    </row>
    <row r="1427" spans="1:29" x14ac:dyDescent="0.25">
      <c r="A1427" s="7">
        <v>1383</v>
      </c>
      <c r="B1427" s="25">
        <f t="shared" si="575"/>
        <v>23.05</v>
      </c>
      <c r="C1427" s="5">
        <f t="shared" ca="1" si="576"/>
        <v>4.9999924690769468</v>
      </c>
      <c r="D1427" s="5">
        <f t="shared" ca="1" si="577"/>
        <v>11.999987950523114</v>
      </c>
      <c r="E1427" s="7">
        <f t="shared" si="578"/>
        <v>5</v>
      </c>
      <c r="F1427" s="5">
        <f t="shared" si="579"/>
        <v>12</v>
      </c>
      <c r="G1427" s="26">
        <f t="shared" ca="1" si="580"/>
        <v>69.998217997906124</v>
      </c>
      <c r="H1427" s="7">
        <f t="shared" si="581"/>
        <v>40</v>
      </c>
      <c r="I1427" s="5">
        <f t="shared" ca="1" si="582"/>
        <v>1.2049476886488719E-5</v>
      </c>
      <c r="J1427" s="6">
        <f t="shared" ca="1" si="569"/>
        <v>3.5474914476353039</v>
      </c>
      <c r="K1427" s="6">
        <f t="shared" ca="1" si="570"/>
        <v>3.3351565420502993E-7</v>
      </c>
      <c r="L1427" s="27">
        <f t="shared" ca="1" si="583"/>
        <v>1.6762698192393391E-4</v>
      </c>
      <c r="M1427" s="8">
        <f t="shared" ca="1" si="584"/>
        <v>4.799547252683058</v>
      </c>
      <c r="N1427" s="7">
        <f t="shared" ca="1" si="585"/>
        <v>0</v>
      </c>
      <c r="O1427" s="7">
        <f t="shared" ca="1" si="571"/>
        <v>4.7997148796649816</v>
      </c>
      <c r="Q1427" s="27">
        <f t="shared" ca="1" si="586"/>
        <v>15.199714879664981</v>
      </c>
      <c r="R1427" s="7">
        <f t="shared" ca="1" si="587"/>
        <v>4</v>
      </c>
      <c r="S1427" s="7">
        <f t="shared" ca="1" si="588"/>
        <v>15.199714879664981</v>
      </c>
      <c r="T1427" s="7">
        <f t="shared" ca="1" si="589"/>
        <v>69.998217997906124</v>
      </c>
      <c r="U1427" s="5">
        <f t="shared" ca="1" si="592"/>
        <v>34.999108998953062</v>
      </c>
      <c r="V1427" s="33">
        <f t="shared" si="572"/>
        <v>15</v>
      </c>
      <c r="W1427" s="7">
        <f t="shared" si="590"/>
        <v>35</v>
      </c>
      <c r="X1427" s="6">
        <f t="shared" ca="1" si="573"/>
        <v>-8.9100104693784488E-4</v>
      </c>
      <c r="Y1427" s="7">
        <f t="shared" ca="1" si="591"/>
        <v>-3.8748968665771599E-2</v>
      </c>
      <c r="Z1427" s="6">
        <f t="shared" ca="1" si="574"/>
        <v>1.2049476886488719E-5</v>
      </c>
      <c r="AA1427" s="71">
        <f t="shared" ca="1" si="595"/>
        <v>-2.0844728254587608E-7</v>
      </c>
      <c r="AB1427" s="6">
        <f t="shared" ca="1" si="593"/>
        <v>-1</v>
      </c>
      <c r="AC1427" s="6">
        <f t="shared" ca="1" si="594"/>
        <v>0</v>
      </c>
    </row>
    <row r="1428" spans="1:29" x14ac:dyDescent="0.25">
      <c r="A1428" s="7">
        <v>1384</v>
      </c>
      <c r="B1428" s="25">
        <f t="shared" si="575"/>
        <v>23.066666666666666</v>
      </c>
      <c r="C1428" s="5">
        <f t="shared" ca="1" si="576"/>
        <v>4.9999922738841596</v>
      </c>
      <c r="D1428" s="5">
        <f t="shared" ca="1" si="577"/>
        <v>11.999987638214657</v>
      </c>
      <c r="E1428" s="7">
        <f t="shared" si="578"/>
        <v>5</v>
      </c>
      <c r="F1428" s="5">
        <f t="shared" si="579"/>
        <v>12</v>
      </c>
      <c r="G1428" s="26">
        <f t="shared" ca="1" si="580"/>
        <v>69.998349682063832</v>
      </c>
      <c r="H1428" s="7">
        <f t="shared" si="581"/>
        <v>40</v>
      </c>
      <c r="I1428" s="5">
        <f t="shared" ca="1" si="582"/>
        <v>1.2361785342918097E-5</v>
      </c>
      <c r="J1428" s="6">
        <f t="shared" ca="1" si="569"/>
        <v>3.5475038094206468</v>
      </c>
      <c r="K1428" s="6">
        <f t="shared" ca="1" si="570"/>
        <v>3.1230845642937766E-7</v>
      </c>
      <c r="L1428" s="27">
        <f t="shared" ca="1" si="583"/>
        <v>1.7197167874967591E-4</v>
      </c>
      <c r="M1428" s="8">
        <f t="shared" ca="1" si="584"/>
        <v>4.7995639774514629</v>
      </c>
      <c r="N1428" s="7">
        <f t="shared" ca="1" si="585"/>
        <v>0</v>
      </c>
      <c r="O1428" s="7">
        <f t="shared" ca="1" si="571"/>
        <v>4.7997359491302127</v>
      </c>
      <c r="Q1428" s="27">
        <f t="shared" ca="1" si="586"/>
        <v>15.199735949130213</v>
      </c>
      <c r="R1428" s="7">
        <f t="shared" ca="1" si="587"/>
        <v>4</v>
      </c>
      <c r="S1428" s="7">
        <f t="shared" ca="1" si="588"/>
        <v>15.199735949130213</v>
      </c>
      <c r="T1428" s="7">
        <f t="shared" ca="1" si="589"/>
        <v>69.998349682063832</v>
      </c>
      <c r="U1428" s="5">
        <f t="shared" ca="1" si="592"/>
        <v>34.999174841031916</v>
      </c>
      <c r="V1428" s="33">
        <f t="shared" si="572"/>
        <v>15</v>
      </c>
      <c r="W1428" s="7">
        <f t="shared" si="590"/>
        <v>35</v>
      </c>
      <c r="X1428" s="6">
        <f t="shared" ca="1" si="573"/>
        <v>-8.2515896808388334E-4</v>
      </c>
      <c r="Y1428" s="7">
        <f t="shared" ca="1" si="591"/>
        <v>-3.9574127633855483E-2</v>
      </c>
      <c r="Z1428" s="6">
        <f t="shared" ca="1" si="574"/>
        <v>1.2361785342918097E-5</v>
      </c>
      <c r="AA1428" s="71">
        <f t="shared" ca="1" si="595"/>
        <v>-1.9519278726676248E-7</v>
      </c>
      <c r="AB1428" s="6">
        <f t="shared" ca="1" si="593"/>
        <v>-1</v>
      </c>
      <c r="AC1428" s="6">
        <f t="shared" ca="1" si="594"/>
        <v>0</v>
      </c>
    </row>
    <row r="1429" spans="1:29" x14ac:dyDescent="0.25">
      <c r="A1429" s="7">
        <v>1385</v>
      </c>
      <c r="B1429" s="25">
        <f t="shared" si="575"/>
        <v>23.083333333333332</v>
      </c>
      <c r="C1429" s="5">
        <f t="shared" ca="1" si="576"/>
        <v>4.9999920920472114</v>
      </c>
      <c r="D1429" s="5">
        <f t="shared" ca="1" si="577"/>
        <v>11.999987347275537</v>
      </c>
      <c r="E1429" s="7">
        <f t="shared" si="578"/>
        <v>5</v>
      </c>
      <c r="F1429" s="5">
        <f t="shared" si="579"/>
        <v>12</v>
      </c>
      <c r="G1429" s="26">
        <f t="shared" ca="1" si="580"/>
        <v>69.998481968363862</v>
      </c>
      <c r="H1429" s="7">
        <f t="shared" si="581"/>
        <v>40</v>
      </c>
      <c r="I1429" s="5">
        <f t="shared" ca="1" si="582"/>
        <v>1.2652724462824949E-5</v>
      </c>
      <c r="J1429" s="6">
        <f t="shared" ca="1" si="569"/>
        <v>3.5475164621451096</v>
      </c>
      <c r="K1429" s="6">
        <f t="shared" ca="1" si="570"/>
        <v>2.9093911990685228E-7</v>
      </c>
      <c r="L1429" s="27">
        <f t="shared" ca="1" si="583"/>
        <v>1.760190948369483E-4</v>
      </c>
      <c r="M1429" s="8">
        <f t="shared" ca="1" si="584"/>
        <v>4.7995810958433829</v>
      </c>
      <c r="N1429" s="7">
        <f t="shared" ca="1" si="585"/>
        <v>0</v>
      </c>
      <c r="O1429" s="7">
        <f t="shared" ca="1" si="571"/>
        <v>4.7997571149382194</v>
      </c>
      <c r="Q1429" s="27">
        <f t="shared" ca="1" si="586"/>
        <v>15.199757114938219</v>
      </c>
      <c r="R1429" s="7">
        <f t="shared" ca="1" si="587"/>
        <v>4</v>
      </c>
      <c r="S1429" s="7">
        <f t="shared" ca="1" si="588"/>
        <v>15.199757114938219</v>
      </c>
      <c r="T1429" s="7">
        <f t="shared" ca="1" si="589"/>
        <v>69.998481968363862</v>
      </c>
      <c r="U1429" s="5">
        <f t="shared" ca="1" si="592"/>
        <v>34.999240984181931</v>
      </c>
      <c r="V1429" s="33">
        <f t="shared" si="572"/>
        <v>15</v>
      </c>
      <c r="W1429" s="7">
        <f t="shared" si="590"/>
        <v>35</v>
      </c>
      <c r="X1429" s="6">
        <f t="shared" ca="1" si="573"/>
        <v>-7.5901581806903096E-4</v>
      </c>
      <c r="Y1429" s="7">
        <f t="shared" ca="1" si="591"/>
        <v>-4.0333143451924514E-2</v>
      </c>
      <c r="Z1429" s="6">
        <f t="shared" ca="1" si="574"/>
        <v>1.2652724462824949E-5</v>
      </c>
      <c r="AA1429" s="71">
        <f t="shared" ca="1" si="595"/>
        <v>-1.8183694816542584E-7</v>
      </c>
      <c r="AB1429" s="6">
        <f t="shared" ca="1" si="593"/>
        <v>-1</v>
      </c>
      <c r="AC1429" s="6">
        <f t="shared" ca="1" si="594"/>
        <v>0</v>
      </c>
    </row>
    <row r="1430" spans="1:29" x14ac:dyDescent="0.25">
      <c r="A1430" s="7">
        <v>1386</v>
      </c>
      <c r="B1430" s="25">
        <f t="shared" si="575"/>
        <v>23.1</v>
      </c>
      <c r="C1430" s="5">
        <f t="shared" ca="1" si="576"/>
        <v>4.9999919236474213</v>
      </c>
      <c r="D1430" s="5">
        <f t="shared" ca="1" si="577"/>
        <v>11.999987077835874</v>
      </c>
      <c r="E1430" s="7">
        <f t="shared" si="578"/>
        <v>5</v>
      </c>
      <c r="F1430" s="5">
        <f t="shared" si="579"/>
        <v>12</v>
      </c>
      <c r="G1430" s="26">
        <f t="shared" ca="1" si="580"/>
        <v>69.998614663695832</v>
      </c>
      <c r="H1430" s="7">
        <f t="shared" si="581"/>
        <v>40</v>
      </c>
      <c r="I1430" s="5">
        <f t="shared" ca="1" si="582"/>
        <v>1.2922164126294433E-5</v>
      </c>
      <c r="J1430" s="6">
        <f t="shared" ca="1" si="569"/>
        <v>3.5475293843092359</v>
      </c>
      <c r="K1430" s="6">
        <f t="shared" ca="1" si="570"/>
        <v>2.69439663469484E-7</v>
      </c>
      <c r="L1430" s="27">
        <f t="shared" ca="1" si="583"/>
        <v>1.7976742001516699E-4</v>
      </c>
      <c r="M1430" s="8">
        <f t="shared" ca="1" si="584"/>
        <v>4.7995985787713185</v>
      </c>
      <c r="N1430" s="7">
        <f t="shared" ca="1" si="585"/>
        <v>0</v>
      </c>
      <c r="O1430" s="7">
        <f t="shared" ca="1" si="571"/>
        <v>4.7997783461913333</v>
      </c>
      <c r="Q1430" s="27">
        <f t="shared" ca="1" si="586"/>
        <v>15.199778346191334</v>
      </c>
      <c r="R1430" s="7">
        <f t="shared" ca="1" si="587"/>
        <v>4</v>
      </c>
      <c r="S1430" s="7">
        <f t="shared" ca="1" si="588"/>
        <v>15.199778346191334</v>
      </c>
      <c r="T1430" s="7">
        <f t="shared" ca="1" si="589"/>
        <v>69.998614663695832</v>
      </c>
      <c r="U1430" s="5">
        <f t="shared" ca="1" si="592"/>
        <v>34.999307331847916</v>
      </c>
      <c r="V1430" s="33">
        <f t="shared" si="572"/>
        <v>15</v>
      </c>
      <c r="W1430" s="7">
        <f t="shared" si="590"/>
        <v>35</v>
      </c>
      <c r="X1430" s="6">
        <f t="shared" ca="1" si="573"/>
        <v>-6.9266815208379739E-4</v>
      </c>
      <c r="Y1430" s="7">
        <f t="shared" ca="1" si="591"/>
        <v>-4.1025811604008311E-2</v>
      </c>
      <c r="Z1430" s="6">
        <f t="shared" ca="1" si="574"/>
        <v>1.2922164126294433E-5</v>
      </c>
      <c r="AA1430" s="71">
        <f t="shared" ca="1" si="595"/>
        <v>-1.6839979011251671E-7</v>
      </c>
      <c r="AB1430" s="6">
        <f t="shared" ca="1" si="593"/>
        <v>-1</v>
      </c>
      <c r="AC1430" s="6">
        <f t="shared" ca="1" si="594"/>
        <v>0</v>
      </c>
    </row>
    <row r="1431" spans="1:29" x14ac:dyDescent="0.25">
      <c r="A1431" s="7">
        <v>1387</v>
      </c>
      <c r="B1431" s="25">
        <f t="shared" si="575"/>
        <v>23.116666666666667</v>
      </c>
      <c r="C1431" s="5">
        <f t="shared" ca="1" si="576"/>
        <v>4.9999917687462343</v>
      </c>
      <c r="D1431" s="5">
        <f t="shared" ca="1" si="577"/>
        <v>11.999986829993976</v>
      </c>
      <c r="E1431" s="7">
        <f t="shared" si="578"/>
        <v>5</v>
      </c>
      <c r="F1431" s="5">
        <f t="shared" si="579"/>
        <v>12</v>
      </c>
      <c r="G1431" s="26">
        <f t="shared" ca="1" si="580"/>
        <v>69.998747576883872</v>
      </c>
      <c r="H1431" s="7">
        <f t="shared" si="581"/>
        <v>40</v>
      </c>
      <c r="I1431" s="5">
        <f t="shared" ca="1" si="582"/>
        <v>1.3170006024409986E-5</v>
      </c>
      <c r="J1431" s="6">
        <f t="shared" ca="1" si="569"/>
        <v>3.5475425543152603</v>
      </c>
      <c r="K1431" s="6">
        <f t="shared" ca="1" si="570"/>
        <v>2.4784189811555279E-7</v>
      </c>
      <c r="L1431" s="27">
        <f t="shared" ca="1" si="583"/>
        <v>1.8321528665425689E-4</v>
      </c>
      <c r="M1431" s="8">
        <f t="shared" ca="1" si="584"/>
        <v>4.7996163970147636</v>
      </c>
      <c r="N1431" s="7">
        <f t="shared" ca="1" si="585"/>
        <v>0</v>
      </c>
      <c r="O1431" s="7">
        <f t="shared" ca="1" si="571"/>
        <v>4.7997996123014177</v>
      </c>
      <c r="Q1431" s="27">
        <f t="shared" ca="1" si="586"/>
        <v>15.199799612301419</v>
      </c>
      <c r="R1431" s="7">
        <f t="shared" ca="1" si="587"/>
        <v>4</v>
      </c>
      <c r="S1431" s="7">
        <f t="shared" ca="1" si="588"/>
        <v>15.199799612301419</v>
      </c>
      <c r="T1431" s="7">
        <f t="shared" ca="1" si="589"/>
        <v>69.998747576883872</v>
      </c>
      <c r="U1431" s="5">
        <f t="shared" ca="1" si="592"/>
        <v>34.999373788441936</v>
      </c>
      <c r="V1431" s="33">
        <f t="shared" si="572"/>
        <v>15</v>
      </c>
      <c r="W1431" s="7">
        <f t="shared" si="590"/>
        <v>35</v>
      </c>
      <c r="X1431" s="6">
        <f t="shared" ca="1" si="573"/>
        <v>-6.2621155806397155E-4</v>
      </c>
      <c r="Y1431" s="7">
        <f t="shared" ca="1" si="591"/>
        <v>-4.1652023162072283E-2</v>
      </c>
      <c r="Z1431" s="6">
        <f t="shared" ca="1" si="574"/>
        <v>1.3170006024409986E-5</v>
      </c>
      <c r="AA1431" s="71">
        <f t="shared" ca="1" si="595"/>
        <v>-1.5490118698835431E-7</v>
      </c>
      <c r="AB1431" s="6">
        <f t="shared" ca="1" si="593"/>
        <v>-1</v>
      </c>
      <c r="AC1431" s="6">
        <f t="shared" ca="1" si="594"/>
        <v>0</v>
      </c>
    </row>
    <row r="1432" spans="1:29" x14ac:dyDescent="0.25">
      <c r="A1432" s="7">
        <v>1388</v>
      </c>
      <c r="B1432" s="25">
        <f t="shared" si="575"/>
        <v>23.133333333333333</v>
      </c>
      <c r="C1432" s="5">
        <f t="shared" ca="1" si="576"/>
        <v>4.9999916273853868</v>
      </c>
      <c r="D1432" s="5">
        <f t="shared" ca="1" si="577"/>
        <v>11.99998660381662</v>
      </c>
      <c r="E1432" s="7">
        <f t="shared" si="578"/>
        <v>5</v>
      </c>
      <c r="F1432" s="5">
        <f t="shared" si="579"/>
        <v>12</v>
      </c>
      <c r="G1432" s="26">
        <f t="shared" ca="1" si="580"/>
        <v>69.99888051892907</v>
      </c>
      <c r="H1432" s="7">
        <f t="shared" si="581"/>
        <v>40</v>
      </c>
      <c r="I1432" s="5">
        <f t="shared" ca="1" si="582"/>
        <v>1.3396183380365301E-5</v>
      </c>
      <c r="J1432" s="6">
        <f t="shared" ca="1" si="569"/>
        <v>3.5475559504986407</v>
      </c>
      <c r="K1432" s="6">
        <f t="shared" ca="1" si="570"/>
        <v>2.2617735595531485E-7</v>
      </c>
      <c r="L1432" s="27">
        <f t="shared" ca="1" si="583"/>
        <v>1.863617657848852E-4</v>
      </c>
      <c r="M1432" s="8">
        <f t="shared" ca="1" si="584"/>
        <v>4.7996345212628659</v>
      </c>
      <c r="N1432" s="7">
        <f t="shared" ca="1" si="585"/>
        <v>0</v>
      </c>
      <c r="O1432" s="7">
        <f t="shared" ca="1" si="571"/>
        <v>4.7998208830286506</v>
      </c>
      <c r="Q1432" s="27">
        <f t="shared" ca="1" si="586"/>
        <v>15.19982088302865</v>
      </c>
      <c r="R1432" s="7">
        <f t="shared" ca="1" si="587"/>
        <v>4</v>
      </c>
      <c r="S1432" s="7">
        <f t="shared" ca="1" si="588"/>
        <v>15.19982088302865</v>
      </c>
      <c r="T1432" s="7">
        <f t="shared" ca="1" si="589"/>
        <v>69.99888051892907</v>
      </c>
      <c r="U1432" s="5">
        <f t="shared" ca="1" si="592"/>
        <v>34.999440259464535</v>
      </c>
      <c r="V1432" s="33">
        <f t="shared" si="572"/>
        <v>15</v>
      </c>
      <c r="W1432" s="7">
        <f t="shared" si="590"/>
        <v>35</v>
      </c>
      <c r="X1432" s="6">
        <f t="shared" ca="1" si="573"/>
        <v>-5.5974053546492541E-4</v>
      </c>
      <c r="Y1432" s="7">
        <f t="shared" ca="1" si="591"/>
        <v>-4.2211763697537208E-2</v>
      </c>
      <c r="Z1432" s="6">
        <f t="shared" ca="1" si="574"/>
        <v>1.3396183380365301E-5</v>
      </c>
      <c r="AA1432" s="71">
        <f t="shared" ca="1" si="595"/>
        <v>-1.4136084747207178E-7</v>
      </c>
      <c r="AB1432" s="6">
        <f t="shared" ca="1" si="593"/>
        <v>-1</v>
      </c>
      <c r="AC1432" s="6">
        <f t="shared" ca="1" si="594"/>
        <v>0</v>
      </c>
    </row>
    <row r="1433" spans="1:29" x14ac:dyDescent="0.25">
      <c r="A1433" s="7">
        <v>1389</v>
      </c>
      <c r="B1433" s="25">
        <f t="shared" si="575"/>
        <v>23.15</v>
      </c>
      <c r="C1433" s="5">
        <f t="shared" ca="1" si="576"/>
        <v>4.99999149958711</v>
      </c>
      <c r="D1433" s="5">
        <f t="shared" ca="1" si="577"/>
        <v>11.999986399339376</v>
      </c>
      <c r="E1433" s="7">
        <f t="shared" si="578"/>
        <v>5</v>
      </c>
      <c r="F1433" s="5">
        <f t="shared" si="579"/>
        <v>12</v>
      </c>
      <c r="G1433" s="26">
        <f t="shared" ca="1" si="580"/>
        <v>69.999013303245178</v>
      </c>
      <c r="H1433" s="7">
        <f t="shared" si="581"/>
        <v>40</v>
      </c>
      <c r="I1433" s="5">
        <f t="shared" ca="1" si="582"/>
        <v>1.3600660624391026E-5</v>
      </c>
      <c r="J1433" s="6">
        <f t="shared" ca="1" si="569"/>
        <v>3.5475695511592651</v>
      </c>
      <c r="K1433" s="6">
        <f t="shared" ca="1" si="570"/>
        <v>2.0447724402572476E-7</v>
      </c>
      <c r="L1433" s="27">
        <f t="shared" ca="1" si="583"/>
        <v>1.8920636257618574E-4</v>
      </c>
      <c r="M1433" s="8">
        <f t="shared" ca="1" si="584"/>
        <v>4.7996529221566524</v>
      </c>
      <c r="N1433" s="7">
        <f t="shared" ca="1" si="585"/>
        <v>0</v>
      </c>
      <c r="O1433" s="7">
        <f t="shared" ca="1" si="571"/>
        <v>4.799842128519229</v>
      </c>
      <c r="Q1433" s="27">
        <f t="shared" ca="1" si="586"/>
        <v>15.199842128519229</v>
      </c>
      <c r="R1433" s="7">
        <f t="shared" ca="1" si="587"/>
        <v>4</v>
      </c>
      <c r="S1433" s="7">
        <f t="shared" ca="1" si="588"/>
        <v>15.199842128519229</v>
      </c>
      <c r="T1433" s="7">
        <f t="shared" ca="1" si="589"/>
        <v>69.999013303245178</v>
      </c>
      <c r="U1433" s="5">
        <f t="shared" ca="1" si="592"/>
        <v>34.999506651622589</v>
      </c>
      <c r="V1433" s="33">
        <f t="shared" si="572"/>
        <v>15</v>
      </c>
      <c r="W1433" s="7">
        <f t="shared" si="590"/>
        <v>35</v>
      </c>
      <c r="X1433" s="6">
        <f t="shared" ca="1" si="573"/>
        <v>-4.9334837741099591E-4</v>
      </c>
      <c r="Y1433" s="7">
        <f t="shared" ca="1" si="591"/>
        <v>-4.2705112074948204E-2</v>
      </c>
      <c r="Z1433" s="6">
        <f t="shared" ca="1" si="574"/>
        <v>1.3600660624391026E-5</v>
      </c>
      <c r="AA1433" s="71">
        <f t="shared" ca="1" si="595"/>
        <v>-1.2779827684994416E-7</v>
      </c>
      <c r="AB1433" s="6">
        <f t="shared" ca="1" si="593"/>
        <v>-1</v>
      </c>
      <c r="AC1433" s="6">
        <f t="shared" ca="1" si="594"/>
        <v>0</v>
      </c>
    </row>
    <row r="1434" spans="1:29" x14ac:dyDescent="0.25">
      <c r="A1434" s="7">
        <v>1390</v>
      </c>
      <c r="B1434" s="25">
        <f t="shared" si="575"/>
        <v>23.166666666666668</v>
      </c>
      <c r="C1434" s="5">
        <f t="shared" ca="1" si="576"/>
        <v>4.9999913853543472</v>
      </c>
      <c r="D1434" s="5">
        <f t="shared" ca="1" si="577"/>
        <v>11.999986216566954</v>
      </c>
      <c r="E1434" s="7">
        <f t="shared" si="578"/>
        <v>5</v>
      </c>
      <c r="F1434" s="5">
        <f t="shared" si="579"/>
        <v>12</v>
      </c>
      <c r="G1434" s="26">
        <f t="shared" ca="1" si="580"/>
        <v>69.999145745889152</v>
      </c>
      <c r="H1434" s="7">
        <f t="shared" si="581"/>
        <v>40</v>
      </c>
      <c r="I1434" s="5">
        <f t="shared" ca="1" si="582"/>
        <v>1.3783433045588822E-5</v>
      </c>
      <c r="J1434" s="6">
        <f t="shared" ca="1" si="569"/>
        <v>3.5475833345923107</v>
      </c>
      <c r="K1434" s="6">
        <f t="shared" ca="1" si="570"/>
        <v>1.8277242119779658E-7</v>
      </c>
      <c r="L1434" s="27">
        <f t="shared" ca="1" si="583"/>
        <v>1.9174901149222881E-4</v>
      </c>
      <c r="M1434" s="8">
        <f t="shared" ca="1" si="584"/>
        <v>4.7996715703307729</v>
      </c>
      <c r="N1434" s="7">
        <f t="shared" ca="1" si="585"/>
        <v>0</v>
      </c>
      <c r="O1434" s="7">
        <f t="shared" ca="1" si="571"/>
        <v>4.7998633193422648</v>
      </c>
      <c r="Q1434" s="27">
        <f t="shared" ca="1" si="586"/>
        <v>15.199863319342265</v>
      </c>
      <c r="R1434" s="7">
        <f t="shared" ca="1" si="587"/>
        <v>4</v>
      </c>
      <c r="S1434" s="7">
        <f t="shared" ca="1" si="588"/>
        <v>15.199863319342265</v>
      </c>
      <c r="T1434" s="7">
        <f t="shared" ca="1" si="589"/>
        <v>69.999145745889152</v>
      </c>
      <c r="U1434" s="5">
        <f t="shared" ca="1" si="592"/>
        <v>34.999572872944576</v>
      </c>
      <c r="V1434" s="33">
        <f t="shared" si="572"/>
        <v>15</v>
      </c>
      <c r="W1434" s="7">
        <f t="shared" si="590"/>
        <v>35</v>
      </c>
      <c r="X1434" s="6">
        <f t="shared" ca="1" si="573"/>
        <v>-4.2712705542413687E-4</v>
      </c>
      <c r="Y1434" s="7">
        <f t="shared" ca="1" si="591"/>
        <v>-4.3132239130372341E-2</v>
      </c>
      <c r="Z1434" s="6">
        <f t="shared" ca="1" si="574"/>
        <v>1.3783433045588822E-5</v>
      </c>
      <c r="AA1434" s="71">
        <f t="shared" ca="1" si="595"/>
        <v>-1.1423276280453365E-7</v>
      </c>
      <c r="AB1434" s="6">
        <f t="shared" ca="1" si="593"/>
        <v>-1</v>
      </c>
      <c r="AC1434" s="6">
        <f t="shared" ca="1" si="594"/>
        <v>0</v>
      </c>
    </row>
    <row r="1435" spans="1:29" x14ac:dyDescent="0.25">
      <c r="A1435" s="7">
        <v>1391</v>
      </c>
      <c r="B1435" s="25">
        <f t="shared" si="575"/>
        <v>23.183333333333334</v>
      </c>
      <c r="C1435" s="5">
        <f t="shared" ca="1" si="576"/>
        <v>4.9999912846710055</v>
      </c>
      <c r="D1435" s="5">
        <f t="shared" ca="1" si="577"/>
        <v>11.99998605547361</v>
      </c>
      <c r="E1435" s="7">
        <f t="shared" si="578"/>
        <v>5</v>
      </c>
      <c r="F1435" s="5">
        <f t="shared" si="579"/>
        <v>12</v>
      </c>
      <c r="G1435" s="26">
        <f t="shared" ca="1" si="580"/>
        <v>69.999277665783879</v>
      </c>
      <c r="H1435" s="7">
        <f t="shared" si="581"/>
        <v>40</v>
      </c>
      <c r="I1435" s="5">
        <f t="shared" ca="1" si="582"/>
        <v>1.3944526390474721E-5</v>
      </c>
      <c r="J1435" s="6">
        <f t="shared" ca="1" si="569"/>
        <v>3.5475972791187012</v>
      </c>
      <c r="K1435" s="6">
        <f t="shared" ca="1" si="570"/>
        <v>1.6109334488589866E-7</v>
      </c>
      <c r="L1435" s="27">
        <f t="shared" ca="1" si="583"/>
        <v>1.9399007070713416E-4</v>
      </c>
      <c r="M1435" s="8">
        <f t="shared" ca="1" si="584"/>
        <v>4.7996904364547124</v>
      </c>
      <c r="N1435" s="7">
        <f t="shared" ca="1" si="585"/>
        <v>0</v>
      </c>
      <c r="O1435" s="7">
        <f t="shared" ca="1" si="571"/>
        <v>4.7998844265254199</v>
      </c>
      <c r="Q1435" s="27">
        <f t="shared" ca="1" si="586"/>
        <v>15.19988442652542</v>
      </c>
      <c r="R1435" s="7">
        <f t="shared" ca="1" si="587"/>
        <v>4</v>
      </c>
      <c r="S1435" s="7">
        <f t="shared" ca="1" si="588"/>
        <v>15.19988442652542</v>
      </c>
      <c r="T1435" s="7">
        <f t="shared" ca="1" si="589"/>
        <v>69.999277665783879</v>
      </c>
      <c r="U1435" s="5">
        <f t="shared" ca="1" si="592"/>
        <v>34.999638832891939</v>
      </c>
      <c r="V1435" s="33">
        <f t="shared" si="572"/>
        <v>15</v>
      </c>
      <c r="W1435" s="7">
        <f t="shared" si="590"/>
        <v>35</v>
      </c>
      <c r="X1435" s="6">
        <f t="shared" ca="1" si="573"/>
        <v>-3.6116710806055607E-4</v>
      </c>
      <c r="Y1435" s="7">
        <f t="shared" ca="1" si="591"/>
        <v>-4.3493406238432897E-2</v>
      </c>
      <c r="Z1435" s="6">
        <f t="shared" ca="1" si="574"/>
        <v>1.3944526390474721E-5</v>
      </c>
      <c r="AA1435" s="71">
        <f t="shared" ca="1" si="595"/>
        <v>-1.0068334166390969E-7</v>
      </c>
      <c r="AB1435" s="6">
        <f t="shared" ca="1" si="593"/>
        <v>-1</v>
      </c>
      <c r="AC1435" s="6">
        <f t="shared" ca="1" si="594"/>
        <v>0</v>
      </c>
    </row>
    <row r="1436" spans="1:29" x14ac:dyDescent="0.25">
      <c r="A1436" s="7">
        <v>1392</v>
      </c>
      <c r="B1436" s="25">
        <f t="shared" si="575"/>
        <v>23.2</v>
      </c>
      <c r="C1436" s="5">
        <f t="shared" ca="1" si="576"/>
        <v>4.9999911975022187</v>
      </c>
      <c r="D1436" s="5">
        <f t="shared" ca="1" si="577"/>
        <v>11.999985916003549</v>
      </c>
      <c r="E1436" s="7">
        <f t="shared" si="578"/>
        <v>5</v>
      </c>
      <c r="F1436" s="5">
        <f t="shared" si="579"/>
        <v>12</v>
      </c>
      <c r="G1436" s="26">
        <f t="shared" ca="1" si="580"/>
        <v>69.999408884936329</v>
      </c>
      <c r="H1436" s="7">
        <f t="shared" si="581"/>
        <v>40</v>
      </c>
      <c r="I1436" s="5">
        <f t="shared" ca="1" si="582"/>
        <v>1.4083996450864333E-5</v>
      </c>
      <c r="J1436" s="6">
        <f t="shared" ca="1" si="569"/>
        <v>3.547611363115152</v>
      </c>
      <c r="K1436" s="6">
        <f t="shared" ca="1" si="570"/>
        <v>1.3947006038961263E-7</v>
      </c>
      <c r="L1436" s="27">
        <f t="shared" ca="1" si="583"/>
        <v>1.9593031637191275E-4</v>
      </c>
      <c r="M1436" s="8">
        <f t="shared" ca="1" si="584"/>
        <v>4.7997094912734406</v>
      </c>
      <c r="N1436" s="7">
        <f t="shared" ca="1" si="585"/>
        <v>0</v>
      </c>
      <c r="O1436" s="7">
        <f t="shared" ca="1" si="571"/>
        <v>4.7999054215898127</v>
      </c>
      <c r="Q1436" s="27">
        <f t="shared" ca="1" si="586"/>
        <v>15.199905421589813</v>
      </c>
      <c r="R1436" s="7">
        <f t="shared" ca="1" si="587"/>
        <v>4</v>
      </c>
      <c r="S1436" s="7">
        <f t="shared" ca="1" si="588"/>
        <v>15.199905421589813</v>
      </c>
      <c r="T1436" s="7">
        <f t="shared" ca="1" si="589"/>
        <v>69.999408884936329</v>
      </c>
      <c r="U1436" s="5">
        <f t="shared" ca="1" si="592"/>
        <v>34.999704442468165</v>
      </c>
      <c r="V1436" s="33">
        <f t="shared" si="572"/>
        <v>15</v>
      </c>
      <c r="W1436" s="7">
        <f t="shared" si="590"/>
        <v>35</v>
      </c>
      <c r="X1436" s="6">
        <f t="shared" ca="1" si="573"/>
        <v>-2.9555753183529987E-4</v>
      </c>
      <c r="Y1436" s="7">
        <f t="shared" ca="1" si="591"/>
        <v>-4.3788963770268197E-2</v>
      </c>
      <c r="Z1436" s="6">
        <f t="shared" ca="1" si="574"/>
        <v>1.4083996450864333E-5</v>
      </c>
      <c r="AA1436" s="71">
        <f t="shared" ca="1" si="595"/>
        <v>-8.7168786855329472E-8</v>
      </c>
      <c r="AB1436" s="6">
        <f t="shared" ca="1" si="593"/>
        <v>-1</v>
      </c>
      <c r="AC1436" s="6">
        <f t="shared" ca="1" si="594"/>
        <v>0</v>
      </c>
    </row>
    <row r="1437" spans="1:29" x14ac:dyDescent="0.25">
      <c r="A1437" s="7">
        <v>1393</v>
      </c>
      <c r="B1437" s="25">
        <f t="shared" si="575"/>
        <v>23.216666666666665</v>
      </c>
      <c r="C1437" s="5">
        <f t="shared" ca="1" si="576"/>
        <v>4.9999911237946453</v>
      </c>
      <c r="D1437" s="5">
        <f t="shared" ca="1" si="577"/>
        <v>11.999985798071434</v>
      </c>
      <c r="E1437" s="7">
        <f t="shared" si="578"/>
        <v>5</v>
      </c>
      <c r="F1437" s="5">
        <f t="shared" si="579"/>
        <v>12</v>
      </c>
      <c r="G1437" s="26">
        <f t="shared" ca="1" si="580"/>
        <v>69.999539228644238</v>
      </c>
      <c r="H1437" s="7">
        <f t="shared" si="581"/>
        <v>40</v>
      </c>
      <c r="I1437" s="5">
        <f t="shared" ca="1" si="582"/>
        <v>1.4201928566492938E-5</v>
      </c>
      <c r="J1437" s="6">
        <f t="shared" ca="1" si="569"/>
        <v>3.5476255650437185</v>
      </c>
      <c r="K1437" s="6">
        <f t="shared" ca="1" si="570"/>
        <v>1.1793211562860506E-7</v>
      </c>
      <c r="L1437" s="27">
        <f t="shared" ca="1" si="583"/>
        <v>1.9757093569513785E-4</v>
      </c>
      <c r="M1437" s="8">
        <f t="shared" ca="1" si="584"/>
        <v>4.7997287056473832</v>
      </c>
      <c r="N1437" s="7">
        <f t="shared" ca="1" si="585"/>
        <v>0</v>
      </c>
      <c r="O1437" s="7">
        <f t="shared" ca="1" si="571"/>
        <v>4.7999262765830784</v>
      </c>
      <c r="Q1437" s="27">
        <f t="shared" ca="1" si="586"/>
        <v>15.199926276583078</v>
      </c>
      <c r="R1437" s="7">
        <f t="shared" ca="1" si="587"/>
        <v>4</v>
      </c>
      <c r="S1437" s="7">
        <f t="shared" ca="1" si="588"/>
        <v>15.199926276583078</v>
      </c>
      <c r="T1437" s="7">
        <f t="shared" ca="1" si="589"/>
        <v>69.999539228644238</v>
      </c>
      <c r="U1437" s="5">
        <f t="shared" ca="1" si="592"/>
        <v>34.999769614322119</v>
      </c>
      <c r="V1437" s="33">
        <f t="shared" si="572"/>
        <v>15</v>
      </c>
      <c r="W1437" s="7">
        <f t="shared" si="590"/>
        <v>35</v>
      </c>
      <c r="X1437" s="6">
        <f t="shared" ca="1" si="573"/>
        <v>-2.3038567788091768E-4</v>
      </c>
      <c r="Y1437" s="7">
        <f t="shared" ca="1" si="591"/>
        <v>-4.4019349448149114E-2</v>
      </c>
      <c r="Z1437" s="6">
        <f t="shared" ca="1" si="574"/>
        <v>1.4201928566492938E-5</v>
      </c>
      <c r="AA1437" s="71">
        <f t="shared" ca="1" si="595"/>
        <v>-7.3707573378101188E-8</v>
      </c>
      <c r="AB1437" s="6">
        <f t="shared" ca="1" si="593"/>
        <v>-1</v>
      </c>
      <c r="AC1437" s="6">
        <f t="shared" ca="1" si="594"/>
        <v>0</v>
      </c>
    </row>
    <row r="1438" spans="1:29" x14ac:dyDescent="0.25">
      <c r="A1438" s="7">
        <v>1394</v>
      </c>
      <c r="B1438" s="25">
        <f t="shared" si="575"/>
        <v>23.233333333333334</v>
      </c>
      <c r="C1438" s="5">
        <f t="shared" ca="1" si="576"/>
        <v>4.9999910634767817</v>
      </c>
      <c r="D1438" s="5">
        <f t="shared" ca="1" si="577"/>
        <v>11.999985701562851</v>
      </c>
      <c r="E1438" s="7">
        <f t="shared" si="578"/>
        <v>5</v>
      </c>
      <c r="F1438" s="5">
        <f t="shared" si="579"/>
        <v>12</v>
      </c>
      <c r="G1438" s="26">
        <f t="shared" ca="1" si="580"/>
        <v>69.999668525700514</v>
      </c>
      <c r="H1438" s="7">
        <f t="shared" si="581"/>
        <v>40</v>
      </c>
      <c r="I1438" s="5">
        <f t="shared" ca="1" si="582"/>
        <v>1.4298437148951848E-5</v>
      </c>
      <c r="J1438" s="6">
        <f t="shared" ca="1" si="569"/>
        <v>3.5476398634808675</v>
      </c>
      <c r="K1438" s="6">
        <f t="shared" ca="1" si="570"/>
        <v>9.6508582458909586E-8</v>
      </c>
      <c r="L1438" s="27">
        <f t="shared" ca="1" si="583"/>
        <v>1.9891352032015873E-4</v>
      </c>
      <c r="M1438" s="8">
        <f t="shared" ca="1" si="584"/>
        <v>4.7997480505917611</v>
      </c>
      <c r="N1438" s="7">
        <f t="shared" ca="1" si="585"/>
        <v>0</v>
      </c>
      <c r="O1438" s="7">
        <f t="shared" ca="1" si="571"/>
        <v>4.7999469641120811</v>
      </c>
      <c r="Q1438" s="27">
        <f t="shared" ca="1" si="586"/>
        <v>15.199946964112081</v>
      </c>
      <c r="R1438" s="7">
        <f t="shared" ca="1" si="587"/>
        <v>4</v>
      </c>
      <c r="S1438" s="7">
        <f t="shared" ca="1" si="588"/>
        <v>15.199946964112081</v>
      </c>
      <c r="T1438" s="7">
        <f t="shared" ca="1" si="589"/>
        <v>69.999668525700514</v>
      </c>
      <c r="U1438" s="5">
        <f t="shared" ca="1" si="592"/>
        <v>34.999834262850257</v>
      </c>
      <c r="V1438" s="33">
        <f t="shared" si="572"/>
        <v>15</v>
      </c>
      <c r="W1438" s="7">
        <f t="shared" si="590"/>
        <v>35</v>
      </c>
      <c r="X1438" s="6">
        <f t="shared" ca="1" si="573"/>
        <v>-1.6573714974299492E-4</v>
      </c>
      <c r="Y1438" s="7">
        <f t="shared" ca="1" si="591"/>
        <v>-4.4185086597892109E-2</v>
      </c>
      <c r="Z1438" s="6">
        <f t="shared" ca="1" si="574"/>
        <v>1.4298437148951848E-5</v>
      </c>
      <c r="AA1438" s="71">
        <f t="shared" ca="1" si="595"/>
        <v>-6.0317863592729282E-8</v>
      </c>
      <c r="AB1438" s="6">
        <f t="shared" ca="1" si="593"/>
        <v>-1</v>
      </c>
      <c r="AC1438" s="6">
        <f t="shared" ca="1" si="594"/>
        <v>0</v>
      </c>
    </row>
    <row r="1439" spans="1:29" x14ac:dyDescent="0.25">
      <c r="A1439" s="7">
        <v>1395</v>
      </c>
      <c r="B1439" s="25">
        <f t="shared" si="575"/>
        <v>23.25</v>
      </c>
      <c r="C1439" s="5">
        <f t="shared" ca="1" si="576"/>
        <v>4.9999910164592967</v>
      </c>
      <c r="D1439" s="5">
        <f t="shared" ca="1" si="577"/>
        <v>11.999985626334874</v>
      </c>
      <c r="E1439" s="7">
        <f t="shared" si="578"/>
        <v>5</v>
      </c>
      <c r="F1439" s="5">
        <f t="shared" si="579"/>
        <v>12</v>
      </c>
      <c r="G1439" s="26">
        <f t="shared" ca="1" si="580"/>
        <v>69.999796608585982</v>
      </c>
      <c r="H1439" s="7">
        <f t="shared" si="581"/>
        <v>40</v>
      </c>
      <c r="I1439" s="5">
        <f t="shared" ca="1" si="582"/>
        <v>1.4373665125688717E-5</v>
      </c>
      <c r="J1439" s="6">
        <f t="shared" ca="1" si="569"/>
        <v>3.5476542371459932</v>
      </c>
      <c r="K1439" s="6">
        <f t="shared" ca="1" si="570"/>
        <v>7.5227976736869095E-8</v>
      </c>
      <c r="L1439" s="27">
        <f t="shared" ca="1" si="583"/>
        <v>1.9996005859027941E-4</v>
      </c>
      <c r="M1439" s="8">
        <f t="shared" ca="1" si="584"/>
        <v>4.7997674973151669</v>
      </c>
      <c r="N1439" s="7">
        <f t="shared" ca="1" si="585"/>
        <v>0</v>
      </c>
      <c r="O1439" s="7">
        <f t="shared" ca="1" si="571"/>
        <v>4.7999674573737572</v>
      </c>
      <c r="Q1439" s="27">
        <f t="shared" ca="1" si="586"/>
        <v>15.199967457373758</v>
      </c>
      <c r="R1439" s="7">
        <f t="shared" ca="1" si="587"/>
        <v>4</v>
      </c>
      <c r="S1439" s="7">
        <f t="shared" ca="1" si="588"/>
        <v>15.199967457373758</v>
      </c>
      <c r="T1439" s="7">
        <f t="shared" ca="1" si="589"/>
        <v>69.999796608585982</v>
      </c>
      <c r="U1439" s="5">
        <f t="shared" ca="1" si="592"/>
        <v>34.999898304292991</v>
      </c>
      <c r="V1439" s="33">
        <f t="shared" si="572"/>
        <v>15</v>
      </c>
      <c r="W1439" s="7">
        <f t="shared" si="590"/>
        <v>35</v>
      </c>
      <c r="X1439" s="6">
        <f t="shared" ca="1" si="573"/>
        <v>-1.0169570700924169E-4</v>
      </c>
      <c r="Y1439" s="7">
        <f t="shared" ca="1" si="591"/>
        <v>-4.4286782304901351E-2</v>
      </c>
      <c r="Z1439" s="6">
        <f t="shared" ca="1" si="574"/>
        <v>1.4373665125688717E-5</v>
      </c>
      <c r="AA1439" s="71">
        <f t="shared" ca="1" si="595"/>
        <v>-4.7017485016453975E-8</v>
      </c>
      <c r="AB1439" s="6">
        <f t="shared" ca="1" si="593"/>
        <v>-1</v>
      </c>
      <c r="AC1439" s="6">
        <f t="shared" ca="1" si="594"/>
        <v>0</v>
      </c>
    </row>
    <row r="1440" spans="1:29" x14ac:dyDescent="0.25">
      <c r="A1440" s="7">
        <v>1396</v>
      </c>
      <c r="B1440" s="25">
        <f t="shared" si="575"/>
        <v>23.266666666666666</v>
      </c>
      <c r="C1440" s="5">
        <f t="shared" ca="1" si="576"/>
        <v>4.9999909826353885</v>
      </c>
      <c r="D1440" s="5">
        <f t="shared" ca="1" si="577"/>
        <v>11.999985572216621</v>
      </c>
      <c r="E1440" s="7">
        <f t="shared" si="578"/>
        <v>5</v>
      </c>
      <c r="F1440" s="5">
        <f t="shared" si="579"/>
        <v>12</v>
      </c>
      <c r="G1440" s="26">
        <f t="shared" ca="1" si="580"/>
        <v>69.999923313657035</v>
      </c>
      <c r="H1440" s="7">
        <f t="shared" si="581"/>
        <v>40</v>
      </c>
      <c r="I1440" s="5">
        <f t="shared" ca="1" si="582"/>
        <v>1.4427783378678782E-5</v>
      </c>
      <c r="J1440" s="6">
        <f t="shared" ca="1" si="569"/>
        <v>3.5476686649293718</v>
      </c>
      <c r="K1440" s="6">
        <f t="shared" ca="1" si="570"/>
        <v>5.411825299006523E-8</v>
      </c>
      <c r="L1440" s="27">
        <f t="shared" ca="1" si="583"/>
        <v>2.0071292773980181E-4</v>
      </c>
      <c r="M1440" s="8">
        <f t="shared" ca="1" si="584"/>
        <v>4.7997870172573851</v>
      </c>
      <c r="N1440" s="7">
        <f t="shared" ca="1" si="585"/>
        <v>0</v>
      </c>
      <c r="O1440" s="7">
        <f t="shared" ca="1" si="571"/>
        <v>4.7999877301851246</v>
      </c>
      <c r="Q1440" s="27">
        <f t="shared" ca="1" si="586"/>
        <v>15.199987730185125</v>
      </c>
      <c r="R1440" s="7">
        <f t="shared" ca="1" si="587"/>
        <v>4</v>
      </c>
      <c r="S1440" s="7">
        <f t="shared" ca="1" si="588"/>
        <v>15.199987730185125</v>
      </c>
      <c r="T1440" s="7">
        <f t="shared" ca="1" si="589"/>
        <v>69.999923313657035</v>
      </c>
      <c r="U1440" s="5">
        <f t="shared" ca="1" si="592"/>
        <v>34.999961656828518</v>
      </c>
      <c r="V1440" s="33">
        <f t="shared" si="572"/>
        <v>15</v>
      </c>
      <c r="W1440" s="7">
        <f t="shared" si="590"/>
        <v>35</v>
      </c>
      <c r="X1440" s="6">
        <f t="shared" ca="1" si="573"/>
        <v>-3.8343171482324578E-5</v>
      </c>
      <c r="Y1440" s="7">
        <f t="shared" ca="1" si="591"/>
        <v>-4.4325125476383676E-2</v>
      </c>
      <c r="Z1440" s="6">
        <f t="shared" ca="1" si="574"/>
        <v>1.4427783378678782E-5</v>
      </c>
      <c r="AA1440" s="71">
        <f t="shared" ca="1" si="595"/>
        <v>-3.3823908118790769E-8</v>
      </c>
      <c r="AB1440" s="6">
        <f t="shared" ca="1" si="593"/>
        <v>-1</v>
      </c>
      <c r="AC1440" s="6">
        <f t="shared" ca="1" si="594"/>
        <v>0</v>
      </c>
    </row>
    <row r="1441" spans="1:29" x14ac:dyDescent="0.25">
      <c r="A1441" s="7">
        <v>1397</v>
      </c>
      <c r="B1441" s="25">
        <f t="shared" si="575"/>
        <v>23.283333333333335</v>
      </c>
      <c r="C1441" s="5">
        <f t="shared" ca="1" si="576"/>
        <v>4.9999909618811627</v>
      </c>
      <c r="D1441" s="5">
        <f t="shared" ca="1" si="577"/>
        <v>11.999985539009861</v>
      </c>
      <c r="E1441" s="7">
        <f t="shared" si="578"/>
        <v>5</v>
      </c>
      <c r="F1441" s="5">
        <f t="shared" si="579"/>
        <v>12</v>
      </c>
      <c r="G1441" s="26">
        <f t="shared" ca="1" si="580"/>
        <v>70.000048481324157</v>
      </c>
      <c r="H1441" s="7">
        <f t="shared" si="581"/>
        <v>40</v>
      </c>
      <c r="I1441" s="5">
        <f t="shared" ca="1" si="582"/>
        <v>1.446099013868718E-5</v>
      </c>
      <c r="J1441" s="6">
        <f t="shared" ca="1" si="569"/>
        <v>3.5476831259195105</v>
      </c>
      <c r="K1441" s="6">
        <f t="shared" ca="1" si="570"/>
        <v>3.3206760008397396E-8</v>
      </c>
      <c r="L1441" s="27">
        <f t="shared" ca="1" si="583"/>
        <v>2.0117488546727143E-4</v>
      </c>
      <c r="M1441" s="8">
        <f t="shared" ca="1" si="584"/>
        <v>4.7998065821263962</v>
      </c>
      <c r="N1441" s="7">
        <f t="shared" ca="1" si="585"/>
        <v>0</v>
      </c>
      <c r="O1441" s="7">
        <f t="shared" ca="1" si="571"/>
        <v>4.8000077570118638</v>
      </c>
      <c r="Q1441" s="27">
        <f t="shared" ca="1" si="586"/>
        <v>15.200007757011864</v>
      </c>
      <c r="R1441" s="7">
        <f t="shared" ca="1" si="587"/>
        <v>4</v>
      </c>
      <c r="S1441" s="7">
        <f t="shared" ca="1" si="588"/>
        <v>15.200007757011864</v>
      </c>
      <c r="T1441" s="7">
        <f t="shared" ca="1" si="589"/>
        <v>70.000048481324157</v>
      </c>
      <c r="U1441" s="5">
        <f t="shared" ca="1" si="592"/>
        <v>35.000024240662079</v>
      </c>
      <c r="V1441" s="33">
        <f t="shared" si="572"/>
        <v>15</v>
      </c>
      <c r="W1441" s="7">
        <f t="shared" si="590"/>
        <v>35</v>
      </c>
      <c r="X1441" s="6">
        <f t="shared" ca="1" si="573"/>
        <v>2.4240662078511832E-5</v>
      </c>
      <c r="Y1441" s="7">
        <f t="shared" ca="1" si="591"/>
        <v>-4.4300884814305164E-2</v>
      </c>
      <c r="Z1441" s="6">
        <f t="shared" ca="1" si="574"/>
        <v>1.446099013868718E-5</v>
      </c>
      <c r="AA1441" s="71">
        <f t="shared" ca="1" si="595"/>
        <v>-2.0754225893426792E-8</v>
      </c>
      <c r="AB1441" s="6">
        <f t="shared" ca="1" si="593"/>
        <v>-1</v>
      </c>
      <c r="AC1441" s="6">
        <f t="shared" ca="1" si="594"/>
        <v>0</v>
      </c>
    </row>
    <row r="1442" spans="1:29" x14ac:dyDescent="0.25">
      <c r="A1442" s="7">
        <v>1398</v>
      </c>
      <c r="B1442" s="25">
        <f t="shared" si="575"/>
        <v>23.3</v>
      </c>
      <c r="C1442" s="5">
        <f t="shared" ca="1" si="576"/>
        <v>4.9999909540560257</v>
      </c>
      <c r="D1442" s="5">
        <f t="shared" ca="1" si="577"/>
        <v>11.99998552648964</v>
      </c>
      <c r="E1442" s="7">
        <f t="shared" si="578"/>
        <v>5</v>
      </c>
      <c r="F1442" s="5">
        <f t="shared" si="579"/>
        <v>12</v>
      </c>
      <c r="G1442" s="26">
        <f t="shared" ca="1" si="580"/>
        <v>70.000171956223539</v>
      </c>
      <c r="H1442" s="7">
        <f t="shared" si="581"/>
        <v>40</v>
      </c>
      <c r="I1442" s="5">
        <f t="shared" ca="1" si="582"/>
        <v>1.4473510359991337E-5</v>
      </c>
      <c r="J1442" s="6">
        <f t="shared" ca="1" si="569"/>
        <v>3.5476975994298705</v>
      </c>
      <c r="K1442" s="6">
        <f t="shared" ca="1" si="570"/>
        <v>1.2520221304157531E-8</v>
      </c>
      <c r="L1442" s="27">
        <f t="shared" ca="1" si="583"/>
        <v>2.0134906123689254E-4</v>
      </c>
      <c r="M1442" s="8">
        <f t="shared" ca="1" si="584"/>
        <v>4.7998261639345303</v>
      </c>
      <c r="N1442" s="7">
        <f t="shared" ca="1" si="585"/>
        <v>0</v>
      </c>
      <c r="O1442" s="7">
        <f t="shared" ca="1" si="571"/>
        <v>4.8000275129957668</v>
      </c>
      <c r="Q1442" s="27">
        <f t="shared" ca="1" si="586"/>
        <v>15.200027512995767</v>
      </c>
      <c r="R1442" s="7">
        <f t="shared" ca="1" si="587"/>
        <v>4</v>
      </c>
      <c r="S1442" s="7">
        <f t="shared" ca="1" si="588"/>
        <v>15.200027512995767</v>
      </c>
      <c r="T1442" s="7">
        <f t="shared" ca="1" si="589"/>
        <v>70.000171956223539</v>
      </c>
      <c r="U1442" s="5">
        <f t="shared" ca="1" si="592"/>
        <v>35.00008597811177</v>
      </c>
      <c r="V1442" s="33">
        <f t="shared" si="572"/>
        <v>15</v>
      </c>
      <c r="W1442" s="7">
        <f t="shared" si="590"/>
        <v>35</v>
      </c>
      <c r="X1442" s="6">
        <f t="shared" ca="1" si="573"/>
        <v>8.5978111769691168E-5</v>
      </c>
      <c r="Y1442" s="7">
        <f t="shared" ca="1" si="591"/>
        <v>-4.4214906702535473E-2</v>
      </c>
      <c r="Z1442" s="6">
        <f t="shared" ca="1" si="574"/>
        <v>1.4473510359991337E-5</v>
      </c>
      <c r="AA1442" s="71">
        <f t="shared" ca="1" si="595"/>
        <v>-7.825136982830827E-9</v>
      </c>
      <c r="AB1442" s="6">
        <f t="shared" ca="1" si="593"/>
        <v>-1</v>
      </c>
      <c r="AC1442" s="6">
        <f t="shared" ca="1" si="594"/>
        <v>0</v>
      </c>
    </row>
    <row r="1443" spans="1:29" x14ac:dyDescent="0.25">
      <c r="A1443" s="7">
        <v>1399</v>
      </c>
      <c r="B1443" s="25">
        <f t="shared" si="575"/>
        <v>23.316666666666666</v>
      </c>
      <c r="C1443" s="5">
        <f t="shared" ca="1" si="576"/>
        <v>4.9999909590030995</v>
      </c>
      <c r="D1443" s="5">
        <f t="shared" ca="1" si="577"/>
        <v>11.99998553440496</v>
      </c>
      <c r="E1443" s="7">
        <f t="shared" si="578"/>
        <v>5</v>
      </c>
      <c r="F1443" s="5">
        <f t="shared" si="579"/>
        <v>12</v>
      </c>
      <c r="G1443" s="26">
        <f t="shared" ca="1" si="580"/>
        <v>70.000293587378223</v>
      </c>
      <c r="H1443" s="7">
        <f t="shared" si="581"/>
        <v>40</v>
      </c>
      <c r="I1443" s="5">
        <f t="shared" ca="1" si="582"/>
        <v>1.4465595040036305E-5</v>
      </c>
      <c r="J1443" s="6">
        <f t="shared" ca="1" si="569"/>
        <v>3.5477120650249105</v>
      </c>
      <c r="K1443" s="6">
        <f t="shared" ca="1" si="570"/>
        <v>-7.9153199550319187E-9</v>
      </c>
      <c r="L1443" s="27">
        <f t="shared" ca="1" si="583"/>
        <v>2.0123894681387455E-4</v>
      </c>
      <c r="M1443" s="8">
        <f t="shared" ca="1" si="584"/>
        <v>4.7998457350337018</v>
      </c>
      <c r="N1443" s="7">
        <f t="shared" ca="1" si="585"/>
        <v>0</v>
      </c>
      <c r="O1443" s="7">
        <f t="shared" ca="1" si="571"/>
        <v>4.8000469739805158</v>
      </c>
      <c r="Q1443" s="27">
        <f t="shared" ca="1" si="586"/>
        <v>15.200046973980516</v>
      </c>
      <c r="R1443" s="7">
        <f t="shared" ca="1" si="587"/>
        <v>4</v>
      </c>
      <c r="S1443" s="7">
        <f t="shared" ca="1" si="588"/>
        <v>15.200046973980516</v>
      </c>
      <c r="T1443" s="7">
        <f t="shared" ca="1" si="589"/>
        <v>70.000293587378223</v>
      </c>
      <c r="U1443" s="5">
        <f t="shared" ca="1" si="592"/>
        <v>35.000146793689112</v>
      </c>
      <c r="V1443" s="33">
        <f t="shared" si="572"/>
        <v>15</v>
      </c>
      <c r="W1443" s="7">
        <f t="shared" si="590"/>
        <v>35</v>
      </c>
      <c r="X1443" s="6">
        <f t="shared" ca="1" si="573"/>
        <v>1.4679368911174606E-4</v>
      </c>
      <c r="Y1443" s="7">
        <f t="shared" ca="1" si="591"/>
        <v>-4.4068113013423726E-2</v>
      </c>
      <c r="Z1443" s="6">
        <f t="shared" ca="1" si="574"/>
        <v>1.4465595040036305E-5</v>
      </c>
      <c r="AA1443" s="71">
        <f t="shared" ca="1" si="595"/>
        <v>4.9470738616719245E-9</v>
      </c>
      <c r="AB1443" s="6">
        <f t="shared" ca="1" si="593"/>
        <v>1</v>
      </c>
      <c r="AC1443" s="6">
        <f t="shared" ca="1" si="594"/>
        <v>2</v>
      </c>
    </row>
    <row r="1444" spans="1:29" x14ac:dyDescent="0.25">
      <c r="A1444" s="7">
        <v>1400</v>
      </c>
      <c r="B1444" s="25">
        <f t="shared" si="575"/>
        <v>23.333333333333332</v>
      </c>
      <c r="C1444" s="5">
        <f t="shared" ca="1" si="576"/>
        <v>4.9999909765496522</v>
      </c>
      <c r="D1444" s="5">
        <f t="shared" ca="1" si="577"/>
        <v>11.999985562479441</v>
      </c>
      <c r="E1444" s="7">
        <f t="shared" si="578"/>
        <v>5</v>
      </c>
      <c r="F1444" s="5">
        <f t="shared" si="579"/>
        <v>12</v>
      </c>
      <c r="G1444" s="26">
        <f t="shared" ca="1" si="580"/>
        <v>70.000413228355157</v>
      </c>
      <c r="H1444" s="7">
        <f t="shared" si="581"/>
        <v>40</v>
      </c>
      <c r="I1444" s="5">
        <f t="shared" ca="1" si="582"/>
        <v>1.4437520558630013E-5</v>
      </c>
      <c r="J1444" s="6">
        <f t="shared" ca="1" si="569"/>
        <v>3.5477265025454692</v>
      </c>
      <c r="K1444" s="6">
        <f t="shared" ca="1" si="570"/>
        <v>-2.8074481406292762E-8</v>
      </c>
      <c r="L1444" s="27">
        <f t="shared" ca="1" si="583"/>
        <v>2.0084838707160944E-4</v>
      </c>
      <c r="M1444" s="8">
        <f t="shared" ca="1" si="584"/>
        <v>4.7998652681497518</v>
      </c>
      <c r="N1444" s="7">
        <f t="shared" ca="1" si="585"/>
        <v>0</v>
      </c>
      <c r="O1444" s="7">
        <f t="shared" ca="1" si="571"/>
        <v>4.800066116536823</v>
      </c>
      <c r="Q1444" s="27">
        <f t="shared" ca="1" si="586"/>
        <v>15.200066116536824</v>
      </c>
      <c r="R1444" s="7">
        <f t="shared" ca="1" si="587"/>
        <v>4</v>
      </c>
      <c r="S1444" s="7">
        <f t="shared" ca="1" si="588"/>
        <v>15.200066116536824</v>
      </c>
      <c r="T1444" s="7">
        <f t="shared" ca="1" si="589"/>
        <v>70.000413228355157</v>
      </c>
      <c r="U1444" s="5">
        <f t="shared" ca="1" si="592"/>
        <v>35.000206614177579</v>
      </c>
      <c r="V1444" s="33">
        <f t="shared" si="572"/>
        <v>15</v>
      </c>
      <c r="W1444" s="7">
        <f t="shared" si="590"/>
        <v>35</v>
      </c>
      <c r="X1444" s="6">
        <f t="shared" ca="1" si="573"/>
        <v>2.0661417757850131E-4</v>
      </c>
      <c r="Y1444" s="7">
        <f t="shared" ca="1" si="591"/>
        <v>-4.3861498835845225E-2</v>
      </c>
      <c r="Z1444" s="6">
        <f t="shared" ca="1" si="574"/>
        <v>1.4437520558630013E-5</v>
      </c>
      <c r="AA1444" s="71">
        <f t="shared" ca="1" si="595"/>
        <v>1.7546552655289815E-8</v>
      </c>
      <c r="AB1444" s="6">
        <f t="shared" ca="1" si="593"/>
        <v>1</v>
      </c>
      <c r="AC1444" s="6">
        <f t="shared" ca="1" si="594"/>
        <v>0</v>
      </c>
    </row>
    <row r="1445" spans="1:29" x14ac:dyDescent="0.25">
      <c r="A1445" s="7">
        <v>1401</v>
      </c>
      <c r="B1445" s="25">
        <f t="shared" si="575"/>
        <v>23.35</v>
      </c>
      <c r="C1445" s="5">
        <f t="shared" ca="1" si="576"/>
        <v>4.9999910065075479</v>
      </c>
      <c r="D1445" s="5">
        <f t="shared" ca="1" si="577"/>
        <v>11.999985610412077</v>
      </c>
      <c r="E1445" s="7">
        <f t="shared" si="578"/>
        <v>5</v>
      </c>
      <c r="F1445" s="5">
        <f t="shared" si="579"/>
        <v>12</v>
      </c>
      <c r="G1445" s="26">
        <f t="shared" ca="1" si="580"/>
        <v>70.000530737407843</v>
      </c>
      <c r="H1445" s="7">
        <f t="shared" si="581"/>
        <v>40</v>
      </c>
      <c r="I1445" s="5">
        <f t="shared" ca="1" si="582"/>
        <v>1.4389587922991609E-5</v>
      </c>
      <c r="J1445" s="6">
        <f t="shared" ca="1" si="569"/>
        <v>3.5477408921333922</v>
      </c>
      <c r="K1445" s="6">
        <f t="shared" ca="1" si="570"/>
        <v>-4.7932635638403553E-8</v>
      </c>
      <c r="L1445" s="27">
        <f t="shared" ca="1" si="583"/>
        <v>2.001815694891188E-4</v>
      </c>
      <c r="M1445" s="8">
        <f t="shared" ca="1" si="584"/>
        <v>4.7998847364157653</v>
      </c>
      <c r="N1445" s="7">
        <f t="shared" ca="1" si="585"/>
        <v>0</v>
      </c>
      <c r="O1445" s="7">
        <f t="shared" ca="1" si="571"/>
        <v>4.8000849179852541</v>
      </c>
      <c r="Q1445" s="27">
        <f t="shared" ca="1" si="586"/>
        <v>15.200084917985254</v>
      </c>
      <c r="R1445" s="7">
        <f t="shared" ca="1" si="587"/>
        <v>4</v>
      </c>
      <c r="S1445" s="7">
        <f t="shared" ca="1" si="588"/>
        <v>15.200084917985254</v>
      </c>
      <c r="T1445" s="7">
        <f t="shared" ca="1" si="589"/>
        <v>70.000530737407843</v>
      </c>
      <c r="U1445" s="5">
        <f t="shared" ca="1" si="592"/>
        <v>35.000265368703921</v>
      </c>
      <c r="V1445" s="33">
        <f t="shared" si="572"/>
        <v>15</v>
      </c>
      <c r="W1445" s="7">
        <f t="shared" si="590"/>
        <v>35</v>
      </c>
      <c r="X1445" s="6">
        <f t="shared" ca="1" si="573"/>
        <v>2.653687039213537E-4</v>
      </c>
      <c r="Y1445" s="7">
        <f t="shared" ca="1" si="591"/>
        <v>-4.3596130131923871E-2</v>
      </c>
      <c r="Z1445" s="6">
        <f t="shared" ca="1" si="574"/>
        <v>1.4389587922991609E-5</v>
      </c>
      <c r="AA1445" s="71">
        <f t="shared" ca="1" si="595"/>
        <v>2.9957895719689986E-8</v>
      </c>
      <c r="AB1445" s="6">
        <f t="shared" ca="1" si="593"/>
        <v>1</v>
      </c>
      <c r="AC1445" s="6">
        <f t="shared" ca="1" si="594"/>
        <v>0</v>
      </c>
    </row>
    <row r="1446" spans="1:29" x14ac:dyDescent="0.25">
      <c r="A1446" s="7">
        <v>1402</v>
      </c>
      <c r="B1446" s="25">
        <f t="shared" si="575"/>
        <v>23.366666666666667</v>
      </c>
      <c r="C1446" s="5">
        <f t="shared" ca="1" si="576"/>
        <v>4.9999910486737074</v>
      </c>
      <c r="D1446" s="5">
        <f t="shared" ca="1" si="577"/>
        <v>11.999985677877932</v>
      </c>
      <c r="E1446" s="7">
        <f t="shared" si="578"/>
        <v>5</v>
      </c>
      <c r="F1446" s="5">
        <f t="shared" si="579"/>
        <v>12</v>
      </c>
      <c r="G1446" s="26">
        <f t="shared" ca="1" si="580"/>
        <v>70.000645977617879</v>
      </c>
      <c r="H1446" s="7">
        <f t="shared" si="581"/>
        <v>40</v>
      </c>
      <c r="I1446" s="5">
        <f t="shared" ca="1" si="582"/>
        <v>1.4322122067866871E-5</v>
      </c>
      <c r="J1446" s="6">
        <f t="shared" ca="1" si="569"/>
        <v>3.54775521425546</v>
      </c>
      <c r="K1446" s="6">
        <f t="shared" ca="1" si="570"/>
        <v>-6.7465855124737573E-8</v>
      </c>
      <c r="L1446" s="27">
        <f t="shared" ca="1" si="583"/>
        <v>1.992430144145696E-4</v>
      </c>
      <c r="M1446" s="8">
        <f t="shared" ca="1" si="584"/>
        <v>4.7999041134044456</v>
      </c>
      <c r="N1446" s="7">
        <f t="shared" ca="1" si="585"/>
        <v>0</v>
      </c>
      <c r="O1446" s="7">
        <f t="shared" ca="1" si="571"/>
        <v>4.8001033564188598</v>
      </c>
      <c r="Q1446" s="27">
        <f t="shared" ca="1" si="586"/>
        <v>15.200103356418861</v>
      </c>
      <c r="R1446" s="7">
        <f t="shared" ca="1" si="587"/>
        <v>4</v>
      </c>
      <c r="S1446" s="7">
        <f t="shared" ca="1" si="588"/>
        <v>15.200103356418861</v>
      </c>
      <c r="T1446" s="7">
        <f t="shared" ca="1" si="589"/>
        <v>70.000645977617879</v>
      </c>
      <c r="U1446" s="5">
        <f t="shared" ca="1" si="592"/>
        <v>35.000322988808939</v>
      </c>
      <c r="V1446" s="33">
        <f t="shared" si="572"/>
        <v>15</v>
      </c>
      <c r="W1446" s="7">
        <f t="shared" si="590"/>
        <v>35</v>
      </c>
      <c r="X1446" s="6">
        <f t="shared" ca="1" si="573"/>
        <v>3.2298880893932846E-4</v>
      </c>
      <c r="Y1446" s="7">
        <f t="shared" ca="1" si="591"/>
        <v>-4.3273141322984543E-2</v>
      </c>
      <c r="Z1446" s="6">
        <f t="shared" ca="1" si="574"/>
        <v>1.4322122067866871E-5</v>
      </c>
      <c r="AA1446" s="71">
        <f t="shared" ca="1" si="595"/>
        <v>4.2166159452960983E-8</v>
      </c>
      <c r="AB1446" s="6">
        <f t="shared" ca="1" si="593"/>
        <v>1</v>
      </c>
      <c r="AC1446" s="6">
        <f t="shared" ca="1" si="594"/>
        <v>0</v>
      </c>
    </row>
    <row r="1447" spans="1:29" x14ac:dyDescent="0.25">
      <c r="A1447" s="7">
        <v>1403</v>
      </c>
      <c r="B1447" s="25">
        <f t="shared" si="575"/>
        <v>23.383333333333333</v>
      </c>
      <c r="C1447" s="5">
        <f t="shared" ca="1" si="576"/>
        <v>4.9999911028305855</v>
      </c>
      <c r="D1447" s="5">
        <f t="shared" ca="1" si="577"/>
        <v>11.999985764528937</v>
      </c>
      <c r="E1447" s="7">
        <f t="shared" si="578"/>
        <v>5</v>
      </c>
      <c r="F1447" s="5">
        <f t="shared" si="579"/>
        <v>12</v>
      </c>
      <c r="G1447" s="26">
        <f t="shared" ca="1" si="580"/>
        <v>70.00075881702162</v>
      </c>
      <c r="H1447" s="7">
        <f t="shared" si="581"/>
        <v>40</v>
      </c>
      <c r="I1447" s="5">
        <f t="shared" ca="1" si="582"/>
        <v>1.4235471063273053E-5</v>
      </c>
      <c r="J1447" s="6">
        <f t="shared" ca="1" si="569"/>
        <v>3.5477694497265233</v>
      </c>
      <c r="K1447" s="6">
        <f t="shared" ca="1" si="570"/>
        <v>-8.665100459381847E-8</v>
      </c>
      <c r="L1447" s="27">
        <f t="shared" ca="1" si="583"/>
        <v>1.9803756404377168E-4</v>
      </c>
      <c r="M1447" s="8">
        <f t="shared" ca="1" si="584"/>
        <v>4.7999233731594133</v>
      </c>
      <c r="N1447" s="7">
        <f t="shared" ca="1" si="585"/>
        <v>0</v>
      </c>
      <c r="O1447" s="7">
        <f t="shared" ca="1" si="571"/>
        <v>4.8001214107234569</v>
      </c>
      <c r="Q1447" s="27">
        <f t="shared" ca="1" si="586"/>
        <v>15.200121410723458</v>
      </c>
      <c r="R1447" s="7">
        <f t="shared" ca="1" si="587"/>
        <v>4</v>
      </c>
      <c r="S1447" s="7">
        <f t="shared" ca="1" si="588"/>
        <v>15.200121410723458</v>
      </c>
      <c r="T1447" s="7">
        <f t="shared" ca="1" si="589"/>
        <v>70.00075881702162</v>
      </c>
      <c r="U1447" s="5">
        <f t="shared" ca="1" si="592"/>
        <v>35.00037940851081</v>
      </c>
      <c r="V1447" s="33">
        <f t="shared" si="572"/>
        <v>15</v>
      </c>
      <c r="W1447" s="7">
        <f t="shared" si="590"/>
        <v>35</v>
      </c>
      <c r="X1447" s="6">
        <f t="shared" ca="1" si="573"/>
        <v>3.7940851080975335E-4</v>
      </c>
      <c r="Y1447" s="7">
        <f t="shared" ca="1" si="591"/>
        <v>-4.289373281217479E-2</v>
      </c>
      <c r="Z1447" s="6">
        <f t="shared" ca="1" si="574"/>
        <v>1.4235471063273053E-5</v>
      </c>
      <c r="AA1447" s="71">
        <f t="shared" ca="1" si="595"/>
        <v>5.4156878093181149E-8</v>
      </c>
      <c r="AB1447" s="6">
        <f t="shared" ca="1" si="593"/>
        <v>1</v>
      </c>
      <c r="AC1447" s="6">
        <f t="shared" ca="1" si="594"/>
        <v>0</v>
      </c>
    </row>
    <row r="1448" spans="1:29" x14ac:dyDescent="0.25">
      <c r="A1448" s="7">
        <v>1404</v>
      </c>
      <c r="B1448" s="25">
        <f t="shared" si="575"/>
        <v>23.4</v>
      </c>
      <c r="C1448" s="5">
        <f t="shared" ca="1" si="576"/>
        <v>4.9999911687466687</v>
      </c>
      <c r="D1448" s="5">
        <f t="shared" ca="1" si="577"/>
        <v>11.999985869994671</v>
      </c>
      <c r="E1448" s="7">
        <f t="shared" si="578"/>
        <v>5</v>
      </c>
      <c r="F1448" s="5">
        <f t="shared" si="579"/>
        <v>12</v>
      </c>
      <c r="G1448" s="26">
        <f t="shared" ca="1" si="580"/>
        <v>70.000869128730912</v>
      </c>
      <c r="H1448" s="7">
        <f t="shared" si="581"/>
        <v>40</v>
      </c>
      <c r="I1448" s="5">
        <f t="shared" ca="1" si="582"/>
        <v>1.413000532934916E-5</v>
      </c>
      <c r="J1448" s="6">
        <f t="shared" ca="1" si="569"/>
        <v>3.5477835797318527</v>
      </c>
      <c r="K1448" s="6">
        <f t="shared" ca="1" si="570"/>
        <v>-1.0546573392389291E-7</v>
      </c>
      <c r="L1448" s="27">
        <f t="shared" ca="1" si="583"/>
        <v>1.9657037149752276E-4</v>
      </c>
      <c r="M1448" s="8">
        <f t="shared" ca="1" si="584"/>
        <v>4.7999424902254475</v>
      </c>
      <c r="N1448" s="7">
        <f t="shared" ca="1" si="585"/>
        <v>0</v>
      </c>
      <c r="O1448" s="7">
        <f t="shared" ca="1" si="571"/>
        <v>4.800139060596945</v>
      </c>
      <c r="Q1448" s="27">
        <f t="shared" ca="1" si="586"/>
        <v>15.200139060596946</v>
      </c>
      <c r="R1448" s="7">
        <f t="shared" ca="1" si="587"/>
        <v>4</v>
      </c>
      <c r="S1448" s="7">
        <f t="shared" ca="1" si="588"/>
        <v>15.200139060596946</v>
      </c>
      <c r="T1448" s="7">
        <f t="shared" ca="1" si="589"/>
        <v>70.000869128730912</v>
      </c>
      <c r="U1448" s="5">
        <f t="shared" ca="1" si="592"/>
        <v>35.000434564365456</v>
      </c>
      <c r="V1448" s="33">
        <f t="shared" si="572"/>
        <v>15</v>
      </c>
      <c r="W1448" s="7">
        <f t="shared" si="590"/>
        <v>35</v>
      </c>
      <c r="X1448" s="6">
        <f t="shared" ca="1" si="573"/>
        <v>4.3456436545596944E-4</v>
      </c>
      <c r="Y1448" s="7">
        <f t="shared" ca="1" si="591"/>
        <v>-4.245916844671882E-2</v>
      </c>
      <c r="Z1448" s="6">
        <f t="shared" ca="1" si="574"/>
        <v>1.413000532934916E-5</v>
      </c>
      <c r="AA1448" s="71">
        <f t="shared" ca="1" si="595"/>
        <v>6.5916083258343861E-8</v>
      </c>
      <c r="AB1448" s="6">
        <f t="shared" ca="1" si="593"/>
        <v>1</v>
      </c>
      <c r="AC1448" s="6">
        <f t="shared" ca="1" si="594"/>
        <v>0</v>
      </c>
    </row>
    <row r="1449" spans="1:29" x14ac:dyDescent="0.25">
      <c r="A1449" s="7">
        <v>1405</v>
      </c>
      <c r="B1449" s="25">
        <f t="shared" si="575"/>
        <v>23.416666666666668</v>
      </c>
      <c r="C1449" s="5">
        <f t="shared" ca="1" si="576"/>
        <v>4.9999912461769771</v>
      </c>
      <c r="D1449" s="5">
        <f t="shared" ca="1" si="577"/>
        <v>11.999985993883163</v>
      </c>
      <c r="E1449" s="7">
        <f t="shared" si="578"/>
        <v>5</v>
      </c>
      <c r="F1449" s="5">
        <f t="shared" si="579"/>
        <v>12</v>
      </c>
      <c r="G1449" s="26">
        <f t="shared" ca="1" si="580"/>
        <v>70.000976791045872</v>
      </c>
      <c r="H1449" s="7">
        <f t="shared" si="581"/>
        <v>40</v>
      </c>
      <c r="I1449" s="5">
        <f t="shared" ca="1" si="582"/>
        <v>1.4006116836995375E-5</v>
      </c>
      <c r="J1449" s="6">
        <f t="shared" ca="1" si="569"/>
        <v>3.5477975858486896</v>
      </c>
      <c r="K1449" s="6">
        <f t="shared" ca="1" si="570"/>
        <v>-1.238884923537853E-7</v>
      </c>
      <c r="L1449" s="27">
        <f t="shared" ca="1" si="583"/>
        <v>1.9484688970125842E-4</v>
      </c>
      <c r="M1449" s="8">
        <f t="shared" ca="1" si="584"/>
        <v>4.799961439677638</v>
      </c>
      <c r="N1449" s="7">
        <f t="shared" ca="1" si="585"/>
        <v>0</v>
      </c>
      <c r="O1449" s="7">
        <f t="shared" ca="1" si="571"/>
        <v>4.8001562865673391</v>
      </c>
      <c r="Q1449" s="27">
        <f t="shared" ca="1" si="586"/>
        <v>15.200156286567339</v>
      </c>
      <c r="R1449" s="7">
        <f t="shared" ca="1" si="587"/>
        <v>4</v>
      </c>
      <c r="S1449" s="7">
        <f t="shared" ca="1" si="588"/>
        <v>15.200156286567339</v>
      </c>
      <c r="T1449" s="7">
        <f t="shared" ca="1" si="589"/>
        <v>70.000976791045872</v>
      </c>
      <c r="U1449" s="5">
        <f t="shared" ca="1" si="592"/>
        <v>35.000488395522936</v>
      </c>
      <c r="V1449" s="33">
        <f t="shared" si="572"/>
        <v>15</v>
      </c>
      <c r="W1449" s="7">
        <f t="shared" si="590"/>
        <v>35</v>
      </c>
      <c r="X1449" s="6">
        <f t="shared" ca="1" si="573"/>
        <v>4.8839552293600264E-4</v>
      </c>
      <c r="Y1449" s="7">
        <f t="shared" ca="1" si="591"/>
        <v>-4.1970772923782818E-2</v>
      </c>
      <c r="Z1449" s="6">
        <f t="shared" ca="1" si="574"/>
        <v>1.4006116836995375E-5</v>
      </c>
      <c r="AA1449" s="71">
        <f t="shared" ca="1" si="595"/>
        <v>7.7430308387249625E-8</v>
      </c>
      <c r="AB1449" s="6">
        <f t="shared" ca="1" si="593"/>
        <v>1</v>
      </c>
      <c r="AC1449" s="6">
        <f t="shared" ca="1" si="594"/>
        <v>0</v>
      </c>
    </row>
    <row r="1450" spans="1:29" x14ac:dyDescent="0.25">
      <c r="A1450" s="7">
        <v>1406</v>
      </c>
      <c r="B1450" s="25">
        <f t="shared" si="575"/>
        <v>23.433333333333334</v>
      </c>
      <c r="C1450" s="5">
        <f t="shared" ca="1" si="576"/>
        <v>4.9999913348635827</v>
      </c>
      <c r="D1450" s="5">
        <f t="shared" ca="1" si="577"/>
        <v>11.999986135781732</v>
      </c>
      <c r="E1450" s="7">
        <f t="shared" si="578"/>
        <v>5</v>
      </c>
      <c r="F1450" s="5">
        <f t="shared" si="579"/>
        <v>12</v>
      </c>
      <c r="G1450" s="26">
        <f t="shared" ca="1" si="580"/>
        <v>70.001081687556933</v>
      </c>
      <c r="H1450" s="7">
        <f t="shared" si="581"/>
        <v>40</v>
      </c>
      <c r="I1450" s="5">
        <f t="shared" ca="1" si="582"/>
        <v>1.386421826765627E-5</v>
      </c>
      <c r="J1450" s="6">
        <f t="shared" ca="1" si="569"/>
        <v>3.5478114500669573</v>
      </c>
      <c r="K1450" s="6">
        <f t="shared" ca="1" si="570"/>
        <v>-1.4189856933910505E-7</v>
      </c>
      <c r="L1450" s="27">
        <f t="shared" ca="1" si="583"/>
        <v>1.928728596963285E-4</v>
      </c>
      <c r="M1450" s="8">
        <f t="shared" ca="1" si="584"/>
        <v>4.799980197149412</v>
      </c>
      <c r="N1450" s="7">
        <f t="shared" ca="1" si="585"/>
        <v>0</v>
      </c>
      <c r="O1450" s="7">
        <f t="shared" ca="1" si="571"/>
        <v>4.8001730700091088</v>
      </c>
      <c r="Q1450" s="27">
        <f t="shared" ca="1" si="586"/>
        <v>15.200173070009109</v>
      </c>
      <c r="R1450" s="7">
        <f t="shared" ca="1" si="587"/>
        <v>4</v>
      </c>
      <c r="S1450" s="7">
        <f t="shared" ca="1" si="588"/>
        <v>15.200173070009109</v>
      </c>
      <c r="T1450" s="7">
        <f t="shared" ca="1" si="589"/>
        <v>70.001081687556933</v>
      </c>
      <c r="U1450" s="5">
        <f t="shared" ca="1" si="592"/>
        <v>35.000540843778467</v>
      </c>
      <c r="V1450" s="33">
        <f t="shared" si="572"/>
        <v>15</v>
      </c>
      <c r="W1450" s="7">
        <f t="shared" si="590"/>
        <v>35</v>
      </c>
      <c r="X1450" s="6">
        <f t="shared" ca="1" si="573"/>
        <v>5.4084377846663756E-4</v>
      </c>
      <c r="Y1450" s="7">
        <f t="shared" ca="1" si="591"/>
        <v>-4.142992914531618E-2</v>
      </c>
      <c r="Z1450" s="6">
        <f t="shared" ca="1" si="574"/>
        <v>1.386421826765627E-5</v>
      </c>
      <c r="AA1450" s="71">
        <f t="shared" ca="1" si="595"/>
        <v>8.8686605614896052E-8</v>
      </c>
      <c r="AB1450" s="6">
        <f t="shared" ca="1" si="593"/>
        <v>1</v>
      </c>
      <c r="AC1450" s="6">
        <f t="shared" ca="1" si="594"/>
        <v>0</v>
      </c>
    </row>
    <row r="1451" spans="1:29" x14ac:dyDescent="0.25">
      <c r="A1451" s="7">
        <v>1407</v>
      </c>
      <c r="B1451" s="25">
        <f t="shared" si="575"/>
        <v>23.45</v>
      </c>
      <c r="C1451" s="5">
        <f t="shared" ca="1" si="576"/>
        <v>4.9999914345361383</v>
      </c>
      <c r="D1451" s="5">
        <f t="shared" ca="1" si="577"/>
        <v>11.999986295257822</v>
      </c>
      <c r="E1451" s="7">
        <f t="shared" si="578"/>
        <v>5</v>
      </c>
      <c r="F1451" s="5">
        <f t="shared" si="579"/>
        <v>12</v>
      </c>
      <c r="G1451" s="26">
        <f t="shared" ca="1" si="580"/>
        <v>70.001183707240273</v>
      </c>
      <c r="H1451" s="7">
        <f t="shared" si="581"/>
        <v>40</v>
      </c>
      <c r="I1451" s="5">
        <f t="shared" ca="1" si="582"/>
        <v>1.3704742178433094E-5</v>
      </c>
      <c r="J1451" s="6">
        <f t="shared" ca="1" si="569"/>
        <v>3.5478251548091357</v>
      </c>
      <c r="K1451" s="6">
        <f t="shared" ca="1" si="570"/>
        <v>-1.5947608922317613E-7</v>
      </c>
      <c r="L1451" s="27">
        <f t="shared" ca="1" si="583"/>
        <v>1.9065429902540937E-4</v>
      </c>
      <c r="M1451" s="8">
        <f t="shared" ca="1" si="584"/>
        <v>4.7999987388594185</v>
      </c>
      <c r="N1451" s="7">
        <f t="shared" ca="1" si="585"/>
        <v>0</v>
      </c>
      <c r="O1451" s="7">
        <f t="shared" ca="1" si="571"/>
        <v>4.8001893931584441</v>
      </c>
      <c r="Q1451" s="27">
        <f t="shared" ca="1" si="586"/>
        <v>15.200189393158444</v>
      </c>
      <c r="R1451" s="7">
        <f t="shared" ca="1" si="587"/>
        <v>4</v>
      </c>
      <c r="S1451" s="7">
        <f t="shared" ca="1" si="588"/>
        <v>15.200189393158444</v>
      </c>
      <c r="T1451" s="7">
        <f t="shared" ca="1" si="589"/>
        <v>70.001183707240273</v>
      </c>
      <c r="U1451" s="5">
        <f t="shared" ca="1" si="592"/>
        <v>35.000591853620136</v>
      </c>
      <c r="V1451" s="33">
        <f t="shared" si="572"/>
        <v>15</v>
      </c>
      <c r="W1451" s="7">
        <f t="shared" si="590"/>
        <v>35</v>
      </c>
      <c r="X1451" s="6">
        <f t="shared" ca="1" si="573"/>
        <v>5.9185362013636222E-4</v>
      </c>
      <c r="Y1451" s="7">
        <f t="shared" ca="1" si="591"/>
        <v>-4.0838075525179818E-2</v>
      </c>
      <c r="Z1451" s="6">
        <f t="shared" ca="1" si="574"/>
        <v>1.3704742178433094E-5</v>
      </c>
      <c r="AA1451" s="71">
        <f t="shared" ca="1" si="595"/>
        <v>9.9672555542440477E-8</v>
      </c>
      <c r="AB1451" s="6">
        <f t="shared" ca="1" si="593"/>
        <v>1</v>
      </c>
      <c r="AC1451" s="6">
        <f t="shared" ca="1" si="594"/>
        <v>0</v>
      </c>
    </row>
    <row r="1452" spans="1:29" x14ac:dyDescent="0.25">
      <c r="A1452" s="7">
        <v>1408</v>
      </c>
      <c r="B1452" s="25">
        <f t="shared" si="575"/>
        <v>23.466666666666665</v>
      </c>
      <c r="C1452" s="5">
        <f t="shared" ca="1" si="576"/>
        <v>4.9999915449124197</v>
      </c>
      <c r="D1452" s="5">
        <f t="shared" ca="1" si="577"/>
        <v>11.999986471859872</v>
      </c>
      <c r="E1452" s="7">
        <f t="shared" si="578"/>
        <v>5</v>
      </c>
      <c r="F1452" s="5">
        <f t="shared" si="579"/>
        <v>12</v>
      </c>
      <c r="G1452" s="26">
        <f t="shared" ca="1" si="580"/>
        <v>70.001282744542578</v>
      </c>
      <c r="H1452" s="7">
        <f t="shared" si="581"/>
        <v>40</v>
      </c>
      <c r="I1452" s="5">
        <f t="shared" ca="1" si="582"/>
        <v>1.3528140128116206E-5</v>
      </c>
      <c r="J1452" s="6">
        <f t="shared" ref="J1452:J1515" ca="1" si="596">J1451+I1452</f>
        <v>3.5478386829492639</v>
      </c>
      <c r="K1452" s="6">
        <f t="shared" ref="K1452:K1515" ca="1" si="597">I1452-I1451</f>
        <v>-1.7660205031688747E-7</v>
      </c>
      <c r="L1452" s="27">
        <f t="shared" ca="1" si="583"/>
        <v>1.8819748957425443E-4</v>
      </c>
      <c r="M1452" s="8">
        <f t="shared" ca="1" si="584"/>
        <v>4.800017041637239</v>
      </c>
      <c r="N1452" s="7">
        <f t="shared" ca="1" si="585"/>
        <v>0</v>
      </c>
      <c r="O1452" s="7">
        <f t="shared" ref="O1452:O1515" ca="1" si="598">SUM(L1452:N1452)</f>
        <v>4.8002052391268135</v>
      </c>
      <c r="Q1452" s="27">
        <f t="shared" ca="1" si="586"/>
        <v>15.200205239126813</v>
      </c>
      <c r="R1452" s="7">
        <f t="shared" ca="1" si="587"/>
        <v>4</v>
      </c>
      <c r="S1452" s="7">
        <f t="shared" ca="1" si="588"/>
        <v>15.200205239126813</v>
      </c>
      <c r="T1452" s="7">
        <f t="shared" ca="1" si="589"/>
        <v>70.001282744542578</v>
      </c>
      <c r="U1452" s="5">
        <f t="shared" ca="1" si="592"/>
        <v>35.000641372271289</v>
      </c>
      <c r="V1452" s="33">
        <f t="shared" ref="V1452:V1515" si="599">$J$24</f>
        <v>15</v>
      </c>
      <c r="W1452" s="7">
        <f t="shared" si="590"/>
        <v>35</v>
      </c>
      <c r="X1452" s="6">
        <f t="shared" ref="X1452:X1515" ca="1" si="600">U1452-W1452</f>
        <v>6.4137227128924224E-4</v>
      </c>
      <c r="Y1452" s="7">
        <f t="shared" ca="1" si="591"/>
        <v>-4.0196703253890576E-2</v>
      </c>
      <c r="Z1452" s="6">
        <f t="shared" ref="Z1452:Z1515" ca="1" si="601">ABS(I1452)</f>
        <v>1.3528140128116206E-5</v>
      </c>
      <c r="AA1452" s="71">
        <f t="shared" ca="1" si="595"/>
        <v>1.1037628144805467E-7</v>
      </c>
      <c r="AB1452" s="6">
        <f t="shared" ca="1" si="593"/>
        <v>1</v>
      </c>
      <c r="AC1452" s="6">
        <f t="shared" ca="1" si="594"/>
        <v>0</v>
      </c>
    </row>
    <row r="1453" spans="1:29" x14ac:dyDescent="0.25">
      <c r="A1453" s="7">
        <v>1409</v>
      </c>
      <c r="B1453" s="25">
        <f t="shared" ref="B1453:B1516" si="602">A1453/60</f>
        <v>23.483333333333334</v>
      </c>
      <c r="C1453" s="5">
        <f t="shared" ref="C1453:C1516" ca="1" si="603">IF(A1453&lt;$J$25,E1453,OFFSET(Y1452,-$J$25,0)/$J$23/1000+E1453)</f>
        <v>4.9999916656988725</v>
      </c>
      <c r="D1453" s="5">
        <f t="shared" ref="D1453:D1516" ca="1" si="604">(((C1453-$J$18)/($J$19-$J$18)*100)+25)/6.25</f>
        <v>11.999986665118195</v>
      </c>
      <c r="E1453" s="7">
        <f t="shared" ref="E1453:E1516" si="605">$J$20</f>
        <v>5</v>
      </c>
      <c r="F1453" s="5">
        <f t="shared" ref="F1453:F1516" si="606">(((E1453-$J$18)/($J$19-$J$18)*100)+25)/6.25</f>
        <v>12</v>
      </c>
      <c r="G1453" s="26">
        <f t="shared" ref="G1453:G1516" ca="1" si="607">T1453</f>
        <v>70.001378699458456</v>
      </c>
      <c r="H1453" s="7">
        <f t="shared" ref="H1453:H1516" si="608">$J$10</f>
        <v>40</v>
      </c>
      <c r="I1453" s="5">
        <f t="shared" ref="I1453:I1516" ca="1" si="609">IF($J$11="Direct",D1453-F1453,F1453-D1453)</f>
        <v>1.333488180499387E-5</v>
      </c>
      <c r="J1453" s="6">
        <f t="shared" ca="1" si="596"/>
        <v>3.5478520178310688</v>
      </c>
      <c r="K1453" s="6">
        <f t="shared" ca="1" si="597"/>
        <v>-1.9325832312233615E-7</v>
      </c>
      <c r="L1453" s="27">
        <f t="shared" ref="L1453:L1516" ca="1" si="610">$J$6*I1453</f>
        <v>1.8550896543815661E-4</v>
      </c>
      <c r="M1453" s="8">
        <f t="shared" ref="M1453:M1516" ca="1" si="611">$J$9*$J$6/$J$7*J1453</f>
        <v>4.8000350829479164</v>
      </c>
      <c r="N1453" s="7">
        <f t="shared" ref="N1453:N1516" ca="1" si="612">$J$6*$J$8*K1453</f>
        <v>0</v>
      </c>
      <c r="O1453" s="7">
        <f t="shared" ca="1" si="598"/>
        <v>4.8002205919133543</v>
      </c>
      <c r="Q1453" s="27">
        <f t="shared" ref="Q1453:Q1516" ca="1" si="613">IF($J$16="Fail close",((($J$10-0)/(100-0)*100+25)/6.25)+O1453,((($J$10-0)/100)*(-16)+20)+O1453)</f>
        <v>15.200220591913354</v>
      </c>
      <c r="R1453" s="7">
        <f t="shared" ref="R1453:R1516" ca="1" si="614">IF(Q1453&gt;20,20,4)</f>
        <v>4</v>
      </c>
      <c r="S1453" s="7">
        <f t="shared" ref="S1453:S1516" ca="1" si="615">IF(OR(Q1453&lt;4,Q1453&gt;20),R1453,Q1453)</f>
        <v>15.200220591913354</v>
      </c>
      <c r="T1453" s="7">
        <f t="shared" ref="T1453:T1516" ca="1" si="616">IF($J$16="Fail close",(S1453-4)/16*100,(S1453-20)/(-16)*100)</f>
        <v>70.001378699458456</v>
      </c>
      <c r="U1453" s="5">
        <f t="shared" ca="1" si="592"/>
        <v>35.000689349729228</v>
      </c>
      <c r="V1453" s="33">
        <f t="shared" si="599"/>
        <v>15</v>
      </c>
      <c r="W1453" s="7">
        <f t="shared" ref="W1453:W1516" si="617">$J$21+V1453</f>
        <v>35</v>
      </c>
      <c r="X1453" s="6">
        <f t="shared" ca="1" si="600"/>
        <v>6.8934972922818361E-4</v>
      </c>
      <c r="Y1453" s="7">
        <f t="shared" ref="Y1453:Y1516" ca="1" si="618">Y1452+X1453</f>
        <v>-3.9507353524662392E-2</v>
      </c>
      <c r="Z1453" s="6">
        <f t="shared" ca="1" si="601"/>
        <v>1.333488180499387E-5</v>
      </c>
      <c r="AA1453" s="71">
        <f t="shared" ca="1" si="595"/>
        <v>1.2078645283963851E-7</v>
      </c>
      <c r="AB1453" s="6">
        <f t="shared" ca="1" si="593"/>
        <v>1</v>
      </c>
      <c r="AC1453" s="6">
        <f t="shared" ca="1" si="594"/>
        <v>0</v>
      </c>
    </row>
    <row r="1454" spans="1:29" x14ac:dyDescent="0.25">
      <c r="A1454" s="7">
        <v>1410</v>
      </c>
      <c r="B1454" s="25">
        <f t="shared" si="602"/>
        <v>23.5</v>
      </c>
      <c r="C1454" s="5">
        <f t="shared" ca="1" si="603"/>
        <v>4.9999917965911731</v>
      </c>
      <c r="D1454" s="5">
        <f t="shared" ca="1" si="604"/>
        <v>11.999986874545877</v>
      </c>
      <c r="E1454" s="7">
        <f t="shared" si="605"/>
        <v>5</v>
      </c>
      <c r="F1454" s="5">
        <f t="shared" si="606"/>
        <v>12</v>
      </c>
      <c r="G1454" s="26">
        <f t="shared" ca="1" si="607"/>
        <v>70.001471477597519</v>
      </c>
      <c r="H1454" s="7">
        <f t="shared" si="608"/>
        <v>40</v>
      </c>
      <c r="I1454" s="5">
        <f t="shared" ca="1" si="609"/>
        <v>1.3125454122686619E-5</v>
      </c>
      <c r="J1454" s="6">
        <f t="shared" ca="1" si="596"/>
        <v>3.5478651432851915</v>
      </c>
      <c r="K1454" s="6">
        <f t="shared" ca="1" si="597"/>
        <v>-2.0942768230725051E-7</v>
      </c>
      <c r="L1454" s="27">
        <f t="shared" ca="1" si="610"/>
        <v>1.825955003435969E-4</v>
      </c>
      <c r="M1454" s="8">
        <f t="shared" ca="1" si="611"/>
        <v>4.8000528409152583</v>
      </c>
      <c r="N1454" s="7">
        <f t="shared" ca="1" si="612"/>
        <v>0</v>
      </c>
      <c r="O1454" s="7">
        <f t="shared" ca="1" si="598"/>
        <v>4.8002354364156021</v>
      </c>
      <c r="Q1454" s="27">
        <f t="shared" ca="1" si="613"/>
        <v>15.200235436415603</v>
      </c>
      <c r="R1454" s="7">
        <f t="shared" ca="1" si="614"/>
        <v>4</v>
      </c>
      <c r="S1454" s="7">
        <f t="shared" ca="1" si="615"/>
        <v>15.200235436415603</v>
      </c>
      <c r="T1454" s="7">
        <f t="shared" ca="1" si="616"/>
        <v>70.001471477597519</v>
      </c>
      <c r="U1454" s="5">
        <f t="shared" ref="U1454:U1517" ca="1" si="619">$J$17*T1454/100</f>
        <v>35.00073573879876</v>
      </c>
      <c r="V1454" s="33">
        <f t="shared" si="599"/>
        <v>15</v>
      </c>
      <c r="W1454" s="7">
        <f t="shared" si="617"/>
        <v>35</v>
      </c>
      <c r="X1454" s="6">
        <f t="shared" ca="1" si="600"/>
        <v>7.3573879875965531E-4</v>
      </c>
      <c r="Y1454" s="7">
        <f t="shared" ca="1" si="618"/>
        <v>-3.8771614725902737E-2</v>
      </c>
      <c r="Z1454" s="6">
        <f t="shared" ca="1" si="601"/>
        <v>1.3125454122686619E-5</v>
      </c>
      <c r="AA1454" s="71">
        <f t="shared" ca="1" si="595"/>
        <v>1.3089230055385315E-7</v>
      </c>
      <c r="AB1454" s="6">
        <f t="shared" ref="AB1454:AB1517" ca="1" si="620">AA1454/IF(Z1454=0,1,ABS(AA1454))</f>
        <v>1</v>
      </c>
      <c r="AC1454" s="6">
        <f t="shared" ca="1" si="594"/>
        <v>0</v>
      </c>
    </row>
    <row r="1455" spans="1:29" x14ac:dyDescent="0.25">
      <c r="A1455" s="7">
        <v>1411</v>
      </c>
      <c r="B1455" s="25">
        <f t="shared" si="602"/>
        <v>23.516666666666666</v>
      </c>
      <c r="C1455" s="5">
        <f t="shared" ca="1" si="603"/>
        <v>4.9999919372747907</v>
      </c>
      <c r="D1455" s="5">
        <f t="shared" ca="1" si="604"/>
        <v>11.999987099639666</v>
      </c>
      <c r="E1455" s="7">
        <f t="shared" si="605"/>
        <v>5</v>
      </c>
      <c r="F1455" s="5">
        <f t="shared" si="606"/>
        <v>12</v>
      </c>
      <c r="G1455" s="26">
        <f t="shared" ca="1" si="607"/>
        <v>70.001560990245395</v>
      </c>
      <c r="H1455" s="7">
        <f t="shared" si="608"/>
        <v>40</v>
      </c>
      <c r="I1455" s="5">
        <f t="shared" ca="1" si="609"/>
        <v>1.2900360333745198E-5</v>
      </c>
      <c r="J1455" s="6">
        <f t="shared" ca="1" si="596"/>
        <v>3.5478780436455253</v>
      </c>
      <c r="K1455" s="6">
        <f t="shared" ca="1" si="597"/>
        <v>-2.2509378894142174E-7</v>
      </c>
      <c r="L1455" s="27">
        <f t="shared" ca="1" si="610"/>
        <v>1.7946409531701166E-4</v>
      </c>
      <c r="M1455" s="8">
        <f t="shared" ca="1" si="611"/>
        <v>4.8000702943439455</v>
      </c>
      <c r="N1455" s="7">
        <f t="shared" ca="1" si="612"/>
        <v>0</v>
      </c>
      <c r="O1455" s="7">
        <f t="shared" ca="1" si="598"/>
        <v>4.8002497584392625</v>
      </c>
      <c r="Q1455" s="27">
        <f t="shared" ca="1" si="613"/>
        <v>15.200249758439263</v>
      </c>
      <c r="R1455" s="7">
        <f t="shared" ca="1" si="614"/>
        <v>4</v>
      </c>
      <c r="S1455" s="7">
        <f t="shared" ca="1" si="615"/>
        <v>15.200249758439263</v>
      </c>
      <c r="T1455" s="7">
        <f t="shared" ca="1" si="616"/>
        <v>70.001560990245395</v>
      </c>
      <c r="U1455" s="5">
        <f t="shared" ca="1" si="619"/>
        <v>35.000780495122697</v>
      </c>
      <c r="V1455" s="33">
        <f t="shared" si="599"/>
        <v>15</v>
      </c>
      <c r="W1455" s="7">
        <f t="shared" si="617"/>
        <v>35</v>
      </c>
      <c r="X1455" s="6">
        <f t="shared" ca="1" si="600"/>
        <v>7.8049512269728893E-4</v>
      </c>
      <c r="Y1455" s="7">
        <f t="shared" ca="1" si="618"/>
        <v>-3.7991119603205448E-2</v>
      </c>
      <c r="Z1455" s="6">
        <f t="shared" ca="1" si="601"/>
        <v>1.2900360333745198E-5</v>
      </c>
      <c r="AA1455" s="71">
        <f t="shared" ca="1" si="595"/>
        <v>1.4068361764429937E-7</v>
      </c>
      <c r="AB1455" s="6">
        <f t="shared" ca="1" si="620"/>
        <v>1</v>
      </c>
      <c r="AC1455" s="6">
        <f t="shared" ref="AC1455:AC1518" ca="1" si="621">IF(ISERROR(AB1455-AB1454),0,(AB1455-AB1454))</f>
        <v>0</v>
      </c>
    </row>
    <row r="1456" spans="1:29" x14ac:dyDescent="0.25">
      <c r="A1456" s="7">
        <v>1412</v>
      </c>
      <c r="B1456" s="25">
        <f t="shared" si="602"/>
        <v>23.533333333333335</v>
      </c>
      <c r="C1456" s="5">
        <f t="shared" ca="1" si="603"/>
        <v>4.9999920874255661</v>
      </c>
      <c r="D1456" s="5">
        <f t="shared" ca="1" si="604"/>
        <v>11.999987339880905</v>
      </c>
      <c r="E1456" s="7">
        <f t="shared" si="605"/>
        <v>5</v>
      </c>
      <c r="F1456" s="5">
        <f t="shared" si="606"/>
        <v>12</v>
      </c>
      <c r="G1456" s="26">
        <f t="shared" ca="1" si="607"/>
        <v>70.001647154412836</v>
      </c>
      <c r="H1456" s="7">
        <f t="shared" si="608"/>
        <v>40</v>
      </c>
      <c r="I1456" s="5">
        <f t="shared" ca="1" si="609"/>
        <v>1.2660119095286859E-5</v>
      </c>
      <c r="J1456" s="6">
        <f t="shared" ca="1" si="596"/>
        <v>3.5478907037646206</v>
      </c>
      <c r="K1456" s="6">
        <f t="shared" ca="1" si="597"/>
        <v>-2.4024123845833856E-7</v>
      </c>
      <c r="L1456" s="27">
        <f t="shared" ca="1" si="610"/>
        <v>1.76121965686339E-4</v>
      </c>
      <c r="M1456" s="8">
        <f t="shared" ca="1" si="611"/>
        <v>4.8000874227403685</v>
      </c>
      <c r="N1456" s="7">
        <f t="shared" ca="1" si="612"/>
        <v>0</v>
      </c>
      <c r="O1456" s="7">
        <f t="shared" ca="1" si="598"/>
        <v>4.8002635447060547</v>
      </c>
      <c r="Q1456" s="27">
        <f t="shared" ca="1" si="613"/>
        <v>15.200263544706054</v>
      </c>
      <c r="R1456" s="7">
        <f t="shared" ca="1" si="614"/>
        <v>4</v>
      </c>
      <c r="S1456" s="7">
        <f t="shared" ca="1" si="615"/>
        <v>15.200263544706054</v>
      </c>
      <c r="T1456" s="7">
        <f t="shared" ca="1" si="616"/>
        <v>70.001647154412836</v>
      </c>
      <c r="U1456" s="5">
        <f t="shared" ca="1" si="619"/>
        <v>35.000823577206418</v>
      </c>
      <c r="V1456" s="33">
        <f t="shared" si="599"/>
        <v>15</v>
      </c>
      <c r="W1456" s="7">
        <f t="shared" si="617"/>
        <v>35</v>
      </c>
      <c r="X1456" s="6">
        <f t="shared" ca="1" si="600"/>
        <v>8.2357720641823562E-4</v>
      </c>
      <c r="Y1456" s="7">
        <f t="shared" ca="1" si="618"/>
        <v>-3.7167542396787212E-2</v>
      </c>
      <c r="Z1456" s="6">
        <f t="shared" ca="1" si="601"/>
        <v>1.2660119095286859E-5</v>
      </c>
      <c r="AA1456" s="71">
        <f t="shared" ca="1" si="595"/>
        <v>1.5015077536872923E-7</v>
      </c>
      <c r="AB1456" s="6">
        <f t="shared" ca="1" si="620"/>
        <v>1</v>
      </c>
      <c r="AC1456" s="6">
        <f t="shared" ca="1" si="621"/>
        <v>0</v>
      </c>
    </row>
    <row r="1457" spans="1:29" x14ac:dyDescent="0.25">
      <c r="A1457" s="7">
        <v>1413</v>
      </c>
      <c r="B1457" s="25">
        <f t="shared" si="602"/>
        <v>23.55</v>
      </c>
      <c r="C1457" s="5">
        <f t="shared" ca="1" si="603"/>
        <v>4.9999922467102849</v>
      </c>
      <c r="D1457" s="5">
        <f t="shared" ca="1" si="604"/>
        <v>11.999987594736456</v>
      </c>
      <c r="E1457" s="7">
        <f t="shared" si="605"/>
        <v>5</v>
      </c>
      <c r="F1457" s="5">
        <f t="shared" si="606"/>
        <v>12</v>
      </c>
      <c r="G1457" s="26">
        <f t="shared" ca="1" si="607"/>
        <v>70.001729892877677</v>
      </c>
      <c r="H1457" s="7">
        <f t="shared" si="608"/>
        <v>40</v>
      </c>
      <c r="I1457" s="5">
        <f t="shared" ca="1" si="609"/>
        <v>1.2405263543513456E-5</v>
      </c>
      <c r="J1457" s="6">
        <f t="shared" ca="1" si="596"/>
        <v>3.5479031090281641</v>
      </c>
      <c r="K1457" s="6">
        <f t="shared" ca="1" si="597"/>
        <v>-2.5485555177340302E-7</v>
      </c>
      <c r="L1457" s="27">
        <f t="shared" ca="1" si="610"/>
        <v>1.7257652820612456E-4</v>
      </c>
      <c r="M1457" s="8">
        <f t="shared" ca="1" si="611"/>
        <v>4.8001042063322217</v>
      </c>
      <c r="N1457" s="7">
        <f t="shared" ca="1" si="612"/>
        <v>0</v>
      </c>
      <c r="O1457" s="7">
        <f t="shared" ca="1" si="598"/>
        <v>4.8002767828604274</v>
      </c>
      <c r="Q1457" s="27">
        <f t="shared" ca="1" si="613"/>
        <v>15.200276782860428</v>
      </c>
      <c r="R1457" s="7">
        <f t="shared" ca="1" si="614"/>
        <v>4</v>
      </c>
      <c r="S1457" s="7">
        <f t="shared" ca="1" si="615"/>
        <v>15.200276782860428</v>
      </c>
      <c r="T1457" s="7">
        <f t="shared" ca="1" si="616"/>
        <v>70.001729892877677</v>
      </c>
      <c r="U1457" s="5">
        <f t="shared" ca="1" si="619"/>
        <v>35.000864946438838</v>
      </c>
      <c r="V1457" s="33">
        <f t="shared" si="599"/>
        <v>15</v>
      </c>
      <c r="W1457" s="7">
        <f t="shared" si="617"/>
        <v>35</v>
      </c>
      <c r="X1457" s="6">
        <f t="shared" ca="1" si="600"/>
        <v>8.6494643883838762E-4</v>
      </c>
      <c r="Y1457" s="7">
        <f t="shared" ca="1" si="618"/>
        <v>-3.6302595957948824E-2</v>
      </c>
      <c r="Z1457" s="6">
        <f t="shared" ca="1" si="601"/>
        <v>1.2405263543513456E-5</v>
      </c>
      <c r="AA1457" s="71">
        <f t="shared" ca="1" si="595"/>
        <v>1.5928471874815386E-7</v>
      </c>
      <c r="AB1457" s="6">
        <f t="shared" ca="1" si="620"/>
        <v>1</v>
      </c>
      <c r="AC1457" s="6">
        <f t="shared" ca="1" si="621"/>
        <v>0</v>
      </c>
    </row>
    <row r="1458" spans="1:29" x14ac:dyDescent="0.25">
      <c r="A1458" s="7">
        <v>1414</v>
      </c>
      <c r="B1458" s="25">
        <f t="shared" si="602"/>
        <v>23.566666666666666</v>
      </c>
      <c r="C1458" s="5">
        <f t="shared" ca="1" si="603"/>
        <v>4.9999924147872656</v>
      </c>
      <c r="D1458" s="5">
        <f t="shared" ca="1" si="604"/>
        <v>11.999987863659626</v>
      </c>
      <c r="E1458" s="7">
        <f t="shared" si="605"/>
        <v>5</v>
      </c>
      <c r="F1458" s="5">
        <f t="shared" si="606"/>
        <v>12</v>
      </c>
      <c r="G1458" s="26">
        <f t="shared" ca="1" si="607"/>
        <v>70.001809134219386</v>
      </c>
      <c r="H1458" s="7">
        <f t="shared" si="608"/>
        <v>40</v>
      </c>
      <c r="I1458" s="5">
        <f t="shared" ca="1" si="609"/>
        <v>1.2136340373558596E-5</v>
      </c>
      <c r="J1458" s="6">
        <f t="shared" ca="1" si="596"/>
        <v>3.5479152453685376</v>
      </c>
      <c r="K1458" s="6">
        <f t="shared" ca="1" si="597"/>
        <v>-2.6892316995485999E-7</v>
      </c>
      <c r="L1458" s="27">
        <f t="shared" ca="1" si="610"/>
        <v>1.6883538825676313E-4</v>
      </c>
      <c r="M1458" s="8">
        <f t="shared" ca="1" si="611"/>
        <v>4.8001206260868443</v>
      </c>
      <c r="N1458" s="7">
        <f t="shared" ca="1" si="612"/>
        <v>0</v>
      </c>
      <c r="O1458" s="7">
        <f t="shared" ca="1" si="598"/>
        <v>4.800289461475101</v>
      </c>
      <c r="Q1458" s="27">
        <f t="shared" ca="1" si="613"/>
        <v>15.200289461475101</v>
      </c>
      <c r="R1458" s="7">
        <f t="shared" ca="1" si="614"/>
        <v>4</v>
      </c>
      <c r="S1458" s="7">
        <f t="shared" ca="1" si="615"/>
        <v>15.200289461475101</v>
      </c>
      <c r="T1458" s="7">
        <f t="shared" ca="1" si="616"/>
        <v>70.001809134219386</v>
      </c>
      <c r="U1458" s="5">
        <f t="shared" ca="1" si="619"/>
        <v>35.000904567109693</v>
      </c>
      <c r="V1458" s="33">
        <f t="shared" si="599"/>
        <v>15</v>
      </c>
      <c r="W1458" s="7">
        <f t="shared" si="617"/>
        <v>35</v>
      </c>
      <c r="X1458" s="6">
        <f t="shared" ca="1" si="600"/>
        <v>9.0456710969277765E-4</v>
      </c>
      <c r="Y1458" s="7">
        <f t="shared" ca="1" si="618"/>
        <v>-3.5398028848256047E-2</v>
      </c>
      <c r="Z1458" s="6">
        <f t="shared" ca="1" si="601"/>
        <v>1.2136340373558596E-5</v>
      </c>
      <c r="AA1458" s="71">
        <f t="shared" ca="1" si="595"/>
        <v>1.6807698077769828E-7</v>
      </c>
      <c r="AB1458" s="6">
        <f t="shared" ca="1" si="620"/>
        <v>1</v>
      </c>
      <c r="AC1458" s="6">
        <f t="shared" ca="1" si="621"/>
        <v>0</v>
      </c>
    </row>
    <row r="1459" spans="1:29" x14ac:dyDescent="0.25">
      <c r="A1459" s="7">
        <v>1415</v>
      </c>
      <c r="B1459" s="25">
        <f t="shared" si="602"/>
        <v>23.583333333333332</v>
      </c>
      <c r="C1459" s="5">
        <f t="shared" ca="1" si="603"/>
        <v>4.9999925913069472</v>
      </c>
      <c r="D1459" s="5">
        <f t="shared" ca="1" si="604"/>
        <v>11.999988146091114</v>
      </c>
      <c r="E1459" s="7">
        <f t="shared" si="605"/>
        <v>5</v>
      </c>
      <c r="F1459" s="5">
        <f t="shared" si="606"/>
        <v>12</v>
      </c>
      <c r="G1459" s="26">
        <f t="shared" ca="1" si="607"/>
        <v>70.001884812842832</v>
      </c>
      <c r="H1459" s="7">
        <f t="shared" si="608"/>
        <v>40</v>
      </c>
      <c r="I1459" s="5">
        <f t="shared" ca="1" si="609"/>
        <v>1.1853908885584019E-5</v>
      </c>
      <c r="J1459" s="6">
        <f t="shared" ca="1" si="596"/>
        <v>3.5479270992774232</v>
      </c>
      <c r="K1459" s="6">
        <f t="shared" ca="1" si="597"/>
        <v>-2.8243148797457707E-7</v>
      </c>
      <c r="L1459" s="27">
        <f t="shared" ca="1" si="610"/>
        <v>1.64906326574214E-4</v>
      </c>
      <c r="M1459" s="8">
        <f t="shared" ca="1" si="611"/>
        <v>4.8001366637282779</v>
      </c>
      <c r="N1459" s="7">
        <f t="shared" ca="1" si="612"/>
        <v>0</v>
      </c>
      <c r="O1459" s="7">
        <f t="shared" ca="1" si="598"/>
        <v>4.8003015700548524</v>
      </c>
      <c r="Q1459" s="27">
        <f t="shared" ca="1" si="613"/>
        <v>15.200301570054853</v>
      </c>
      <c r="R1459" s="7">
        <f t="shared" ca="1" si="614"/>
        <v>4</v>
      </c>
      <c r="S1459" s="7">
        <f t="shared" ca="1" si="615"/>
        <v>15.200301570054853</v>
      </c>
      <c r="T1459" s="7">
        <f t="shared" ca="1" si="616"/>
        <v>70.001884812842832</v>
      </c>
      <c r="U1459" s="5">
        <f t="shared" ca="1" si="619"/>
        <v>35.000942406421416</v>
      </c>
      <c r="V1459" s="33">
        <f t="shared" si="599"/>
        <v>15</v>
      </c>
      <c r="W1459" s="7">
        <f t="shared" si="617"/>
        <v>35</v>
      </c>
      <c r="X1459" s="6">
        <f t="shared" ca="1" si="600"/>
        <v>9.424064214158534E-4</v>
      </c>
      <c r="Y1459" s="7">
        <f t="shared" ca="1" si="618"/>
        <v>-3.4455622426840193E-2</v>
      </c>
      <c r="Z1459" s="6">
        <f t="shared" ca="1" si="601"/>
        <v>1.1853908885584019E-5</v>
      </c>
      <c r="AA1459" s="71">
        <f t="shared" ca="1" si="595"/>
        <v>1.765196815384229E-7</v>
      </c>
      <c r="AB1459" s="6">
        <f t="shared" ca="1" si="620"/>
        <v>1</v>
      </c>
      <c r="AC1459" s="6">
        <f t="shared" ca="1" si="621"/>
        <v>0</v>
      </c>
    </row>
    <row r="1460" spans="1:29" x14ac:dyDescent="0.25">
      <c r="A1460" s="7">
        <v>1416</v>
      </c>
      <c r="B1460" s="25">
        <f t="shared" si="602"/>
        <v>23.6</v>
      </c>
      <c r="C1460" s="5">
        <f t="shared" ca="1" si="603"/>
        <v>4.9999927759124798</v>
      </c>
      <c r="D1460" s="5">
        <f t="shared" ca="1" si="604"/>
        <v>11.999988441459969</v>
      </c>
      <c r="E1460" s="7">
        <f t="shared" si="605"/>
        <v>5</v>
      </c>
      <c r="F1460" s="5">
        <f t="shared" si="606"/>
        <v>12</v>
      </c>
      <c r="G1460" s="26">
        <f t="shared" ca="1" si="607"/>
        <v>70.001956868993787</v>
      </c>
      <c r="H1460" s="7">
        <f t="shared" si="608"/>
        <v>40</v>
      </c>
      <c r="I1460" s="5">
        <f t="shared" ca="1" si="609"/>
        <v>1.1558540030875974E-5</v>
      </c>
      <c r="J1460" s="6">
        <f t="shared" ca="1" si="596"/>
        <v>3.5479386578174541</v>
      </c>
      <c r="K1460" s="6">
        <f t="shared" ca="1" si="597"/>
        <v>-2.9536885470804464E-7</v>
      </c>
      <c r="L1460" s="27">
        <f t="shared" ca="1" si="610"/>
        <v>1.6079728597971675E-4</v>
      </c>
      <c r="M1460" s="8">
        <f t="shared" ca="1" si="611"/>
        <v>4.8001523017530259</v>
      </c>
      <c r="N1460" s="7">
        <f t="shared" ca="1" si="612"/>
        <v>0</v>
      </c>
      <c r="O1460" s="7">
        <f t="shared" ca="1" si="598"/>
        <v>4.8003130990390055</v>
      </c>
      <c r="Q1460" s="27">
        <f t="shared" ca="1" si="613"/>
        <v>15.200313099039006</v>
      </c>
      <c r="R1460" s="7">
        <f t="shared" ca="1" si="614"/>
        <v>4</v>
      </c>
      <c r="S1460" s="7">
        <f t="shared" ca="1" si="615"/>
        <v>15.200313099039006</v>
      </c>
      <c r="T1460" s="7">
        <f t="shared" ca="1" si="616"/>
        <v>70.001956868993787</v>
      </c>
      <c r="U1460" s="5">
        <f t="shared" ca="1" si="619"/>
        <v>35.000978434496893</v>
      </c>
      <c r="V1460" s="33">
        <f t="shared" si="599"/>
        <v>15</v>
      </c>
      <c r="W1460" s="7">
        <f t="shared" si="617"/>
        <v>35</v>
      </c>
      <c r="X1460" s="6">
        <f t="shared" ca="1" si="600"/>
        <v>9.7843449689349882E-4</v>
      </c>
      <c r="Y1460" s="7">
        <f t="shared" ca="1" si="618"/>
        <v>-3.3477187929946695E-2</v>
      </c>
      <c r="Z1460" s="6">
        <f t="shared" ca="1" si="601"/>
        <v>1.1558540030875974E-5</v>
      </c>
      <c r="AA1460" s="71">
        <f t="shared" ca="1" si="595"/>
        <v>1.8460553263821566E-7</v>
      </c>
      <c r="AB1460" s="6">
        <f t="shared" ca="1" si="620"/>
        <v>1</v>
      </c>
      <c r="AC1460" s="6">
        <f t="shared" ca="1" si="621"/>
        <v>0</v>
      </c>
    </row>
    <row r="1461" spans="1:29" x14ac:dyDescent="0.25">
      <c r="A1461" s="7">
        <v>1417</v>
      </c>
      <c r="B1461" s="25">
        <f t="shared" si="602"/>
        <v>23.616666666666667</v>
      </c>
      <c r="C1461" s="5">
        <f t="shared" ca="1" si="603"/>
        <v>4.9999929682403215</v>
      </c>
      <c r="D1461" s="5">
        <f t="shared" ca="1" si="604"/>
        <v>11.999988749184514</v>
      </c>
      <c r="E1461" s="7">
        <f t="shared" si="605"/>
        <v>5</v>
      </c>
      <c r="F1461" s="5">
        <f t="shared" si="606"/>
        <v>12</v>
      </c>
      <c r="G1461" s="26">
        <f t="shared" ca="1" si="607"/>
        <v>70.002025248769201</v>
      </c>
      <c r="H1461" s="7">
        <f t="shared" si="608"/>
        <v>40</v>
      </c>
      <c r="I1461" s="5">
        <f t="shared" ca="1" si="609"/>
        <v>1.1250815486363308E-5</v>
      </c>
      <c r="J1461" s="6">
        <f t="shared" ca="1" si="596"/>
        <v>3.5479499086329405</v>
      </c>
      <c r="K1461" s="6">
        <f t="shared" ca="1" si="597"/>
        <v>-3.077245445126664E-7</v>
      </c>
      <c r="L1461" s="27">
        <f t="shared" ca="1" si="610"/>
        <v>1.5651635850489696E-4</v>
      </c>
      <c r="M1461" s="8">
        <f t="shared" ca="1" si="611"/>
        <v>4.800167523444566</v>
      </c>
      <c r="N1461" s="7">
        <f t="shared" ca="1" si="612"/>
        <v>0</v>
      </c>
      <c r="O1461" s="7">
        <f t="shared" ca="1" si="598"/>
        <v>4.8003240398030709</v>
      </c>
      <c r="Q1461" s="27">
        <f t="shared" ca="1" si="613"/>
        <v>15.200324039803071</v>
      </c>
      <c r="R1461" s="7">
        <f t="shared" ca="1" si="614"/>
        <v>4</v>
      </c>
      <c r="S1461" s="7">
        <f t="shared" ca="1" si="615"/>
        <v>15.200324039803071</v>
      </c>
      <c r="T1461" s="7">
        <f t="shared" ca="1" si="616"/>
        <v>70.002025248769201</v>
      </c>
      <c r="U1461" s="5">
        <f t="shared" ca="1" si="619"/>
        <v>35.0010126243846</v>
      </c>
      <c r="V1461" s="33">
        <f t="shared" si="599"/>
        <v>15</v>
      </c>
      <c r="W1461" s="7">
        <f t="shared" si="617"/>
        <v>35</v>
      </c>
      <c r="X1461" s="6">
        <f t="shared" ca="1" si="600"/>
        <v>1.0126243846002581E-3</v>
      </c>
      <c r="Y1461" s="7">
        <f t="shared" ca="1" si="618"/>
        <v>-3.2464563545346437E-2</v>
      </c>
      <c r="Z1461" s="6">
        <f t="shared" ca="1" si="601"/>
        <v>1.1250815486363308E-5</v>
      </c>
      <c r="AA1461" s="71">
        <f t="shared" ref="AA1461:AA1524" ca="1" si="622">C1461-C1460</f>
        <v>1.9232784165268413E-7</v>
      </c>
      <c r="AB1461" s="6">
        <f t="shared" ca="1" si="620"/>
        <v>1</v>
      </c>
      <c r="AC1461" s="6">
        <f t="shared" ca="1" si="621"/>
        <v>0</v>
      </c>
    </row>
    <row r="1462" spans="1:29" x14ac:dyDescent="0.25">
      <c r="A1462" s="7">
        <v>1418</v>
      </c>
      <c r="B1462" s="25">
        <f t="shared" si="602"/>
        <v>23.633333333333333</v>
      </c>
      <c r="C1462" s="5">
        <f t="shared" ca="1" si="603"/>
        <v>4.9999931679208309</v>
      </c>
      <c r="D1462" s="5">
        <f t="shared" ca="1" si="604"/>
        <v>11.999989068673331</v>
      </c>
      <c r="E1462" s="7">
        <f t="shared" si="605"/>
        <v>5</v>
      </c>
      <c r="F1462" s="5">
        <f t="shared" si="606"/>
        <v>12</v>
      </c>
      <c r="G1462" s="26">
        <f t="shared" ca="1" si="607"/>
        <v>70.002089904113788</v>
      </c>
      <c r="H1462" s="7">
        <f t="shared" si="608"/>
        <v>40</v>
      </c>
      <c r="I1462" s="5">
        <f t="shared" ca="1" si="609"/>
        <v>1.0931326668739416E-5</v>
      </c>
      <c r="J1462" s="6">
        <f t="shared" ca="1" si="596"/>
        <v>3.5479608399596092</v>
      </c>
      <c r="K1462" s="6">
        <f t="shared" ca="1" si="597"/>
        <v>-3.1948881762389192E-7</v>
      </c>
      <c r="L1462" s="27">
        <f t="shared" ca="1" si="610"/>
        <v>1.5207177167666784E-4</v>
      </c>
      <c r="M1462" s="8">
        <f t="shared" ca="1" si="611"/>
        <v>4.8001823128865295</v>
      </c>
      <c r="N1462" s="7">
        <f t="shared" ca="1" si="612"/>
        <v>0</v>
      </c>
      <c r="O1462" s="7">
        <f t="shared" ca="1" si="598"/>
        <v>4.8003343846582061</v>
      </c>
      <c r="Q1462" s="27">
        <f t="shared" ca="1" si="613"/>
        <v>15.200334384658206</v>
      </c>
      <c r="R1462" s="7">
        <f t="shared" ca="1" si="614"/>
        <v>4</v>
      </c>
      <c r="S1462" s="7">
        <f t="shared" ca="1" si="615"/>
        <v>15.200334384658206</v>
      </c>
      <c r="T1462" s="7">
        <f t="shared" ca="1" si="616"/>
        <v>70.002089904113788</v>
      </c>
      <c r="U1462" s="5">
        <f t="shared" ca="1" si="619"/>
        <v>35.001044952056894</v>
      </c>
      <c r="V1462" s="33">
        <f t="shared" si="599"/>
        <v>15</v>
      </c>
      <c r="W1462" s="7">
        <f t="shared" si="617"/>
        <v>35</v>
      </c>
      <c r="X1462" s="6">
        <f t="shared" ca="1" si="600"/>
        <v>1.0449520568940329E-3</v>
      </c>
      <c r="Y1462" s="7">
        <f t="shared" ca="1" si="618"/>
        <v>-3.1419611488452404E-2</v>
      </c>
      <c r="Z1462" s="6">
        <f t="shared" ca="1" si="601"/>
        <v>1.0931326668739416E-5</v>
      </c>
      <c r="AA1462" s="71">
        <f t="shared" ca="1" si="622"/>
        <v>1.9968050946062021E-7</v>
      </c>
      <c r="AB1462" s="6">
        <f t="shared" ca="1" si="620"/>
        <v>1</v>
      </c>
      <c r="AC1462" s="6">
        <f t="shared" ca="1" si="621"/>
        <v>0</v>
      </c>
    </row>
    <row r="1463" spans="1:29" x14ac:dyDescent="0.25">
      <c r="A1463" s="7">
        <v>1419</v>
      </c>
      <c r="B1463" s="25">
        <f t="shared" si="602"/>
        <v>23.65</v>
      </c>
      <c r="C1463" s="5">
        <f t="shared" ca="1" si="603"/>
        <v>4.9999933745788683</v>
      </c>
      <c r="D1463" s="5">
        <f t="shared" ca="1" si="604"/>
        <v>11.999989399326189</v>
      </c>
      <c r="E1463" s="7">
        <f t="shared" si="605"/>
        <v>5</v>
      </c>
      <c r="F1463" s="5">
        <f t="shared" si="606"/>
        <v>12</v>
      </c>
      <c r="G1463" s="26">
        <f t="shared" ca="1" si="607"/>
        <v>70.002150792814334</v>
      </c>
      <c r="H1463" s="7">
        <f t="shared" si="608"/>
        <v>40</v>
      </c>
      <c r="I1463" s="5">
        <f t="shared" ca="1" si="609"/>
        <v>1.0600673810756689E-5</v>
      </c>
      <c r="J1463" s="6">
        <f t="shared" ca="1" si="596"/>
        <v>3.54797144063342</v>
      </c>
      <c r="K1463" s="6">
        <f t="shared" ca="1" si="597"/>
        <v>-3.3065285798272726E-7</v>
      </c>
      <c r="L1463" s="27">
        <f t="shared" ca="1" si="610"/>
        <v>1.4747187566704784E-4</v>
      </c>
      <c r="M1463" s="8">
        <f t="shared" ca="1" si="611"/>
        <v>4.8001966549746262</v>
      </c>
      <c r="N1463" s="7">
        <f t="shared" ca="1" si="612"/>
        <v>0</v>
      </c>
      <c r="O1463" s="7">
        <f t="shared" ca="1" si="598"/>
        <v>4.8003441268502929</v>
      </c>
      <c r="Q1463" s="27">
        <f t="shared" ca="1" si="613"/>
        <v>15.200344126850293</v>
      </c>
      <c r="R1463" s="7">
        <f t="shared" ca="1" si="614"/>
        <v>4</v>
      </c>
      <c r="S1463" s="7">
        <f t="shared" ca="1" si="615"/>
        <v>15.200344126850293</v>
      </c>
      <c r="T1463" s="7">
        <f t="shared" ca="1" si="616"/>
        <v>70.002150792814334</v>
      </c>
      <c r="U1463" s="5">
        <f t="shared" ca="1" si="619"/>
        <v>35.001075396407167</v>
      </c>
      <c r="V1463" s="33">
        <f t="shared" si="599"/>
        <v>15</v>
      </c>
      <c r="W1463" s="7">
        <f t="shared" si="617"/>
        <v>35</v>
      </c>
      <c r="X1463" s="6">
        <f t="shared" ca="1" si="600"/>
        <v>1.0753964071668065E-3</v>
      </c>
      <c r="Y1463" s="7">
        <f t="shared" ca="1" si="618"/>
        <v>-3.0344215081285597E-2</v>
      </c>
      <c r="Z1463" s="6">
        <f t="shared" ca="1" si="601"/>
        <v>1.0600673810756689E-5</v>
      </c>
      <c r="AA1463" s="71">
        <f t="shared" ca="1" si="622"/>
        <v>2.0665803734942756E-7</v>
      </c>
      <c r="AB1463" s="6">
        <f t="shared" ca="1" si="620"/>
        <v>1</v>
      </c>
      <c r="AC1463" s="6">
        <f t="shared" ca="1" si="621"/>
        <v>0</v>
      </c>
    </row>
    <row r="1464" spans="1:29" x14ac:dyDescent="0.25">
      <c r="A1464" s="7">
        <v>1420</v>
      </c>
      <c r="B1464" s="25">
        <f t="shared" si="602"/>
        <v>23.666666666666668</v>
      </c>
      <c r="C1464" s="5">
        <f t="shared" ca="1" si="603"/>
        <v>4.99999358783439</v>
      </c>
      <c r="D1464" s="5">
        <f t="shared" ca="1" si="604"/>
        <v>11.999989740535025</v>
      </c>
      <c r="E1464" s="7">
        <f t="shared" si="605"/>
        <v>5</v>
      </c>
      <c r="F1464" s="5">
        <f t="shared" si="606"/>
        <v>12</v>
      </c>
      <c r="G1464" s="26">
        <f t="shared" ca="1" si="607"/>
        <v>70.002207878480121</v>
      </c>
      <c r="H1464" s="7">
        <f t="shared" si="608"/>
        <v>40</v>
      </c>
      <c r="I1464" s="5">
        <f t="shared" ca="1" si="609"/>
        <v>1.0259464975348465E-5</v>
      </c>
      <c r="J1464" s="6">
        <f t="shared" ca="1" si="596"/>
        <v>3.5479817000983953</v>
      </c>
      <c r="K1464" s="6">
        <f t="shared" ca="1" si="597"/>
        <v>-3.4120883540822433E-7</v>
      </c>
      <c r="L1464" s="27">
        <f t="shared" ca="1" si="610"/>
        <v>1.4272512957806238E-4</v>
      </c>
      <c r="M1464" s="8">
        <f t="shared" ca="1" si="611"/>
        <v>4.8002105354272402</v>
      </c>
      <c r="N1464" s="7">
        <f t="shared" ca="1" si="612"/>
        <v>0</v>
      </c>
      <c r="O1464" s="7">
        <f t="shared" ca="1" si="598"/>
        <v>4.8003532605568182</v>
      </c>
      <c r="Q1464" s="27">
        <f t="shared" ca="1" si="613"/>
        <v>15.200353260556819</v>
      </c>
      <c r="R1464" s="7">
        <f t="shared" ca="1" si="614"/>
        <v>4</v>
      </c>
      <c r="S1464" s="7">
        <f t="shared" ca="1" si="615"/>
        <v>15.200353260556819</v>
      </c>
      <c r="T1464" s="7">
        <f t="shared" ca="1" si="616"/>
        <v>70.002207878480121</v>
      </c>
      <c r="U1464" s="5">
        <f t="shared" ca="1" si="619"/>
        <v>35.00110393924006</v>
      </c>
      <c r="V1464" s="33">
        <f t="shared" si="599"/>
        <v>15</v>
      </c>
      <c r="W1464" s="7">
        <f t="shared" si="617"/>
        <v>35</v>
      </c>
      <c r="X1464" s="6">
        <f t="shared" ca="1" si="600"/>
        <v>1.1039392400604697E-3</v>
      </c>
      <c r="Y1464" s="7">
        <f t="shared" ca="1" si="618"/>
        <v>-2.9240275841225127E-2</v>
      </c>
      <c r="Z1464" s="6">
        <f t="shared" ca="1" si="601"/>
        <v>1.0259464975348465E-5</v>
      </c>
      <c r="AA1464" s="71">
        <f t="shared" ca="1" si="622"/>
        <v>2.13255521686051E-7</v>
      </c>
      <c r="AB1464" s="6">
        <f t="shared" ca="1" si="620"/>
        <v>1</v>
      </c>
      <c r="AC1464" s="6">
        <f t="shared" ca="1" si="621"/>
        <v>0</v>
      </c>
    </row>
    <row r="1465" spans="1:29" x14ac:dyDescent="0.25">
      <c r="A1465" s="7">
        <v>1421</v>
      </c>
      <c r="B1465" s="25">
        <f t="shared" si="602"/>
        <v>23.683333333333334</v>
      </c>
      <c r="C1465" s="5">
        <f t="shared" ca="1" si="603"/>
        <v>4.9999938073030448</v>
      </c>
      <c r="D1465" s="5">
        <f t="shared" ca="1" si="604"/>
        <v>11.999990091684872</v>
      </c>
      <c r="E1465" s="7">
        <f t="shared" si="605"/>
        <v>5</v>
      </c>
      <c r="F1465" s="5">
        <f t="shared" si="606"/>
        <v>12</v>
      </c>
      <c r="G1465" s="26">
        <f t="shared" ca="1" si="607"/>
        <v>70.002261130520679</v>
      </c>
      <c r="H1465" s="7">
        <f t="shared" si="608"/>
        <v>40</v>
      </c>
      <c r="I1465" s="5">
        <f t="shared" ca="1" si="609"/>
        <v>9.9083151283707593E-6</v>
      </c>
      <c r="J1465" s="6">
        <f t="shared" ca="1" si="596"/>
        <v>3.5479916084135237</v>
      </c>
      <c r="K1465" s="6">
        <f t="shared" ca="1" si="597"/>
        <v>-3.5114984697770524E-7</v>
      </c>
      <c r="L1465" s="27">
        <f t="shared" ca="1" si="610"/>
        <v>1.3784008854213765E-4</v>
      </c>
      <c r="M1465" s="8">
        <f t="shared" ca="1" si="611"/>
        <v>4.8002239407947664</v>
      </c>
      <c r="N1465" s="7">
        <f t="shared" ca="1" si="612"/>
        <v>0</v>
      </c>
      <c r="O1465" s="7">
        <f t="shared" ca="1" si="598"/>
        <v>4.8003617808833088</v>
      </c>
      <c r="Q1465" s="27">
        <f t="shared" ca="1" si="613"/>
        <v>15.200361780883309</v>
      </c>
      <c r="R1465" s="7">
        <f t="shared" ca="1" si="614"/>
        <v>4</v>
      </c>
      <c r="S1465" s="7">
        <f t="shared" ca="1" si="615"/>
        <v>15.200361780883309</v>
      </c>
      <c r="T1465" s="7">
        <f t="shared" ca="1" si="616"/>
        <v>70.002261130520679</v>
      </c>
      <c r="U1465" s="5">
        <f t="shared" ca="1" si="619"/>
        <v>35.00113056526034</v>
      </c>
      <c r="V1465" s="33">
        <f t="shared" si="599"/>
        <v>15</v>
      </c>
      <c r="W1465" s="7">
        <f t="shared" si="617"/>
        <v>35</v>
      </c>
      <c r="X1465" s="6">
        <f t="shared" ca="1" si="600"/>
        <v>1.130565260339722E-3</v>
      </c>
      <c r="Y1465" s="7">
        <f t="shared" ca="1" si="618"/>
        <v>-2.8109710580885405E-2</v>
      </c>
      <c r="Z1465" s="6">
        <f t="shared" ca="1" si="601"/>
        <v>9.9083151283707593E-6</v>
      </c>
      <c r="AA1465" s="71">
        <f t="shared" ca="1" si="622"/>
        <v>2.1946865480515498E-7</v>
      </c>
      <c r="AB1465" s="6">
        <f t="shared" ca="1" si="620"/>
        <v>1</v>
      </c>
      <c r="AC1465" s="6">
        <f t="shared" ca="1" si="621"/>
        <v>0</v>
      </c>
    </row>
    <row r="1466" spans="1:29" x14ac:dyDescent="0.25">
      <c r="A1466" s="7">
        <v>1422</v>
      </c>
      <c r="B1466" s="25">
        <f t="shared" si="602"/>
        <v>23.7</v>
      </c>
      <c r="C1466" s="5">
        <f t="shared" ca="1" si="603"/>
        <v>4.9999940325967671</v>
      </c>
      <c r="D1466" s="5">
        <f t="shared" ca="1" si="604"/>
        <v>11.999990452154828</v>
      </c>
      <c r="E1466" s="7">
        <f t="shared" si="605"/>
        <v>5</v>
      </c>
      <c r="F1466" s="5">
        <f t="shared" si="606"/>
        <v>12</v>
      </c>
      <c r="G1466" s="26">
        <f t="shared" ca="1" si="607"/>
        <v>70.002310524112033</v>
      </c>
      <c r="H1466" s="7">
        <f t="shared" si="608"/>
        <v>40</v>
      </c>
      <c r="I1466" s="5">
        <f t="shared" ca="1" si="609"/>
        <v>9.5478451722641466E-6</v>
      </c>
      <c r="J1466" s="6">
        <f t="shared" ca="1" si="596"/>
        <v>3.5480011562586959</v>
      </c>
      <c r="K1466" s="6">
        <f t="shared" ca="1" si="597"/>
        <v>-3.604699561066127E-7</v>
      </c>
      <c r="L1466" s="27">
        <f t="shared" ca="1" si="610"/>
        <v>1.32825390278833E-4</v>
      </c>
      <c r="M1466" s="8">
        <f t="shared" ca="1" si="611"/>
        <v>4.8002368584676471</v>
      </c>
      <c r="N1466" s="7">
        <f t="shared" ca="1" si="612"/>
        <v>0</v>
      </c>
      <c r="O1466" s="7">
        <f t="shared" ca="1" si="598"/>
        <v>4.8003696838579257</v>
      </c>
      <c r="Q1466" s="27">
        <f t="shared" ca="1" si="613"/>
        <v>15.200369683857925</v>
      </c>
      <c r="R1466" s="7">
        <f t="shared" ca="1" si="614"/>
        <v>4</v>
      </c>
      <c r="S1466" s="7">
        <f t="shared" ca="1" si="615"/>
        <v>15.200369683857925</v>
      </c>
      <c r="T1466" s="7">
        <f t="shared" ca="1" si="616"/>
        <v>70.002310524112033</v>
      </c>
      <c r="U1466" s="5">
        <f t="shared" ca="1" si="619"/>
        <v>35.001155262056017</v>
      </c>
      <c r="V1466" s="33">
        <f t="shared" si="599"/>
        <v>15</v>
      </c>
      <c r="W1466" s="7">
        <f t="shared" si="617"/>
        <v>35</v>
      </c>
      <c r="X1466" s="6">
        <f t="shared" ca="1" si="600"/>
        <v>1.1552620560166815E-3</v>
      </c>
      <c r="Y1466" s="7">
        <f t="shared" ca="1" si="618"/>
        <v>-2.6954448524868724E-2</v>
      </c>
      <c r="Z1466" s="6">
        <f t="shared" ca="1" si="601"/>
        <v>9.5478451722641466E-6</v>
      </c>
      <c r="AA1466" s="71">
        <f t="shared" ca="1" si="622"/>
        <v>2.2529372234458833E-7</v>
      </c>
      <c r="AB1466" s="6">
        <f t="shared" ca="1" si="620"/>
        <v>1</v>
      </c>
      <c r="AC1466" s="6">
        <f t="shared" ca="1" si="621"/>
        <v>0</v>
      </c>
    </row>
    <row r="1467" spans="1:29" x14ac:dyDescent="0.25">
      <c r="A1467" s="7">
        <v>1423</v>
      </c>
      <c r="B1467" s="25">
        <f t="shared" si="602"/>
        <v>23.716666666666665</v>
      </c>
      <c r="C1467" s="5">
        <f t="shared" ca="1" si="603"/>
        <v>4.9999942633243712</v>
      </c>
      <c r="D1467" s="5">
        <f t="shared" ca="1" si="604"/>
        <v>11.999990821318994</v>
      </c>
      <c r="E1467" s="7">
        <f t="shared" si="605"/>
        <v>5</v>
      </c>
      <c r="F1467" s="5">
        <f t="shared" si="606"/>
        <v>12</v>
      </c>
      <c r="G1467" s="26">
        <f t="shared" ca="1" si="607"/>
        <v>70.002356040157181</v>
      </c>
      <c r="H1467" s="7">
        <f t="shared" si="608"/>
        <v>40</v>
      </c>
      <c r="I1467" s="5">
        <f t="shared" ca="1" si="609"/>
        <v>9.1786810063609892E-6</v>
      </c>
      <c r="J1467" s="6">
        <f t="shared" ca="1" si="596"/>
        <v>3.5480103349397023</v>
      </c>
      <c r="K1467" s="6">
        <f t="shared" ca="1" si="597"/>
        <v>-3.6916416590315748E-7</v>
      </c>
      <c r="L1467" s="27">
        <f t="shared" ca="1" si="610"/>
        <v>1.276897420222517E-4</v>
      </c>
      <c r="M1467" s="8">
        <f t="shared" ca="1" si="611"/>
        <v>4.8002492766831262</v>
      </c>
      <c r="N1467" s="7">
        <f t="shared" ca="1" si="612"/>
        <v>0</v>
      </c>
      <c r="O1467" s="7">
        <f t="shared" ca="1" si="598"/>
        <v>4.8003769664251488</v>
      </c>
      <c r="Q1467" s="27">
        <f t="shared" ca="1" si="613"/>
        <v>15.20037696642515</v>
      </c>
      <c r="R1467" s="7">
        <f t="shared" ca="1" si="614"/>
        <v>4</v>
      </c>
      <c r="S1467" s="7">
        <f t="shared" ca="1" si="615"/>
        <v>15.20037696642515</v>
      </c>
      <c r="T1467" s="7">
        <f t="shared" ca="1" si="616"/>
        <v>70.002356040157181</v>
      </c>
      <c r="U1467" s="5">
        <f t="shared" ca="1" si="619"/>
        <v>35.001178020078591</v>
      </c>
      <c r="V1467" s="33">
        <f t="shared" si="599"/>
        <v>15</v>
      </c>
      <c r="W1467" s="7">
        <f t="shared" si="617"/>
        <v>35</v>
      </c>
      <c r="X1467" s="6">
        <f t="shared" ca="1" si="600"/>
        <v>1.1780200785906914E-3</v>
      </c>
      <c r="Y1467" s="7">
        <f t="shared" ca="1" si="618"/>
        <v>-2.5776428446278032E-2</v>
      </c>
      <c r="Z1467" s="6">
        <f t="shared" ca="1" si="601"/>
        <v>9.1786810063609892E-6</v>
      </c>
      <c r="AA1467" s="71">
        <f t="shared" ca="1" si="622"/>
        <v>2.3072760413356264E-7</v>
      </c>
      <c r="AB1467" s="6">
        <f t="shared" ca="1" si="620"/>
        <v>1</v>
      </c>
      <c r="AC1467" s="6">
        <f t="shared" ca="1" si="621"/>
        <v>0</v>
      </c>
    </row>
    <row r="1468" spans="1:29" x14ac:dyDescent="0.25">
      <c r="A1468" s="7">
        <v>1424</v>
      </c>
      <c r="B1468" s="25">
        <f t="shared" si="602"/>
        <v>23.733333333333334</v>
      </c>
      <c r="C1468" s="5">
        <f t="shared" ca="1" si="603"/>
        <v>4.9999944990921374</v>
      </c>
      <c r="D1468" s="5">
        <f t="shared" ca="1" si="604"/>
        <v>11.99999119854742</v>
      </c>
      <c r="E1468" s="7">
        <f t="shared" si="605"/>
        <v>5</v>
      </c>
      <c r="F1468" s="5">
        <f t="shared" si="606"/>
        <v>12</v>
      </c>
      <c r="G1468" s="26">
        <f t="shared" ca="1" si="607"/>
        <v>70.002397665238036</v>
      </c>
      <c r="H1468" s="7">
        <f t="shared" si="608"/>
        <v>40</v>
      </c>
      <c r="I1468" s="5">
        <f t="shared" ca="1" si="609"/>
        <v>8.8014525800872434E-6</v>
      </c>
      <c r="J1468" s="6">
        <f t="shared" ca="1" si="596"/>
        <v>3.5480191363922824</v>
      </c>
      <c r="K1468" s="6">
        <f t="shared" ca="1" si="597"/>
        <v>-3.7722842627374575E-7</v>
      </c>
      <c r="L1468" s="27">
        <f t="shared" ca="1" si="610"/>
        <v>1.2244190734960394E-4</v>
      </c>
      <c r="M1468" s="8">
        <f t="shared" ca="1" si="611"/>
        <v>4.8002611845307346</v>
      </c>
      <c r="N1468" s="7">
        <f t="shared" ca="1" si="612"/>
        <v>0</v>
      </c>
      <c r="O1468" s="7">
        <f t="shared" ca="1" si="598"/>
        <v>4.8003836264380846</v>
      </c>
      <c r="Q1468" s="27">
        <f t="shared" ca="1" si="613"/>
        <v>15.200383626438086</v>
      </c>
      <c r="R1468" s="7">
        <f t="shared" ca="1" si="614"/>
        <v>4</v>
      </c>
      <c r="S1468" s="7">
        <f t="shared" ca="1" si="615"/>
        <v>15.200383626438086</v>
      </c>
      <c r="T1468" s="7">
        <f t="shared" ca="1" si="616"/>
        <v>70.002397665238036</v>
      </c>
      <c r="U1468" s="5">
        <f t="shared" ca="1" si="619"/>
        <v>35.001198832619018</v>
      </c>
      <c r="V1468" s="33">
        <f t="shared" si="599"/>
        <v>15</v>
      </c>
      <c r="W1468" s="7">
        <f t="shared" si="617"/>
        <v>35</v>
      </c>
      <c r="X1468" s="6">
        <f t="shared" ca="1" si="600"/>
        <v>1.1988326190177645E-3</v>
      </c>
      <c r="Y1468" s="7">
        <f t="shared" ca="1" si="618"/>
        <v>-2.4577595827260268E-2</v>
      </c>
      <c r="Z1468" s="6">
        <f t="shared" ca="1" si="601"/>
        <v>8.8014525800872434E-6</v>
      </c>
      <c r="AA1468" s="71">
        <f t="shared" ca="1" si="622"/>
        <v>2.3576776619904649E-7</v>
      </c>
      <c r="AB1468" s="6">
        <f t="shared" ca="1" si="620"/>
        <v>1</v>
      </c>
      <c r="AC1468" s="6">
        <f t="shared" ca="1" si="621"/>
        <v>0</v>
      </c>
    </row>
    <row r="1469" spans="1:29" x14ac:dyDescent="0.25">
      <c r="A1469" s="7">
        <v>1425</v>
      </c>
      <c r="B1469" s="25">
        <f t="shared" si="602"/>
        <v>23.75</v>
      </c>
      <c r="C1469" s="5">
        <f t="shared" ca="1" si="603"/>
        <v>4.9999947395043991</v>
      </c>
      <c r="D1469" s="5">
        <f t="shared" ca="1" si="604"/>
        <v>11.999991583207038</v>
      </c>
      <c r="E1469" s="7">
        <f t="shared" si="605"/>
        <v>5</v>
      </c>
      <c r="F1469" s="5">
        <f t="shared" si="606"/>
        <v>12</v>
      </c>
      <c r="G1469" s="26">
        <f t="shared" ca="1" si="607"/>
        <v>70.002435391560866</v>
      </c>
      <c r="H1469" s="7">
        <f t="shared" si="608"/>
        <v>40</v>
      </c>
      <c r="I1469" s="5">
        <f t="shared" ca="1" si="609"/>
        <v>8.4167929621514759E-6</v>
      </c>
      <c r="J1469" s="6">
        <f t="shared" ca="1" si="596"/>
        <v>3.5480275531852445</v>
      </c>
      <c r="K1469" s="6">
        <f t="shared" ca="1" si="597"/>
        <v>-3.8465961793576753E-7</v>
      </c>
      <c r="L1469" s="27">
        <f t="shared" ca="1" si="610"/>
        <v>1.1709069323217715E-4</v>
      </c>
      <c r="M1469" s="8">
        <f t="shared" ca="1" si="611"/>
        <v>4.8002725719565067</v>
      </c>
      <c r="N1469" s="7">
        <f t="shared" ca="1" si="612"/>
        <v>0</v>
      </c>
      <c r="O1469" s="7">
        <f t="shared" ca="1" si="598"/>
        <v>4.8003896626497387</v>
      </c>
      <c r="Q1469" s="27">
        <f t="shared" ca="1" si="613"/>
        <v>15.200389662649739</v>
      </c>
      <c r="R1469" s="7">
        <f t="shared" ca="1" si="614"/>
        <v>4</v>
      </c>
      <c r="S1469" s="7">
        <f t="shared" ca="1" si="615"/>
        <v>15.200389662649739</v>
      </c>
      <c r="T1469" s="7">
        <f t="shared" ca="1" si="616"/>
        <v>70.002435391560866</v>
      </c>
      <c r="U1469" s="5">
        <f t="shared" ca="1" si="619"/>
        <v>35.001217695780433</v>
      </c>
      <c r="V1469" s="33">
        <f t="shared" si="599"/>
        <v>15</v>
      </c>
      <c r="W1469" s="7">
        <f t="shared" si="617"/>
        <v>35</v>
      </c>
      <c r="X1469" s="6">
        <f t="shared" ca="1" si="600"/>
        <v>1.2176957804328481E-3</v>
      </c>
      <c r="Y1469" s="7">
        <f t="shared" ca="1" si="618"/>
        <v>-2.335990004682742E-2</v>
      </c>
      <c r="Z1469" s="6">
        <f t="shared" ca="1" si="601"/>
        <v>8.4167929621514759E-6</v>
      </c>
      <c r="AA1469" s="71">
        <f t="shared" ca="1" si="622"/>
        <v>2.4041226165394392E-7</v>
      </c>
      <c r="AB1469" s="6">
        <f t="shared" ca="1" si="620"/>
        <v>1</v>
      </c>
      <c r="AC1469" s="6">
        <f t="shared" ca="1" si="621"/>
        <v>0</v>
      </c>
    </row>
    <row r="1470" spans="1:29" x14ac:dyDescent="0.25">
      <c r="A1470" s="7">
        <v>1426</v>
      </c>
      <c r="B1470" s="25">
        <f t="shared" si="602"/>
        <v>23.766666666666666</v>
      </c>
      <c r="C1470" s="5">
        <f t="shared" ca="1" si="603"/>
        <v>4.9999949841641165</v>
      </c>
      <c r="D1470" s="5">
        <f t="shared" ca="1" si="604"/>
        <v>11.999991974662587</v>
      </c>
      <c r="E1470" s="7">
        <f t="shared" si="605"/>
        <v>5</v>
      </c>
      <c r="F1470" s="5">
        <f t="shared" si="606"/>
        <v>12</v>
      </c>
      <c r="G1470" s="26">
        <f t="shared" ca="1" si="607"/>
        <v>70.002469216894283</v>
      </c>
      <c r="H1470" s="7">
        <f t="shared" si="608"/>
        <v>40</v>
      </c>
      <c r="I1470" s="5">
        <f t="shared" ca="1" si="609"/>
        <v>8.0253374132865929E-6</v>
      </c>
      <c r="J1470" s="6">
        <f t="shared" ca="1" si="596"/>
        <v>3.5480355785226578</v>
      </c>
      <c r="K1470" s="6">
        <f t="shared" ca="1" si="597"/>
        <v>-3.9145554886488299E-7</v>
      </c>
      <c r="L1470" s="27">
        <f t="shared" ca="1" si="610"/>
        <v>1.1164493713572981E-4</v>
      </c>
      <c r="M1470" s="8">
        <f t="shared" ca="1" si="611"/>
        <v>4.8002834297659485</v>
      </c>
      <c r="N1470" s="7">
        <f t="shared" ca="1" si="612"/>
        <v>0</v>
      </c>
      <c r="O1470" s="7">
        <f t="shared" ca="1" si="598"/>
        <v>4.8003950747030846</v>
      </c>
      <c r="Q1470" s="27">
        <f t="shared" ca="1" si="613"/>
        <v>15.200395074703085</v>
      </c>
      <c r="R1470" s="7">
        <f t="shared" ca="1" si="614"/>
        <v>4</v>
      </c>
      <c r="S1470" s="7">
        <f t="shared" ca="1" si="615"/>
        <v>15.200395074703085</v>
      </c>
      <c r="T1470" s="7">
        <f t="shared" ca="1" si="616"/>
        <v>70.002469216894283</v>
      </c>
      <c r="U1470" s="5">
        <f t="shared" ca="1" si="619"/>
        <v>35.001234608447142</v>
      </c>
      <c r="V1470" s="33">
        <f t="shared" si="599"/>
        <v>15</v>
      </c>
      <c r="W1470" s="7">
        <f t="shared" si="617"/>
        <v>35</v>
      </c>
      <c r="X1470" s="6">
        <f t="shared" ca="1" si="600"/>
        <v>1.2346084471417385E-3</v>
      </c>
      <c r="Y1470" s="7">
        <f t="shared" ca="1" si="618"/>
        <v>-2.2125291599685681E-2</v>
      </c>
      <c r="Z1470" s="6">
        <f t="shared" ca="1" si="601"/>
        <v>8.0253374132865929E-6</v>
      </c>
      <c r="AA1470" s="71">
        <f t="shared" ca="1" si="622"/>
        <v>2.4465971737441805E-7</v>
      </c>
      <c r="AB1470" s="6">
        <f t="shared" ca="1" si="620"/>
        <v>1</v>
      </c>
      <c r="AC1470" s="6">
        <f t="shared" ca="1" si="621"/>
        <v>0</v>
      </c>
    </row>
    <row r="1471" spans="1:29" x14ac:dyDescent="0.25">
      <c r="A1471" s="7">
        <v>1427</v>
      </c>
      <c r="B1471" s="25">
        <f t="shared" si="602"/>
        <v>23.783333333333335</v>
      </c>
      <c r="C1471" s="5">
        <f t="shared" ca="1" si="603"/>
        <v>4.9999952326734602</v>
      </c>
      <c r="D1471" s="5">
        <f t="shared" ca="1" si="604"/>
        <v>11.999992372277536</v>
      </c>
      <c r="E1471" s="7">
        <f t="shared" si="605"/>
        <v>5</v>
      </c>
      <c r="F1471" s="5">
        <f t="shared" si="606"/>
        <v>12</v>
      </c>
      <c r="G1471" s="26">
        <f t="shared" ca="1" si="607"/>
        <v>70.00249914449968</v>
      </c>
      <c r="H1471" s="7">
        <f t="shared" si="608"/>
        <v>40</v>
      </c>
      <c r="I1471" s="5">
        <f t="shared" ca="1" si="609"/>
        <v>7.6277224643206409E-6</v>
      </c>
      <c r="J1471" s="6">
        <f t="shared" ca="1" si="596"/>
        <v>3.5480432062451221</v>
      </c>
      <c r="K1471" s="6">
        <f t="shared" ca="1" si="597"/>
        <v>-3.9761494896595195E-7</v>
      </c>
      <c r="L1471" s="27">
        <f t="shared" ca="1" si="610"/>
        <v>1.0611349419502102E-4</v>
      </c>
      <c r="M1471" s="8">
        <f t="shared" ca="1" si="611"/>
        <v>4.8002937496257534</v>
      </c>
      <c r="N1471" s="7">
        <f t="shared" ca="1" si="612"/>
        <v>0</v>
      </c>
      <c r="O1471" s="7">
        <f t="shared" ca="1" si="598"/>
        <v>4.8003998631199485</v>
      </c>
      <c r="Q1471" s="27">
        <f t="shared" ca="1" si="613"/>
        <v>15.200399863119948</v>
      </c>
      <c r="R1471" s="7">
        <f t="shared" ca="1" si="614"/>
        <v>4</v>
      </c>
      <c r="S1471" s="7">
        <f t="shared" ca="1" si="615"/>
        <v>15.200399863119948</v>
      </c>
      <c r="T1471" s="7">
        <f t="shared" ca="1" si="616"/>
        <v>70.00249914449968</v>
      </c>
      <c r="U1471" s="5">
        <f t="shared" ca="1" si="619"/>
        <v>35.00124957224984</v>
      </c>
      <c r="V1471" s="33">
        <f t="shared" si="599"/>
        <v>15</v>
      </c>
      <c r="W1471" s="7">
        <f t="shared" si="617"/>
        <v>35</v>
      </c>
      <c r="X1471" s="6">
        <f t="shared" ca="1" si="600"/>
        <v>1.2495722498400141E-3</v>
      </c>
      <c r="Y1471" s="7">
        <f t="shared" ca="1" si="618"/>
        <v>-2.0875719349845667E-2</v>
      </c>
      <c r="Z1471" s="6">
        <f t="shared" ca="1" si="601"/>
        <v>7.6277224643206409E-6</v>
      </c>
      <c r="AA1471" s="71">
        <f t="shared" ca="1" si="622"/>
        <v>2.4850934376985379E-7</v>
      </c>
      <c r="AB1471" s="6">
        <f t="shared" ca="1" si="620"/>
        <v>1</v>
      </c>
      <c r="AC1471" s="6">
        <f t="shared" ca="1" si="621"/>
        <v>0</v>
      </c>
    </row>
    <row r="1472" spans="1:29" x14ac:dyDescent="0.25">
      <c r="A1472" s="7">
        <v>1428</v>
      </c>
      <c r="B1472" s="25">
        <f t="shared" si="602"/>
        <v>23.8</v>
      </c>
      <c r="C1472" s="5">
        <f t="shared" ca="1" si="603"/>
        <v>4.9999954846343675</v>
      </c>
      <c r="D1472" s="5">
        <f t="shared" ca="1" si="604"/>
        <v>11.99999277541499</v>
      </c>
      <c r="E1472" s="7">
        <f t="shared" si="605"/>
        <v>5</v>
      </c>
      <c r="F1472" s="5">
        <f t="shared" si="606"/>
        <v>12</v>
      </c>
      <c r="G1472" s="26">
        <f t="shared" ca="1" si="607"/>
        <v>70.002525183055681</v>
      </c>
      <c r="H1472" s="7">
        <f t="shared" si="608"/>
        <v>40</v>
      </c>
      <c r="I1472" s="5">
        <f t="shared" ca="1" si="609"/>
        <v>7.2245850102348186E-6</v>
      </c>
      <c r="J1472" s="6">
        <f t="shared" ca="1" si="596"/>
        <v>3.5480504308301324</v>
      </c>
      <c r="K1472" s="6">
        <f t="shared" ca="1" si="597"/>
        <v>-4.0313745408582236E-7</v>
      </c>
      <c r="L1472" s="27">
        <f t="shared" ca="1" si="610"/>
        <v>1.0050522461074723E-4</v>
      </c>
      <c r="M1472" s="8">
        <f t="shared" ca="1" si="611"/>
        <v>4.8003035240642964</v>
      </c>
      <c r="N1472" s="7">
        <f t="shared" ca="1" si="612"/>
        <v>0</v>
      </c>
      <c r="O1472" s="7">
        <f t="shared" ca="1" si="598"/>
        <v>4.8004040292889067</v>
      </c>
      <c r="Q1472" s="27">
        <f t="shared" ca="1" si="613"/>
        <v>15.200404029288908</v>
      </c>
      <c r="R1472" s="7">
        <f t="shared" ca="1" si="614"/>
        <v>4</v>
      </c>
      <c r="S1472" s="7">
        <f t="shared" ca="1" si="615"/>
        <v>15.200404029288908</v>
      </c>
      <c r="T1472" s="7">
        <f t="shared" ca="1" si="616"/>
        <v>70.002525183055681</v>
      </c>
      <c r="U1472" s="5">
        <f t="shared" ca="1" si="619"/>
        <v>35.001262591527841</v>
      </c>
      <c r="V1472" s="33">
        <f t="shared" si="599"/>
        <v>15</v>
      </c>
      <c r="W1472" s="7">
        <f t="shared" si="617"/>
        <v>35</v>
      </c>
      <c r="X1472" s="6">
        <f t="shared" ca="1" si="600"/>
        <v>1.2625915278405841E-3</v>
      </c>
      <c r="Y1472" s="7">
        <f t="shared" ca="1" si="618"/>
        <v>-1.9613127822005083E-2</v>
      </c>
      <c r="Z1472" s="6">
        <f t="shared" ca="1" si="601"/>
        <v>7.2245850102348186E-6</v>
      </c>
      <c r="AA1472" s="71">
        <f t="shared" ca="1" si="622"/>
        <v>2.5196090724932674E-7</v>
      </c>
      <c r="AB1472" s="6">
        <f t="shared" ca="1" si="620"/>
        <v>1</v>
      </c>
      <c r="AC1472" s="6">
        <f t="shared" ca="1" si="621"/>
        <v>0</v>
      </c>
    </row>
    <row r="1473" spans="1:29" x14ac:dyDescent="0.25">
      <c r="A1473" s="7">
        <v>1429</v>
      </c>
      <c r="B1473" s="25">
        <f t="shared" si="602"/>
        <v>23.816666666666666</v>
      </c>
      <c r="C1473" s="5">
        <f t="shared" ca="1" si="603"/>
        <v>4.9999957396491119</v>
      </c>
      <c r="D1473" s="5">
        <f t="shared" ca="1" si="604"/>
        <v>11.999993183438578</v>
      </c>
      <c r="E1473" s="7">
        <f t="shared" si="605"/>
        <v>5</v>
      </c>
      <c r="F1473" s="5">
        <f t="shared" si="606"/>
        <v>12</v>
      </c>
      <c r="G1473" s="26">
        <f t="shared" ca="1" si="607"/>
        <v>70.002547346576378</v>
      </c>
      <c r="H1473" s="7">
        <f t="shared" si="608"/>
        <v>40</v>
      </c>
      <c r="I1473" s="5">
        <f t="shared" ca="1" si="609"/>
        <v>6.8165614219850568E-6</v>
      </c>
      <c r="J1473" s="6">
        <f t="shared" ca="1" si="596"/>
        <v>3.5480572473915544</v>
      </c>
      <c r="K1473" s="6">
        <f t="shared" ca="1" si="597"/>
        <v>-4.0802358824976181E-7</v>
      </c>
      <c r="L1473" s="27">
        <f t="shared" ca="1" si="610"/>
        <v>9.4828981293597521E-5</v>
      </c>
      <c r="M1473" s="8">
        <f t="shared" ca="1" si="611"/>
        <v>4.8003127464709259</v>
      </c>
      <c r="N1473" s="7">
        <f t="shared" ca="1" si="612"/>
        <v>0</v>
      </c>
      <c r="O1473" s="7">
        <f t="shared" ca="1" si="598"/>
        <v>4.8004075754522191</v>
      </c>
      <c r="Q1473" s="27">
        <f t="shared" ca="1" si="613"/>
        <v>15.200407575452219</v>
      </c>
      <c r="R1473" s="7">
        <f t="shared" ca="1" si="614"/>
        <v>4</v>
      </c>
      <c r="S1473" s="7">
        <f t="shared" ca="1" si="615"/>
        <v>15.200407575452219</v>
      </c>
      <c r="T1473" s="7">
        <f t="shared" ca="1" si="616"/>
        <v>70.002547346576378</v>
      </c>
      <c r="U1473" s="5">
        <f t="shared" ca="1" si="619"/>
        <v>35.001273673288189</v>
      </c>
      <c r="V1473" s="33">
        <f t="shared" si="599"/>
        <v>15</v>
      </c>
      <c r="W1473" s="7">
        <f t="shared" si="617"/>
        <v>35</v>
      </c>
      <c r="X1473" s="6">
        <f t="shared" ca="1" si="600"/>
        <v>1.2736732881890589E-3</v>
      </c>
      <c r="Y1473" s="7">
        <f t="shared" ca="1" si="618"/>
        <v>-1.8339454533816024E-2</v>
      </c>
      <c r="Z1473" s="6">
        <f t="shared" ca="1" si="601"/>
        <v>6.8165614219850568E-6</v>
      </c>
      <c r="AA1473" s="71">
        <f t="shared" ca="1" si="622"/>
        <v>2.5501474443245797E-7</v>
      </c>
      <c r="AB1473" s="6">
        <f t="shared" ca="1" si="620"/>
        <v>1</v>
      </c>
      <c r="AC1473" s="6">
        <f t="shared" ca="1" si="621"/>
        <v>0</v>
      </c>
    </row>
    <row r="1474" spans="1:29" x14ac:dyDescent="0.25">
      <c r="A1474" s="7">
        <v>1430</v>
      </c>
      <c r="B1474" s="25">
        <f t="shared" si="602"/>
        <v>23.833333333333332</v>
      </c>
      <c r="C1474" s="5">
        <f t="shared" ca="1" si="603"/>
        <v>4.9999959973208528</v>
      </c>
      <c r="D1474" s="5">
        <f t="shared" ca="1" si="604"/>
        <v>11.999993595713365</v>
      </c>
      <c r="E1474" s="7">
        <f t="shared" si="605"/>
        <v>5</v>
      </c>
      <c r="F1474" s="5">
        <f t="shared" si="606"/>
        <v>12</v>
      </c>
      <c r="G1474" s="26">
        <f t="shared" ca="1" si="607"/>
        <v>70.002565654320051</v>
      </c>
      <c r="H1474" s="7">
        <f t="shared" si="608"/>
        <v>40</v>
      </c>
      <c r="I1474" s="5">
        <f t="shared" ca="1" si="609"/>
        <v>6.4042866352309602E-6</v>
      </c>
      <c r="J1474" s="6">
        <f t="shared" ca="1" si="596"/>
        <v>3.5480636516781896</v>
      </c>
      <c r="K1474" s="6">
        <f t="shared" ca="1" si="597"/>
        <v>-4.1227478675409657E-7</v>
      </c>
      <c r="L1474" s="27">
        <f t="shared" ca="1" si="610"/>
        <v>8.9093597187054686E-5</v>
      </c>
      <c r="M1474" s="8">
        <f t="shared" ca="1" si="611"/>
        <v>4.8003214110940204</v>
      </c>
      <c r="N1474" s="7">
        <f t="shared" ca="1" si="612"/>
        <v>0</v>
      </c>
      <c r="O1474" s="7">
        <f t="shared" ca="1" si="598"/>
        <v>4.8004105046912073</v>
      </c>
      <c r="Q1474" s="27">
        <f t="shared" ca="1" si="613"/>
        <v>15.200410504691208</v>
      </c>
      <c r="R1474" s="7">
        <f t="shared" ca="1" si="614"/>
        <v>4</v>
      </c>
      <c r="S1474" s="7">
        <f t="shared" ca="1" si="615"/>
        <v>15.200410504691208</v>
      </c>
      <c r="T1474" s="7">
        <f t="shared" ca="1" si="616"/>
        <v>70.002565654320051</v>
      </c>
      <c r="U1474" s="5">
        <f t="shared" ca="1" si="619"/>
        <v>35.001282827160026</v>
      </c>
      <c r="V1474" s="33">
        <f t="shared" si="599"/>
        <v>15</v>
      </c>
      <c r="W1474" s="7">
        <f t="shared" si="617"/>
        <v>35</v>
      </c>
      <c r="X1474" s="6">
        <f t="shared" ca="1" si="600"/>
        <v>1.2828271600255903E-3</v>
      </c>
      <c r="Y1474" s="7">
        <f t="shared" ca="1" si="618"/>
        <v>-1.7056627373790434E-2</v>
      </c>
      <c r="Z1474" s="6">
        <f t="shared" ca="1" si="601"/>
        <v>6.4042866352309602E-6</v>
      </c>
      <c r="AA1474" s="71">
        <f t="shared" ca="1" si="622"/>
        <v>2.5767174083313193E-7</v>
      </c>
      <c r="AB1474" s="6">
        <f t="shared" ca="1" si="620"/>
        <v>1</v>
      </c>
      <c r="AC1474" s="6">
        <f t="shared" ca="1" si="621"/>
        <v>0</v>
      </c>
    </row>
    <row r="1475" spans="1:29" x14ac:dyDescent="0.25">
      <c r="A1475" s="7">
        <v>1431</v>
      </c>
      <c r="B1475" s="25">
        <f t="shared" si="602"/>
        <v>23.85</v>
      </c>
      <c r="C1475" s="5">
        <f t="shared" ca="1" si="603"/>
        <v>4.9999962572541765</v>
      </c>
      <c r="D1475" s="5">
        <f t="shared" ca="1" si="604"/>
        <v>11.999994011606681</v>
      </c>
      <c r="E1475" s="7">
        <f t="shared" si="605"/>
        <v>5</v>
      </c>
      <c r="F1475" s="5">
        <f t="shared" si="606"/>
        <v>12</v>
      </c>
      <c r="G1475" s="26">
        <f t="shared" ca="1" si="607"/>
        <v>70.002580130697666</v>
      </c>
      <c r="H1475" s="7">
        <f t="shared" si="608"/>
        <v>40</v>
      </c>
      <c r="I1475" s="5">
        <f t="shared" ca="1" si="609"/>
        <v>5.9883933190008065E-6</v>
      </c>
      <c r="J1475" s="6">
        <f t="shared" ca="1" si="596"/>
        <v>3.5480696400715086</v>
      </c>
      <c r="K1475" s="6">
        <f t="shared" ca="1" si="597"/>
        <v>-4.1589331623015369E-7</v>
      </c>
      <c r="L1475" s="27">
        <f t="shared" ca="1" si="610"/>
        <v>8.3307873702231081E-5</v>
      </c>
      <c r="M1475" s="8">
        <f t="shared" ca="1" si="611"/>
        <v>4.8003295130379229</v>
      </c>
      <c r="N1475" s="7">
        <f t="shared" ca="1" si="612"/>
        <v>0</v>
      </c>
      <c r="O1475" s="7">
        <f t="shared" ca="1" si="598"/>
        <v>4.8004128209116255</v>
      </c>
      <c r="Q1475" s="27">
        <f t="shared" ca="1" si="613"/>
        <v>15.200412820911627</v>
      </c>
      <c r="R1475" s="7">
        <f t="shared" ca="1" si="614"/>
        <v>4</v>
      </c>
      <c r="S1475" s="7">
        <f t="shared" ca="1" si="615"/>
        <v>15.200412820911627</v>
      </c>
      <c r="T1475" s="7">
        <f t="shared" ca="1" si="616"/>
        <v>70.002580130697666</v>
      </c>
      <c r="U1475" s="5">
        <f t="shared" ca="1" si="619"/>
        <v>35.001290065348833</v>
      </c>
      <c r="V1475" s="33">
        <f t="shared" si="599"/>
        <v>15</v>
      </c>
      <c r="W1475" s="7">
        <f t="shared" si="617"/>
        <v>35</v>
      </c>
      <c r="X1475" s="6">
        <f t="shared" ca="1" si="600"/>
        <v>1.2900653488330249E-3</v>
      </c>
      <c r="Y1475" s="7">
        <f t="shared" ca="1" si="618"/>
        <v>-1.5766562024957409E-2</v>
      </c>
      <c r="Z1475" s="6">
        <f t="shared" ca="1" si="601"/>
        <v>5.9883933190008065E-6</v>
      </c>
      <c r="AA1475" s="71">
        <f t="shared" ca="1" si="622"/>
        <v>2.5993332375406908E-7</v>
      </c>
      <c r="AB1475" s="6">
        <f t="shared" ca="1" si="620"/>
        <v>1</v>
      </c>
      <c r="AC1475" s="6">
        <f t="shared" ca="1" si="621"/>
        <v>0</v>
      </c>
    </row>
    <row r="1476" spans="1:29" x14ac:dyDescent="0.25">
      <c r="A1476" s="7">
        <v>1432</v>
      </c>
      <c r="B1476" s="25">
        <f t="shared" si="602"/>
        <v>23.866666666666667</v>
      </c>
      <c r="C1476" s="5">
        <f t="shared" ca="1" si="603"/>
        <v>4.9999965190556379</v>
      </c>
      <c r="D1476" s="5">
        <f t="shared" ca="1" si="604"/>
        <v>11.999994430489021</v>
      </c>
      <c r="E1476" s="7">
        <f t="shared" si="605"/>
        <v>5</v>
      </c>
      <c r="F1476" s="5">
        <f t="shared" si="606"/>
        <v>12</v>
      </c>
      <c r="G1476" s="26">
        <f t="shared" ca="1" si="607"/>
        <v>70.002590805168111</v>
      </c>
      <c r="H1476" s="7">
        <f t="shared" si="608"/>
        <v>40</v>
      </c>
      <c r="I1476" s="5">
        <f t="shared" ca="1" si="609"/>
        <v>5.5695109786313424E-6</v>
      </c>
      <c r="J1476" s="6">
        <f t="shared" ca="1" si="596"/>
        <v>3.5480752095824872</v>
      </c>
      <c r="K1476" s="6">
        <f t="shared" ca="1" si="597"/>
        <v>-4.1888234036946415E-7</v>
      </c>
      <c r="L1476" s="27">
        <f t="shared" ca="1" si="610"/>
        <v>7.7480568238364711E-5</v>
      </c>
      <c r="M1476" s="8">
        <f t="shared" ca="1" si="611"/>
        <v>4.8003370482586583</v>
      </c>
      <c r="N1476" s="7">
        <f t="shared" ca="1" si="612"/>
        <v>0</v>
      </c>
      <c r="O1476" s="7">
        <f t="shared" ca="1" si="598"/>
        <v>4.8004145288268969</v>
      </c>
      <c r="Q1476" s="27">
        <f t="shared" ca="1" si="613"/>
        <v>15.200414528826897</v>
      </c>
      <c r="R1476" s="7">
        <f t="shared" ca="1" si="614"/>
        <v>4</v>
      </c>
      <c r="S1476" s="7">
        <f t="shared" ca="1" si="615"/>
        <v>15.200414528826897</v>
      </c>
      <c r="T1476" s="7">
        <f t="shared" ca="1" si="616"/>
        <v>70.002590805168111</v>
      </c>
      <c r="U1476" s="5">
        <f t="shared" ca="1" si="619"/>
        <v>35.001295402584056</v>
      </c>
      <c r="V1476" s="33">
        <f t="shared" si="599"/>
        <v>15</v>
      </c>
      <c r="W1476" s="7">
        <f t="shared" si="617"/>
        <v>35</v>
      </c>
      <c r="X1476" s="6">
        <f t="shared" ca="1" si="600"/>
        <v>1.2954025840556938E-3</v>
      </c>
      <c r="Y1476" s="7">
        <f t="shared" ca="1" si="618"/>
        <v>-1.4471159440901715E-2</v>
      </c>
      <c r="Z1476" s="6">
        <f t="shared" ca="1" si="601"/>
        <v>5.5695109786313424E-6</v>
      </c>
      <c r="AA1476" s="71">
        <f t="shared" ca="1" si="622"/>
        <v>2.6180146139864746E-7</v>
      </c>
      <c r="AB1476" s="6">
        <f t="shared" ca="1" si="620"/>
        <v>1</v>
      </c>
      <c r="AC1476" s="6">
        <f t="shared" ca="1" si="621"/>
        <v>0</v>
      </c>
    </row>
    <row r="1477" spans="1:29" x14ac:dyDescent="0.25">
      <c r="A1477" s="7">
        <v>1433</v>
      </c>
      <c r="B1477" s="25">
        <f t="shared" si="602"/>
        <v>23.883333333333333</v>
      </c>
      <c r="C1477" s="5">
        <f t="shared" ca="1" si="603"/>
        <v>4.9999967823342804</v>
      </c>
      <c r="D1477" s="5">
        <f t="shared" ca="1" si="604"/>
        <v>11.999994851734851</v>
      </c>
      <c r="E1477" s="7">
        <f t="shared" si="605"/>
        <v>5</v>
      </c>
      <c r="F1477" s="5">
        <f t="shared" si="606"/>
        <v>12</v>
      </c>
      <c r="G1477" s="26">
        <f t="shared" ca="1" si="607"/>
        <v>70.002597712134573</v>
      </c>
      <c r="H1477" s="7">
        <f t="shared" si="608"/>
        <v>40</v>
      </c>
      <c r="I1477" s="5">
        <f t="shared" ca="1" si="609"/>
        <v>5.1482651493017784E-6</v>
      </c>
      <c r="J1477" s="6">
        <f t="shared" ca="1" si="596"/>
        <v>3.5480803578476365</v>
      </c>
      <c r="K1477" s="6">
        <f t="shared" ca="1" si="597"/>
        <v>-4.21245829329564E-7</v>
      </c>
      <c r="L1477" s="27">
        <f t="shared" ca="1" si="610"/>
        <v>7.1620382963621544E-5</v>
      </c>
      <c r="M1477" s="8">
        <f t="shared" ca="1" si="611"/>
        <v>4.8003440135585667</v>
      </c>
      <c r="N1477" s="7">
        <f t="shared" ca="1" si="612"/>
        <v>0</v>
      </c>
      <c r="O1477" s="7">
        <f t="shared" ca="1" si="598"/>
        <v>4.8004156339415305</v>
      </c>
      <c r="Q1477" s="27">
        <f t="shared" ca="1" si="613"/>
        <v>15.200415633941532</v>
      </c>
      <c r="R1477" s="7">
        <f t="shared" ca="1" si="614"/>
        <v>4</v>
      </c>
      <c r="S1477" s="7">
        <f t="shared" ca="1" si="615"/>
        <v>15.200415633941532</v>
      </c>
      <c r="T1477" s="7">
        <f t="shared" ca="1" si="616"/>
        <v>70.002597712134573</v>
      </c>
      <c r="U1477" s="5">
        <f t="shared" ca="1" si="619"/>
        <v>35.001298856067287</v>
      </c>
      <c r="V1477" s="33">
        <f t="shared" si="599"/>
        <v>15</v>
      </c>
      <c r="W1477" s="7">
        <f t="shared" si="617"/>
        <v>35</v>
      </c>
      <c r="X1477" s="6">
        <f t="shared" ca="1" si="600"/>
        <v>1.2988560672866356E-3</v>
      </c>
      <c r="Y1477" s="7">
        <f t="shared" ca="1" si="618"/>
        <v>-1.317230337361508E-2</v>
      </c>
      <c r="Z1477" s="6">
        <f t="shared" ca="1" si="601"/>
        <v>5.1482651493017784E-6</v>
      </c>
      <c r="AA1477" s="71">
        <f t="shared" ca="1" si="622"/>
        <v>2.6327864244279908E-7</v>
      </c>
      <c r="AB1477" s="6">
        <f t="shared" ca="1" si="620"/>
        <v>1</v>
      </c>
      <c r="AC1477" s="6">
        <f t="shared" ca="1" si="621"/>
        <v>0</v>
      </c>
    </row>
    <row r="1478" spans="1:29" x14ac:dyDescent="0.25">
      <c r="A1478" s="7">
        <v>1434</v>
      </c>
      <c r="B1478" s="25">
        <f t="shared" si="602"/>
        <v>23.9</v>
      </c>
      <c r="C1478" s="5">
        <f t="shared" ca="1" si="603"/>
        <v>4.9999970467021546</v>
      </c>
      <c r="D1478" s="5">
        <f t="shared" ca="1" si="604"/>
        <v>11.999995274723446</v>
      </c>
      <c r="E1478" s="7">
        <f t="shared" si="605"/>
        <v>5</v>
      </c>
      <c r="F1478" s="5">
        <f t="shared" si="606"/>
        <v>12</v>
      </c>
      <c r="G1478" s="26">
        <f t="shared" ca="1" si="607"/>
        <v>70.00260089083055</v>
      </c>
      <c r="H1478" s="7">
        <f t="shared" si="608"/>
        <v>40</v>
      </c>
      <c r="I1478" s="5">
        <f t="shared" ca="1" si="609"/>
        <v>4.7252765540406472E-6</v>
      </c>
      <c r="J1478" s="6">
        <f t="shared" ca="1" si="596"/>
        <v>3.5480850831241906</v>
      </c>
      <c r="K1478" s="6">
        <f t="shared" ca="1" si="597"/>
        <v>-4.229885952611312E-7</v>
      </c>
      <c r="L1478" s="27">
        <f t="shared" ca="1" si="610"/>
        <v>6.5735953101660142E-5</v>
      </c>
      <c r="M1478" s="8">
        <f t="shared" ca="1" si="611"/>
        <v>4.8003504065797866</v>
      </c>
      <c r="N1478" s="7">
        <f t="shared" ca="1" si="612"/>
        <v>0</v>
      </c>
      <c r="O1478" s="7">
        <f t="shared" ca="1" si="598"/>
        <v>4.800416142532888</v>
      </c>
      <c r="Q1478" s="27">
        <f t="shared" ca="1" si="613"/>
        <v>15.200416142532887</v>
      </c>
      <c r="R1478" s="7">
        <f t="shared" ca="1" si="614"/>
        <v>4</v>
      </c>
      <c r="S1478" s="7">
        <f t="shared" ca="1" si="615"/>
        <v>15.200416142532887</v>
      </c>
      <c r="T1478" s="7">
        <f t="shared" ca="1" si="616"/>
        <v>70.00260089083055</v>
      </c>
      <c r="U1478" s="5">
        <f t="shared" ca="1" si="619"/>
        <v>35.001300445415275</v>
      </c>
      <c r="V1478" s="33">
        <f t="shared" si="599"/>
        <v>15</v>
      </c>
      <c r="W1478" s="7">
        <f t="shared" si="617"/>
        <v>35</v>
      </c>
      <c r="X1478" s="6">
        <f t="shared" ca="1" si="600"/>
        <v>1.3004454152749645E-3</v>
      </c>
      <c r="Y1478" s="7">
        <f t="shared" ca="1" si="618"/>
        <v>-1.1871857958340115E-2</v>
      </c>
      <c r="Z1478" s="6">
        <f t="shared" ca="1" si="601"/>
        <v>4.7252765540406472E-6</v>
      </c>
      <c r="AA1478" s="71">
        <f t="shared" ca="1" si="622"/>
        <v>2.6436787425865305E-7</v>
      </c>
      <c r="AB1478" s="6">
        <f t="shared" ca="1" si="620"/>
        <v>1</v>
      </c>
      <c r="AC1478" s="6">
        <f t="shared" ca="1" si="621"/>
        <v>0</v>
      </c>
    </row>
    <row r="1479" spans="1:29" x14ac:dyDescent="0.25">
      <c r="A1479" s="7">
        <v>1435</v>
      </c>
      <c r="B1479" s="25">
        <f t="shared" si="602"/>
        <v>23.916666666666668</v>
      </c>
      <c r="C1479" s="5">
        <f t="shared" ca="1" si="603"/>
        <v>4.9999973117748215</v>
      </c>
      <c r="D1479" s="5">
        <f t="shared" ca="1" si="604"/>
        <v>11.999995698839713</v>
      </c>
      <c r="E1479" s="7">
        <f t="shared" si="605"/>
        <v>5</v>
      </c>
      <c r="F1479" s="5">
        <f t="shared" si="606"/>
        <v>12</v>
      </c>
      <c r="G1479" s="26">
        <f t="shared" ca="1" si="607"/>
        <v>70.002600385201319</v>
      </c>
      <c r="H1479" s="7">
        <f t="shared" si="608"/>
        <v>40</v>
      </c>
      <c r="I1479" s="5">
        <f t="shared" ca="1" si="609"/>
        <v>4.3011602866016574E-6</v>
      </c>
      <c r="J1479" s="6">
        <f t="shared" ca="1" si="596"/>
        <v>3.5480893842844772</v>
      </c>
      <c r="K1479" s="6">
        <f t="shared" ca="1" si="597"/>
        <v>-4.2411626743898978E-7</v>
      </c>
      <c r="L1479" s="27">
        <f t="shared" ca="1" si="610"/>
        <v>5.9835835564162726E-5</v>
      </c>
      <c r="M1479" s="8">
        <f t="shared" ca="1" si="611"/>
        <v>4.8003562257966452</v>
      </c>
      <c r="N1479" s="7">
        <f t="shared" ca="1" si="612"/>
        <v>0</v>
      </c>
      <c r="O1479" s="7">
        <f t="shared" ca="1" si="598"/>
        <v>4.8004160616322098</v>
      </c>
      <c r="Q1479" s="27">
        <f t="shared" ca="1" si="613"/>
        <v>15.200416061632211</v>
      </c>
      <c r="R1479" s="7">
        <f t="shared" ca="1" si="614"/>
        <v>4</v>
      </c>
      <c r="S1479" s="7">
        <f t="shared" ca="1" si="615"/>
        <v>15.200416061632211</v>
      </c>
      <c r="T1479" s="7">
        <f t="shared" ca="1" si="616"/>
        <v>70.002600385201319</v>
      </c>
      <c r="U1479" s="5">
        <f t="shared" ca="1" si="619"/>
        <v>35.001300192600659</v>
      </c>
      <c r="V1479" s="33">
        <f t="shared" si="599"/>
        <v>15</v>
      </c>
      <c r="W1479" s="7">
        <f t="shared" si="617"/>
        <v>35</v>
      </c>
      <c r="X1479" s="6">
        <f t="shared" ca="1" si="600"/>
        <v>1.3001926006594999E-3</v>
      </c>
      <c r="Y1479" s="7">
        <f t="shared" ca="1" si="618"/>
        <v>-1.0571665357680615E-2</v>
      </c>
      <c r="Z1479" s="6">
        <f t="shared" ca="1" si="601"/>
        <v>4.3011602866016574E-6</v>
      </c>
      <c r="AA1479" s="71">
        <f t="shared" ca="1" si="622"/>
        <v>2.6507266692732401E-7</v>
      </c>
      <c r="AB1479" s="6">
        <f t="shared" ca="1" si="620"/>
        <v>1</v>
      </c>
      <c r="AC1479" s="6">
        <f t="shared" ca="1" si="621"/>
        <v>0</v>
      </c>
    </row>
    <row r="1480" spans="1:29" x14ac:dyDescent="0.25">
      <c r="A1480" s="7">
        <v>1436</v>
      </c>
      <c r="B1480" s="25">
        <f t="shared" si="602"/>
        <v>23.933333333333334</v>
      </c>
      <c r="C1480" s="5">
        <f t="shared" ca="1" si="603"/>
        <v>4.999997577171845</v>
      </c>
      <c r="D1480" s="5">
        <f t="shared" ca="1" si="604"/>
        <v>11.999996123474952</v>
      </c>
      <c r="E1480" s="7">
        <f t="shared" si="605"/>
        <v>5</v>
      </c>
      <c r="F1480" s="5">
        <f t="shared" si="606"/>
        <v>12</v>
      </c>
      <c r="G1480" s="26">
        <f t="shared" ca="1" si="607"/>
        <v>70.002596243783316</v>
      </c>
      <c r="H1480" s="7">
        <f t="shared" si="608"/>
        <v>40</v>
      </c>
      <c r="I1480" s="5">
        <f t="shared" ca="1" si="609"/>
        <v>3.8765250476302526E-6</v>
      </c>
      <c r="J1480" s="6">
        <f t="shared" ca="1" si="596"/>
        <v>3.5480932608095248</v>
      </c>
      <c r="K1480" s="6">
        <f t="shared" ca="1" si="597"/>
        <v>-4.2463523897140476E-7</v>
      </c>
      <c r="L1480" s="27">
        <f t="shared" ca="1" si="610"/>
        <v>5.3928498324722838E-5</v>
      </c>
      <c r="M1480" s="8">
        <f t="shared" ca="1" si="611"/>
        <v>4.8003614705070037</v>
      </c>
      <c r="N1480" s="7">
        <f t="shared" ca="1" si="612"/>
        <v>0</v>
      </c>
      <c r="O1480" s="7">
        <f t="shared" ca="1" si="598"/>
        <v>4.8004153990053284</v>
      </c>
      <c r="Q1480" s="27">
        <f t="shared" ca="1" si="613"/>
        <v>15.20041539900533</v>
      </c>
      <c r="R1480" s="7">
        <f t="shared" ca="1" si="614"/>
        <v>4</v>
      </c>
      <c r="S1480" s="7">
        <f t="shared" ca="1" si="615"/>
        <v>15.20041539900533</v>
      </c>
      <c r="T1480" s="7">
        <f t="shared" ca="1" si="616"/>
        <v>70.002596243783316</v>
      </c>
      <c r="U1480" s="5">
        <f t="shared" ca="1" si="619"/>
        <v>35.001298121891658</v>
      </c>
      <c r="V1480" s="33">
        <f t="shared" si="599"/>
        <v>15</v>
      </c>
      <c r="W1480" s="7">
        <f t="shared" si="617"/>
        <v>35</v>
      </c>
      <c r="X1480" s="6">
        <f t="shared" ca="1" si="600"/>
        <v>1.2981218916578996E-3</v>
      </c>
      <c r="Y1480" s="7">
        <f t="shared" ca="1" si="618"/>
        <v>-9.2735434660227156E-3</v>
      </c>
      <c r="Z1480" s="6">
        <f t="shared" ca="1" si="601"/>
        <v>3.8765250476302526E-6</v>
      </c>
      <c r="AA1480" s="71">
        <f t="shared" ca="1" si="622"/>
        <v>2.6539702346894956E-7</v>
      </c>
      <c r="AB1480" s="6">
        <f t="shared" ca="1" si="620"/>
        <v>1</v>
      </c>
      <c r="AC1480" s="6">
        <f t="shared" ca="1" si="621"/>
        <v>0</v>
      </c>
    </row>
    <row r="1481" spans="1:29" x14ac:dyDescent="0.25">
      <c r="A1481" s="7">
        <v>1437</v>
      </c>
      <c r="B1481" s="25">
        <f t="shared" si="602"/>
        <v>23.95</v>
      </c>
      <c r="C1481" s="5">
        <f t="shared" ca="1" si="603"/>
        <v>4.9999978425172742</v>
      </c>
      <c r="D1481" s="5">
        <f t="shared" ca="1" si="604"/>
        <v>11.999996548027639</v>
      </c>
      <c r="E1481" s="7">
        <f t="shared" si="605"/>
        <v>5</v>
      </c>
      <c r="F1481" s="5">
        <f t="shared" si="606"/>
        <v>12</v>
      </c>
      <c r="G1481" s="26">
        <f t="shared" ca="1" si="607"/>
        <v>70.002588519575454</v>
      </c>
      <c r="H1481" s="7">
        <f t="shared" si="608"/>
        <v>40</v>
      </c>
      <c r="I1481" s="5">
        <f t="shared" ca="1" si="609"/>
        <v>3.4519723612902453E-6</v>
      </c>
      <c r="J1481" s="6">
        <f t="shared" ca="1" si="596"/>
        <v>3.5480967127818861</v>
      </c>
      <c r="K1481" s="6">
        <f t="shared" ca="1" si="597"/>
        <v>-4.2455268634000731E-7</v>
      </c>
      <c r="L1481" s="27">
        <f t="shared" ca="1" si="610"/>
        <v>4.8022309520902298E-5</v>
      </c>
      <c r="M1481" s="8">
        <f t="shared" ca="1" si="611"/>
        <v>4.8003661408225513</v>
      </c>
      <c r="N1481" s="7">
        <f t="shared" ca="1" si="612"/>
        <v>0</v>
      </c>
      <c r="O1481" s="7">
        <f t="shared" ca="1" si="598"/>
        <v>4.8004141631320723</v>
      </c>
      <c r="Q1481" s="27">
        <f t="shared" ca="1" si="613"/>
        <v>15.200414163132073</v>
      </c>
      <c r="R1481" s="7">
        <f t="shared" ca="1" si="614"/>
        <v>4</v>
      </c>
      <c r="S1481" s="7">
        <f t="shared" ca="1" si="615"/>
        <v>15.200414163132073</v>
      </c>
      <c r="T1481" s="7">
        <f t="shared" ca="1" si="616"/>
        <v>70.002588519575454</v>
      </c>
      <c r="U1481" s="5">
        <f t="shared" ca="1" si="619"/>
        <v>35.001294259787727</v>
      </c>
      <c r="V1481" s="33">
        <f t="shared" si="599"/>
        <v>15</v>
      </c>
      <c r="W1481" s="7">
        <f t="shared" si="617"/>
        <v>35</v>
      </c>
      <c r="X1481" s="6">
        <f t="shared" ca="1" si="600"/>
        <v>1.2942597877270146E-3</v>
      </c>
      <c r="Y1481" s="7">
        <f t="shared" ca="1" si="618"/>
        <v>-7.9792836782957011E-3</v>
      </c>
      <c r="Z1481" s="6">
        <f t="shared" ca="1" si="601"/>
        <v>3.4519723612902453E-6</v>
      </c>
      <c r="AA1481" s="71">
        <f t="shared" ca="1" si="622"/>
        <v>2.6534542918454918E-7</v>
      </c>
      <c r="AB1481" s="6">
        <f t="shared" ca="1" si="620"/>
        <v>1</v>
      </c>
      <c r="AC1481" s="6">
        <f t="shared" ca="1" si="621"/>
        <v>0</v>
      </c>
    </row>
    <row r="1482" spans="1:29" x14ac:dyDescent="0.25">
      <c r="A1482" s="7">
        <v>1438</v>
      </c>
      <c r="B1482" s="25">
        <f t="shared" si="602"/>
        <v>23.966666666666665</v>
      </c>
      <c r="C1482" s="5">
        <f t="shared" ca="1" si="603"/>
        <v>4.999998107440109</v>
      </c>
      <c r="D1482" s="5">
        <f t="shared" ca="1" si="604"/>
        <v>11.999996971904174</v>
      </c>
      <c r="E1482" s="7">
        <f t="shared" si="605"/>
        <v>5</v>
      </c>
      <c r="F1482" s="5">
        <f t="shared" si="606"/>
        <v>12</v>
      </c>
      <c r="G1482" s="26">
        <f t="shared" ca="1" si="607"/>
        <v>70.002577269906908</v>
      </c>
      <c r="H1482" s="7">
        <f t="shared" si="608"/>
        <v>40</v>
      </c>
      <c r="I1482" s="5">
        <f t="shared" ca="1" si="609"/>
        <v>3.0280958256412305E-6</v>
      </c>
      <c r="J1482" s="6">
        <f t="shared" ca="1" si="596"/>
        <v>3.5480997408777117</v>
      </c>
      <c r="K1482" s="6">
        <f t="shared" ca="1" si="597"/>
        <v>-4.2387653564901484E-7</v>
      </c>
      <c r="L1482" s="27">
        <f t="shared" ca="1" si="610"/>
        <v>4.212552702581405E-5</v>
      </c>
      <c r="M1482" s="8">
        <f t="shared" ca="1" si="611"/>
        <v>4.8003702376580799</v>
      </c>
      <c r="N1482" s="7">
        <f t="shared" ca="1" si="612"/>
        <v>0</v>
      </c>
      <c r="O1482" s="7">
        <f t="shared" ca="1" si="598"/>
        <v>4.8004123631851057</v>
      </c>
      <c r="Q1482" s="27">
        <f t="shared" ca="1" si="613"/>
        <v>15.200412363185105</v>
      </c>
      <c r="R1482" s="7">
        <f t="shared" ca="1" si="614"/>
        <v>4</v>
      </c>
      <c r="S1482" s="7">
        <f t="shared" ca="1" si="615"/>
        <v>15.200412363185105</v>
      </c>
      <c r="T1482" s="7">
        <f t="shared" ca="1" si="616"/>
        <v>70.002577269906908</v>
      </c>
      <c r="U1482" s="5">
        <f t="shared" ca="1" si="619"/>
        <v>35.001288634953454</v>
      </c>
      <c r="V1482" s="33">
        <f t="shared" si="599"/>
        <v>15</v>
      </c>
      <c r="W1482" s="7">
        <f t="shared" si="617"/>
        <v>35</v>
      </c>
      <c r="X1482" s="6">
        <f t="shared" ca="1" si="600"/>
        <v>1.2886349534539931E-3</v>
      </c>
      <c r="Y1482" s="7">
        <f t="shared" ca="1" si="618"/>
        <v>-6.6906487248417079E-3</v>
      </c>
      <c r="Z1482" s="6">
        <f t="shared" ca="1" si="601"/>
        <v>3.0280958256412305E-6</v>
      </c>
      <c r="AA1482" s="71">
        <f t="shared" ca="1" si="622"/>
        <v>2.6492283478063428E-7</v>
      </c>
      <c r="AB1482" s="6">
        <f t="shared" ca="1" si="620"/>
        <v>1</v>
      </c>
      <c r="AC1482" s="6">
        <f t="shared" ca="1" si="621"/>
        <v>0</v>
      </c>
    </row>
    <row r="1483" spans="1:29" x14ac:dyDescent="0.25">
      <c r="A1483" s="7">
        <v>1439</v>
      </c>
      <c r="B1483" s="25">
        <f t="shared" si="602"/>
        <v>23.983333333333334</v>
      </c>
      <c r="C1483" s="5">
        <f t="shared" ca="1" si="603"/>
        <v>4.9999983715747591</v>
      </c>
      <c r="D1483" s="5">
        <f t="shared" ca="1" si="604"/>
        <v>11.999997394519614</v>
      </c>
      <c r="E1483" s="7">
        <f t="shared" si="605"/>
        <v>5</v>
      </c>
      <c r="F1483" s="5">
        <f t="shared" si="606"/>
        <v>12</v>
      </c>
      <c r="G1483" s="26">
        <f t="shared" ca="1" si="607"/>
        <v>70.002562556300745</v>
      </c>
      <c r="H1483" s="7">
        <f t="shared" si="608"/>
        <v>40</v>
      </c>
      <c r="I1483" s="5">
        <f t="shared" ca="1" si="609"/>
        <v>2.6054803861086384E-6</v>
      </c>
      <c r="J1483" s="6">
        <f t="shared" ca="1" si="596"/>
        <v>3.5481023463580978</v>
      </c>
      <c r="K1483" s="6">
        <f t="shared" ca="1" si="597"/>
        <v>-4.2261543953259206E-7</v>
      </c>
      <c r="L1483" s="27">
        <f t="shared" ca="1" si="610"/>
        <v>3.6246288340959506E-5</v>
      </c>
      <c r="M1483" s="8">
        <f t="shared" ca="1" si="611"/>
        <v>4.8003737627197793</v>
      </c>
      <c r="N1483" s="7">
        <f t="shared" ca="1" si="612"/>
        <v>0</v>
      </c>
      <c r="O1483" s="7">
        <f t="shared" ca="1" si="598"/>
        <v>4.8004100090081199</v>
      </c>
      <c r="Q1483" s="27">
        <f t="shared" ca="1" si="613"/>
        <v>15.20041000900812</v>
      </c>
      <c r="R1483" s="7">
        <f t="shared" ca="1" si="614"/>
        <v>4</v>
      </c>
      <c r="S1483" s="7">
        <f t="shared" ca="1" si="615"/>
        <v>15.20041000900812</v>
      </c>
      <c r="T1483" s="7">
        <f t="shared" ca="1" si="616"/>
        <v>70.002562556300745</v>
      </c>
      <c r="U1483" s="5">
        <f t="shared" ca="1" si="619"/>
        <v>35.001281278150373</v>
      </c>
      <c r="V1483" s="33">
        <f t="shared" si="599"/>
        <v>15</v>
      </c>
      <c r="W1483" s="7">
        <f t="shared" si="617"/>
        <v>35</v>
      </c>
      <c r="X1483" s="6">
        <f t="shared" ca="1" si="600"/>
        <v>1.2812781503726001E-3</v>
      </c>
      <c r="Y1483" s="7">
        <f t="shared" ca="1" si="618"/>
        <v>-5.4093705744691079E-3</v>
      </c>
      <c r="Z1483" s="6">
        <f t="shared" ca="1" si="601"/>
        <v>2.6054803861086384E-6</v>
      </c>
      <c r="AA1483" s="71">
        <f t="shared" ca="1" si="622"/>
        <v>2.6413465015195925E-7</v>
      </c>
      <c r="AB1483" s="6">
        <f t="shared" ca="1" si="620"/>
        <v>1</v>
      </c>
      <c r="AC1483" s="6">
        <f t="shared" ca="1" si="621"/>
        <v>0</v>
      </c>
    </row>
    <row r="1484" spans="1:29" x14ac:dyDescent="0.25">
      <c r="A1484" s="7">
        <v>1440</v>
      </c>
      <c r="B1484" s="25">
        <f t="shared" si="602"/>
        <v>24</v>
      </c>
      <c r="C1484" s="5">
        <f t="shared" ca="1" si="603"/>
        <v>4.9999986345614849</v>
      </c>
      <c r="D1484" s="5">
        <f t="shared" ca="1" si="604"/>
        <v>11.999997815298375</v>
      </c>
      <c r="E1484" s="7">
        <f t="shared" si="605"/>
        <v>5</v>
      </c>
      <c r="F1484" s="5">
        <f t="shared" si="606"/>
        <v>12</v>
      </c>
      <c r="G1484" s="26">
        <f t="shared" ca="1" si="607"/>
        <v>70.002544444332983</v>
      </c>
      <c r="H1484" s="7">
        <f t="shared" si="608"/>
        <v>40</v>
      </c>
      <c r="I1484" s="5">
        <f t="shared" ca="1" si="609"/>
        <v>2.184701624940999E-6</v>
      </c>
      <c r="J1484" s="6">
        <f t="shared" ca="1" si="596"/>
        <v>3.5481045310597228</v>
      </c>
      <c r="K1484" s="6">
        <f t="shared" ca="1" si="597"/>
        <v>-4.2077876116763946E-7</v>
      </c>
      <c r="L1484" s="27">
        <f t="shared" ca="1" si="610"/>
        <v>3.0392600711472948E-5</v>
      </c>
      <c r="M1484" s="8">
        <f t="shared" ca="1" si="611"/>
        <v>4.8003767184925659</v>
      </c>
      <c r="N1484" s="7">
        <f t="shared" ca="1" si="612"/>
        <v>0</v>
      </c>
      <c r="O1484" s="7">
        <f t="shared" ca="1" si="598"/>
        <v>4.8004071110932776</v>
      </c>
      <c r="Q1484" s="27">
        <f t="shared" ca="1" si="613"/>
        <v>15.200407111093277</v>
      </c>
      <c r="R1484" s="7">
        <f t="shared" ca="1" si="614"/>
        <v>4</v>
      </c>
      <c r="S1484" s="7">
        <f t="shared" ca="1" si="615"/>
        <v>15.200407111093277</v>
      </c>
      <c r="T1484" s="7">
        <f t="shared" ca="1" si="616"/>
        <v>70.002544444332983</v>
      </c>
      <c r="U1484" s="5">
        <f t="shared" ca="1" si="619"/>
        <v>35.001272222166492</v>
      </c>
      <c r="V1484" s="33">
        <f t="shared" si="599"/>
        <v>15</v>
      </c>
      <c r="W1484" s="7">
        <f t="shared" si="617"/>
        <v>35</v>
      </c>
      <c r="X1484" s="6">
        <f t="shared" ca="1" si="600"/>
        <v>1.2722221664915878E-3</v>
      </c>
      <c r="Y1484" s="7">
        <f t="shared" ca="1" si="618"/>
        <v>-4.13714840797752E-3</v>
      </c>
      <c r="Z1484" s="6">
        <f t="shared" ca="1" si="601"/>
        <v>2.184701624940999E-6</v>
      </c>
      <c r="AA1484" s="71">
        <f t="shared" ca="1" si="622"/>
        <v>2.6298672572977466E-7</v>
      </c>
      <c r="AB1484" s="6">
        <f t="shared" ca="1" si="620"/>
        <v>1</v>
      </c>
      <c r="AC1484" s="6">
        <f t="shared" ca="1" si="621"/>
        <v>0</v>
      </c>
    </row>
    <row r="1485" spans="1:29" x14ac:dyDescent="0.25">
      <c r="A1485" s="7">
        <v>1441</v>
      </c>
      <c r="B1485" s="25">
        <f t="shared" si="602"/>
        <v>24.016666666666666</v>
      </c>
      <c r="C1485" s="5">
        <f t="shared" ca="1" si="603"/>
        <v>4.9999988960468214</v>
      </c>
      <c r="D1485" s="5">
        <f t="shared" ca="1" si="604"/>
        <v>11.999998233674914</v>
      </c>
      <c r="E1485" s="7">
        <f t="shared" si="605"/>
        <v>5</v>
      </c>
      <c r="F1485" s="5">
        <f t="shared" si="606"/>
        <v>12</v>
      </c>
      <c r="G1485" s="26">
        <f t="shared" ca="1" si="607"/>
        <v>70.002523003489017</v>
      </c>
      <c r="H1485" s="7">
        <f t="shared" si="608"/>
        <v>40</v>
      </c>
      <c r="I1485" s="5">
        <f t="shared" ca="1" si="609"/>
        <v>1.7663250861943425E-6</v>
      </c>
      <c r="J1485" s="6">
        <f t="shared" ca="1" si="596"/>
        <v>3.548106297384809</v>
      </c>
      <c r="K1485" s="6">
        <f t="shared" ca="1" si="597"/>
        <v>-4.1837653874665648E-7</v>
      </c>
      <c r="L1485" s="27">
        <f t="shared" ca="1" si="610"/>
        <v>2.4572331735603703E-5</v>
      </c>
      <c r="M1485" s="8">
        <f t="shared" ca="1" si="611"/>
        <v>4.8003791082265055</v>
      </c>
      <c r="N1485" s="7">
        <f t="shared" ca="1" si="612"/>
        <v>0</v>
      </c>
      <c r="O1485" s="7">
        <f t="shared" ca="1" si="598"/>
        <v>4.8004036805582411</v>
      </c>
      <c r="Q1485" s="27">
        <f t="shared" ca="1" si="613"/>
        <v>15.200403680558242</v>
      </c>
      <c r="R1485" s="7">
        <f t="shared" ca="1" si="614"/>
        <v>4</v>
      </c>
      <c r="S1485" s="7">
        <f t="shared" ca="1" si="615"/>
        <v>15.200403680558242</v>
      </c>
      <c r="T1485" s="7">
        <f t="shared" ca="1" si="616"/>
        <v>70.002523003489017</v>
      </c>
      <c r="U1485" s="5">
        <f t="shared" ca="1" si="619"/>
        <v>35.001261501744509</v>
      </c>
      <c r="V1485" s="33">
        <f t="shared" si="599"/>
        <v>15</v>
      </c>
      <c r="W1485" s="7">
        <f t="shared" si="617"/>
        <v>35</v>
      </c>
      <c r="X1485" s="6">
        <f t="shared" ca="1" si="600"/>
        <v>1.2615017445085641E-3</v>
      </c>
      <c r="Y1485" s="7">
        <f t="shared" ca="1" si="618"/>
        <v>-2.8756466634689559E-3</v>
      </c>
      <c r="Z1485" s="6">
        <f t="shared" ca="1" si="601"/>
        <v>1.7663250861943425E-6</v>
      </c>
      <c r="AA1485" s="71">
        <f t="shared" ca="1" si="622"/>
        <v>2.6148533649461569E-7</v>
      </c>
      <c r="AB1485" s="6">
        <f t="shared" ca="1" si="620"/>
        <v>1</v>
      </c>
      <c r="AC1485" s="6">
        <f t="shared" ca="1" si="621"/>
        <v>0</v>
      </c>
    </row>
    <row r="1486" spans="1:29" x14ac:dyDescent="0.25">
      <c r="A1486" s="7">
        <v>1442</v>
      </c>
      <c r="B1486" s="25">
        <f t="shared" si="602"/>
        <v>24.033333333333335</v>
      </c>
      <c r="C1486" s="5">
        <f t="shared" ca="1" si="603"/>
        <v>4.999999155683998</v>
      </c>
      <c r="D1486" s="5">
        <f t="shared" ca="1" si="604"/>
        <v>11.999998649094396</v>
      </c>
      <c r="E1486" s="7">
        <f t="shared" si="605"/>
        <v>5</v>
      </c>
      <c r="F1486" s="5">
        <f t="shared" si="606"/>
        <v>12</v>
      </c>
      <c r="G1486" s="26">
        <f t="shared" ca="1" si="607"/>
        <v>70.002498307014676</v>
      </c>
      <c r="H1486" s="7">
        <f t="shared" si="608"/>
        <v>40</v>
      </c>
      <c r="I1486" s="5">
        <f t="shared" ca="1" si="609"/>
        <v>1.3509056042693146E-6</v>
      </c>
      <c r="J1486" s="6">
        <f t="shared" ca="1" si="596"/>
        <v>3.5481076482904133</v>
      </c>
      <c r="K1486" s="6">
        <f t="shared" ca="1" si="597"/>
        <v>-4.1541948192502787E-7</v>
      </c>
      <c r="L1486" s="27">
        <f t="shared" ca="1" si="610"/>
        <v>1.8793200023622073E-5</v>
      </c>
      <c r="M1486" s="8">
        <f t="shared" ca="1" si="611"/>
        <v>4.8003809359223233</v>
      </c>
      <c r="N1486" s="7">
        <f t="shared" ca="1" si="612"/>
        <v>0</v>
      </c>
      <c r="O1486" s="7">
        <f t="shared" ca="1" si="598"/>
        <v>4.800399729122347</v>
      </c>
      <c r="Q1486" s="27">
        <f t="shared" ca="1" si="613"/>
        <v>15.200399729122347</v>
      </c>
      <c r="R1486" s="7">
        <f t="shared" ca="1" si="614"/>
        <v>4</v>
      </c>
      <c r="S1486" s="7">
        <f t="shared" ca="1" si="615"/>
        <v>15.200399729122347</v>
      </c>
      <c r="T1486" s="7">
        <f t="shared" ca="1" si="616"/>
        <v>70.002498307014676</v>
      </c>
      <c r="U1486" s="5">
        <f t="shared" ca="1" si="619"/>
        <v>35.001249153507338</v>
      </c>
      <c r="V1486" s="33">
        <f t="shared" si="599"/>
        <v>15</v>
      </c>
      <c r="W1486" s="7">
        <f t="shared" si="617"/>
        <v>35</v>
      </c>
      <c r="X1486" s="6">
        <f t="shared" ca="1" si="600"/>
        <v>1.2491535073380078E-3</v>
      </c>
      <c r="Y1486" s="7">
        <f t="shared" ca="1" si="618"/>
        <v>-1.6264931561309481E-3</v>
      </c>
      <c r="Z1486" s="6">
        <f t="shared" ca="1" si="601"/>
        <v>1.3509056042693146E-6</v>
      </c>
      <c r="AA1486" s="71">
        <f t="shared" ca="1" si="622"/>
        <v>2.5963717664723163E-7</v>
      </c>
      <c r="AB1486" s="6">
        <f t="shared" ca="1" si="620"/>
        <v>1</v>
      </c>
      <c r="AC1486" s="6">
        <f t="shared" ca="1" si="621"/>
        <v>0</v>
      </c>
    </row>
    <row r="1487" spans="1:29" x14ac:dyDescent="0.25">
      <c r="A1487" s="7">
        <v>1443</v>
      </c>
      <c r="B1487" s="25">
        <f t="shared" si="602"/>
        <v>24.05</v>
      </c>
      <c r="C1487" s="5">
        <f t="shared" ca="1" si="603"/>
        <v>4.9999994131333336</v>
      </c>
      <c r="D1487" s="5">
        <f t="shared" ca="1" si="604"/>
        <v>11.999999061013334</v>
      </c>
      <c r="E1487" s="7">
        <f t="shared" si="605"/>
        <v>5</v>
      </c>
      <c r="F1487" s="5">
        <f t="shared" si="606"/>
        <v>12</v>
      </c>
      <c r="G1487" s="26">
        <f t="shared" ca="1" si="607"/>
        <v>70.002470431764834</v>
      </c>
      <c r="H1487" s="7">
        <f t="shared" si="608"/>
        <v>40</v>
      </c>
      <c r="I1487" s="5">
        <f t="shared" ca="1" si="609"/>
        <v>9.389866661990709E-7</v>
      </c>
      <c r="J1487" s="6">
        <f t="shared" ca="1" si="596"/>
        <v>3.5481085872770795</v>
      </c>
      <c r="K1487" s="6">
        <f t="shared" ca="1" si="597"/>
        <v>-4.1191893807024371E-7</v>
      </c>
      <c r="L1487" s="27">
        <f t="shared" ca="1" si="610"/>
        <v>1.306276632625117E-5</v>
      </c>
      <c r="M1487" s="8">
        <f t="shared" ca="1" si="611"/>
        <v>4.8003822063160477</v>
      </c>
      <c r="N1487" s="7">
        <f t="shared" ca="1" si="612"/>
        <v>0</v>
      </c>
      <c r="O1487" s="7">
        <f t="shared" ca="1" si="598"/>
        <v>4.8003952690823741</v>
      </c>
      <c r="Q1487" s="27">
        <f t="shared" ca="1" si="613"/>
        <v>15.200395269082374</v>
      </c>
      <c r="R1487" s="7">
        <f t="shared" ca="1" si="614"/>
        <v>4</v>
      </c>
      <c r="S1487" s="7">
        <f t="shared" ca="1" si="615"/>
        <v>15.200395269082374</v>
      </c>
      <c r="T1487" s="7">
        <f t="shared" ca="1" si="616"/>
        <v>70.002470431764834</v>
      </c>
      <c r="U1487" s="5">
        <f t="shared" ca="1" si="619"/>
        <v>35.001235215882417</v>
      </c>
      <c r="V1487" s="33">
        <f t="shared" si="599"/>
        <v>15</v>
      </c>
      <c r="W1487" s="7">
        <f t="shared" si="617"/>
        <v>35</v>
      </c>
      <c r="X1487" s="6">
        <f t="shared" ca="1" si="600"/>
        <v>1.2352158824171511E-3</v>
      </c>
      <c r="Y1487" s="7">
        <f t="shared" ca="1" si="618"/>
        <v>-3.9127727371379706E-4</v>
      </c>
      <c r="Z1487" s="6">
        <f t="shared" ca="1" si="601"/>
        <v>9.389866661990709E-7</v>
      </c>
      <c r="AA1487" s="71">
        <f t="shared" ca="1" si="622"/>
        <v>2.5744933562776851E-7</v>
      </c>
      <c r="AB1487" s="6">
        <f t="shared" ca="1" si="620"/>
        <v>1</v>
      </c>
      <c r="AC1487" s="6">
        <f t="shared" ca="1" si="621"/>
        <v>0</v>
      </c>
    </row>
    <row r="1488" spans="1:29" x14ac:dyDescent="0.25">
      <c r="A1488" s="7">
        <v>1444</v>
      </c>
      <c r="B1488" s="25">
        <f t="shared" si="602"/>
        <v>24.066666666666666</v>
      </c>
      <c r="C1488" s="5">
        <f t="shared" ca="1" si="603"/>
        <v>4.9999996680626211</v>
      </c>
      <c r="D1488" s="5">
        <f t="shared" ca="1" si="604"/>
        <v>11.999999468900194</v>
      </c>
      <c r="E1488" s="7">
        <f t="shared" si="605"/>
        <v>5</v>
      </c>
      <c r="F1488" s="5">
        <f t="shared" si="606"/>
        <v>12</v>
      </c>
      <c r="G1488" s="26">
        <f t="shared" ca="1" si="607"/>
        <v>70.002439458049707</v>
      </c>
      <c r="H1488" s="7">
        <f t="shared" si="608"/>
        <v>40</v>
      </c>
      <c r="I1488" s="5">
        <f t="shared" ca="1" si="609"/>
        <v>5.3109980591159456E-7</v>
      </c>
      <c r="J1488" s="6">
        <f t="shared" ca="1" si="596"/>
        <v>3.5481091183768854</v>
      </c>
      <c r="K1488" s="6">
        <f t="shared" ca="1" si="597"/>
        <v>-4.0788686028747634E-7</v>
      </c>
      <c r="L1488" s="27">
        <f t="shared" ca="1" si="610"/>
        <v>7.3884251079127559E-6</v>
      </c>
      <c r="M1488" s="8">
        <f t="shared" ca="1" si="611"/>
        <v>4.800382924862844</v>
      </c>
      <c r="N1488" s="7">
        <f t="shared" ca="1" si="612"/>
        <v>0</v>
      </c>
      <c r="O1488" s="7">
        <f t="shared" ca="1" si="598"/>
        <v>4.8003903132879522</v>
      </c>
      <c r="Q1488" s="27">
        <f t="shared" ca="1" si="613"/>
        <v>15.200390313287953</v>
      </c>
      <c r="R1488" s="7">
        <f t="shared" ca="1" si="614"/>
        <v>4</v>
      </c>
      <c r="S1488" s="7">
        <f t="shared" ca="1" si="615"/>
        <v>15.200390313287953</v>
      </c>
      <c r="T1488" s="7">
        <f t="shared" ca="1" si="616"/>
        <v>70.002439458049707</v>
      </c>
      <c r="U1488" s="5">
        <f t="shared" ca="1" si="619"/>
        <v>35.001219729024854</v>
      </c>
      <c r="V1488" s="33">
        <f t="shared" si="599"/>
        <v>15</v>
      </c>
      <c r="W1488" s="7">
        <f t="shared" si="617"/>
        <v>35</v>
      </c>
      <c r="X1488" s="6">
        <f t="shared" ca="1" si="600"/>
        <v>1.2197290248536774E-3</v>
      </c>
      <c r="Y1488" s="7">
        <f t="shared" ca="1" si="618"/>
        <v>8.2845175113988034E-4</v>
      </c>
      <c r="Z1488" s="6">
        <f t="shared" ca="1" si="601"/>
        <v>5.3109980591159456E-7</v>
      </c>
      <c r="AA1488" s="71">
        <f t="shared" ca="1" si="622"/>
        <v>2.5492928745762811E-7</v>
      </c>
      <c r="AB1488" s="6">
        <f t="shared" ca="1" si="620"/>
        <v>1</v>
      </c>
      <c r="AC1488" s="6">
        <f t="shared" ca="1" si="621"/>
        <v>0</v>
      </c>
    </row>
    <row r="1489" spans="1:29" x14ac:dyDescent="0.25">
      <c r="A1489" s="7">
        <v>1445</v>
      </c>
      <c r="B1489" s="25">
        <f t="shared" si="602"/>
        <v>24.083333333333332</v>
      </c>
      <c r="C1489" s="5">
        <f t="shared" ca="1" si="603"/>
        <v>4.9999999201474949</v>
      </c>
      <c r="D1489" s="5">
        <f t="shared" ca="1" si="604"/>
        <v>11.999999872235993</v>
      </c>
      <c r="E1489" s="7">
        <f t="shared" si="605"/>
        <v>5</v>
      </c>
      <c r="F1489" s="5">
        <f t="shared" si="606"/>
        <v>12</v>
      </c>
      <c r="G1489" s="26">
        <f t="shared" ca="1" si="607"/>
        <v>70.002405469476713</v>
      </c>
      <c r="H1489" s="7">
        <f t="shared" si="608"/>
        <v>40</v>
      </c>
      <c r="I1489" s="5">
        <f t="shared" ca="1" si="609"/>
        <v>1.2776400737379845E-7</v>
      </c>
      <c r="J1489" s="6">
        <f t="shared" ca="1" si="596"/>
        <v>3.5481092461408927</v>
      </c>
      <c r="K1489" s="6">
        <f t="shared" ca="1" si="597"/>
        <v>-4.0333579853779611E-7</v>
      </c>
      <c r="L1489" s="27">
        <f t="shared" ca="1" si="610"/>
        <v>1.7773962435325281E-6</v>
      </c>
      <c r="M1489" s="8">
        <f t="shared" ca="1" si="611"/>
        <v>4.8003830977200312</v>
      </c>
      <c r="N1489" s="7">
        <f t="shared" ca="1" si="612"/>
        <v>0</v>
      </c>
      <c r="O1489" s="7">
        <f t="shared" ca="1" si="598"/>
        <v>4.8003848751162748</v>
      </c>
      <c r="Q1489" s="27">
        <f t="shared" ca="1" si="613"/>
        <v>15.200384875116274</v>
      </c>
      <c r="R1489" s="7">
        <f t="shared" ca="1" si="614"/>
        <v>4</v>
      </c>
      <c r="S1489" s="7">
        <f t="shared" ca="1" si="615"/>
        <v>15.200384875116274</v>
      </c>
      <c r="T1489" s="7">
        <f t="shared" ca="1" si="616"/>
        <v>70.002405469476713</v>
      </c>
      <c r="U1489" s="5">
        <f t="shared" ca="1" si="619"/>
        <v>35.001202734738357</v>
      </c>
      <c r="V1489" s="33">
        <f t="shared" si="599"/>
        <v>15</v>
      </c>
      <c r="W1489" s="7">
        <f t="shared" si="617"/>
        <v>35</v>
      </c>
      <c r="X1489" s="6">
        <f t="shared" ca="1" si="600"/>
        <v>1.2027347383565257E-3</v>
      </c>
      <c r="Y1489" s="7">
        <f t="shared" ca="1" si="618"/>
        <v>2.031186489496406E-3</v>
      </c>
      <c r="Z1489" s="6">
        <f t="shared" ca="1" si="601"/>
        <v>1.2776400737379845E-7</v>
      </c>
      <c r="AA1489" s="71">
        <f t="shared" ca="1" si="622"/>
        <v>2.5208487386407796E-7</v>
      </c>
      <c r="AB1489" s="6">
        <f t="shared" ca="1" si="620"/>
        <v>1</v>
      </c>
      <c r="AC1489" s="6">
        <f t="shared" ca="1" si="621"/>
        <v>0</v>
      </c>
    </row>
    <row r="1490" spans="1:29" x14ac:dyDescent="0.25">
      <c r="A1490" s="7">
        <v>1446</v>
      </c>
      <c r="B1490" s="25">
        <f t="shared" si="602"/>
        <v>24.1</v>
      </c>
      <c r="C1490" s="5">
        <f t="shared" ca="1" si="603"/>
        <v>5.0000001690717859</v>
      </c>
      <c r="D1490" s="5">
        <f t="shared" ca="1" si="604"/>
        <v>12.000000270514857</v>
      </c>
      <c r="E1490" s="7">
        <f t="shared" si="605"/>
        <v>5</v>
      </c>
      <c r="F1490" s="5">
        <f t="shared" si="606"/>
        <v>12</v>
      </c>
      <c r="G1490" s="26">
        <f t="shared" ca="1" si="607"/>
        <v>70.002368552790955</v>
      </c>
      <c r="H1490" s="7">
        <f t="shared" si="608"/>
        <v>40</v>
      </c>
      <c r="I1490" s="5">
        <f t="shared" ca="1" si="609"/>
        <v>-2.7051485673723619E-7</v>
      </c>
      <c r="J1490" s="6">
        <f t="shared" ca="1" si="596"/>
        <v>3.548108975626036</v>
      </c>
      <c r="K1490" s="6">
        <f t="shared" ca="1" si="597"/>
        <v>-3.9827886411103464E-7</v>
      </c>
      <c r="L1490" s="27">
        <f t="shared" ca="1" si="610"/>
        <v>-3.7632827904168216E-6</v>
      </c>
      <c r="M1490" s="8">
        <f t="shared" ca="1" si="611"/>
        <v>4.8003827317293419</v>
      </c>
      <c r="N1490" s="7">
        <f t="shared" ca="1" si="612"/>
        <v>0</v>
      </c>
      <c r="O1490" s="7">
        <f t="shared" ca="1" si="598"/>
        <v>4.8003789684465517</v>
      </c>
      <c r="Q1490" s="27">
        <f t="shared" ca="1" si="613"/>
        <v>15.200378968446552</v>
      </c>
      <c r="R1490" s="7">
        <f t="shared" ca="1" si="614"/>
        <v>4</v>
      </c>
      <c r="S1490" s="7">
        <f t="shared" ca="1" si="615"/>
        <v>15.200378968446552</v>
      </c>
      <c r="T1490" s="7">
        <f t="shared" ca="1" si="616"/>
        <v>70.002368552790955</v>
      </c>
      <c r="U1490" s="5">
        <f t="shared" ca="1" si="619"/>
        <v>35.001184276395477</v>
      </c>
      <c r="V1490" s="33">
        <f t="shared" si="599"/>
        <v>15</v>
      </c>
      <c r="W1490" s="7">
        <f t="shared" si="617"/>
        <v>35</v>
      </c>
      <c r="X1490" s="6">
        <f t="shared" ca="1" si="600"/>
        <v>1.1842763954774682E-3</v>
      </c>
      <c r="Y1490" s="7">
        <f t="shared" ca="1" si="618"/>
        <v>3.2154628849738742E-3</v>
      </c>
      <c r="Z1490" s="6">
        <f t="shared" ca="1" si="601"/>
        <v>2.7051485673723619E-7</v>
      </c>
      <c r="AA1490" s="71">
        <f t="shared" ca="1" si="622"/>
        <v>2.4892429095757507E-7</v>
      </c>
      <c r="AB1490" s="6">
        <f t="shared" ca="1" si="620"/>
        <v>1</v>
      </c>
      <c r="AC1490" s="6">
        <f t="shared" ca="1" si="621"/>
        <v>0</v>
      </c>
    </row>
    <row r="1491" spans="1:29" x14ac:dyDescent="0.25">
      <c r="A1491" s="7">
        <v>1447</v>
      </c>
      <c r="B1491" s="25">
        <f t="shared" si="602"/>
        <v>24.116666666666667</v>
      </c>
      <c r="C1491" s="5">
        <f t="shared" ca="1" si="603"/>
        <v>5.0000004145278547</v>
      </c>
      <c r="D1491" s="5">
        <f t="shared" ca="1" si="604"/>
        <v>12.000000663244569</v>
      </c>
      <c r="E1491" s="7">
        <f t="shared" si="605"/>
        <v>5</v>
      </c>
      <c r="F1491" s="5">
        <f t="shared" si="606"/>
        <v>12</v>
      </c>
      <c r="G1491" s="26">
        <f t="shared" ca="1" si="607"/>
        <v>70.002328797712352</v>
      </c>
      <c r="H1491" s="7">
        <f t="shared" si="608"/>
        <v>40</v>
      </c>
      <c r="I1491" s="5">
        <f t="shared" ca="1" si="609"/>
        <v>-6.6324456859945258E-7</v>
      </c>
      <c r="J1491" s="6">
        <f t="shared" ca="1" si="596"/>
        <v>3.5481083123814674</v>
      </c>
      <c r="K1491" s="6">
        <f t="shared" ca="1" si="597"/>
        <v>-3.9272971186221639E-7</v>
      </c>
      <c r="L1491" s="27">
        <f t="shared" ca="1" si="610"/>
        <v>-9.2267644777536528E-6</v>
      </c>
      <c r="M1491" s="8">
        <f t="shared" ca="1" si="611"/>
        <v>4.800381834398455</v>
      </c>
      <c r="N1491" s="7">
        <f t="shared" ca="1" si="612"/>
        <v>0</v>
      </c>
      <c r="O1491" s="7">
        <f t="shared" ca="1" si="598"/>
        <v>4.8003726076339772</v>
      </c>
      <c r="Q1491" s="27">
        <f t="shared" ca="1" si="613"/>
        <v>15.200372607633977</v>
      </c>
      <c r="R1491" s="7">
        <f t="shared" ca="1" si="614"/>
        <v>4</v>
      </c>
      <c r="S1491" s="7">
        <f t="shared" ca="1" si="615"/>
        <v>15.200372607633977</v>
      </c>
      <c r="T1491" s="7">
        <f t="shared" ca="1" si="616"/>
        <v>70.002328797712352</v>
      </c>
      <c r="U1491" s="5">
        <f t="shared" ca="1" si="619"/>
        <v>35.001164398856176</v>
      </c>
      <c r="V1491" s="33">
        <f t="shared" si="599"/>
        <v>15</v>
      </c>
      <c r="W1491" s="7">
        <f t="shared" si="617"/>
        <v>35</v>
      </c>
      <c r="X1491" s="6">
        <f t="shared" ca="1" si="600"/>
        <v>1.1643988561758079E-3</v>
      </c>
      <c r="Y1491" s="7">
        <f t="shared" ca="1" si="618"/>
        <v>4.3798617411496821E-3</v>
      </c>
      <c r="Z1491" s="6">
        <f t="shared" ca="1" si="601"/>
        <v>6.6324456859945258E-7</v>
      </c>
      <c r="AA1491" s="71">
        <f t="shared" ca="1" si="622"/>
        <v>2.4545606880366222E-7</v>
      </c>
      <c r="AB1491" s="6">
        <f t="shared" ca="1" si="620"/>
        <v>1</v>
      </c>
      <c r="AC1491" s="6">
        <f t="shared" ca="1" si="621"/>
        <v>0</v>
      </c>
    </row>
    <row r="1492" spans="1:29" x14ac:dyDescent="0.25">
      <c r="A1492" s="7">
        <v>1448</v>
      </c>
      <c r="B1492" s="25">
        <f t="shared" si="602"/>
        <v>24.133333333333333</v>
      </c>
      <c r="C1492" s="5">
        <f t="shared" ca="1" si="603"/>
        <v>5.0000006562169155</v>
      </c>
      <c r="D1492" s="5">
        <f t="shared" ca="1" si="604"/>
        <v>12.000001049947064</v>
      </c>
      <c r="E1492" s="7">
        <f t="shared" si="605"/>
        <v>5</v>
      </c>
      <c r="F1492" s="5">
        <f t="shared" si="606"/>
        <v>12</v>
      </c>
      <c r="G1492" s="26">
        <f t="shared" ca="1" si="607"/>
        <v>70.002286296772695</v>
      </c>
      <c r="H1492" s="7">
        <f t="shared" si="608"/>
        <v>40</v>
      </c>
      <c r="I1492" s="5">
        <f t="shared" ca="1" si="609"/>
        <v>-1.0499470644020903E-6</v>
      </c>
      <c r="J1492" s="6">
        <f t="shared" ca="1" si="596"/>
        <v>3.548107262434403</v>
      </c>
      <c r="K1492" s="6">
        <f t="shared" ca="1" si="597"/>
        <v>-3.8670249580263771E-7</v>
      </c>
      <c r="L1492" s="27">
        <f t="shared" ca="1" si="610"/>
        <v>-1.4606398206628191E-5</v>
      </c>
      <c r="M1492" s="8">
        <f t="shared" ca="1" si="611"/>
        <v>4.8003804138818387</v>
      </c>
      <c r="N1492" s="7">
        <f t="shared" ca="1" si="612"/>
        <v>0</v>
      </c>
      <c r="O1492" s="7">
        <f t="shared" ca="1" si="598"/>
        <v>4.8003658074836322</v>
      </c>
      <c r="Q1492" s="27">
        <f t="shared" ca="1" si="613"/>
        <v>15.200365807483632</v>
      </c>
      <c r="R1492" s="7">
        <f t="shared" ca="1" si="614"/>
        <v>4</v>
      </c>
      <c r="S1492" s="7">
        <f t="shared" ca="1" si="615"/>
        <v>15.200365807483632</v>
      </c>
      <c r="T1492" s="7">
        <f t="shared" ca="1" si="616"/>
        <v>70.002286296772695</v>
      </c>
      <c r="U1492" s="5">
        <f t="shared" ca="1" si="619"/>
        <v>35.001143148386348</v>
      </c>
      <c r="V1492" s="33">
        <f t="shared" si="599"/>
        <v>15</v>
      </c>
      <c r="W1492" s="7">
        <f t="shared" si="617"/>
        <v>35</v>
      </c>
      <c r="X1492" s="6">
        <f t="shared" ca="1" si="600"/>
        <v>1.1431483863475478E-3</v>
      </c>
      <c r="Y1492" s="7">
        <f t="shared" ca="1" si="618"/>
        <v>5.5230101274972299E-3</v>
      </c>
      <c r="Z1492" s="6">
        <f t="shared" ca="1" si="601"/>
        <v>1.0499470644020903E-6</v>
      </c>
      <c r="AA1492" s="71">
        <f t="shared" ca="1" si="622"/>
        <v>2.4168906076482699E-7</v>
      </c>
      <c r="AB1492" s="6">
        <f t="shared" ca="1" si="620"/>
        <v>1</v>
      </c>
      <c r="AC1492" s="6">
        <f t="shared" ca="1" si="621"/>
        <v>0</v>
      </c>
    </row>
    <row r="1493" spans="1:29" x14ac:dyDescent="0.25">
      <c r="A1493" s="7">
        <v>1449</v>
      </c>
      <c r="B1493" s="25">
        <f t="shared" si="602"/>
        <v>24.15</v>
      </c>
      <c r="C1493" s="5">
        <f t="shared" ca="1" si="603"/>
        <v>5.000000893849335</v>
      </c>
      <c r="D1493" s="5">
        <f t="shared" ca="1" si="604"/>
        <v>12.000001430158937</v>
      </c>
      <c r="E1493" s="7">
        <f t="shared" si="605"/>
        <v>5</v>
      </c>
      <c r="F1493" s="5">
        <f t="shared" si="606"/>
        <v>12</v>
      </c>
      <c r="G1493" s="26">
        <f t="shared" ca="1" si="607"/>
        <v>70.002241145147877</v>
      </c>
      <c r="H1493" s="7">
        <f t="shared" si="608"/>
        <v>40</v>
      </c>
      <c r="I1493" s="5">
        <f t="shared" ca="1" si="609"/>
        <v>-1.4301589370546708E-6</v>
      </c>
      <c r="J1493" s="6">
        <f t="shared" ca="1" si="596"/>
        <v>3.5481058322754659</v>
      </c>
      <c r="K1493" s="6">
        <f t="shared" ca="1" si="597"/>
        <v>-3.802118726525805E-7</v>
      </c>
      <c r="L1493" s="27">
        <f t="shared" ca="1" si="610"/>
        <v>-1.9895737262987136E-5</v>
      </c>
      <c r="M1493" s="8">
        <f t="shared" ca="1" si="611"/>
        <v>4.8003784789609236</v>
      </c>
      <c r="N1493" s="7">
        <f t="shared" ca="1" si="612"/>
        <v>0</v>
      </c>
      <c r="O1493" s="7">
        <f t="shared" ca="1" si="598"/>
        <v>4.8003585832236606</v>
      </c>
      <c r="Q1493" s="27">
        <f t="shared" ca="1" si="613"/>
        <v>15.200358583223661</v>
      </c>
      <c r="R1493" s="7">
        <f t="shared" ca="1" si="614"/>
        <v>4</v>
      </c>
      <c r="S1493" s="7">
        <f t="shared" ca="1" si="615"/>
        <v>15.200358583223661</v>
      </c>
      <c r="T1493" s="7">
        <f t="shared" ca="1" si="616"/>
        <v>70.002241145147877</v>
      </c>
      <c r="U1493" s="5">
        <f t="shared" ca="1" si="619"/>
        <v>35.001120572573939</v>
      </c>
      <c r="V1493" s="33">
        <f t="shared" si="599"/>
        <v>15</v>
      </c>
      <c r="W1493" s="7">
        <f t="shared" si="617"/>
        <v>35</v>
      </c>
      <c r="X1493" s="6">
        <f t="shared" ca="1" si="600"/>
        <v>1.1205725739387162E-3</v>
      </c>
      <c r="Y1493" s="7">
        <f t="shared" ca="1" si="618"/>
        <v>6.6435827014359461E-3</v>
      </c>
      <c r="Z1493" s="6">
        <f t="shared" ca="1" si="601"/>
        <v>1.4301589370546708E-6</v>
      </c>
      <c r="AA1493" s="71">
        <f t="shared" ca="1" si="622"/>
        <v>2.3763241951968439E-7</v>
      </c>
      <c r="AB1493" s="6">
        <f t="shared" ca="1" si="620"/>
        <v>1</v>
      </c>
      <c r="AC1493" s="6">
        <f t="shared" ca="1" si="621"/>
        <v>0</v>
      </c>
    </row>
    <row r="1494" spans="1:29" x14ac:dyDescent="0.25">
      <c r="A1494" s="7">
        <v>1450</v>
      </c>
      <c r="B1494" s="25">
        <f t="shared" si="602"/>
        <v>24.166666666666668</v>
      </c>
      <c r="C1494" s="5">
        <f t="shared" ca="1" si="603"/>
        <v>5.0000011271449241</v>
      </c>
      <c r="D1494" s="5">
        <f t="shared" ca="1" si="604"/>
        <v>12.000001803431878</v>
      </c>
      <c r="E1494" s="7">
        <f t="shared" si="605"/>
        <v>5</v>
      </c>
      <c r="F1494" s="5">
        <f t="shared" si="606"/>
        <v>12</v>
      </c>
      <c r="G1494" s="26">
        <f t="shared" ca="1" si="607"/>
        <v>70.002193440491837</v>
      </c>
      <c r="H1494" s="7">
        <f t="shared" si="608"/>
        <v>40</v>
      </c>
      <c r="I1494" s="5">
        <f t="shared" ca="1" si="609"/>
        <v>-1.8034318784998504E-6</v>
      </c>
      <c r="J1494" s="6">
        <f t="shared" ca="1" si="596"/>
        <v>3.5481040288435874</v>
      </c>
      <c r="K1494" s="6">
        <f t="shared" ca="1" si="597"/>
        <v>-3.7327294144517964E-7</v>
      </c>
      <c r="L1494" s="27">
        <f t="shared" ca="1" si="610"/>
        <v>-2.5088544983834029E-5</v>
      </c>
      <c r="M1494" s="8">
        <f t="shared" ca="1" si="611"/>
        <v>4.8003760390236767</v>
      </c>
      <c r="N1494" s="7">
        <f t="shared" ca="1" si="612"/>
        <v>0</v>
      </c>
      <c r="O1494" s="7">
        <f t="shared" ca="1" si="598"/>
        <v>4.800350950478693</v>
      </c>
      <c r="Q1494" s="27">
        <f t="shared" ca="1" si="613"/>
        <v>15.200350950478693</v>
      </c>
      <c r="R1494" s="7">
        <f t="shared" ca="1" si="614"/>
        <v>4</v>
      </c>
      <c r="S1494" s="7">
        <f t="shared" ca="1" si="615"/>
        <v>15.200350950478693</v>
      </c>
      <c r="T1494" s="7">
        <f t="shared" ca="1" si="616"/>
        <v>70.002193440491837</v>
      </c>
      <c r="U1494" s="5">
        <f t="shared" ca="1" si="619"/>
        <v>35.001096720245918</v>
      </c>
      <c r="V1494" s="33">
        <f t="shared" si="599"/>
        <v>15</v>
      </c>
      <c r="W1494" s="7">
        <f t="shared" si="617"/>
        <v>35</v>
      </c>
      <c r="X1494" s="6">
        <f t="shared" ca="1" si="600"/>
        <v>1.0967202459184477E-3</v>
      </c>
      <c r="Y1494" s="7">
        <f t="shared" ca="1" si="618"/>
        <v>7.7403029473543938E-3</v>
      </c>
      <c r="Z1494" s="6">
        <f t="shared" ca="1" si="601"/>
        <v>1.8034318784998504E-6</v>
      </c>
      <c r="AA1494" s="71">
        <f t="shared" ca="1" si="622"/>
        <v>2.3329558906937109E-7</v>
      </c>
      <c r="AB1494" s="6">
        <f t="shared" ca="1" si="620"/>
        <v>1</v>
      </c>
      <c r="AC1494" s="6">
        <f t="shared" ca="1" si="621"/>
        <v>0</v>
      </c>
    </row>
    <row r="1495" spans="1:29" x14ac:dyDescent="0.25">
      <c r="A1495" s="7">
        <v>1451</v>
      </c>
      <c r="B1495" s="25">
        <f t="shared" si="602"/>
        <v>24.183333333333334</v>
      </c>
      <c r="C1495" s="5">
        <f t="shared" ca="1" si="603"/>
        <v>5.0000013558332039</v>
      </c>
      <c r="D1495" s="5">
        <f t="shared" ca="1" si="604"/>
        <v>12.000002169333124</v>
      </c>
      <c r="E1495" s="7">
        <f t="shared" si="605"/>
        <v>5</v>
      </c>
      <c r="F1495" s="5">
        <f t="shared" si="606"/>
        <v>12</v>
      </c>
      <c r="G1495" s="26">
        <f t="shared" ca="1" si="607"/>
        <v>70.002143282766454</v>
      </c>
      <c r="H1495" s="7">
        <f t="shared" si="608"/>
        <v>40</v>
      </c>
      <c r="I1495" s="5">
        <f t="shared" ca="1" si="609"/>
        <v>-2.1693331238026303E-6</v>
      </c>
      <c r="J1495" s="6">
        <f t="shared" ca="1" si="596"/>
        <v>3.5481018595104636</v>
      </c>
      <c r="K1495" s="6">
        <f t="shared" ca="1" si="597"/>
        <v>-3.659012453027799E-7</v>
      </c>
      <c r="L1495" s="27">
        <f t="shared" ca="1" si="610"/>
        <v>-3.0178800935201501E-5</v>
      </c>
      <c r="M1495" s="8">
        <f t="shared" ca="1" si="611"/>
        <v>4.800373104043568</v>
      </c>
      <c r="N1495" s="7">
        <f t="shared" ca="1" si="612"/>
        <v>0</v>
      </c>
      <c r="O1495" s="7">
        <f t="shared" ca="1" si="598"/>
        <v>4.8003429252426324</v>
      </c>
      <c r="Q1495" s="27">
        <f t="shared" ca="1" si="613"/>
        <v>15.200342925242634</v>
      </c>
      <c r="R1495" s="7">
        <f t="shared" ca="1" si="614"/>
        <v>4</v>
      </c>
      <c r="S1495" s="7">
        <f t="shared" ca="1" si="615"/>
        <v>15.200342925242634</v>
      </c>
      <c r="T1495" s="7">
        <f t="shared" ca="1" si="616"/>
        <v>70.002143282766454</v>
      </c>
      <c r="U1495" s="5">
        <f t="shared" ca="1" si="619"/>
        <v>35.001071641383227</v>
      </c>
      <c r="V1495" s="33">
        <f t="shared" si="599"/>
        <v>15</v>
      </c>
      <c r="W1495" s="7">
        <f t="shared" si="617"/>
        <v>35</v>
      </c>
      <c r="X1495" s="6">
        <f t="shared" ca="1" si="600"/>
        <v>1.0716413832270177E-3</v>
      </c>
      <c r="Y1495" s="7">
        <f t="shared" ca="1" si="618"/>
        <v>8.8119443305814116E-3</v>
      </c>
      <c r="Z1495" s="6">
        <f t="shared" ca="1" si="601"/>
        <v>2.1693331238026303E-6</v>
      </c>
      <c r="AA1495" s="71">
        <f t="shared" ca="1" si="622"/>
        <v>2.2868827986854967E-7</v>
      </c>
      <c r="AB1495" s="6">
        <f t="shared" ca="1" si="620"/>
        <v>1</v>
      </c>
      <c r="AC1495" s="6">
        <f t="shared" ca="1" si="621"/>
        <v>0</v>
      </c>
    </row>
    <row r="1496" spans="1:29" x14ac:dyDescent="0.25">
      <c r="A1496" s="7">
        <v>1452</v>
      </c>
      <c r="B1496" s="25">
        <f t="shared" si="602"/>
        <v>24.2</v>
      </c>
      <c r="C1496" s="5">
        <f t="shared" ca="1" si="603"/>
        <v>5.000001579653663</v>
      </c>
      <c r="D1496" s="5">
        <f t="shared" ca="1" si="604"/>
        <v>12.000002527445863</v>
      </c>
      <c r="E1496" s="7">
        <f t="shared" si="605"/>
        <v>5</v>
      </c>
      <c r="F1496" s="5">
        <f t="shared" si="606"/>
        <v>12</v>
      </c>
      <c r="G1496" s="26">
        <f t="shared" ca="1" si="607"/>
        <v>70.002090774070894</v>
      </c>
      <c r="H1496" s="7">
        <f t="shared" si="608"/>
        <v>40</v>
      </c>
      <c r="I1496" s="5">
        <f t="shared" ca="1" si="609"/>
        <v>-2.5274458632651431E-6</v>
      </c>
      <c r="J1496" s="6">
        <f t="shared" ca="1" si="596"/>
        <v>3.5480993320646004</v>
      </c>
      <c r="K1496" s="6">
        <f t="shared" ca="1" si="597"/>
        <v>-3.5811273946251276E-7</v>
      </c>
      <c r="L1496" s="27">
        <f t="shared" ca="1" si="610"/>
        <v>-3.5160706645309544E-5</v>
      </c>
      <c r="M1496" s="8">
        <f t="shared" ca="1" si="611"/>
        <v>4.800369684557988</v>
      </c>
      <c r="N1496" s="7">
        <f t="shared" ca="1" si="612"/>
        <v>0</v>
      </c>
      <c r="O1496" s="7">
        <f t="shared" ca="1" si="598"/>
        <v>4.8003345238513431</v>
      </c>
      <c r="Q1496" s="27">
        <f t="shared" ca="1" si="613"/>
        <v>15.200334523851343</v>
      </c>
      <c r="R1496" s="7">
        <f t="shared" ca="1" si="614"/>
        <v>4</v>
      </c>
      <c r="S1496" s="7">
        <f t="shared" ca="1" si="615"/>
        <v>15.200334523851343</v>
      </c>
      <c r="T1496" s="7">
        <f t="shared" ca="1" si="616"/>
        <v>70.002090774070894</v>
      </c>
      <c r="U1496" s="5">
        <f t="shared" ca="1" si="619"/>
        <v>35.001045387035447</v>
      </c>
      <c r="V1496" s="33">
        <f t="shared" si="599"/>
        <v>15</v>
      </c>
      <c r="W1496" s="7">
        <f t="shared" si="617"/>
        <v>35</v>
      </c>
      <c r="X1496" s="6">
        <f t="shared" ca="1" si="600"/>
        <v>1.0453870354467654E-3</v>
      </c>
      <c r="Y1496" s="7">
        <f t="shared" ca="1" si="618"/>
        <v>9.8573313660281769E-3</v>
      </c>
      <c r="Z1496" s="6">
        <f t="shared" ca="1" si="601"/>
        <v>2.5274458632651431E-6</v>
      </c>
      <c r="AA1496" s="71">
        <f t="shared" ca="1" si="622"/>
        <v>2.2382045905544601E-7</v>
      </c>
      <c r="AB1496" s="6">
        <f t="shared" ca="1" si="620"/>
        <v>1</v>
      </c>
      <c r="AC1496" s="6">
        <f t="shared" ca="1" si="621"/>
        <v>0</v>
      </c>
    </row>
    <row r="1497" spans="1:29" x14ac:dyDescent="0.25">
      <c r="A1497" s="7">
        <v>1453</v>
      </c>
      <c r="B1497" s="25">
        <f t="shared" si="602"/>
        <v>24.216666666666665</v>
      </c>
      <c r="C1497" s="5">
        <f t="shared" ca="1" si="603"/>
        <v>5.0000017983559859</v>
      </c>
      <c r="D1497" s="5">
        <f t="shared" ca="1" si="604"/>
        <v>12.00000287736958</v>
      </c>
      <c r="E1497" s="7">
        <f t="shared" si="605"/>
        <v>5</v>
      </c>
      <c r="F1497" s="5">
        <f t="shared" si="606"/>
        <v>12</v>
      </c>
      <c r="G1497" s="26">
        <f t="shared" ca="1" si="607"/>
        <v>70.002036018474399</v>
      </c>
      <c r="H1497" s="7">
        <f t="shared" si="608"/>
        <v>40</v>
      </c>
      <c r="I1497" s="5">
        <f t="shared" ca="1" si="609"/>
        <v>-2.8773695799344523E-6</v>
      </c>
      <c r="J1497" s="6">
        <f t="shared" ca="1" si="596"/>
        <v>3.5480964546950204</v>
      </c>
      <c r="K1497" s="6">
        <f t="shared" ca="1" si="597"/>
        <v>-3.4992371666930921E-7</v>
      </c>
      <c r="L1497" s="27">
        <f t="shared" ca="1" si="610"/>
        <v>-4.002869029982444E-5</v>
      </c>
      <c r="M1497" s="8">
        <f t="shared" ca="1" si="611"/>
        <v>4.8003657916462039</v>
      </c>
      <c r="N1497" s="7">
        <f t="shared" ca="1" si="612"/>
        <v>0</v>
      </c>
      <c r="O1497" s="7">
        <f t="shared" ca="1" si="598"/>
        <v>4.8003257629559037</v>
      </c>
      <c r="Q1497" s="27">
        <f t="shared" ca="1" si="613"/>
        <v>15.200325762955904</v>
      </c>
      <c r="R1497" s="7">
        <f t="shared" ca="1" si="614"/>
        <v>4</v>
      </c>
      <c r="S1497" s="7">
        <f t="shared" ca="1" si="615"/>
        <v>15.200325762955904</v>
      </c>
      <c r="T1497" s="7">
        <f t="shared" ca="1" si="616"/>
        <v>70.002036018474399</v>
      </c>
      <c r="U1497" s="5">
        <f t="shared" ca="1" si="619"/>
        <v>35.0010180092372</v>
      </c>
      <c r="V1497" s="33">
        <f t="shared" si="599"/>
        <v>15</v>
      </c>
      <c r="W1497" s="7">
        <f t="shared" si="617"/>
        <v>35</v>
      </c>
      <c r="X1497" s="6">
        <f t="shared" ca="1" si="600"/>
        <v>1.0180092371996352E-3</v>
      </c>
      <c r="Y1497" s="7">
        <f t="shared" ca="1" si="618"/>
        <v>1.0875340603227812E-2</v>
      </c>
      <c r="Z1497" s="6">
        <f t="shared" ca="1" si="601"/>
        <v>2.8773695799344523E-6</v>
      </c>
      <c r="AA1497" s="71">
        <f t="shared" ca="1" si="622"/>
        <v>2.1870232291831826E-7</v>
      </c>
      <c r="AB1497" s="6">
        <f t="shared" ca="1" si="620"/>
        <v>1</v>
      </c>
      <c r="AC1497" s="6">
        <f t="shared" ca="1" si="621"/>
        <v>0</v>
      </c>
    </row>
    <row r="1498" spans="1:29" x14ac:dyDescent="0.25">
      <c r="A1498" s="7">
        <v>1454</v>
      </c>
      <c r="B1498" s="25">
        <f t="shared" si="602"/>
        <v>24.233333333333334</v>
      </c>
      <c r="C1498" s="5">
        <f t="shared" ca="1" si="603"/>
        <v>5.0000020117002784</v>
      </c>
      <c r="D1498" s="5">
        <f t="shared" ca="1" si="604"/>
        <v>12.000003218720444</v>
      </c>
      <c r="E1498" s="7">
        <f t="shared" si="605"/>
        <v>5</v>
      </c>
      <c r="F1498" s="5">
        <f t="shared" si="606"/>
        <v>12</v>
      </c>
      <c r="G1498" s="26">
        <f t="shared" ca="1" si="607"/>
        <v>70.001979121840947</v>
      </c>
      <c r="H1498" s="7">
        <f t="shared" si="608"/>
        <v>40</v>
      </c>
      <c r="I1498" s="5">
        <f t="shared" ca="1" si="609"/>
        <v>-3.2187204439537709E-6</v>
      </c>
      <c r="J1498" s="6">
        <f t="shared" ca="1" si="596"/>
        <v>3.5480932359745765</v>
      </c>
      <c r="K1498" s="6">
        <f t="shared" ca="1" si="597"/>
        <v>-3.4135086401931858E-7</v>
      </c>
      <c r="L1498" s="27">
        <f t="shared" ca="1" si="610"/>
        <v>-4.4777412227898086E-5</v>
      </c>
      <c r="M1498" s="8">
        <f t="shared" ca="1" si="611"/>
        <v>4.8003614369067797</v>
      </c>
      <c r="N1498" s="7">
        <f t="shared" ca="1" si="612"/>
        <v>0</v>
      </c>
      <c r="O1498" s="7">
        <f t="shared" ca="1" si="598"/>
        <v>4.8003166594945519</v>
      </c>
      <c r="Q1498" s="27">
        <f t="shared" ca="1" si="613"/>
        <v>15.200316659494552</v>
      </c>
      <c r="R1498" s="7">
        <f t="shared" ca="1" si="614"/>
        <v>4</v>
      </c>
      <c r="S1498" s="7">
        <f t="shared" ca="1" si="615"/>
        <v>15.200316659494552</v>
      </c>
      <c r="T1498" s="7">
        <f t="shared" ca="1" si="616"/>
        <v>70.001979121840947</v>
      </c>
      <c r="U1498" s="5">
        <f t="shared" ca="1" si="619"/>
        <v>35.000989560920473</v>
      </c>
      <c r="V1498" s="33">
        <f t="shared" si="599"/>
        <v>15</v>
      </c>
      <c r="W1498" s="7">
        <f t="shared" si="617"/>
        <v>35</v>
      </c>
      <c r="X1498" s="6">
        <f t="shared" ca="1" si="600"/>
        <v>9.8956092047330912E-4</v>
      </c>
      <c r="Y1498" s="7">
        <f t="shared" ca="1" si="618"/>
        <v>1.1864901523701121E-2</v>
      </c>
      <c r="Z1498" s="6">
        <f t="shared" ca="1" si="601"/>
        <v>3.2187204439537709E-6</v>
      </c>
      <c r="AA1498" s="71">
        <f t="shared" ca="1" si="622"/>
        <v>2.1334429245456477E-7</v>
      </c>
      <c r="AB1498" s="6">
        <f t="shared" ca="1" si="620"/>
        <v>1</v>
      </c>
      <c r="AC1498" s="6">
        <f t="shared" ca="1" si="621"/>
        <v>0</v>
      </c>
    </row>
    <row r="1499" spans="1:29" x14ac:dyDescent="0.25">
      <c r="A1499" s="7">
        <v>1455</v>
      </c>
      <c r="B1499" s="25">
        <f t="shared" si="602"/>
        <v>24.25</v>
      </c>
      <c r="C1499" s="5">
        <f t="shared" ca="1" si="603"/>
        <v>5.000002219457266</v>
      </c>
      <c r="D1499" s="5">
        <f t="shared" ca="1" si="604"/>
        <v>12.000003551131627</v>
      </c>
      <c r="E1499" s="7">
        <f t="shared" si="605"/>
        <v>5</v>
      </c>
      <c r="F1499" s="5">
        <f t="shared" si="606"/>
        <v>12</v>
      </c>
      <c r="G1499" s="26">
        <f t="shared" ca="1" si="607"/>
        <v>70.001920191658144</v>
      </c>
      <c r="H1499" s="7">
        <f t="shared" si="608"/>
        <v>40</v>
      </c>
      <c r="I1499" s="5">
        <f t="shared" ca="1" si="609"/>
        <v>-3.5511316269776216E-6</v>
      </c>
      <c r="J1499" s="6">
        <f t="shared" ca="1" si="596"/>
        <v>3.5480896848429495</v>
      </c>
      <c r="K1499" s="6">
        <f t="shared" ca="1" si="597"/>
        <v>-3.3241118302385075E-7</v>
      </c>
      <c r="L1499" s="27">
        <f t="shared" ca="1" si="610"/>
        <v>-4.9401769276172396E-5</v>
      </c>
      <c r="M1499" s="8">
        <f t="shared" ca="1" si="611"/>
        <v>4.8003566324345783</v>
      </c>
      <c r="N1499" s="7">
        <f t="shared" ca="1" si="612"/>
        <v>0</v>
      </c>
      <c r="O1499" s="7">
        <f t="shared" ca="1" si="598"/>
        <v>4.8003072306653021</v>
      </c>
      <c r="Q1499" s="27">
        <f t="shared" ca="1" si="613"/>
        <v>15.200307230665302</v>
      </c>
      <c r="R1499" s="7">
        <f t="shared" ca="1" si="614"/>
        <v>4</v>
      </c>
      <c r="S1499" s="7">
        <f t="shared" ca="1" si="615"/>
        <v>15.200307230665302</v>
      </c>
      <c r="T1499" s="7">
        <f t="shared" ca="1" si="616"/>
        <v>70.001920191658144</v>
      </c>
      <c r="U1499" s="5">
        <f t="shared" ca="1" si="619"/>
        <v>35.000960095829072</v>
      </c>
      <c r="V1499" s="33">
        <f t="shared" si="599"/>
        <v>15</v>
      </c>
      <c r="W1499" s="7">
        <f t="shared" si="617"/>
        <v>35</v>
      </c>
      <c r="X1499" s="6">
        <f t="shared" ca="1" si="600"/>
        <v>9.6009582907186086E-4</v>
      </c>
      <c r="Y1499" s="7">
        <f t="shared" ca="1" si="618"/>
        <v>1.2824997352772982E-2</v>
      </c>
      <c r="Z1499" s="6">
        <f t="shared" ca="1" si="601"/>
        <v>3.5511316269776216E-6</v>
      </c>
      <c r="AA1499" s="71">
        <f t="shared" ca="1" si="622"/>
        <v>2.0775698761354988E-7</v>
      </c>
      <c r="AB1499" s="6">
        <f t="shared" ca="1" si="620"/>
        <v>1</v>
      </c>
      <c r="AC1499" s="6">
        <f t="shared" ca="1" si="621"/>
        <v>0</v>
      </c>
    </row>
    <row r="1500" spans="1:29" x14ac:dyDescent="0.25">
      <c r="A1500" s="7">
        <v>1456</v>
      </c>
      <c r="B1500" s="25">
        <f t="shared" si="602"/>
        <v>24.266666666666666</v>
      </c>
      <c r="C1500" s="5">
        <f t="shared" ca="1" si="603"/>
        <v>5.0000024214084746</v>
      </c>
      <c r="D1500" s="5">
        <f t="shared" ca="1" si="604"/>
        <v>12.00000387425356</v>
      </c>
      <c r="E1500" s="7">
        <f t="shared" si="605"/>
        <v>5</v>
      </c>
      <c r="F1500" s="5">
        <f t="shared" si="606"/>
        <v>12</v>
      </c>
      <c r="G1500" s="26">
        <f t="shared" ca="1" si="607"/>
        <v>70.001859336868861</v>
      </c>
      <c r="H1500" s="7">
        <f t="shared" si="608"/>
        <v>40</v>
      </c>
      <c r="I1500" s="5">
        <f t="shared" ca="1" si="609"/>
        <v>-3.874253559743579E-6</v>
      </c>
      <c r="J1500" s="6">
        <f t="shared" ca="1" si="596"/>
        <v>3.5480858105893898</v>
      </c>
      <c r="K1500" s="6">
        <f t="shared" ca="1" si="597"/>
        <v>-3.2312193276595735E-7</v>
      </c>
      <c r="L1500" s="27">
        <f t="shared" ca="1" si="610"/>
        <v>-5.3896898392003199E-5</v>
      </c>
      <c r="M1500" s="8">
        <f t="shared" ca="1" si="611"/>
        <v>4.8003513907974096</v>
      </c>
      <c r="N1500" s="7">
        <f t="shared" ca="1" si="612"/>
        <v>0</v>
      </c>
      <c r="O1500" s="7">
        <f t="shared" ca="1" si="598"/>
        <v>4.8002974938990173</v>
      </c>
      <c r="Q1500" s="27">
        <f t="shared" ca="1" si="613"/>
        <v>15.200297493899019</v>
      </c>
      <c r="R1500" s="7">
        <f t="shared" ca="1" si="614"/>
        <v>4</v>
      </c>
      <c r="S1500" s="7">
        <f t="shared" ca="1" si="615"/>
        <v>15.200297493899019</v>
      </c>
      <c r="T1500" s="7">
        <f t="shared" ca="1" si="616"/>
        <v>70.001859336868861</v>
      </c>
      <c r="U1500" s="5">
        <f t="shared" ca="1" si="619"/>
        <v>35.000929668434431</v>
      </c>
      <c r="V1500" s="33">
        <f t="shared" si="599"/>
        <v>15</v>
      </c>
      <c r="W1500" s="7">
        <f t="shared" si="617"/>
        <v>35</v>
      </c>
      <c r="X1500" s="6">
        <f t="shared" ca="1" si="600"/>
        <v>9.2966843443065272E-4</v>
      </c>
      <c r="Y1500" s="7">
        <f t="shared" ca="1" si="618"/>
        <v>1.3754665787203635E-2</v>
      </c>
      <c r="Z1500" s="6">
        <f t="shared" ca="1" si="601"/>
        <v>3.874253559743579E-6</v>
      </c>
      <c r="AA1500" s="71">
        <f t="shared" ca="1" si="622"/>
        <v>2.0195120864485716E-7</v>
      </c>
      <c r="AB1500" s="6">
        <f t="shared" ca="1" si="620"/>
        <v>1</v>
      </c>
      <c r="AC1500" s="6">
        <f t="shared" ca="1" si="621"/>
        <v>0</v>
      </c>
    </row>
    <row r="1501" spans="1:29" x14ac:dyDescent="0.25">
      <c r="A1501" s="7">
        <v>1457</v>
      </c>
      <c r="B1501" s="25">
        <f t="shared" si="602"/>
        <v>24.283333333333335</v>
      </c>
      <c r="C1501" s="5">
        <f t="shared" ca="1" si="603"/>
        <v>5.0000026173463983</v>
      </c>
      <c r="D1501" s="5">
        <f t="shared" ca="1" si="604"/>
        <v>12.000004187754239</v>
      </c>
      <c r="E1501" s="7">
        <f t="shared" si="605"/>
        <v>5</v>
      </c>
      <c r="F1501" s="5">
        <f t="shared" si="606"/>
        <v>12</v>
      </c>
      <c r="G1501" s="26">
        <f t="shared" ca="1" si="607"/>
        <v>70.001796667696013</v>
      </c>
      <c r="H1501" s="7">
        <f t="shared" si="608"/>
        <v>40</v>
      </c>
      <c r="I1501" s="5">
        <f t="shared" ca="1" si="609"/>
        <v>-4.1877542393820022E-6</v>
      </c>
      <c r="J1501" s="6">
        <f t="shared" ca="1" si="596"/>
        <v>3.5480816228351504</v>
      </c>
      <c r="K1501" s="6">
        <f t="shared" ca="1" si="597"/>
        <v>-3.1350067963842321E-7</v>
      </c>
      <c r="L1501" s="27">
        <f t="shared" ca="1" si="610"/>
        <v>-5.8258180898617033E-5</v>
      </c>
      <c r="M1501" s="8">
        <f t="shared" ca="1" si="611"/>
        <v>4.8003457250122619</v>
      </c>
      <c r="N1501" s="7">
        <f t="shared" ca="1" si="612"/>
        <v>0</v>
      </c>
      <c r="O1501" s="7">
        <f t="shared" ca="1" si="598"/>
        <v>4.8002874668313629</v>
      </c>
      <c r="Q1501" s="27">
        <f t="shared" ca="1" si="613"/>
        <v>15.200287466831362</v>
      </c>
      <c r="R1501" s="7">
        <f t="shared" ca="1" si="614"/>
        <v>4</v>
      </c>
      <c r="S1501" s="7">
        <f t="shared" ca="1" si="615"/>
        <v>15.200287466831362</v>
      </c>
      <c r="T1501" s="7">
        <f t="shared" ca="1" si="616"/>
        <v>70.001796667696013</v>
      </c>
      <c r="U1501" s="5">
        <f t="shared" ca="1" si="619"/>
        <v>35.000898333848006</v>
      </c>
      <c r="V1501" s="33">
        <f t="shared" si="599"/>
        <v>15</v>
      </c>
      <c r="W1501" s="7">
        <f t="shared" si="617"/>
        <v>35</v>
      </c>
      <c r="X1501" s="6">
        <f t="shared" ca="1" si="600"/>
        <v>8.9833384800641625E-4</v>
      </c>
      <c r="Y1501" s="7">
        <f t="shared" ca="1" si="618"/>
        <v>1.4652999635210051E-2</v>
      </c>
      <c r="Z1501" s="6">
        <f t="shared" ca="1" si="601"/>
        <v>4.1877542393820022E-6</v>
      </c>
      <c r="AA1501" s="71">
        <f t="shared" ca="1" si="622"/>
        <v>1.9593792366379148E-7</v>
      </c>
      <c r="AB1501" s="6">
        <f t="shared" ca="1" si="620"/>
        <v>1</v>
      </c>
      <c r="AC1501" s="6">
        <f t="shared" ca="1" si="621"/>
        <v>0</v>
      </c>
    </row>
    <row r="1502" spans="1:29" x14ac:dyDescent="0.25">
      <c r="A1502" s="7">
        <v>1458</v>
      </c>
      <c r="B1502" s="25">
        <f t="shared" si="602"/>
        <v>24.3</v>
      </c>
      <c r="C1502" s="5">
        <f t="shared" ca="1" si="603"/>
        <v>5.0000028070746501</v>
      </c>
      <c r="D1502" s="5">
        <f t="shared" ca="1" si="604"/>
        <v>12.000004491319441</v>
      </c>
      <c r="E1502" s="7">
        <f t="shared" si="605"/>
        <v>5</v>
      </c>
      <c r="F1502" s="5">
        <f t="shared" si="606"/>
        <v>12</v>
      </c>
      <c r="G1502" s="26">
        <f t="shared" ca="1" si="607"/>
        <v>70.001732295473857</v>
      </c>
      <c r="H1502" s="7">
        <f t="shared" si="608"/>
        <v>40</v>
      </c>
      <c r="I1502" s="5">
        <f t="shared" ca="1" si="609"/>
        <v>-4.4913194408024992E-6</v>
      </c>
      <c r="J1502" s="6">
        <f t="shared" ca="1" si="596"/>
        <v>3.5480771315157096</v>
      </c>
      <c r="K1502" s="6">
        <f t="shared" ca="1" si="597"/>
        <v>-3.0356520142049703E-7</v>
      </c>
      <c r="L1502" s="27">
        <f t="shared" ca="1" si="610"/>
        <v>-6.2481245435825947E-5</v>
      </c>
      <c r="M1502" s="8">
        <f t="shared" ca="1" si="611"/>
        <v>4.8003396485212537</v>
      </c>
      <c r="N1502" s="7">
        <f t="shared" ca="1" si="612"/>
        <v>0</v>
      </c>
      <c r="O1502" s="7">
        <f t="shared" ca="1" si="598"/>
        <v>4.8002771672758175</v>
      </c>
      <c r="Q1502" s="27">
        <f t="shared" ca="1" si="613"/>
        <v>15.200277167275818</v>
      </c>
      <c r="R1502" s="7">
        <f t="shared" ca="1" si="614"/>
        <v>4</v>
      </c>
      <c r="S1502" s="7">
        <f t="shared" ca="1" si="615"/>
        <v>15.200277167275818</v>
      </c>
      <c r="T1502" s="7">
        <f t="shared" ca="1" si="616"/>
        <v>70.001732295473857</v>
      </c>
      <c r="U1502" s="5">
        <f t="shared" ca="1" si="619"/>
        <v>35.000866147736929</v>
      </c>
      <c r="V1502" s="33">
        <f t="shared" si="599"/>
        <v>15</v>
      </c>
      <c r="W1502" s="7">
        <f t="shared" si="617"/>
        <v>35</v>
      </c>
      <c r="X1502" s="6">
        <f t="shared" ca="1" si="600"/>
        <v>8.6614773692872404E-4</v>
      </c>
      <c r="Y1502" s="7">
        <f t="shared" ca="1" si="618"/>
        <v>1.5519147372138775E-2</v>
      </c>
      <c r="Z1502" s="6">
        <f t="shared" ca="1" si="601"/>
        <v>4.4913194408024992E-6</v>
      </c>
      <c r="AA1502" s="71">
        <f t="shared" ca="1" si="622"/>
        <v>1.8972825177598907E-7</v>
      </c>
      <c r="AB1502" s="6">
        <f t="shared" ca="1" si="620"/>
        <v>1</v>
      </c>
      <c r="AC1502" s="6">
        <f t="shared" ca="1" si="621"/>
        <v>0</v>
      </c>
    </row>
    <row r="1503" spans="1:29" x14ac:dyDescent="0.25">
      <c r="A1503" s="7">
        <v>1459</v>
      </c>
      <c r="B1503" s="25">
        <f t="shared" si="602"/>
        <v>24.316666666666666</v>
      </c>
      <c r="C1503" s="5">
        <f t="shared" ca="1" si="603"/>
        <v>5.0000029904080892</v>
      </c>
      <c r="D1503" s="5">
        <f t="shared" ca="1" si="604"/>
        <v>12.000004784652942</v>
      </c>
      <c r="E1503" s="7">
        <f t="shared" si="605"/>
        <v>5</v>
      </c>
      <c r="F1503" s="5">
        <f t="shared" si="606"/>
        <v>12</v>
      </c>
      <c r="G1503" s="26">
        <f t="shared" ca="1" si="607"/>
        <v>70.001666332476091</v>
      </c>
      <c r="H1503" s="7">
        <f t="shared" si="608"/>
        <v>40</v>
      </c>
      <c r="I1503" s="5">
        <f t="shared" ca="1" si="609"/>
        <v>-4.7846529422912454E-6</v>
      </c>
      <c r="J1503" s="6">
        <f t="shared" ca="1" si="596"/>
        <v>3.5480723468627673</v>
      </c>
      <c r="K1503" s="6">
        <f t="shared" ca="1" si="597"/>
        <v>-2.9333350148874615E-7</v>
      </c>
      <c r="L1503" s="27">
        <f t="shared" ca="1" si="610"/>
        <v>-6.6561971098437424E-5</v>
      </c>
      <c r="M1503" s="8">
        <f t="shared" ca="1" si="611"/>
        <v>4.8003331751672729</v>
      </c>
      <c r="N1503" s="7">
        <f t="shared" ca="1" si="612"/>
        <v>0</v>
      </c>
      <c r="O1503" s="7">
        <f t="shared" ca="1" si="598"/>
        <v>4.8002666131961744</v>
      </c>
      <c r="Q1503" s="27">
        <f t="shared" ca="1" si="613"/>
        <v>15.200266613196174</v>
      </c>
      <c r="R1503" s="7">
        <f t="shared" ca="1" si="614"/>
        <v>4</v>
      </c>
      <c r="S1503" s="7">
        <f t="shared" ca="1" si="615"/>
        <v>15.200266613196174</v>
      </c>
      <c r="T1503" s="7">
        <f t="shared" ca="1" si="616"/>
        <v>70.001666332476091</v>
      </c>
      <c r="U1503" s="5">
        <f t="shared" ca="1" si="619"/>
        <v>35.000833166238046</v>
      </c>
      <c r="V1503" s="33">
        <f t="shared" si="599"/>
        <v>15</v>
      </c>
      <c r="W1503" s="7">
        <f t="shared" si="617"/>
        <v>35</v>
      </c>
      <c r="X1503" s="6">
        <f t="shared" ca="1" si="600"/>
        <v>8.3316623804563505E-4</v>
      </c>
      <c r="Y1503" s="7">
        <f t="shared" ca="1" si="618"/>
        <v>1.635231361018441E-2</v>
      </c>
      <c r="Z1503" s="6">
        <f t="shared" ca="1" si="601"/>
        <v>4.7846529422912454E-6</v>
      </c>
      <c r="AA1503" s="71">
        <f t="shared" ca="1" si="622"/>
        <v>1.8333343909660016E-7</v>
      </c>
      <c r="AB1503" s="6">
        <f t="shared" ca="1" si="620"/>
        <v>1</v>
      </c>
      <c r="AC1503" s="6">
        <f t="shared" ca="1" si="621"/>
        <v>0</v>
      </c>
    </row>
    <row r="1504" spans="1:29" x14ac:dyDescent="0.25">
      <c r="A1504" s="7">
        <v>1460</v>
      </c>
      <c r="B1504" s="25">
        <f t="shared" si="602"/>
        <v>24.333333333333332</v>
      </c>
      <c r="C1504" s="5">
        <f t="shared" ca="1" si="603"/>
        <v>5.0000031671729328</v>
      </c>
      <c r="D1504" s="5">
        <f t="shared" ca="1" si="604"/>
        <v>12.000005067476692</v>
      </c>
      <c r="E1504" s="7">
        <f t="shared" si="605"/>
        <v>5</v>
      </c>
      <c r="F1504" s="5">
        <f t="shared" si="606"/>
        <v>12</v>
      </c>
      <c r="G1504" s="26">
        <f t="shared" ca="1" si="607"/>
        <v>70.001598891747733</v>
      </c>
      <c r="H1504" s="7">
        <f t="shared" si="608"/>
        <v>40</v>
      </c>
      <c r="I1504" s="5">
        <f t="shared" ca="1" si="609"/>
        <v>-5.0674766924885262E-6</v>
      </c>
      <c r="J1504" s="6">
        <f t="shared" ca="1" si="596"/>
        <v>3.5480672793860748</v>
      </c>
      <c r="K1504" s="6">
        <f t="shared" ca="1" si="597"/>
        <v>-2.8282375019728079E-7</v>
      </c>
      <c r="L1504" s="27">
        <f t="shared" ca="1" si="610"/>
        <v>-7.0496489759171909E-5</v>
      </c>
      <c r="M1504" s="8">
        <f t="shared" ca="1" si="611"/>
        <v>4.800326319169395</v>
      </c>
      <c r="N1504" s="7">
        <f t="shared" ca="1" si="612"/>
        <v>0</v>
      </c>
      <c r="O1504" s="7">
        <f t="shared" ca="1" si="598"/>
        <v>4.8002558226796355</v>
      </c>
      <c r="Q1504" s="27">
        <f t="shared" ca="1" si="613"/>
        <v>15.200255822679637</v>
      </c>
      <c r="R1504" s="7">
        <f t="shared" ca="1" si="614"/>
        <v>4</v>
      </c>
      <c r="S1504" s="7">
        <f t="shared" ca="1" si="615"/>
        <v>15.200255822679637</v>
      </c>
      <c r="T1504" s="7">
        <f t="shared" ca="1" si="616"/>
        <v>70.001598891747733</v>
      </c>
      <c r="U1504" s="5">
        <f t="shared" ca="1" si="619"/>
        <v>35.000799445873866</v>
      </c>
      <c r="V1504" s="33">
        <f t="shared" si="599"/>
        <v>15</v>
      </c>
      <c r="W1504" s="7">
        <f t="shared" si="617"/>
        <v>35</v>
      </c>
      <c r="X1504" s="6">
        <f t="shared" ca="1" si="600"/>
        <v>7.9944587386648891E-4</v>
      </c>
      <c r="Y1504" s="7">
        <f t="shared" ca="1" si="618"/>
        <v>1.7151759484050899E-2</v>
      </c>
      <c r="Z1504" s="6">
        <f t="shared" ca="1" si="601"/>
        <v>5.0674766924885262E-6</v>
      </c>
      <c r="AA1504" s="71">
        <f t="shared" ca="1" si="622"/>
        <v>1.7676484365125589E-7</v>
      </c>
      <c r="AB1504" s="6">
        <f t="shared" ca="1" si="620"/>
        <v>1</v>
      </c>
      <c r="AC1504" s="6">
        <f t="shared" ca="1" si="621"/>
        <v>0</v>
      </c>
    </row>
    <row r="1505" spans="1:29" x14ac:dyDescent="0.25">
      <c r="A1505" s="7">
        <v>1461</v>
      </c>
      <c r="B1505" s="25">
        <f t="shared" si="602"/>
        <v>24.35</v>
      </c>
      <c r="C1505" s="5">
        <f t="shared" ca="1" si="603"/>
        <v>5.0000033372068593</v>
      </c>
      <c r="D1505" s="5">
        <f t="shared" ca="1" si="604"/>
        <v>12.000005339530976</v>
      </c>
      <c r="E1505" s="7">
        <f t="shared" si="605"/>
        <v>5</v>
      </c>
      <c r="F1505" s="5">
        <f t="shared" si="606"/>
        <v>12</v>
      </c>
      <c r="G1505" s="26">
        <f t="shared" ca="1" si="607"/>
        <v>70.001530086935688</v>
      </c>
      <c r="H1505" s="7">
        <f t="shared" si="608"/>
        <v>40</v>
      </c>
      <c r="I1505" s="5">
        <f t="shared" ca="1" si="609"/>
        <v>-5.3395309755899234E-6</v>
      </c>
      <c r="J1505" s="6">
        <f t="shared" ca="1" si="596"/>
        <v>3.5480619398550992</v>
      </c>
      <c r="K1505" s="6">
        <f t="shared" ca="1" si="597"/>
        <v>-2.7205428310139723E-7</v>
      </c>
      <c r="L1505" s="27">
        <f t="shared" ca="1" si="610"/>
        <v>-7.4281188366868547E-5</v>
      </c>
      <c r="M1505" s="8">
        <f t="shared" ca="1" si="611"/>
        <v>4.8003190950980752</v>
      </c>
      <c r="N1505" s="7">
        <f t="shared" ca="1" si="612"/>
        <v>0</v>
      </c>
      <c r="O1505" s="7">
        <f t="shared" ca="1" si="598"/>
        <v>4.8002448139097087</v>
      </c>
      <c r="Q1505" s="27">
        <f t="shared" ca="1" si="613"/>
        <v>15.200244813909709</v>
      </c>
      <c r="R1505" s="7">
        <f t="shared" ca="1" si="614"/>
        <v>4</v>
      </c>
      <c r="S1505" s="7">
        <f t="shared" ca="1" si="615"/>
        <v>15.200244813909709</v>
      </c>
      <c r="T1505" s="7">
        <f t="shared" ca="1" si="616"/>
        <v>70.001530086935688</v>
      </c>
      <c r="U1505" s="5">
        <f t="shared" ca="1" si="619"/>
        <v>35.000765043467844</v>
      </c>
      <c r="V1505" s="33">
        <f t="shared" si="599"/>
        <v>15</v>
      </c>
      <c r="W1505" s="7">
        <f t="shared" si="617"/>
        <v>35</v>
      </c>
      <c r="X1505" s="6">
        <f t="shared" ca="1" si="600"/>
        <v>7.6504346784389554E-4</v>
      </c>
      <c r="Y1505" s="7">
        <f t="shared" ca="1" si="618"/>
        <v>1.7916802951894795E-2</v>
      </c>
      <c r="Z1505" s="6">
        <f t="shared" ca="1" si="601"/>
        <v>5.3395309755899234E-6</v>
      </c>
      <c r="AA1505" s="71">
        <f t="shared" ca="1" si="622"/>
        <v>1.7003392649428406E-7</v>
      </c>
      <c r="AB1505" s="6">
        <f t="shared" ca="1" si="620"/>
        <v>1</v>
      </c>
      <c r="AC1505" s="6">
        <f t="shared" ca="1" si="621"/>
        <v>0</v>
      </c>
    </row>
    <row r="1506" spans="1:29" x14ac:dyDescent="0.25">
      <c r="A1506" s="7">
        <v>1462</v>
      </c>
      <c r="B1506" s="25">
        <f t="shared" si="602"/>
        <v>24.366666666666667</v>
      </c>
      <c r="C1506" s="5">
        <f t="shared" ca="1" si="603"/>
        <v>5.0000035003590781</v>
      </c>
      <c r="D1506" s="5">
        <f t="shared" ca="1" si="604"/>
        <v>12.000005600574525</v>
      </c>
      <c r="E1506" s="7">
        <f t="shared" si="605"/>
        <v>5</v>
      </c>
      <c r="F1506" s="5">
        <f t="shared" si="606"/>
        <v>12</v>
      </c>
      <c r="G1506" s="26">
        <f t="shared" ca="1" si="607"/>
        <v>70.001460032122893</v>
      </c>
      <c r="H1506" s="7">
        <f t="shared" si="608"/>
        <v>40</v>
      </c>
      <c r="I1506" s="5">
        <f t="shared" ca="1" si="609"/>
        <v>-5.6005745250331529E-6</v>
      </c>
      <c r="J1506" s="6">
        <f t="shared" ca="1" si="596"/>
        <v>3.5480563392805742</v>
      </c>
      <c r="K1506" s="6">
        <f t="shared" ca="1" si="597"/>
        <v>-2.6104354944322949E-7</v>
      </c>
      <c r="L1506" s="27">
        <f t="shared" ca="1" si="610"/>
        <v>-7.7912710528046049E-5</v>
      </c>
      <c r="M1506" s="8">
        <f t="shared" ca="1" si="611"/>
        <v>4.8003115178501883</v>
      </c>
      <c r="N1506" s="7">
        <f t="shared" ca="1" si="612"/>
        <v>0</v>
      </c>
      <c r="O1506" s="7">
        <f t="shared" ca="1" si="598"/>
        <v>4.8002336051396606</v>
      </c>
      <c r="Q1506" s="27">
        <f t="shared" ca="1" si="613"/>
        <v>15.200233605139662</v>
      </c>
      <c r="R1506" s="7">
        <f t="shared" ca="1" si="614"/>
        <v>4</v>
      </c>
      <c r="S1506" s="7">
        <f t="shared" ca="1" si="615"/>
        <v>15.200233605139662</v>
      </c>
      <c r="T1506" s="7">
        <f t="shared" ca="1" si="616"/>
        <v>70.001460032122893</v>
      </c>
      <c r="U1506" s="5">
        <f t="shared" ca="1" si="619"/>
        <v>35.000730016061446</v>
      </c>
      <c r="V1506" s="33">
        <f t="shared" si="599"/>
        <v>15</v>
      </c>
      <c r="W1506" s="7">
        <f t="shared" si="617"/>
        <v>35</v>
      </c>
      <c r="X1506" s="6">
        <f t="shared" ca="1" si="600"/>
        <v>7.300160614462925E-4</v>
      </c>
      <c r="Y1506" s="7">
        <f t="shared" ca="1" si="618"/>
        <v>1.8646819013341087E-2</v>
      </c>
      <c r="Z1506" s="6">
        <f t="shared" ca="1" si="601"/>
        <v>5.6005745250331529E-6</v>
      </c>
      <c r="AA1506" s="71">
        <f t="shared" ca="1" si="622"/>
        <v>1.6315221884610764E-7</v>
      </c>
      <c r="AB1506" s="6">
        <f t="shared" ca="1" si="620"/>
        <v>1</v>
      </c>
      <c r="AC1506" s="6">
        <f t="shared" ca="1" si="621"/>
        <v>0</v>
      </c>
    </row>
    <row r="1507" spans="1:29" x14ac:dyDescent="0.25">
      <c r="A1507" s="7">
        <v>1463</v>
      </c>
      <c r="B1507" s="25">
        <f t="shared" si="602"/>
        <v>24.383333333333333</v>
      </c>
      <c r="C1507" s="5">
        <f t="shared" ca="1" si="603"/>
        <v>5.0000036564903985</v>
      </c>
      <c r="D1507" s="5">
        <f t="shared" ca="1" si="604"/>
        <v>12.000005850384637</v>
      </c>
      <c r="E1507" s="7">
        <f t="shared" si="605"/>
        <v>5</v>
      </c>
      <c r="F1507" s="5">
        <f t="shared" si="606"/>
        <v>12</v>
      </c>
      <c r="G1507" s="26">
        <f t="shared" ca="1" si="607"/>
        <v>70.001388841661409</v>
      </c>
      <c r="H1507" s="7">
        <f t="shared" si="608"/>
        <v>40</v>
      </c>
      <c r="I1507" s="5">
        <f t="shared" ca="1" si="609"/>
        <v>-5.8503846371849022E-6</v>
      </c>
      <c r="J1507" s="6">
        <f t="shared" ca="1" si="596"/>
        <v>3.548050488895937</v>
      </c>
      <c r="K1507" s="6">
        <f t="shared" ca="1" si="597"/>
        <v>-2.4981011215174931E-7</v>
      </c>
      <c r="L1507" s="27">
        <f t="shared" ca="1" si="610"/>
        <v>-8.1387958088463558E-5</v>
      </c>
      <c r="M1507" s="8">
        <f t="shared" ca="1" si="611"/>
        <v>4.8003036026239139</v>
      </c>
      <c r="N1507" s="7">
        <f t="shared" ca="1" si="612"/>
        <v>0</v>
      </c>
      <c r="O1507" s="7">
        <f t="shared" ca="1" si="598"/>
        <v>4.8002222146658253</v>
      </c>
      <c r="Q1507" s="27">
        <f t="shared" ca="1" si="613"/>
        <v>15.200222214665825</v>
      </c>
      <c r="R1507" s="7">
        <f t="shared" ca="1" si="614"/>
        <v>4</v>
      </c>
      <c r="S1507" s="7">
        <f t="shared" ca="1" si="615"/>
        <v>15.200222214665825</v>
      </c>
      <c r="T1507" s="7">
        <f t="shared" ca="1" si="616"/>
        <v>70.001388841661409</v>
      </c>
      <c r="U1507" s="5">
        <f t="shared" ca="1" si="619"/>
        <v>35.000694420830705</v>
      </c>
      <c r="V1507" s="33">
        <f t="shared" si="599"/>
        <v>15</v>
      </c>
      <c r="W1507" s="7">
        <f t="shared" si="617"/>
        <v>35</v>
      </c>
      <c r="X1507" s="6">
        <f t="shared" ca="1" si="600"/>
        <v>6.9442083070470062E-4</v>
      </c>
      <c r="Y1507" s="7">
        <f t="shared" ca="1" si="618"/>
        <v>1.9341239844045788E-2</v>
      </c>
      <c r="Z1507" s="6">
        <f t="shared" ca="1" si="601"/>
        <v>5.8503846371849022E-6</v>
      </c>
      <c r="AA1507" s="71">
        <f t="shared" ca="1" si="622"/>
        <v>1.5613132031688792E-7</v>
      </c>
      <c r="AB1507" s="6">
        <f t="shared" ca="1" si="620"/>
        <v>1</v>
      </c>
      <c r="AC1507" s="6">
        <f t="shared" ca="1" si="621"/>
        <v>0</v>
      </c>
    </row>
    <row r="1508" spans="1:29" x14ac:dyDescent="0.25">
      <c r="A1508" s="7">
        <v>1464</v>
      </c>
      <c r="B1508" s="25">
        <f t="shared" si="602"/>
        <v>24.4</v>
      </c>
      <c r="C1508" s="5">
        <f t="shared" ca="1" si="603"/>
        <v>5.0000038054732681</v>
      </c>
      <c r="D1508" s="5">
        <f t="shared" ca="1" si="604"/>
        <v>12.000006088757226</v>
      </c>
      <c r="E1508" s="7">
        <f t="shared" si="605"/>
        <v>5</v>
      </c>
      <c r="F1508" s="5">
        <f t="shared" si="606"/>
        <v>12</v>
      </c>
      <c r="G1508" s="26">
        <f t="shared" ca="1" si="607"/>
        <v>70.001316630010322</v>
      </c>
      <c r="H1508" s="7">
        <f t="shared" si="608"/>
        <v>40</v>
      </c>
      <c r="I1508" s="5">
        <f t="shared" ca="1" si="609"/>
        <v>-6.0887572264078926E-6</v>
      </c>
      <c r="J1508" s="6">
        <f t="shared" ca="1" si="596"/>
        <v>3.5480444001387106</v>
      </c>
      <c r="K1508" s="6">
        <f t="shared" ca="1" si="597"/>
        <v>-2.3837258922299043E-7</v>
      </c>
      <c r="L1508" s="27">
        <f t="shared" ca="1" si="610"/>
        <v>-8.4704091899189302E-5</v>
      </c>
      <c r="M1508" s="8">
        <f t="shared" ca="1" si="611"/>
        <v>4.8002953648935494</v>
      </c>
      <c r="N1508" s="7">
        <f t="shared" ca="1" si="612"/>
        <v>0</v>
      </c>
      <c r="O1508" s="7">
        <f t="shared" ca="1" si="598"/>
        <v>4.8002106608016506</v>
      </c>
      <c r="Q1508" s="27">
        <f t="shared" ca="1" si="613"/>
        <v>15.200210660801652</v>
      </c>
      <c r="R1508" s="7">
        <f t="shared" ca="1" si="614"/>
        <v>4</v>
      </c>
      <c r="S1508" s="7">
        <f t="shared" ca="1" si="615"/>
        <v>15.200210660801652</v>
      </c>
      <c r="T1508" s="7">
        <f t="shared" ca="1" si="616"/>
        <v>70.001316630010322</v>
      </c>
      <c r="U1508" s="5">
        <f t="shared" ca="1" si="619"/>
        <v>35.000658315005161</v>
      </c>
      <c r="V1508" s="33">
        <f t="shared" si="599"/>
        <v>15</v>
      </c>
      <c r="W1508" s="7">
        <f t="shared" si="617"/>
        <v>35</v>
      </c>
      <c r="X1508" s="6">
        <f t="shared" ca="1" si="600"/>
        <v>6.5831500516111419E-4</v>
      </c>
      <c r="Y1508" s="7">
        <f t="shared" ca="1" si="618"/>
        <v>1.9999554849206902E-2</v>
      </c>
      <c r="Z1508" s="6">
        <f t="shared" ca="1" si="601"/>
        <v>6.0887572264078926E-6</v>
      </c>
      <c r="AA1508" s="71">
        <f t="shared" ca="1" si="622"/>
        <v>1.4898286959663665E-7</v>
      </c>
      <c r="AB1508" s="6">
        <f t="shared" ca="1" si="620"/>
        <v>1</v>
      </c>
      <c r="AC1508" s="6">
        <f t="shared" ca="1" si="621"/>
        <v>0</v>
      </c>
    </row>
    <row r="1509" spans="1:29" x14ac:dyDescent="0.25">
      <c r="A1509" s="7">
        <v>1465</v>
      </c>
      <c r="B1509" s="25">
        <f t="shared" si="602"/>
        <v>24.416666666666668</v>
      </c>
      <c r="C1509" s="5">
        <f t="shared" ca="1" si="603"/>
        <v>5.0000039471918045</v>
      </c>
      <c r="D1509" s="5">
        <f t="shared" ca="1" si="604"/>
        <v>12.000006315506887</v>
      </c>
      <c r="E1509" s="7">
        <f t="shared" si="605"/>
        <v>5</v>
      </c>
      <c r="F1509" s="5">
        <f t="shared" si="606"/>
        <v>12</v>
      </c>
      <c r="G1509" s="26">
        <f t="shared" ca="1" si="607"/>
        <v>70.001243511572198</v>
      </c>
      <c r="H1509" s="7">
        <f t="shared" si="608"/>
        <v>40</v>
      </c>
      <c r="I1509" s="5">
        <f t="shared" ca="1" si="609"/>
        <v>-6.3155068872333686E-6</v>
      </c>
      <c r="J1509" s="6">
        <f t="shared" ca="1" si="596"/>
        <v>3.5480380846318234</v>
      </c>
      <c r="K1509" s="6">
        <f t="shared" ca="1" si="597"/>
        <v>-2.2674966082547598E-7</v>
      </c>
      <c r="L1509" s="27">
        <f t="shared" ca="1" si="610"/>
        <v>-8.7858532681516597E-5</v>
      </c>
      <c r="M1509" s="8">
        <f t="shared" ca="1" si="611"/>
        <v>4.8002868203842315</v>
      </c>
      <c r="N1509" s="7">
        <f t="shared" ca="1" si="612"/>
        <v>0</v>
      </c>
      <c r="O1509" s="7">
        <f t="shared" ca="1" si="598"/>
        <v>4.8001989618515504</v>
      </c>
      <c r="Q1509" s="27">
        <f t="shared" ca="1" si="613"/>
        <v>15.200198961851552</v>
      </c>
      <c r="R1509" s="7">
        <f t="shared" ca="1" si="614"/>
        <v>4</v>
      </c>
      <c r="S1509" s="7">
        <f t="shared" ca="1" si="615"/>
        <v>15.200198961851552</v>
      </c>
      <c r="T1509" s="7">
        <f t="shared" ca="1" si="616"/>
        <v>70.001243511572198</v>
      </c>
      <c r="U1509" s="5">
        <f t="shared" ca="1" si="619"/>
        <v>35.000621755786099</v>
      </c>
      <c r="V1509" s="33">
        <f t="shared" si="599"/>
        <v>15</v>
      </c>
      <c r="W1509" s="7">
        <f t="shared" si="617"/>
        <v>35</v>
      </c>
      <c r="X1509" s="6">
        <f t="shared" ca="1" si="600"/>
        <v>6.2175578609924287E-4</v>
      </c>
      <c r="Y1509" s="7">
        <f t="shared" ca="1" si="618"/>
        <v>2.0621310635306145E-2</v>
      </c>
      <c r="Z1509" s="6">
        <f t="shared" ca="1" si="601"/>
        <v>6.3155068872333686E-6</v>
      </c>
      <c r="AA1509" s="71">
        <f t="shared" ca="1" si="622"/>
        <v>1.4171853646161026E-7</v>
      </c>
      <c r="AB1509" s="6">
        <f t="shared" ca="1" si="620"/>
        <v>1</v>
      </c>
      <c r="AC1509" s="6">
        <f t="shared" ca="1" si="621"/>
        <v>0</v>
      </c>
    </row>
    <row r="1510" spans="1:29" x14ac:dyDescent="0.25">
      <c r="A1510" s="7">
        <v>1466</v>
      </c>
      <c r="B1510" s="25">
        <f t="shared" si="602"/>
        <v>24.433333333333334</v>
      </c>
      <c r="C1510" s="5">
        <f t="shared" ca="1" si="603"/>
        <v>5.0000040815418059</v>
      </c>
      <c r="D1510" s="5">
        <f t="shared" ca="1" si="604"/>
        <v>12.000006530466889</v>
      </c>
      <c r="E1510" s="7">
        <f t="shared" si="605"/>
        <v>5</v>
      </c>
      <c r="F1510" s="5">
        <f t="shared" si="606"/>
        <v>12</v>
      </c>
      <c r="G1510" s="26">
        <f t="shared" ca="1" si="607"/>
        <v>70.001169600535775</v>
      </c>
      <c r="H1510" s="7">
        <f t="shared" si="608"/>
        <v>40</v>
      </c>
      <c r="I1510" s="5">
        <f t="shared" ca="1" si="609"/>
        <v>-6.5304668890320272E-6</v>
      </c>
      <c r="J1510" s="6">
        <f t="shared" ca="1" si="596"/>
        <v>3.5480315541649343</v>
      </c>
      <c r="K1510" s="6">
        <f t="shared" ca="1" si="597"/>
        <v>-2.149600017986586E-7</v>
      </c>
      <c r="L1510" s="27">
        <f t="shared" ca="1" si="610"/>
        <v>-9.0848960952828292E-5</v>
      </c>
      <c r="M1510" s="8">
        <f t="shared" ca="1" si="611"/>
        <v>4.8002779850466757</v>
      </c>
      <c r="N1510" s="7">
        <f t="shared" ca="1" si="612"/>
        <v>0</v>
      </c>
      <c r="O1510" s="7">
        <f t="shared" ca="1" si="598"/>
        <v>4.8001871360857225</v>
      </c>
      <c r="Q1510" s="27">
        <f t="shared" ca="1" si="613"/>
        <v>15.200187136085724</v>
      </c>
      <c r="R1510" s="7">
        <f t="shared" ca="1" si="614"/>
        <v>4</v>
      </c>
      <c r="S1510" s="7">
        <f t="shared" ca="1" si="615"/>
        <v>15.200187136085724</v>
      </c>
      <c r="T1510" s="7">
        <f t="shared" ca="1" si="616"/>
        <v>70.001169600535775</v>
      </c>
      <c r="U1510" s="5">
        <f t="shared" ca="1" si="619"/>
        <v>35.000584800267887</v>
      </c>
      <c r="V1510" s="33">
        <f t="shared" si="599"/>
        <v>15</v>
      </c>
      <c r="W1510" s="7">
        <f t="shared" si="617"/>
        <v>35</v>
      </c>
      <c r="X1510" s="6">
        <f t="shared" ca="1" si="600"/>
        <v>5.8480026788743089E-4</v>
      </c>
      <c r="Y1510" s="7">
        <f t="shared" ca="1" si="618"/>
        <v>2.1206110903193576E-2</v>
      </c>
      <c r="Z1510" s="6">
        <f t="shared" ca="1" si="601"/>
        <v>6.5304668890320272E-6</v>
      </c>
      <c r="AA1510" s="71">
        <f t="shared" ca="1" si="622"/>
        <v>1.3435000134620623E-7</v>
      </c>
      <c r="AB1510" s="6">
        <f t="shared" ca="1" si="620"/>
        <v>1</v>
      </c>
      <c r="AC1510" s="6">
        <f t="shared" ca="1" si="621"/>
        <v>0</v>
      </c>
    </row>
    <row r="1511" spans="1:29" x14ac:dyDescent="0.25">
      <c r="A1511" s="7">
        <v>1467</v>
      </c>
      <c r="B1511" s="25">
        <f t="shared" si="602"/>
        <v>24.45</v>
      </c>
      <c r="C1511" s="5">
        <f t="shared" ca="1" si="603"/>
        <v>5.0000042084307417</v>
      </c>
      <c r="D1511" s="5">
        <f t="shared" ca="1" si="604"/>
        <v>12.000006733489185</v>
      </c>
      <c r="E1511" s="7">
        <f t="shared" si="605"/>
        <v>5</v>
      </c>
      <c r="F1511" s="5">
        <f t="shared" si="606"/>
        <v>12</v>
      </c>
      <c r="G1511" s="26">
        <f t="shared" ca="1" si="607"/>
        <v>70.001095010717165</v>
      </c>
      <c r="H1511" s="7">
        <f t="shared" si="608"/>
        <v>40</v>
      </c>
      <c r="I1511" s="5">
        <f t="shared" ca="1" si="609"/>
        <v>-6.7334891848958023E-6</v>
      </c>
      <c r="J1511" s="6">
        <f t="shared" ca="1" si="596"/>
        <v>3.5480248206757494</v>
      </c>
      <c r="K1511" s="6">
        <f t="shared" ca="1" si="597"/>
        <v>-2.0302229586377507E-7</v>
      </c>
      <c r="L1511" s="27">
        <f t="shared" ca="1" si="610"/>
        <v>-9.3673317150156095E-5</v>
      </c>
      <c r="M1511" s="8">
        <f t="shared" ca="1" si="611"/>
        <v>4.8002688750318958</v>
      </c>
      <c r="N1511" s="7">
        <f t="shared" ca="1" si="612"/>
        <v>0</v>
      </c>
      <c r="O1511" s="7">
        <f t="shared" ca="1" si="598"/>
        <v>4.8001752017147457</v>
      </c>
      <c r="Q1511" s="27">
        <f t="shared" ca="1" si="613"/>
        <v>15.200175201714746</v>
      </c>
      <c r="R1511" s="7">
        <f t="shared" ca="1" si="614"/>
        <v>4</v>
      </c>
      <c r="S1511" s="7">
        <f t="shared" ca="1" si="615"/>
        <v>15.200175201714746</v>
      </c>
      <c r="T1511" s="7">
        <f t="shared" ca="1" si="616"/>
        <v>70.001095010717165</v>
      </c>
      <c r="U1511" s="5">
        <f t="shared" ca="1" si="619"/>
        <v>35.000547505358583</v>
      </c>
      <c r="V1511" s="33">
        <f t="shared" si="599"/>
        <v>15</v>
      </c>
      <c r="W1511" s="7">
        <f t="shared" si="617"/>
        <v>35</v>
      </c>
      <c r="X1511" s="6">
        <f t="shared" ca="1" si="600"/>
        <v>5.4750535858261173E-4</v>
      </c>
      <c r="Y1511" s="7">
        <f t="shared" ca="1" si="618"/>
        <v>2.1753616261776187E-2</v>
      </c>
      <c r="Z1511" s="6">
        <f t="shared" ca="1" si="601"/>
        <v>6.7334891848958023E-6</v>
      </c>
      <c r="AA1511" s="71">
        <f t="shared" ca="1" si="622"/>
        <v>1.2688893580303784E-7</v>
      </c>
      <c r="AB1511" s="6">
        <f t="shared" ca="1" si="620"/>
        <v>1</v>
      </c>
      <c r="AC1511" s="6">
        <f t="shared" ca="1" si="621"/>
        <v>0</v>
      </c>
    </row>
    <row r="1512" spans="1:29" x14ac:dyDescent="0.25">
      <c r="A1512" s="7">
        <v>1468</v>
      </c>
      <c r="B1512" s="25">
        <f t="shared" si="602"/>
        <v>24.466666666666665</v>
      </c>
      <c r="C1512" s="5">
        <f t="shared" ca="1" si="603"/>
        <v>5.0000043277777353</v>
      </c>
      <c r="D1512" s="5">
        <f t="shared" ca="1" si="604"/>
        <v>12.000006924444376</v>
      </c>
      <c r="E1512" s="7">
        <f t="shared" si="605"/>
        <v>5</v>
      </c>
      <c r="F1512" s="5">
        <f t="shared" si="606"/>
        <v>12</v>
      </c>
      <c r="G1512" s="26">
        <f t="shared" ca="1" si="607"/>
        <v>70.001019855405261</v>
      </c>
      <c r="H1512" s="7">
        <f t="shared" si="608"/>
        <v>40</v>
      </c>
      <c r="I1512" s="5">
        <f t="shared" ca="1" si="609"/>
        <v>-6.9244443761107277E-6</v>
      </c>
      <c r="J1512" s="6">
        <f t="shared" ca="1" si="596"/>
        <v>3.5480178962313733</v>
      </c>
      <c r="K1512" s="6">
        <f t="shared" ca="1" si="597"/>
        <v>-1.9095519121492543E-7</v>
      </c>
      <c r="L1512" s="27">
        <f t="shared" ca="1" si="610"/>
        <v>-9.632980113594291E-5</v>
      </c>
      <c r="M1512" s="8">
        <f t="shared" ca="1" si="611"/>
        <v>4.8002595066659755</v>
      </c>
      <c r="N1512" s="7">
        <f t="shared" ca="1" si="612"/>
        <v>0</v>
      </c>
      <c r="O1512" s="7">
        <f t="shared" ca="1" si="598"/>
        <v>4.8001631768648396</v>
      </c>
      <c r="Q1512" s="27">
        <f t="shared" ca="1" si="613"/>
        <v>15.200163176864841</v>
      </c>
      <c r="R1512" s="7">
        <f t="shared" ca="1" si="614"/>
        <v>4</v>
      </c>
      <c r="S1512" s="7">
        <f t="shared" ca="1" si="615"/>
        <v>15.200163176864841</v>
      </c>
      <c r="T1512" s="7">
        <f t="shared" ca="1" si="616"/>
        <v>70.001019855405261</v>
      </c>
      <c r="U1512" s="5">
        <f t="shared" ca="1" si="619"/>
        <v>35.00050992770263</v>
      </c>
      <c r="V1512" s="33">
        <f t="shared" si="599"/>
        <v>15</v>
      </c>
      <c r="W1512" s="7">
        <f t="shared" si="617"/>
        <v>35</v>
      </c>
      <c r="X1512" s="6">
        <f t="shared" ca="1" si="600"/>
        <v>5.0992770263036391E-4</v>
      </c>
      <c r="Y1512" s="7">
        <f t="shared" ca="1" si="618"/>
        <v>2.2263543964406551E-2</v>
      </c>
      <c r="Z1512" s="6">
        <f t="shared" ca="1" si="601"/>
        <v>6.9244443761107277E-6</v>
      </c>
      <c r="AA1512" s="71">
        <f t="shared" ca="1" si="622"/>
        <v>1.1934699362114998E-7</v>
      </c>
      <c r="AB1512" s="6">
        <f t="shared" ca="1" si="620"/>
        <v>1</v>
      </c>
      <c r="AC1512" s="6">
        <f t="shared" ca="1" si="621"/>
        <v>0</v>
      </c>
    </row>
    <row r="1513" spans="1:29" x14ac:dyDescent="0.25">
      <c r="A1513" s="7">
        <v>1469</v>
      </c>
      <c r="B1513" s="25">
        <f t="shared" si="602"/>
        <v>24.483333333333334</v>
      </c>
      <c r="C1513" s="5">
        <f t="shared" ca="1" si="603"/>
        <v>5.000004439513523</v>
      </c>
      <c r="D1513" s="5">
        <f t="shared" ca="1" si="604"/>
        <v>12.000007103221638</v>
      </c>
      <c r="E1513" s="7">
        <f t="shared" si="605"/>
        <v>5</v>
      </c>
      <c r="F1513" s="5">
        <f t="shared" si="606"/>
        <v>12</v>
      </c>
      <c r="G1513" s="26">
        <f t="shared" ca="1" si="607"/>
        <v>70.000944247211109</v>
      </c>
      <c r="H1513" s="7">
        <f t="shared" si="608"/>
        <v>40</v>
      </c>
      <c r="I1513" s="5">
        <f t="shared" ca="1" si="609"/>
        <v>-7.1032216375499502E-6</v>
      </c>
      <c r="J1513" s="6">
        <f t="shared" ca="1" si="596"/>
        <v>3.5480107930097358</v>
      </c>
      <c r="K1513" s="6">
        <f t="shared" ca="1" si="597"/>
        <v>-1.7877726143922246E-7</v>
      </c>
      <c r="L1513" s="27">
        <f t="shared" ca="1" si="610"/>
        <v>-9.881687116014341E-5</v>
      </c>
      <c r="M1513" s="8">
        <f t="shared" ca="1" si="611"/>
        <v>4.800249896424936</v>
      </c>
      <c r="N1513" s="7">
        <f t="shared" ca="1" si="612"/>
        <v>0</v>
      </c>
      <c r="O1513" s="7">
        <f t="shared" ca="1" si="598"/>
        <v>4.8001510795537756</v>
      </c>
      <c r="Q1513" s="27">
        <f t="shared" ca="1" si="613"/>
        <v>15.200151079553777</v>
      </c>
      <c r="R1513" s="7">
        <f t="shared" ca="1" si="614"/>
        <v>4</v>
      </c>
      <c r="S1513" s="7">
        <f t="shared" ca="1" si="615"/>
        <v>15.200151079553777</v>
      </c>
      <c r="T1513" s="7">
        <f t="shared" ca="1" si="616"/>
        <v>70.000944247211109</v>
      </c>
      <c r="U1513" s="5">
        <f t="shared" ca="1" si="619"/>
        <v>35.000472123605554</v>
      </c>
      <c r="V1513" s="33">
        <f t="shared" si="599"/>
        <v>15</v>
      </c>
      <c r="W1513" s="7">
        <f t="shared" si="617"/>
        <v>35</v>
      </c>
      <c r="X1513" s="6">
        <f t="shared" ca="1" si="600"/>
        <v>4.721236055544864E-4</v>
      </c>
      <c r="Y1513" s="7">
        <f t="shared" ca="1" si="618"/>
        <v>2.2735667569961038E-2</v>
      </c>
      <c r="Z1513" s="6">
        <f t="shared" ca="1" si="601"/>
        <v>7.1032216375499502E-6</v>
      </c>
      <c r="AA1513" s="71">
        <f t="shared" ca="1" si="622"/>
        <v>1.1173578773338022E-7</v>
      </c>
      <c r="AB1513" s="6">
        <f t="shared" ca="1" si="620"/>
        <v>1</v>
      </c>
      <c r="AC1513" s="6">
        <f t="shared" ca="1" si="621"/>
        <v>0</v>
      </c>
    </row>
    <row r="1514" spans="1:29" x14ac:dyDescent="0.25">
      <c r="A1514" s="7">
        <v>1470</v>
      </c>
      <c r="B1514" s="25">
        <f t="shared" si="602"/>
        <v>24.5</v>
      </c>
      <c r="C1514" s="5">
        <f t="shared" ca="1" si="603"/>
        <v>5.0000045435804008</v>
      </c>
      <c r="D1514" s="5">
        <f t="shared" ca="1" si="604"/>
        <v>12.000007269728641</v>
      </c>
      <c r="E1514" s="7">
        <f t="shared" si="605"/>
        <v>5</v>
      </c>
      <c r="F1514" s="5">
        <f t="shared" si="606"/>
        <v>12</v>
      </c>
      <c r="G1514" s="26">
        <f t="shared" ca="1" si="607"/>
        <v>70.000868297918231</v>
      </c>
      <c r="H1514" s="7">
        <f t="shared" si="608"/>
        <v>40</v>
      </c>
      <c r="I1514" s="5">
        <f t="shared" ca="1" si="609"/>
        <v>-7.269728641290385E-6</v>
      </c>
      <c r="J1514" s="6">
        <f t="shared" ca="1" si="596"/>
        <v>3.5480035232810945</v>
      </c>
      <c r="K1514" s="6">
        <f t="shared" ca="1" si="597"/>
        <v>-1.6650700374043481E-7</v>
      </c>
      <c r="L1514" s="27">
        <f t="shared" ca="1" si="610"/>
        <v>-1.0113324279761288E-4</v>
      </c>
      <c r="M1514" s="8">
        <f t="shared" ca="1" si="611"/>
        <v>4.8002400609097151</v>
      </c>
      <c r="N1514" s="7">
        <f t="shared" ca="1" si="612"/>
        <v>0</v>
      </c>
      <c r="O1514" s="7">
        <f t="shared" ca="1" si="598"/>
        <v>4.8001389276669171</v>
      </c>
      <c r="Q1514" s="27">
        <f t="shared" ca="1" si="613"/>
        <v>15.200138927666917</v>
      </c>
      <c r="R1514" s="7">
        <f t="shared" ca="1" si="614"/>
        <v>4</v>
      </c>
      <c r="S1514" s="7">
        <f t="shared" ca="1" si="615"/>
        <v>15.200138927666917</v>
      </c>
      <c r="T1514" s="7">
        <f t="shared" ca="1" si="616"/>
        <v>70.000868297918231</v>
      </c>
      <c r="U1514" s="5">
        <f t="shared" ca="1" si="619"/>
        <v>35.000434148959116</v>
      </c>
      <c r="V1514" s="33">
        <f t="shared" si="599"/>
        <v>15</v>
      </c>
      <c r="W1514" s="7">
        <f t="shared" si="617"/>
        <v>35</v>
      </c>
      <c r="X1514" s="6">
        <f t="shared" ca="1" si="600"/>
        <v>4.3414895911553231E-4</v>
      </c>
      <c r="Y1514" s="7">
        <f t="shared" ca="1" si="618"/>
        <v>2.316981652907657E-2</v>
      </c>
      <c r="Z1514" s="6">
        <f t="shared" ca="1" si="601"/>
        <v>7.269728641290385E-6</v>
      </c>
      <c r="AA1514" s="71">
        <f t="shared" ca="1" si="622"/>
        <v>1.0406687778186097E-7</v>
      </c>
      <c r="AB1514" s="6">
        <f t="shared" ca="1" si="620"/>
        <v>1</v>
      </c>
      <c r="AC1514" s="6">
        <f t="shared" ca="1" si="621"/>
        <v>0</v>
      </c>
    </row>
    <row r="1515" spans="1:29" x14ac:dyDescent="0.25">
      <c r="A1515" s="7">
        <v>1471</v>
      </c>
      <c r="B1515" s="25">
        <f t="shared" si="602"/>
        <v>24.516666666666666</v>
      </c>
      <c r="C1515" s="5">
        <f t="shared" ca="1" si="603"/>
        <v>5.0000046399321567</v>
      </c>
      <c r="D1515" s="5">
        <f t="shared" ca="1" si="604"/>
        <v>12.00000742389145</v>
      </c>
      <c r="E1515" s="7">
        <f t="shared" si="605"/>
        <v>5</v>
      </c>
      <c r="F1515" s="5">
        <f t="shared" si="606"/>
        <v>12</v>
      </c>
      <c r="G1515" s="26">
        <f t="shared" ca="1" si="607"/>
        <v>70.000792118336364</v>
      </c>
      <c r="H1515" s="7">
        <f t="shared" si="608"/>
        <v>40</v>
      </c>
      <c r="I1515" s="5">
        <f t="shared" ca="1" si="609"/>
        <v>-7.4238914500313058E-6</v>
      </c>
      <c r="J1515" s="6">
        <f t="shared" ca="1" si="596"/>
        <v>3.5479960993896444</v>
      </c>
      <c r="K1515" s="6">
        <f t="shared" ca="1" si="597"/>
        <v>-1.5416280874092081E-7</v>
      </c>
      <c r="L1515" s="27">
        <f t="shared" ca="1" si="610"/>
        <v>-1.0327788746539377E-4</v>
      </c>
      <c r="M1515" s="8">
        <f t="shared" ca="1" si="611"/>
        <v>4.800230016821283</v>
      </c>
      <c r="N1515" s="7">
        <f t="shared" ca="1" si="612"/>
        <v>0</v>
      </c>
      <c r="O1515" s="7">
        <f t="shared" ca="1" si="598"/>
        <v>4.8001267389338178</v>
      </c>
      <c r="Q1515" s="27">
        <f t="shared" ca="1" si="613"/>
        <v>15.200126738933818</v>
      </c>
      <c r="R1515" s="7">
        <f t="shared" ca="1" si="614"/>
        <v>4</v>
      </c>
      <c r="S1515" s="7">
        <f t="shared" ca="1" si="615"/>
        <v>15.200126738933818</v>
      </c>
      <c r="T1515" s="7">
        <f t="shared" ca="1" si="616"/>
        <v>70.000792118336364</v>
      </c>
      <c r="U1515" s="5">
        <f t="shared" ca="1" si="619"/>
        <v>35.000396059168182</v>
      </c>
      <c r="V1515" s="33">
        <f t="shared" si="599"/>
        <v>15</v>
      </c>
      <c r="W1515" s="7">
        <f t="shared" si="617"/>
        <v>35</v>
      </c>
      <c r="X1515" s="6">
        <f t="shared" ca="1" si="600"/>
        <v>3.9605916818175047E-4</v>
      </c>
      <c r="Y1515" s="7">
        <f t="shared" ca="1" si="618"/>
        <v>2.3565875697258321E-2</v>
      </c>
      <c r="Z1515" s="6">
        <f t="shared" ca="1" si="601"/>
        <v>7.4238914500313058E-6</v>
      </c>
      <c r="AA1515" s="71">
        <f t="shared" ca="1" si="622"/>
        <v>9.6351755907164716E-8</v>
      </c>
      <c r="AB1515" s="6">
        <f t="shared" ca="1" si="620"/>
        <v>1</v>
      </c>
      <c r="AC1515" s="6">
        <f t="shared" ca="1" si="621"/>
        <v>0</v>
      </c>
    </row>
    <row r="1516" spans="1:29" x14ac:dyDescent="0.25">
      <c r="A1516" s="7">
        <v>1472</v>
      </c>
      <c r="B1516" s="25">
        <f t="shared" si="602"/>
        <v>24.533333333333335</v>
      </c>
      <c r="C1516" s="5">
        <f t="shared" ca="1" si="603"/>
        <v>5.0000047285339857</v>
      </c>
      <c r="D1516" s="5">
        <f t="shared" ca="1" si="604"/>
        <v>12.000007565654379</v>
      </c>
      <c r="E1516" s="7">
        <f t="shared" si="605"/>
        <v>5</v>
      </c>
      <c r="F1516" s="5">
        <f t="shared" si="606"/>
        <v>12</v>
      </c>
      <c r="G1516" s="26">
        <f t="shared" ca="1" si="607"/>
        <v>70.00071581815908</v>
      </c>
      <c r="H1516" s="7">
        <f t="shared" si="608"/>
        <v>40</v>
      </c>
      <c r="I1516" s="5">
        <f t="shared" ca="1" si="609"/>
        <v>-7.5656543785385111E-6</v>
      </c>
      <c r="J1516" s="6">
        <f t="shared" ref="J1516:J1579" ca="1" si="623">J1515+I1516</f>
        <v>3.5479885337352659</v>
      </c>
      <c r="K1516" s="6">
        <f t="shared" ref="K1516:K1579" ca="1" si="624">I1516-I1515</f>
        <v>-1.4176292850720529E-7</v>
      </c>
      <c r="L1516" s="27">
        <f t="shared" ca="1" si="610"/>
        <v>-1.0525003049518848E-4</v>
      </c>
      <c r="M1516" s="8">
        <f t="shared" ca="1" si="611"/>
        <v>4.8002197809359473</v>
      </c>
      <c r="N1516" s="7">
        <f t="shared" ca="1" si="612"/>
        <v>0</v>
      </c>
      <c r="O1516" s="7">
        <f t="shared" ref="O1516:O1579" ca="1" si="625">SUM(L1516:N1516)</f>
        <v>4.8001145309054518</v>
      </c>
      <c r="Q1516" s="27">
        <f t="shared" ca="1" si="613"/>
        <v>15.200114530905452</v>
      </c>
      <c r="R1516" s="7">
        <f t="shared" ca="1" si="614"/>
        <v>4</v>
      </c>
      <c r="S1516" s="7">
        <f t="shared" ca="1" si="615"/>
        <v>15.200114530905452</v>
      </c>
      <c r="T1516" s="7">
        <f t="shared" ca="1" si="616"/>
        <v>70.00071581815908</v>
      </c>
      <c r="U1516" s="5">
        <f t="shared" ca="1" si="619"/>
        <v>35.00035790907954</v>
      </c>
      <c r="V1516" s="33">
        <f t="shared" ref="V1516:V1579" si="626">$J$24</f>
        <v>15</v>
      </c>
      <c r="W1516" s="7">
        <f t="shared" si="617"/>
        <v>35</v>
      </c>
      <c r="X1516" s="6">
        <f t="shared" ref="X1516:X1579" ca="1" si="627">U1516-W1516</f>
        <v>3.5790907953980877E-4</v>
      </c>
      <c r="Y1516" s="7">
        <f t="shared" ca="1" si="618"/>
        <v>2.3923784776798129E-2</v>
      </c>
      <c r="Z1516" s="6">
        <f t="shared" ref="Z1516:Z1579" ca="1" si="628">ABS(I1516)</f>
        <v>7.5656543785385111E-6</v>
      </c>
      <c r="AA1516" s="71">
        <f t="shared" ca="1" si="622"/>
        <v>8.8601828984735675E-8</v>
      </c>
      <c r="AB1516" s="6">
        <f t="shared" ca="1" si="620"/>
        <v>1</v>
      </c>
      <c r="AC1516" s="6">
        <f t="shared" ca="1" si="621"/>
        <v>0</v>
      </c>
    </row>
    <row r="1517" spans="1:29" x14ac:dyDescent="0.25">
      <c r="A1517" s="7">
        <v>1473</v>
      </c>
      <c r="B1517" s="25">
        <f t="shared" ref="B1517:B1580" si="629">A1517/60</f>
        <v>24.55</v>
      </c>
      <c r="C1517" s="5">
        <f t="shared" ref="C1517:C1580" ca="1" si="630">IF(A1517&lt;$J$25,E1517,OFFSET(Y1516,-$J$25,0)/$J$23/1000+E1517)</f>
        <v>5.0000048093623874</v>
      </c>
      <c r="D1517" s="5">
        <f t="shared" ref="D1517:D1580" ca="1" si="631">(((C1517-$J$18)/($J$19-$J$18)*100)+25)/6.25</f>
        <v>12.00000769497982</v>
      </c>
      <c r="E1517" s="7">
        <f t="shared" ref="E1517:E1580" si="632">$J$20</f>
        <v>5</v>
      </c>
      <c r="F1517" s="5">
        <f t="shared" ref="F1517:F1580" si="633">(((E1517-$J$18)/($J$19-$J$18)*100)+25)/6.25</f>
        <v>12</v>
      </c>
      <c r="G1517" s="26">
        <f t="shared" ref="G1517:G1580" ca="1" si="634">T1517</f>
        <v>70.000639505826157</v>
      </c>
      <c r="H1517" s="7">
        <f t="shared" ref="H1517:H1580" si="635">$J$10</f>
        <v>40</v>
      </c>
      <c r="I1517" s="5">
        <f t="shared" ref="I1517:I1580" ca="1" si="636">IF($J$11="Direct",D1517-F1517,F1517-D1517)</f>
        <v>-7.6949798195613539E-6</v>
      </c>
      <c r="J1517" s="6">
        <f t="shared" ca="1" si="623"/>
        <v>3.5479808387554463</v>
      </c>
      <c r="K1517" s="6">
        <f t="shared" ca="1" si="624"/>
        <v>-1.2932544102284282E-7</v>
      </c>
      <c r="L1517" s="27">
        <f t="shared" ref="L1517:L1580" ca="1" si="637">$J$6*I1517</f>
        <v>-1.0704914871159414E-4</v>
      </c>
      <c r="M1517" s="8">
        <f t="shared" ref="M1517:M1580" ca="1" si="638">$J$9*$J$6/$J$7*J1517</f>
        <v>4.8002093700808972</v>
      </c>
      <c r="N1517" s="7">
        <f t="shared" ref="N1517:N1580" ca="1" si="639">$J$6*$J$8*K1517</f>
        <v>0</v>
      </c>
      <c r="O1517" s="7">
        <f t="shared" ca="1" si="625"/>
        <v>4.8001023209321856</v>
      </c>
      <c r="Q1517" s="27">
        <f t="shared" ref="Q1517:Q1580" ca="1" si="640">IF($J$16="Fail close",((($J$10-0)/(100-0)*100+25)/6.25)+O1517,((($J$10-0)/100)*(-16)+20)+O1517)</f>
        <v>15.200102320932185</v>
      </c>
      <c r="R1517" s="7">
        <f t="shared" ref="R1517:R1580" ca="1" si="641">IF(Q1517&gt;20,20,4)</f>
        <v>4</v>
      </c>
      <c r="S1517" s="7">
        <f t="shared" ref="S1517:S1580" ca="1" si="642">IF(OR(Q1517&lt;4,Q1517&gt;20),R1517,Q1517)</f>
        <v>15.200102320932185</v>
      </c>
      <c r="T1517" s="7">
        <f t="shared" ref="T1517:T1580" ca="1" si="643">IF($J$16="Fail close",(S1517-4)/16*100,(S1517-20)/(-16)*100)</f>
        <v>70.000639505826157</v>
      </c>
      <c r="U1517" s="5">
        <f t="shared" ca="1" si="619"/>
        <v>35.000319752913079</v>
      </c>
      <c r="V1517" s="33">
        <f t="shared" si="626"/>
        <v>15</v>
      </c>
      <c r="W1517" s="7">
        <f t="shared" ref="W1517:W1580" si="644">$J$21+V1517</f>
        <v>35</v>
      </c>
      <c r="X1517" s="6">
        <f t="shared" ca="1" si="627"/>
        <v>3.1975291307873022E-4</v>
      </c>
      <c r="Y1517" s="7">
        <f t="shared" ref="Y1517:Y1580" ca="1" si="645">Y1516+X1517</f>
        <v>2.424353768987686E-2</v>
      </c>
      <c r="Z1517" s="6">
        <f t="shared" ca="1" si="628"/>
        <v>7.6949798195613539E-6</v>
      </c>
      <c r="AA1517" s="71">
        <f t="shared" ca="1" si="622"/>
        <v>8.082840174949979E-8</v>
      </c>
      <c r="AB1517" s="6">
        <f t="shared" ca="1" si="620"/>
        <v>1</v>
      </c>
      <c r="AC1517" s="6">
        <f t="shared" ca="1" si="621"/>
        <v>0</v>
      </c>
    </row>
    <row r="1518" spans="1:29" x14ac:dyDescent="0.25">
      <c r="A1518" s="7">
        <v>1474</v>
      </c>
      <c r="B1518" s="25">
        <f t="shared" si="629"/>
        <v>24.566666666666666</v>
      </c>
      <c r="C1518" s="5">
        <f t="shared" ca="1" si="630"/>
        <v>5.0000048824050563</v>
      </c>
      <c r="D1518" s="5">
        <f t="shared" ca="1" si="631"/>
        <v>12.000007811848091</v>
      </c>
      <c r="E1518" s="7">
        <f t="shared" si="632"/>
        <v>5</v>
      </c>
      <c r="F1518" s="5">
        <f t="shared" si="633"/>
        <v>12</v>
      </c>
      <c r="G1518" s="26">
        <f t="shared" ca="1" si="634"/>
        <v>70.00056328838528</v>
      </c>
      <c r="H1518" s="7">
        <f t="shared" si="635"/>
        <v>40</v>
      </c>
      <c r="I1518" s="5">
        <f t="shared" ca="1" si="636"/>
        <v>-7.8118480910660537E-6</v>
      </c>
      <c r="J1518" s="6">
        <f t="shared" ca="1" si="623"/>
        <v>3.5479730269073553</v>
      </c>
      <c r="K1518" s="6">
        <f t="shared" ca="1" si="624"/>
        <v>-1.1686827150469981E-7</v>
      </c>
      <c r="L1518" s="27">
        <f t="shared" ca="1" si="637"/>
        <v>-1.086749683068802E-4</v>
      </c>
      <c r="M1518" s="8">
        <f t="shared" ca="1" si="638"/>
        <v>4.8001988011099508</v>
      </c>
      <c r="N1518" s="7">
        <f t="shared" ca="1" si="639"/>
        <v>0</v>
      </c>
      <c r="O1518" s="7">
        <f t="shared" ca="1" si="625"/>
        <v>4.8000901261416438</v>
      </c>
      <c r="Q1518" s="27">
        <f t="shared" ca="1" si="640"/>
        <v>15.200090126141644</v>
      </c>
      <c r="R1518" s="7">
        <f t="shared" ca="1" si="641"/>
        <v>4</v>
      </c>
      <c r="S1518" s="7">
        <f t="shared" ca="1" si="642"/>
        <v>15.200090126141644</v>
      </c>
      <c r="T1518" s="7">
        <f t="shared" ca="1" si="643"/>
        <v>70.00056328838528</v>
      </c>
      <c r="U1518" s="5">
        <f t="shared" ref="U1518:U1581" ca="1" si="646">$J$17*T1518/100</f>
        <v>35.00028164419264</v>
      </c>
      <c r="V1518" s="33">
        <f t="shared" si="626"/>
        <v>15</v>
      </c>
      <c r="W1518" s="7">
        <f t="shared" si="644"/>
        <v>35</v>
      </c>
      <c r="X1518" s="6">
        <f t="shared" ca="1" si="627"/>
        <v>2.8164419263987384E-4</v>
      </c>
      <c r="Y1518" s="7">
        <f t="shared" ca="1" si="645"/>
        <v>2.4525181882516733E-2</v>
      </c>
      <c r="Z1518" s="6">
        <f t="shared" ca="1" si="628"/>
        <v>7.8118480910660537E-6</v>
      </c>
      <c r="AA1518" s="71">
        <f t="shared" ca="1" si="622"/>
        <v>7.3042668802258959E-8</v>
      </c>
      <c r="AB1518" s="6">
        <f t="shared" ref="AB1518:AB1581" ca="1" si="647">AA1518/IF(Z1518=0,1,ABS(AA1518))</f>
        <v>1</v>
      </c>
      <c r="AC1518" s="6">
        <f t="shared" ca="1" si="621"/>
        <v>0</v>
      </c>
    </row>
    <row r="1519" spans="1:29" x14ac:dyDescent="0.25">
      <c r="A1519" s="7">
        <v>1475</v>
      </c>
      <c r="B1519" s="25">
        <f t="shared" si="629"/>
        <v>24.583333333333332</v>
      </c>
      <c r="C1519" s="5">
        <f t="shared" ca="1" si="630"/>
        <v>5.0000049476607531</v>
      </c>
      <c r="D1519" s="5">
        <f t="shared" ca="1" si="631"/>
        <v>12.000007916257205</v>
      </c>
      <c r="E1519" s="7">
        <f t="shared" si="632"/>
        <v>5</v>
      </c>
      <c r="F1519" s="5">
        <f t="shared" si="633"/>
        <v>12</v>
      </c>
      <c r="G1519" s="26">
        <f t="shared" ca="1" si="634"/>
        <v>70.000487271362417</v>
      </c>
      <c r="H1519" s="7">
        <f t="shared" si="635"/>
        <v>40</v>
      </c>
      <c r="I1519" s="5">
        <f t="shared" ca="1" si="636"/>
        <v>-7.9162572053093072E-6</v>
      </c>
      <c r="J1519" s="6">
        <f t="shared" ca="1" si="623"/>
        <v>3.54796511065015</v>
      </c>
      <c r="K1519" s="6">
        <f t="shared" ca="1" si="624"/>
        <v>-1.044091142432535E-7</v>
      </c>
      <c r="L1519" s="27">
        <f t="shared" ca="1" si="637"/>
        <v>-1.101274616284428E-4</v>
      </c>
      <c r="M1519" s="8">
        <f t="shared" ca="1" si="638"/>
        <v>4.8001880908796144</v>
      </c>
      <c r="N1519" s="7">
        <f t="shared" ca="1" si="639"/>
        <v>0</v>
      </c>
      <c r="O1519" s="7">
        <f t="shared" ca="1" si="625"/>
        <v>4.8000779634179862</v>
      </c>
      <c r="Q1519" s="27">
        <f t="shared" ca="1" si="640"/>
        <v>15.200077963417986</v>
      </c>
      <c r="R1519" s="7">
        <f t="shared" ca="1" si="641"/>
        <v>4</v>
      </c>
      <c r="S1519" s="7">
        <f t="shared" ca="1" si="642"/>
        <v>15.200077963417986</v>
      </c>
      <c r="T1519" s="7">
        <f t="shared" ca="1" si="643"/>
        <v>70.000487271362417</v>
      </c>
      <c r="U1519" s="5">
        <f t="shared" ca="1" si="646"/>
        <v>35.000243635681208</v>
      </c>
      <c r="V1519" s="33">
        <f t="shared" si="626"/>
        <v>15</v>
      </c>
      <c r="W1519" s="7">
        <f t="shared" si="644"/>
        <v>35</v>
      </c>
      <c r="X1519" s="6">
        <f t="shared" ca="1" si="627"/>
        <v>2.4363568120833179E-4</v>
      </c>
      <c r="Y1519" s="7">
        <f t="shared" ca="1" si="645"/>
        <v>2.4768817563725065E-2</v>
      </c>
      <c r="Z1519" s="6">
        <f t="shared" ca="1" si="628"/>
        <v>7.9162572053093072E-6</v>
      </c>
      <c r="AA1519" s="71">
        <f t="shared" ca="1" si="622"/>
        <v>6.5255696846122646E-8</v>
      </c>
      <c r="AB1519" s="6">
        <f t="shared" ca="1" si="647"/>
        <v>1</v>
      </c>
      <c r="AC1519" s="6">
        <f t="shared" ref="AC1519:AC1582" ca="1" si="648">IF(ISERROR(AB1519-AB1518),0,(AB1519-AB1518))</f>
        <v>0</v>
      </c>
    </row>
    <row r="1520" spans="1:29" x14ac:dyDescent="0.25">
      <c r="A1520" s="7">
        <v>1476</v>
      </c>
      <c r="B1520" s="25">
        <f t="shared" si="629"/>
        <v>24.6</v>
      </c>
      <c r="C1520" s="5">
        <f t="shared" ca="1" si="630"/>
        <v>5.00000500513916</v>
      </c>
      <c r="D1520" s="5">
        <f t="shared" ca="1" si="631"/>
        <v>12.000008008222656</v>
      </c>
      <c r="E1520" s="7">
        <f t="shared" si="632"/>
        <v>5</v>
      </c>
      <c r="F1520" s="5">
        <f t="shared" si="633"/>
        <v>12</v>
      </c>
      <c r="G1520" s="26">
        <f t="shared" ca="1" si="634"/>
        <v>70.000411558632621</v>
      </c>
      <c r="H1520" s="7">
        <f t="shared" si="635"/>
        <v>40</v>
      </c>
      <c r="I1520" s="5">
        <f t="shared" ca="1" si="636"/>
        <v>-8.0082226556754676E-6</v>
      </c>
      <c r="J1520" s="6">
        <f t="shared" ca="1" si="623"/>
        <v>3.5479571024274943</v>
      </c>
      <c r="K1520" s="6">
        <f t="shared" ca="1" si="624"/>
        <v>-9.1965450366160439E-8</v>
      </c>
      <c r="L1520" s="27">
        <f t="shared" ca="1" si="637"/>
        <v>-1.1140684421337817E-4</v>
      </c>
      <c r="M1520" s="8">
        <f t="shared" ca="1" si="638"/>
        <v>4.8001772562254326</v>
      </c>
      <c r="N1520" s="7">
        <f t="shared" ca="1" si="639"/>
        <v>0</v>
      </c>
      <c r="O1520" s="7">
        <f t="shared" ca="1" si="625"/>
        <v>4.8000658493812196</v>
      </c>
      <c r="Q1520" s="27">
        <f t="shared" ca="1" si="640"/>
        <v>15.20006584938122</v>
      </c>
      <c r="R1520" s="7">
        <f t="shared" ca="1" si="641"/>
        <v>4</v>
      </c>
      <c r="S1520" s="7">
        <f t="shared" ca="1" si="642"/>
        <v>15.20006584938122</v>
      </c>
      <c r="T1520" s="7">
        <f t="shared" ca="1" si="643"/>
        <v>70.000411558632621</v>
      </c>
      <c r="U1520" s="5">
        <f t="shared" ca="1" si="646"/>
        <v>35.00020577931631</v>
      </c>
      <c r="V1520" s="33">
        <f t="shared" si="626"/>
        <v>15</v>
      </c>
      <c r="W1520" s="7">
        <f t="shared" si="644"/>
        <v>35</v>
      </c>
      <c r="X1520" s="6">
        <f t="shared" ca="1" si="627"/>
        <v>2.0577931631038382E-4</v>
      </c>
      <c r="Y1520" s="7">
        <f t="shared" ca="1" si="645"/>
        <v>2.4974596880035449E-2</v>
      </c>
      <c r="Z1520" s="6">
        <f t="shared" ca="1" si="628"/>
        <v>8.0082226556754676E-6</v>
      </c>
      <c r="AA1520" s="71">
        <f t="shared" ca="1" si="622"/>
        <v>5.7478406922939485E-8</v>
      </c>
      <c r="AB1520" s="6">
        <f t="shared" ca="1" si="647"/>
        <v>1</v>
      </c>
      <c r="AC1520" s="6">
        <f t="shared" ca="1" si="648"/>
        <v>0</v>
      </c>
    </row>
    <row r="1521" spans="1:29" x14ac:dyDescent="0.25">
      <c r="A1521" s="7">
        <v>1477</v>
      </c>
      <c r="B1521" s="25">
        <f t="shared" si="629"/>
        <v>24.616666666666667</v>
      </c>
      <c r="C1521" s="5">
        <f t="shared" ca="1" si="630"/>
        <v>5.0000050548607273</v>
      </c>
      <c r="D1521" s="5">
        <f t="shared" ca="1" si="631"/>
        <v>12.000008087777164</v>
      </c>
      <c r="E1521" s="7">
        <f t="shared" si="632"/>
        <v>5</v>
      </c>
      <c r="F1521" s="5">
        <f t="shared" si="633"/>
        <v>12</v>
      </c>
      <c r="G1521" s="26">
        <f t="shared" ca="1" si="634"/>
        <v>70.000336252296265</v>
      </c>
      <c r="H1521" s="7">
        <f t="shared" si="635"/>
        <v>40</v>
      </c>
      <c r="I1521" s="5">
        <f t="shared" ca="1" si="636"/>
        <v>-8.0877771644338736E-6</v>
      </c>
      <c r="J1521" s="6">
        <f t="shared" ca="1" si="623"/>
        <v>3.5479490146503299</v>
      </c>
      <c r="K1521" s="6">
        <f t="shared" ca="1" si="624"/>
        <v>-7.9554508758405973E-8</v>
      </c>
      <c r="L1521" s="27">
        <f t="shared" ca="1" si="637"/>
        <v>-1.1251357127939429E-4</v>
      </c>
      <c r="M1521" s="8">
        <f t="shared" ca="1" si="638"/>
        <v>4.8001663139386812</v>
      </c>
      <c r="N1521" s="7">
        <f t="shared" ca="1" si="639"/>
        <v>0</v>
      </c>
      <c r="O1521" s="7">
        <f t="shared" ca="1" si="625"/>
        <v>4.8000538003674018</v>
      </c>
      <c r="Q1521" s="27">
        <f t="shared" ca="1" si="640"/>
        <v>15.200053800367403</v>
      </c>
      <c r="R1521" s="7">
        <f t="shared" ca="1" si="641"/>
        <v>4</v>
      </c>
      <c r="S1521" s="7">
        <f t="shared" ca="1" si="642"/>
        <v>15.200053800367403</v>
      </c>
      <c r="T1521" s="7">
        <f t="shared" ca="1" si="643"/>
        <v>70.000336252296265</v>
      </c>
      <c r="U1521" s="5">
        <f t="shared" ca="1" si="646"/>
        <v>35.000168126148132</v>
      </c>
      <c r="V1521" s="33">
        <f t="shared" si="626"/>
        <v>15</v>
      </c>
      <c r="W1521" s="7">
        <f t="shared" si="644"/>
        <v>35</v>
      </c>
      <c r="X1521" s="6">
        <f t="shared" ca="1" si="627"/>
        <v>1.681261481323304E-4</v>
      </c>
      <c r="Y1521" s="7">
        <f t="shared" ca="1" si="645"/>
        <v>2.5142723028167779E-2</v>
      </c>
      <c r="Z1521" s="6">
        <f t="shared" ca="1" si="628"/>
        <v>8.0877771644338736E-6</v>
      </c>
      <c r="AA1521" s="71">
        <f t="shared" ca="1" si="622"/>
        <v>4.9721567307869918E-8</v>
      </c>
      <c r="AB1521" s="6">
        <f t="shared" ca="1" si="647"/>
        <v>1</v>
      </c>
      <c r="AC1521" s="6">
        <f t="shared" ca="1" si="648"/>
        <v>0</v>
      </c>
    </row>
    <row r="1522" spans="1:29" x14ac:dyDescent="0.25">
      <c r="A1522" s="7">
        <v>1478</v>
      </c>
      <c r="B1522" s="25">
        <f t="shared" si="629"/>
        <v>24.633333333333333</v>
      </c>
      <c r="C1522" s="5">
        <f t="shared" ca="1" si="630"/>
        <v>5.0000050968565057</v>
      </c>
      <c r="D1522" s="5">
        <f t="shared" ca="1" si="631"/>
        <v>12.000008154970409</v>
      </c>
      <c r="E1522" s="7">
        <f t="shared" si="632"/>
        <v>5</v>
      </c>
      <c r="F1522" s="5">
        <f t="shared" si="633"/>
        <v>12</v>
      </c>
      <c r="G1522" s="26">
        <f t="shared" ca="1" si="634"/>
        <v>70.0002614525594</v>
      </c>
      <c r="H1522" s="7">
        <f t="shared" si="635"/>
        <v>40</v>
      </c>
      <c r="I1522" s="5">
        <f t="shared" ca="1" si="636"/>
        <v>-8.1549704091798958E-6</v>
      </c>
      <c r="J1522" s="6">
        <f t="shared" ca="1" si="623"/>
        <v>3.5479408596799207</v>
      </c>
      <c r="K1522" s="6">
        <f t="shared" ca="1" si="624"/>
        <v>-6.7193244746022174E-8</v>
      </c>
      <c r="L1522" s="27">
        <f t="shared" ca="1" si="637"/>
        <v>-1.1344833391918007E-4</v>
      </c>
      <c r="M1522" s="8">
        <f t="shared" ca="1" si="638"/>
        <v>4.8001552807434216</v>
      </c>
      <c r="N1522" s="7">
        <f t="shared" ca="1" si="639"/>
        <v>0</v>
      </c>
      <c r="O1522" s="7">
        <f t="shared" ca="1" si="625"/>
        <v>4.8000418324095024</v>
      </c>
      <c r="Q1522" s="27">
        <f t="shared" ca="1" si="640"/>
        <v>15.200041832409504</v>
      </c>
      <c r="R1522" s="7">
        <f t="shared" ca="1" si="641"/>
        <v>4</v>
      </c>
      <c r="S1522" s="7">
        <f t="shared" ca="1" si="642"/>
        <v>15.200041832409504</v>
      </c>
      <c r="T1522" s="7">
        <f t="shared" ca="1" si="643"/>
        <v>70.0002614525594</v>
      </c>
      <c r="U1522" s="5">
        <f t="shared" ca="1" si="646"/>
        <v>35.0001307262797</v>
      </c>
      <c r="V1522" s="33">
        <f t="shared" si="626"/>
        <v>15</v>
      </c>
      <c r="W1522" s="7">
        <f t="shared" si="644"/>
        <v>35</v>
      </c>
      <c r="X1522" s="6">
        <f t="shared" ca="1" si="627"/>
        <v>1.3072627969989981E-4</v>
      </c>
      <c r="Y1522" s="7">
        <f t="shared" ca="1" si="645"/>
        <v>2.5273449307867679E-2</v>
      </c>
      <c r="Z1522" s="6">
        <f t="shared" ca="1" si="628"/>
        <v>8.1549704091798958E-6</v>
      </c>
      <c r="AA1522" s="71">
        <f t="shared" ca="1" si="622"/>
        <v>4.1995778410353068E-8</v>
      </c>
      <c r="AB1522" s="6">
        <f t="shared" ca="1" si="647"/>
        <v>1</v>
      </c>
      <c r="AC1522" s="6">
        <f t="shared" ca="1" si="648"/>
        <v>0</v>
      </c>
    </row>
    <row r="1523" spans="1:29" x14ac:dyDescent="0.25">
      <c r="A1523" s="7">
        <v>1479</v>
      </c>
      <c r="B1523" s="25">
        <f t="shared" si="629"/>
        <v>24.65</v>
      </c>
      <c r="C1523" s="5">
        <f t="shared" ca="1" si="630"/>
        <v>5.0000051311679652</v>
      </c>
      <c r="D1523" s="5">
        <f t="shared" ca="1" si="631"/>
        <v>12.000008209868742</v>
      </c>
      <c r="E1523" s="7">
        <f t="shared" si="632"/>
        <v>5</v>
      </c>
      <c r="F1523" s="5">
        <f t="shared" si="633"/>
        <v>12</v>
      </c>
      <c r="G1523" s="26">
        <f t="shared" ca="1" si="634"/>
        <v>70.000187257617199</v>
      </c>
      <c r="H1523" s="7">
        <f t="shared" si="635"/>
        <v>40</v>
      </c>
      <c r="I1523" s="5">
        <f t="shared" ca="1" si="636"/>
        <v>-8.2098687421705563E-6</v>
      </c>
      <c r="J1523" s="6">
        <f t="shared" ca="1" si="623"/>
        <v>3.5479326498111785</v>
      </c>
      <c r="K1523" s="6">
        <f t="shared" ca="1" si="624"/>
        <v>-5.4898332990660492E-8</v>
      </c>
      <c r="L1523" s="27">
        <f t="shared" ca="1" si="637"/>
        <v>-1.1421205519592681E-4</v>
      </c>
      <c r="M1523" s="8">
        <f t="shared" ca="1" si="638"/>
        <v>4.8001441732739467</v>
      </c>
      <c r="N1523" s="7">
        <f t="shared" ca="1" si="639"/>
        <v>0</v>
      </c>
      <c r="O1523" s="7">
        <f t="shared" ca="1" si="625"/>
        <v>4.8000299612187511</v>
      </c>
      <c r="Q1523" s="27">
        <f t="shared" ca="1" si="640"/>
        <v>15.200029961218751</v>
      </c>
      <c r="R1523" s="7">
        <f t="shared" ca="1" si="641"/>
        <v>4</v>
      </c>
      <c r="S1523" s="7">
        <f t="shared" ca="1" si="642"/>
        <v>15.200029961218751</v>
      </c>
      <c r="T1523" s="7">
        <f t="shared" ca="1" si="643"/>
        <v>70.000187257617199</v>
      </c>
      <c r="U1523" s="5">
        <f t="shared" ca="1" si="646"/>
        <v>35.0000936288086</v>
      </c>
      <c r="V1523" s="33">
        <f t="shared" si="626"/>
        <v>15</v>
      </c>
      <c r="W1523" s="7">
        <f t="shared" si="644"/>
        <v>35</v>
      </c>
      <c r="X1523" s="6">
        <f t="shared" ca="1" si="627"/>
        <v>9.3628808599532931E-5</v>
      </c>
      <c r="Y1523" s="7">
        <f t="shared" ca="1" si="645"/>
        <v>2.5367078116467212E-2</v>
      </c>
      <c r="Z1523" s="6">
        <f t="shared" ca="1" si="628"/>
        <v>8.2098687421705563E-6</v>
      </c>
      <c r="AA1523" s="71">
        <f t="shared" ca="1" si="622"/>
        <v>3.4311459451430437E-8</v>
      </c>
      <c r="AB1523" s="6">
        <f t="shared" ca="1" si="647"/>
        <v>1</v>
      </c>
      <c r="AC1523" s="6">
        <f t="shared" ca="1" si="648"/>
        <v>0</v>
      </c>
    </row>
    <row r="1524" spans="1:29" x14ac:dyDescent="0.25">
      <c r="A1524" s="7">
        <v>1480</v>
      </c>
      <c r="B1524" s="25">
        <f t="shared" si="629"/>
        <v>24.666666666666668</v>
      </c>
      <c r="C1524" s="5">
        <f t="shared" ca="1" si="630"/>
        <v>5.0000051578467977</v>
      </c>
      <c r="D1524" s="5">
        <f t="shared" ca="1" si="631"/>
        <v>12.000008252554876</v>
      </c>
      <c r="E1524" s="7">
        <f t="shared" si="632"/>
        <v>5</v>
      </c>
      <c r="F1524" s="5">
        <f t="shared" si="633"/>
        <v>12</v>
      </c>
      <c r="G1524" s="26">
        <f t="shared" ca="1" si="634"/>
        <v>70.00011376354297</v>
      </c>
      <c r="H1524" s="7">
        <f t="shared" si="635"/>
        <v>40</v>
      </c>
      <c r="I1524" s="5">
        <f t="shared" ca="1" si="636"/>
        <v>-8.2525548759093681E-6</v>
      </c>
      <c r="J1524" s="6">
        <f t="shared" ca="1" si="623"/>
        <v>3.5479243972563026</v>
      </c>
      <c r="K1524" s="6">
        <f t="shared" ca="1" si="624"/>
        <v>-4.2686133738811805E-8</v>
      </c>
      <c r="L1524" s="27">
        <f t="shared" ca="1" si="637"/>
        <v>-1.1480588576932389E-4</v>
      </c>
      <c r="M1524" s="8">
        <f t="shared" ca="1" si="638"/>
        <v>4.8001330080526445</v>
      </c>
      <c r="N1524" s="7">
        <f t="shared" ca="1" si="639"/>
        <v>0</v>
      </c>
      <c r="O1524" s="7">
        <f t="shared" ca="1" si="625"/>
        <v>4.8000182021668749</v>
      </c>
      <c r="Q1524" s="27">
        <f t="shared" ca="1" si="640"/>
        <v>15.200018202166875</v>
      </c>
      <c r="R1524" s="7">
        <f t="shared" ca="1" si="641"/>
        <v>4</v>
      </c>
      <c r="S1524" s="7">
        <f t="shared" ca="1" si="642"/>
        <v>15.200018202166875</v>
      </c>
      <c r="T1524" s="7">
        <f t="shared" ca="1" si="643"/>
        <v>70.00011376354297</v>
      </c>
      <c r="U1524" s="5">
        <f t="shared" ca="1" si="646"/>
        <v>35.000056881771485</v>
      </c>
      <c r="V1524" s="33">
        <f t="shared" si="626"/>
        <v>15</v>
      </c>
      <c r="W1524" s="7">
        <f t="shared" si="644"/>
        <v>35</v>
      </c>
      <c r="X1524" s="6">
        <f t="shared" ca="1" si="627"/>
        <v>5.6881771484995625E-5</v>
      </c>
      <c r="Y1524" s="7">
        <f t="shared" ca="1" si="645"/>
        <v>2.5423959887952208E-2</v>
      </c>
      <c r="Z1524" s="6">
        <f t="shared" ca="1" si="628"/>
        <v>8.2525548759093681E-6</v>
      </c>
      <c r="AA1524" s="71">
        <f t="shared" ca="1" si="622"/>
        <v>2.6678832476534353E-8</v>
      </c>
      <c r="AB1524" s="6">
        <f t="shared" ca="1" si="647"/>
        <v>1</v>
      </c>
      <c r="AC1524" s="6">
        <f t="shared" ca="1" si="648"/>
        <v>0</v>
      </c>
    </row>
    <row r="1525" spans="1:29" x14ac:dyDescent="0.25">
      <c r="A1525" s="7">
        <v>1481</v>
      </c>
      <c r="B1525" s="25">
        <f t="shared" si="629"/>
        <v>24.683333333333334</v>
      </c>
      <c r="C1525" s="5">
        <f t="shared" ca="1" si="630"/>
        <v>5.0000051769547174</v>
      </c>
      <c r="D1525" s="5">
        <f t="shared" ca="1" si="631"/>
        <v>12.000008283127547</v>
      </c>
      <c r="E1525" s="7">
        <f t="shared" si="632"/>
        <v>5</v>
      </c>
      <c r="F1525" s="5">
        <f t="shared" si="633"/>
        <v>12</v>
      </c>
      <c r="G1525" s="26">
        <f t="shared" ca="1" si="634"/>
        <v>70.000041064181815</v>
      </c>
      <c r="H1525" s="7">
        <f t="shared" si="635"/>
        <v>40</v>
      </c>
      <c r="I1525" s="5">
        <f t="shared" ca="1" si="636"/>
        <v>-8.2831275474148924E-6</v>
      </c>
      <c r="J1525" s="6">
        <f t="shared" ca="1" si="623"/>
        <v>3.5479161141287552</v>
      </c>
      <c r="K1525" s="6">
        <f t="shared" ca="1" si="624"/>
        <v>-3.057267150552434E-8</v>
      </c>
      <c r="L1525" s="27">
        <f t="shared" ca="1" si="637"/>
        <v>-1.152311992250117E-4</v>
      </c>
      <c r="M1525" s="8">
        <f t="shared" ca="1" si="638"/>
        <v>4.8001218014683156</v>
      </c>
      <c r="N1525" s="7">
        <f t="shared" ca="1" si="639"/>
        <v>0</v>
      </c>
      <c r="O1525" s="7">
        <f t="shared" ca="1" si="625"/>
        <v>4.8000065702690904</v>
      </c>
      <c r="Q1525" s="27">
        <f t="shared" ca="1" si="640"/>
        <v>15.200006570269091</v>
      </c>
      <c r="R1525" s="7">
        <f t="shared" ca="1" si="641"/>
        <v>4</v>
      </c>
      <c r="S1525" s="7">
        <f t="shared" ca="1" si="642"/>
        <v>15.200006570269091</v>
      </c>
      <c r="T1525" s="7">
        <f t="shared" ca="1" si="643"/>
        <v>70.000041064181815</v>
      </c>
      <c r="U1525" s="5">
        <f t="shared" ca="1" si="646"/>
        <v>35.000020532090907</v>
      </c>
      <c r="V1525" s="33">
        <f t="shared" si="626"/>
        <v>15</v>
      </c>
      <c r="W1525" s="7">
        <f t="shared" si="644"/>
        <v>35</v>
      </c>
      <c r="X1525" s="6">
        <f t="shared" ca="1" si="627"/>
        <v>2.0532090907465772E-5</v>
      </c>
      <c r="Y1525" s="7">
        <f t="shared" ca="1" si="645"/>
        <v>2.5444491978859674E-2</v>
      </c>
      <c r="Z1525" s="6">
        <f t="shared" ca="1" si="628"/>
        <v>8.2831275474148924E-6</v>
      </c>
      <c r="AA1525" s="71">
        <f t="shared" ref="AA1525:AA1588" ca="1" si="649">C1525-C1524</f>
        <v>1.9107919690952713E-8</v>
      </c>
      <c r="AB1525" s="6">
        <f t="shared" ca="1" si="647"/>
        <v>1</v>
      </c>
      <c r="AC1525" s="6">
        <f t="shared" ca="1" si="648"/>
        <v>0</v>
      </c>
    </row>
    <row r="1526" spans="1:29" x14ac:dyDescent="0.25">
      <c r="A1526" s="7">
        <v>1482</v>
      </c>
      <c r="B1526" s="25">
        <f t="shared" si="629"/>
        <v>24.7</v>
      </c>
      <c r="C1526" s="5">
        <f t="shared" ca="1" si="630"/>
        <v>5.0000051885632422</v>
      </c>
      <c r="D1526" s="5">
        <f t="shared" ca="1" si="631"/>
        <v>12.000008301701186</v>
      </c>
      <c r="E1526" s="7">
        <f t="shared" si="632"/>
        <v>5</v>
      </c>
      <c r="F1526" s="5">
        <f t="shared" si="633"/>
        <v>12</v>
      </c>
      <c r="G1526" s="26">
        <f t="shared" ca="1" si="634"/>
        <v>69.999969251046835</v>
      </c>
      <c r="H1526" s="7">
        <f t="shared" si="635"/>
        <v>40</v>
      </c>
      <c r="I1526" s="5">
        <f t="shared" ca="1" si="636"/>
        <v>-8.3017011860420098E-6</v>
      </c>
      <c r="J1526" s="6">
        <f t="shared" ca="1" si="623"/>
        <v>3.5479078124275691</v>
      </c>
      <c r="K1526" s="6">
        <f t="shared" ca="1" si="624"/>
        <v>-1.8573638627117361E-8</v>
      </c>
      <c r="L1526" s="27">
        <f t="shared" ca="1" si="637"/>
        <v>-1.1548958745345841E-4</v>
      </c>
      <c r="M1526" s="8">
        <f t="shared" ca="1" si="638"/>
        <v>4.8001105697549455</v>
      </c>
      <c r="N1526" s="7">
        <f t="shared" ca="1" si="639"/>
        <v>0</v>
      </c>
      <c r="O1526" s="7">
        <f t="shared" ca="1" si="625"/>
        <v>4.7999950801674922</v>
      </c>
      <c r="Q1526" s="27">
        <f t="shared" ca="1" si="640"/>
        <v>15.199995080167493</v>
      </c>
      <c r="R1526" s="7">
        <f t="shared" ca="1" si="641"/>
        <v>4</v>
      </c>
      <c r="S1526" s="7">
        <f t="shared" ca="1" si="642"/>
        <v>15.199995080167493</v>
      </c>
      <c r="T1526" s="7">
        <f t="shared" ca="1" si="643"/>
        <v>69.999969251046835</v>
      </c>
      <c r="U1526" s="5">
        <f t="shared" ca="1" si="646"/>
        <v>34.999984625523417</v>
      </c>
      <c r="V1526" s="33">
        <f t="shared" si="626"/>
        <v>15</v>
      </c>
      <c r="W1526" s="7">
        <f t="shared" si="644"/>
        <v>35</v>
      </c>
      <c r="X1526" s="6">
        <f t="shared" ca="1" si="627"/>
        <v>-1.5374476582508123E-5</v>
      </c>
      <c r="Y1526" s="7">
        <f t="shared" ca="1" si="645"/>
        <v>2.5429117502277165E-2</v>
      </c>
      <c r="Z1526" s="6">
        <f t="shared" ca="1" si="628"/>
        <v>8.3017011860420098E-6</v>
      </c>
      <c r="AA1526" s="71">
        <f t="shared" ca="1" si="649"/>
        <v>1.1608524808082166E-8</v>
      </c>
      <c r="AB1526" s="6">
        <f t="shared" ca="1" si="647"/>
        <v>1</v>
      </c>
      <c r="AC1526" s="6">
        <f t="shared" ca="1" si="648"/>
        <v>0</v>
      </c>
    </row>
    <row r="1527" spans="1:29" x14ac:dyDescent="0.25">
      <c r="A1527" s="7">
        <v>1483</v>
      </c>
      <c r="B1527" s="25">
        <f t="shared" si="629"/>
        <v>24.716666666666665</v>
      </c>
      <c r="C1527" s="5">
        <f t="shared" ca="1" si="630"/>
        <v>5.0000051927534654</v>
      </c>
      <c r="D1527" s="5">
        <f t="shared" ca="1" si="631"/>
        <v>12.000008308405546</v>
      </c>
      <c r="E1527" s="7">
        <f t="shared" si="632"/>
        <v>5</v>
      </c>
      <c r="F1527" s="5">
        <f t="shared" si="633"/>
        <v>12</v>
      </c>
      <c r="G1527" s="26">
        <f t="shared" ca="1" si="634"/>
        <v>69.999898413221501</v>
      </c>
      <c r="H1527" s="7">
        <f t="shared" si="635"/>
        <v>40</v>
      </c>
      <c r="I1527" s="5">
        <f t="shared" ca="1" si="636"/>
        <v>-8.3084055457760542E-6</v>
      </c>
      <c r="J1527" s="6">
        <f t="shared" ca="1" si="623"/>
        <v>3.5478995040220234</v>
      </c>
      <c r="K1527" s="6">
        <f t="shared" ca="1" si="624"/>
        <v>-6.7043597340443739E-9</v>
      </c>
      <c r="L1527" s="27">
        <f t="shared" ca="1" si="637"/>
        <v>-1.1558285553459897E-4</v>
      </c>
      <c r="M1527" s="8">
        <f t="shared" ca="1" si="638"/>
        <v>4.8000993289709726</v>
      </c>
      <c r="N1527" s="7">
        <f t="shared" ca="1" si="639"/>
        <v>0</v>
      </c>
      <c r="O1527" s="7">
        <f t="shared" ca="1" si="625"/>
        <v>4.799983746115438</v>
      </c>
      <c r="Q1527" s="27">
        <f t="shared" ca="1" si="640"/>
        <v>15.199983746115439</v>
      </c>
      <c r="R1527" s="7">
        <f t="shared" ca="1" si="641"/>
        <v>4</v>
      </c>
      <c r="S1527" s="7">
        <f t="shared" ca="1" si="642"/>
        <v>15.199983746115439</v>
      </c>
      <c r="T1527" s="7">
        <f t="shared" ca="1" si="643"/>
        <v>69.999898413221501</v>
      </c>
      <c r="U1527" s="5">
        <f t="shared" ca="1" si="646"/>
        <v>34.999949206610751</v>
      </c>
      <c r="V1527" s="33">
        <f t="shared" si="626"/>
        <v>15</v>
      </c>
      <c r="W1527" s="7">
        <f t="shared" si="644"/>
        <v>35</v>
      </c>
      <c r="X1527" s="6">
        <f t="shared" ca="1" si="627"/>
        <v>-5.0793389249292886E-5</v>
      </c>
      <c r="Y1527" s="7">
        <f t="shared" ca="1" si="645"/>
        <v>2.5378324113027872E-2</v>
      </c>
      <c r="Z1527" s="6">
        <f t="shared" ca="1" si="628"/>
        <v>8.3084055457760542E-6</v>
      </c>
      <c r="AA1527" s="71">
        <f t="shared" ca="1" si="649"/>
        <v>4.1902232794654992E-9</v>
      </c>
      <c r="AB1527" s="6">
        <f t="shared" ca="1" si="647"/>
        <v>1</v>
      </c>
      <c r="AC1527" s="6">
        <f t="shared" ca="1" si="648"/>
        <v>0</v>
      </c>
    </row>
    <row r="1528" spans="1:29" x14ac:dyDescent="0.25">
      <c r="A1528" s="7">
        <v>1484</v>
      </c>
      <c r="B1528" s="25">
        <f t="shared" si="629"/>
        <v>24.733333333333334</v>
      </c>
      <c r="C1528" s="5">
        <f t="shared" ca="1" si="630"/>
        <v>5.0000051896158171</v>
      </c>
      <c r="D1528" s="5">
        <f t="shared" ca="1" si="631"/>
        <v>12.000008303385307</v>
      </c>
      <c r="E1528" s="7">
        <f t="shared" si="632"/>
        <v>5</v>
      </c>
      <c r="F1528" s="5">
        <f t="shared" si="633"/>
        <v>12</v>
      </c>
      <c r="G1528" s="26">
        <f t="shared" ca="1" si="634"/>
        <v>69.999828637268024</v>
      </c>
      <c r="H1528" s="7">
        <f t="shared" si="635"/>
        <v>40</v>
      </c>
      <c r="I1528" s="5">
        <f t="shared" ca="1" si="636"/>
        <v>-8.303385307328881E-6</v>
      </c>
      <c r="J1528" s="6">
        <f t="shared" ca="1" si="623"/>
        <v>3.547891200636716</v>
      </c>
      <c r="K1528" s="6">
        <f t="shared" ca="1" si="624"/>
        <v>5.020238447173142E-9</v>
      </c>
      <c r="L1528" s="27">
        <f t="shared" ca="1" si="637"/>
        <v>-1.1551301620237187E-4</v>
      </c>
      <c r="M1528" s="8">
        <f t="shared" ca="1" si="638"/>
        <v>4.8000880949790856</v>
      </c>
      <c r="N1528" s="7">
        <f t="shared" ca="1" si="639"/>
        <v>0</v>
      </c>
      <c r="O1528" s="7">
        <f t="shared" ca="1" si="625"/>
        <v>4.7999725819628836</v>
      </c>
      <c r="Q1528" s="27">
        <f t="shared" ca="1" si="640"/>
        <v>15.199972581962884</v>
      </c>
      <c r="R1528" s="7">
        <f t="shared" ca="1" si="641"/>
        <v>4</v>
      </c>
      <c r="S1528" s="7">
        <f t="shared" ca="1" si="642"/>
        <v>15.199972581962884</v>
      </c>
      <c r="T1528" s="7">
        <f t="shared" ca="1" si="643"/>
        <v>69.999828637268024</v>
      </c>
      <c r="U1528" s="5">
        <f t="shared" ca="1" si="646"/>
        <v>34.999914318634012</v>
      </c>
      <c r="V1528" s="33">
        <f t="shared" si="626"/>
        <v>15</v>
      </c>
      <c r="W1528" s="7">
        <f t="shared" si="644"/>
        <v>35</v>
      </c>
      <c r="X1528" s="6">
        <f t="shared" ca="1" si="627"/>
        <v>-8.5681365987966274E-5</v>
      </c>
      <c r="Y1528" s="7">
        <f t="shared" ca="1" si="645"/>
        <v>2.5292642747039906E-2</v>
      </c>
      <c r="Z1528" s="6">
        <f t="shared" ca="1" si="628"/>
        <v>8.303385307328881E-6</v>
      </c>
      <c r="AA1528" s="71">
        <f t="shared" ca="1" si="649"/>
        <v>-3.137648363349399E-9</v>
      </c>
      <c r="AB1528" s="6">
        <f t="shared" ca="1" si="647"/>
        <v>-1</v>
      </c>
      <c r="AC1528" s="6">
        <f t="shared" ca="1" si="648"/>
        <v>-2</v>
      </c>
    </row>
    <row r="1529" spans="1:29" x14ac:dyDescent="0.25">
      <c r="A1529" s="7">
        <v>1485</v>
      </c>
      <c r="B1529" s="25">
        <f t="shared" si="629"/>
        <v>24.75</v>
      </c>
      <c r="C1529" s="5">
        <f t="shared" ca="1" si="630"/>
        <v>5.0000051792498192</v>
      </c>
      <c r="D1529" s="5">
        <f t="shared" ca="1" si="631"/>
        <v>12.000008286799712</v>
      </c>
      <c r="E1529" s="7">
        <f t="shared" si="632"/>
        <v>5</v>
      </c>
      <c r="F1529" s="5">
        <f t="shared" si="633"/>
        <v>12</v>
      </c>
      <c r="G1529" s="26">
        <f t="shared" ca="1" si="634"/>
        <v>69.999760007136132</v>
      </c>
      <c r="H1529" s="7">
        <f t="shared" si="635"/>
        <v>40</v>
      </c>
      <c r="I1529" s="5">
        <f t="shared" ca="1" si="636"/>
        <v>-8.2867997122093584E-6</v>
      </c>
      <c r="J1529" s="6">
        <f t="shared" ca="1" si="623"/>
        <v>3.5478829138370038</v>
      </c>
      <c r="K1529" s="6">
        <f t="shared" ca="1" si="624"/>
        <v>1.6585595119522623E-8</v>
      </c>
      <c r="L1529" s="27">
        <f t="shared" ca="1" si="637"/>
        <v>-1.1528228475407013E-4</v>
      </c>
      <c r="M1529" s="8">
        <f t="shared" ca="1" si="638"/>
        <v>4.8000768834265344</v>
      </c>
      <c r="N1529" s="7">
        <f t="shared" ca="1" si="639"/>
        <v>0</v>
      </c>
      <c r="O1529" s="7">
        <f t="shared" ca="1" si="625"/>
        <v>4.7999616011417805</v>
      </c>
      <c r="Q1529" s="27">
        <f t="shared" ca="1" si="640"/>
        <v>15.19996160114178</v>
      </c>
      <c r="R1529" s="7">
        <f t="shared" ca="1" si="641"/>
        <v>4</v>
      </c>
      <c r="S1529" s="7">
        <f t="shared" ca="1" si="642"/>
        <v>15.19996160114178</v>
      </c>
      <c r="T1529" s="7">
        <f t="shared" ca="1" si="643"/>
        <v>69.999760007136132</v>
      </c>
      <c r="U1529" s="5">
        <f t="shared" ca="1" si="646"/>
        <v>34.999880003568066</v>
      </c>
      <c r="V1529" s="33">
        <f t="shared" si="626"/>
        <v>15</v>
      </c>
      <c r="W1529" s="7">
        <f t="shared" si="644"/>
        <v>35</v>
      </c>
      <c r="X1529" s="6">
        <f t="shared" ca="1" si="627"/>
        <v>-1.1999643193405518E-4</v>
      </c>
      <c r="Y1529" s="7">
        <f t="shared" ca="1" si="645"/>
        <v>2.5172646315105851E-2</v>
      </c>
      <c r="Z1529" s="6">
        <f t="shared" ca="1" si="628"/>
        <v>8.2867997122093584E-6</v>
      </c>
      <c r="AA1529" s="71">
        <f t="shared" ca="1" si="649"/>
        <v>-1.0365997837880059E-8</v>
      </c>
      <c r="AB1529" s="6">
        <f t="shared" ca="1" si="647"/>
        <v>-1</v>
      </c>
      <c r="AC1529" s="6">
        <f t="shared" ca="1" si="648"/>
        <v>0</v>
      </c>
    </row>
    <row r="1530" spans="1:29" x14ac:dyDescent="0.25">
      <c r="A1530" s="7">
        <v>1486</v>
      </c>
      <c r="B1530" s="25">
        <f t="shared" si="629"/>
        <v>24.766666666666666</v>
      </c>
      <c r="C1530" s="5">
        <f t="shared" ca="1" si="630"/>
        <v>5.0000051617638261</v>
      </c>
      <c r="D1530" s="5">
        <f t="shared" ca="1" si="631"/>
        <v>12.000008258822122</v>
      </c>
      <c r="E1530" s="7">
        <f t="shared" si="632"/>
        <v>5</v>
      </c>
      <c r="F1530" s="5">
        <f t="shared" si="633"/>
        <v>12</v>
      </c>
      <c r="G1530" s="26">
        <f t="shared" ca="1" si="634"/>
        <v>69.999692604081829</v>
      </c>
      <c r="H1530" s="7">
        <f t="shared" si="635"/>
        <v>40</v>
      </c>
      <c r="I1530" s="5">
        <f t="shared" ca="1" si="636"/>
        <v>-8.2588221221868707E-6</v>
      </c>
      <c r="J1530" s="6">
        <f t="shared" ca="1" si="623"/>
        <v>3.5478746550148816</v>
      </c>
      <c r="K1530" s="6">
        <f t="shared" ca="1" si="624"/>
        <v>2.7977590022487675E-8</v>
      </c>
      <c r="L1530" s="27">
        <f t="shared" ca="1" si="637"/>
        <v>-1.1489307292179271E-4</v>
      </c>
      <c r="M1530" s="8">
        <f t="shared" ca="1" si="638"/>
        <v>4.8000657097260158</v>
      </c>
      <c r="N1530" s="7">
        <f t="shared" ca="1" si="639"/>
        <v>0</v>
      </c>
      <c r="O1530" s="7">
        <f t="shared" ca="1" si="625"/>
        <v>4.7999508166530935</v>
      </c>
      <c r="Q1530" s="27">
        <f t="shared" ca="1" si="640"/>
        <v>15.199950816653093</v>
      </c>
      <c r="R1530" s="7">
        <f t="shared" ca="1" si="641"/>
        <v>4</v>
      </c>
      <c r="S1530" s="7">
        <f t="shared" ca="1" si="642"/>
        <v>15.199950816653093</v>
      </c>
      <c r="T1530" s="7">
        <f t="shared" ca="1" si="643"/>
        <v>69.999692604081829</v>
      </c>
      <c r="U1530" s="5">
        <f t="shared" ca="1" si="646"/>
        <v>34.999846302040915</v>
      </c>
      <c r="V1530" s="33">
        <f t="shared" si="626"/>
        <v>15</v>
      </c>
      <c r="W1530" s="7">
        <f t="shared" si="644"/>
        <v>35</v>
      </c>
      <c r="X1530" s="6">
        <f t="shared" ca="1" si="627"/>
        <v>-1.5369795908526385E-4</v>
      </c>
      <c r="Y1530" s="7">
        <f t="shared" ca="1" si="645"/>
        <v>2.5018948356020587E-2</v>
      </c>
      <c r="Z1530" s="6">
        <f t="shared" ca="1" si="628"/>
        <v>8.2588221221868707E-6</v>
      </c>
      <c r="AA1530" s="71">
        <f t="shared" ca="1" si="649"/>
        <v>-1.7485993097920982E-8</v>
      </c>
      <c r="AB1530" s="6">
        <f t="shared" ca="1" si="647"/>
        <v>-1</v>
      </c>
      <c r="AC1530" s="6">
        <f t="shared" ca="1" si="648"/>
        <v>0</v>
      </c>
    </row>
    <row r="1531" spans="1:29" x14ac:dyDescent="0.25">
      <c r="A1531" s="7">
        <v>1487</v>
      </c>
      <c r="B1531" s="25">
        <f t="shared" si="629"/>
        <v>24.783333333333335</v>
      </c>
      <c r="C1531" s="5">
        <f t="shared" ca="1" si="630"/>
        <v>5.0000051372747585</v>
      </c>
      <c r="D1531" s="5">
        <f t="shared" ca="1" si="631"/>
        <v>12.000008219639614</v>
      </c>
      <c r="E1531" s="7">
        <f t="shared" si="632"/>
        <v>5</v>
      </c>
      <c r="F1531" s="5">
        <f t="shared" si="633"/>
        <v>12</v>
      </c>
      <c r="G1531" s="26">
        <f t="shared" ca="1" si="634"/>
        <v>69.999626506586793</v>
      </c>
      <c r="H1531" s="7">
        <f t="shared" si="635"/>
        <v>40</v>
      </c>
      <c r="I1531" s="5">
        <f t="shared" ca="1" si="636"/>
        <v>-8.2196396142819594E-6</v>
      </c>
      <c r="J1531" s="6">
        <f t="shared" ca="1" si="623"/>
        <v>3.5478664353752674</v>
      </c>
      <c r="K1531" s="6">
        <f t="shared" ca="1" si="624"/>
        <v>3.918250790491129E-8</v>
      </c>
      <c r="L1531" s="27">
        <f t="shared" ca="1" si="637"/>
        <v>-1.1434798323813384E-4</v>
      </c>
      <c r="M1531" s="8">
        <f t="shared" ca="1" si="638"/>
        <v>4.800054589037126</v>
      </c>
      <c r="N1531" s="7">
        <f t="shared" ca="1" si="639"/>
        <v>0</v>
      </c>
      <c r="O1531" s="7">
        <f t="shared" ca="1" si="625"/>
        <v>4.7999402410538883</v>
      </c>
      <c r="Q1531" s="27">
        <f t="shared" ca="1" si="640"/>
        <v>15.199940241053888</v>
      </c>
      <c r="R1531" s="7">
        <f t="shared" ca="1" si="641"/>
        <v>4</v>
      </c>
      <c r="S1531" s="7">
        <f t="shared" ca="1" si="642"/>
        <v>15.199940241053888</v>
      </c>
      <c r="T1531" s="7">
        <f t="shared" ca="1" si="643"/>
        <v>69.999626506586793</v>
      </c>
      <c r="U1531" s="5">
        <f t="shared" ca="1" si="646"/>
        <v>34.999813253293397</v>
      </c>
      <c r="V1531" s="33">
        <f t="shared" si="626"/>
        <v>15</v>
      </c>
      <c r="W1531" s="7">
        <f t="shared" si="644"/>
        <v>35</v>
      </c>
      <c r="X1531" s="6">
        <f t="shared" ca="1" si="627"/>
        <v>-1.8674670660345782E-4</v>
      </c>
      <c r="Y1531" s="7">
        <f t="shared" ca="1" si="645"/>
        <v>2.4832201649417129E-2</v>
      </c>
      <c r="Z1531" s="6">
        <f t="shared" ca="1" si="628"/>
        <v>8.2196396142819594E-6</v>
      </c>
      <c r="AA1531" s="71">
        <f t="shared" ca="1" si="649"/>
        <v>-2.4489067662614161E-8</v>
      </c>
      <c r="AB1531" s="6">
        <f t="shared" ca="1" si="647"/>
        <v>-1</v>
      </c>
      <c r="AC1531" s="6">
        <f t="shared" ca="1" si="648"/>
        <v>0</v>
      </c>
    </row>
    <row r="1532" spans="1:29" x14ac:dyDescent="0.25">
      <c r="A1532" s="7">
        <v>1488</v>
      </c>
      <c r="B1532" s="25">
        <f t="shared" si="629"/>
        <v>24.8</v>
      </c>
      <c r="C1532" s="5">
        <f t="shared" ca="1" si="630"/>
        <v>5.0000051059078281</v>
      </c>
      <c r="D1532" s="5">
        <f t="shared" ca="1" si="631"/>
        <v>12.000008169452524</v>
      </c>
      <c r="E1532" s="7">
        <f t="shared" si="632"/>
        <v>5</v>
      </c>
      <c r="F1532" s="5">
        <f t="shared" si="633"/>
        <v>12</v>
      </c>
      <c r="G1532" s="26">
        <f t="shared" ca="1" si="634"/>
        <v>69.999561790285824</v>
      </c>
      <c r="H1532" s="7">
        <f t="shared" si="635"/>
        <v>40</v>
      </c>
      <c r="I1532" s="5">
        <f t="shared" ca="1" si="636"/>
        <v>-8.1694525242426153E-6</v>
      </c>
      <c r="J1532" s="6">
        <f t="shared" ca="1" si="623"/>
        <v>3.5478582659227431</v>
      </c>
      <c r="K1532" s="6">
        <f t="shared" ca="1" si="624"/>
        <v>5.0187090039344184E-8</v>
      </c>
      <c r="L1532" s="27">
        <f t="shared" ca="1" si="637"/>
        <v>-1.1364980268522757E-4</v>
      </c>
      <c r="M1532" s="8">
        <f t="shared" ca="1" si="638"/>
        <v>4.8000435362484168</v>
      </c>
      <c r="N1532" s="7">
        <f t="shared" ca="1" si="639"/>
        <v>0</v>
      </c>
      <c r="O1532" s="7">
        <f t="shared" ca="1" si="625"/>
        <v>4.7999298864457316</v>
      </c>
      <c r="Q1532" s="27">
        <f t="shared" ca="1" si="640"/>
        <v>15.199929886445732</v>
      </c>
      <c r="R1532" s="7">
        <f t="shared" ca="1" si="641"/>
        <v>4</v>
      </c>
      <c r="S1532" s="7">
        <f t="shared" ca="1" si="642"/>
        <v>15.199929886445732</v>
      </c>
      <c r="T1532" s="7">
        <f t="shared" ca="1" si="643"/>
        <v>69.999561790285824</v>
      </c>
      <c r="U1532" s="5">
        <f t="shared" ca="1" si="646"/>
        <v>34.999780895142912</v>
      </c>
      <c r="V1532" s="33">
        <f t="shared" si="626"/>
        <v>15</v>
      </c>
      <c r="W1532" s="7">
        <f t="shared" si="644"/>
        <v>35</v>
      </c>
      <c r="X1532" s="6">
        <f t="shared" ca="1" si="627"/>
        <v>-2.1910485708787064E-4</v>
      </c>
      <c r="Y1532" s="7">
        <f t="shared" ca="1" si="645"/>
        <v>2.4613096792329259E-2</v>
      </c>
      <c r="Z1532" s="6">
        <f t="shared" ca="1" si="628"/>
        <v>8.1694525242426153E-6</v>
      </c>
      <c r="AA1532" s="71">
        <f t="shared" ca="1" si="649"/>
        <v>-3.1366930386411696E-8</v>
      </c>
      <c r="AB1532" s="6">
        <f t="shared" ca="1" si="647"/>
        <v>-1</v>
      </c>
      <c r="AC1532" s="6">
        <f t="shared" ca="1" si="648"/>
        <v>0</v>
      </c>
    </row>
    <row r="1533" spans="1:29" x14ac:dyDescent="0.25">
      <c r="A1533" s="7">
        <v>1489</v>
      </c>
      <c r="B1533" s="25">
        <f t="shared" si="629"/>
        <v>24.816666666666666</v>
      </c>
      <c r="C1533" s="5">
        <f t="shared" ca="1" si="630"/>
        <v>5.0000050677962546</v>
      </c>
      <c r="D1533" s="5">
        <f t="shared" ca="1" si="631"/>
        <v>12.000008108474008</v>
      </c>
      <c r="E1533" s="7">
        <f t="shared" si="632"/>
        <v>5</v>
      </c>
      <c r="F1533" s="5">
        <f t="shared" si="633"/>
        <v>12</v>
      </c>
      <c r="G1533" s="26">
        <f t="shared" ca="1" si="634"/>
        <v>69.999498527896648</v>
      </c>
      <c r="H1533" s="7">
        <f t="shared" si="635"/>
        <v>40</v>
      </c>
      <c r="I1533" s="5">
        <f t="shared" ca="1" si="636"/>
        <v>-8.1084740077841388E-6</v>
      </c>
      <c r="J1533" s="6">
        <f t="shared" ca="1" si="623"/>
        <v>3.5478501574487353</v>
      </c>
      <c r="K1533" s="6">
        <f t="shared" ca="1" si="624"/>
        <v>6.0978516458476406E-8</v>
      </c>
      <c r="L1533" s="27">
        <f t="shared" ca="1" si="637"/>
        <v>-1.1280149659091114E-4</v>
      </c>
      <c r="M1533" s="8">
        <f t="shared" ca="1" si="638"/>
        <v>4.8000325659600529</v>
      </c>
      <c r="N1533" s="7">
        <f t="shared" ca="1" si="639"/>
        <v>0</v>
      </c>
      <c r="O1533" s="7">
        <f t="shared" ca="1" si="625"/>
        <v>4.7999197644634624</v>
      </c>
      <c r="Q1533" s="27">
        <f t="shared" ca="1" si="640"/>
        <v>15.199919764463463</v>
      </c>
      <c r="R1533" s="7">
        <f t="shared" ca="1" si="641"/>
        <v>4</v>
      </c>
      <c r="S1533" s="7">
        <f t="shared" ca="1" si="642"/>
        <v>15.199919764463463</v>
      </c>
      <c r="T1533" s="7">
        <f t="shared" ca="1" si="643"/>
        <v>69.999498527896648</v>
      </c>
      <c r="U1533" s="5">
        <f t="shared" ca="1" si="646"/>
        <v>34.999749263948324</v>
      </c>
      <c r="V1533" s="33">
        <f t="shared" si="626"/>
        <v>15</v>
      </c>
      <c r="W1533" s="7">
        <f t="shared" si="644"/>
        <v>35</v>
      </c>
      <c r="X1533" s="6">
        <f t="shared" ca="1" si="627"/>
        <v>-2.5073605167591495E-4</v>
      </c>
      <c r="Y1533" s="7">
        <f t="shared" ca="1" si="645"/>
        <v>2.4362360740653344E-2</v>
      </c>
      <c r="Z1533" s="6">
        <f t="shared" ca="1" si="628"/>
        <v>8.1084740077841388E-6</v>
      </c>
      <c r="AA1533" s="71">
        <f t="shared" ca="1" si="649"/>
        <v>-3.8111573452681569E-8</v>
      </c>
      <c r="AB1533" s="6">
        <f t="shared" ca="1" si="647"/>
        <v>-1</v>
      </c>
      <c r="AC1533" s="6">
        <f t="shared" ca="1" si="648"/>
        <v>0</v>
      </c>
    </row>
    <row r="1534" spans="1:29" x14ac:dyDescent="0.25">
      <c r="A1534" s="7">
        <v>1490</v>
      </c>
      <c r="B1534" s="25">
        <f t="shared" si="629"/>
        <v>24.833333333333332</v>
      </c>
      <c r="C1534" s="5">
        <f t="shared" ca="1" si="630"/>
        <v>5.0000050230809778</v>
      </c>
      <c r="D1534" s="5">
        <f t="shared" ca="1" si="631"/>
        <v>12.000008036929565</v>
      </c>
      <c r="E1534" s="7">
        <f t="shared" si="632"/>
        <v>5</v>
      </c>
      <c r="F1534" s="5">
        <f t="shared" si="633"/>
        <v>12</v>
      </c>
      <c r="G1534" s="26">
        <f t="shared" ca="1" si="634"/>
        <v>69.999436789156917</v>
      </c>
      <c r="H1534" s="7">
        <f t="shared" si="635"/>
        <v>40</v>
      </c>
      <c r="I1534" s="5">
        <f t="shared" ca="1" si="636"/>
        <v>-8.0369295645255079E-6</v>
      </c>
      <c r="J1534" s="6">
        <f t="shared" ca="1" si="623"/>
        <v>3.5478421205191708</v>
      </c>
      <c r="K1534" s="6">
        <f t="shared" ca="1" si="624"/>
        <v>7.1544443258630963E-8</v>
      </c>
      <c r="L1534" s="27">
        <f t="shared" ca="1" si="637"/>
        <v>-1.1180620200593873E-4</v>
      </c>
      <c r="M1534" s="8">
        <f t="shared" ca="1" si="638"/>
        <v>4.8000216924671131</v>
      </c>
      <c r="N1534" s="7">
        <f t="shared" ca="1" si="639"/>
        <v>0</v>
      </c>
      <c r="O1534" s="7">
        <f t="shared" ca="1" si="625"/>
        <v>4.7999098862651071</v>
      </c>
      <c r="Q1534" s="27">
        <f t="shared" ca="1" si="640"/>
        <v>15.199909886265107</v>
      </c>
      <c r="R1534" s="7">
        <f t="shared" ca="1" si="641"/>
        <v>4</v>
      </c>
      <c r="S1534" s="7">
        <f t="shared" ca="1" si="642"/>
        <v>15.199909886265107</v>
      </c>
      <c r="T1534" s="7">
        <f t="shared" ca="1" si="643"/>
        <v>69.999436789156917</v>
      </c>
      <c r="U1534" s="5">
        <f t="shared" ca="1" si="646"/>
        <v>34.999718394578458</v>
      </c>
      <c r="V1534" s="33">
        <f t="shared" si="626"/>
        <v>15</v>
      </c>
      <c r="W1534" s="7">
        <f t="shared" si="644"/>
        <v>35</v>
      </c>
      <c r="X1534" s="6">
        <f t="shared" ca="1" si="627"/>
        <v>-2.81605421541542E-4</v>
      </c>
      <c r="Y1534" s="7">
        <f t="shared" ca="1" si="645"/>
        <v>2.4080755319111802E-2</v>
      </c>
      <c r="Z1534" s="6">
        <f t="shared" ca="1" si="628"/>
        <v>8.0369295645255079E-6</v>
      </c>
      <c r="AA1534" s="71">
        <f t="shared" ca="1" si="649"/>
        <v>-4.4715276814599747E-8</v>
      </c>
      <c r="AB1534" s="6">
        <f t="shared" ca="1" si="647"/>
        <v>-1</v>
      </c>
      <c r="AC1534" s="6">
        <f t="shared" ca="1" si="648"/>
        <v>0</v>
      </c>
    </row>
    <row r="1535" spans="1:29" x14ac:dyDescent="0.25">
      <c r="A1535" s="7">
        <v>1491</v>
      </c>
      <c r="B1535" s="25">
        <f t="shared" si="629"/>
        <v>24.85</v>
      </c>
      <c r="C1535" s="5">
        <f t="shared" ca="1" si="630"/>
        <v>5.0000049719103554</v>
      </c>
      <c r="D1535" s="5">
        <f t="shared" ca="1" si="631"/>
        <v>12.000007955056569</v>
      </c>
      <c r="E1535" s="7">
        <f t="shared" si="632"/>
        <v>5</v>
      </c>
      <c r="F1535" s="5">
        <f t="shared" si="633"/>
        <v>12</v>
      </c>
      <c r="G1535" s="26">
        <f t="shared" ca="1" si="634"/>
        <v>69.999376640764638</v>
      </c>
      <c r="H1535" s="7">
        <f t="shared" si="635"/>
        <v>40</v>
      </c>
      <c r="I1535" s="5">
        <f t="shared" ca="1" si="636"/>
        <v>-7.9550565690311714E-6</v>
      </c>
      <c r="J1535" s="6">
        <f t="shared" ca="1" si="623"/>
        <v>3.5478341654626018</v>
      </c>
      <c r="K1535" s="6">
        <f t="shared" ca="1" si="624"/>
        <v>8.1872995494336465E-8</v>
      </c>
      <c r="L1535" s="27">
        <f t="shared" ca="1" si="637"/>
        <v>-1.1066722118004275E-4</v>
      </c>
      <c r="M1535" s="8">
        <f t="shared" ca="1" si="638"/>
        <v>4.8000109297435198</v>
      </c>
      <c r="N1535" s="7">
        <f t="shared" ca="1" si="639"/>
        <v>0</v>
      </c>
      <c r="O1535" s="7">
        <f t="shared" ca="1" si="625"/>
        <v>4.7999002625223399</v>
      </c>
      <c r="Q1535" s="27">
        <f t="shared" ca="1" si="640"/>
        <v>15.199900262522341</v>
      </c>
      <c r="R1535" s="7">
        <f t="shared" ca="1" si="641"/>
        <v>4</v>
      </c>
      <c r="S1535" s="7">
        <f t="shared" ca="1" si="642"/>
        <v>15.199900262522341</v>
      </c>
      <c r="T1535" s="7">
        <f t="shared" ca="1" si="643"/>
        <v>69.999376640764638</v>
      </c>
      <c r="U1535" s="5">
        <f t="shared" ca="1" si="646"/>
        <v>34.999688320382319</v>
      </c>
      <c r="V1535" s="33">
        <f t="shared" si="626"/>
        <v>15</v>
      </c>
      <c r="W1535" s="7">
        <f t="shared" si="644"/>
        <v>35</v>
      </c>
      <c r="X1535" s="6">
        <f t="shared" ca="1" si="627"/>
        <v>-3.1167961768119312E-4</v>
      </c>
      <c r="Y1535" s="7">
        <f t="shared" ca="1" si="645"/>
        <v>2.3769075701430609E-2</v>
      </c>
      <c r="Z1535" s="6">
        <f t="shared" ca="1" si="628"/>
        <v>7.9550565690311714E-6</v>
      </c>
      <c r="AA1535" s="71">
        <f t="shared" ca="1" si="649"/>
        <v>-5.1170622406004895E-8</v>
      </c>
      <c r="AB1535" s="6">
        <f t="shared" ca="1" si="647"/>
        <v>-1</v>
      </c>
      <c r="AC1535" s="6">
        <f t="shared" ca="1" si="648"/>
        <v>0</v>
      </c>
    </row>
    <row r="1536" spans="1:29" x14ac:dyDescent="0.25">
      <c r="A1536" s="7">
        <v>1492</v>
      </c>
      <c r="B1536" s="25">
        <f t="shared" si="629"/>
        <v>24.866666666666667</v>
      </c>
      <c r="C1536" s="5">
        <f t="shared" ca="1" si="630"/>
        <v>5.0000049144398613</v>
      </c>
      <c r="D1536" s="5">
        <f t="shared" ca="1" si="631"/>
        <v>12.000007863103779</v>
      </c>
      <c r="E1536" s="7">
        <f t="shared" si="632"/>
        <v>5</v>
      </c>
      <c r="F1536" s="5">
        <f t="shared" si="633"/>
        <v>12</v>
      </c>
      <c r="G1536" s="26">
        <f t="shared" ca="1" si="634"/>
        <v>69.999318146324541</v>
      </c>
      <c r="H1536" s="7">
        <f t="shared" si="635"/>
        <v>40</v>
      </c>
      <c r="I1536" s="5">
        <f t="shared" ca="1" si="636"/>
        <v>-7.8631037787602054E-6</v>
      </c>
      <c r="J1536" s="6">
        <f t="shared" ca="1" si="623"/>
        <v>3.547826302358823</v>
      </c>
      <c r="K1536" s="6">
        <f t="shared" ca="1" si="624"/>
        <v>9.1952790270966034E-8</v>
      </c>
      <c r="L1536" s="27">
        <f t="shared" ca="1" si="637"/>
        <v>-1.0938801471674058E-4</v>
      </c>
      <c r="M1536" s="8">
        <f t="shared" ca="1" si="638"/>
        <v>4.8000002914266426</v>
      </c>
      <c r="N1536" s="7">
        <f t="shared" ca="1" si="639"/>
        <v>0</v>
      </c>
      <c r="O1536" s="7">
        <f t="shared" ca="1" si="625"/>
        <v>4.7998909034119261</v>
      </c>
      <c r="Q1536" s="27">
        <f t="shared" ca="1" si="640"/>
        <v>15.199890903411927</v>
      </c>
      <c r="R1536" s="7">
        <f t="shared" ca="1" si="641"/>
        <v>4</v>
      </c>
      <c r="S1536" s="7">
        <f t="shared" ca="1" si="642"/>
        <v>15.199890903411927</v>
      </c>
      <c r="T1536" s="7">
        <f t="shared" ca="1" si="643"/>
        <v>69.999318146324541</v>
      </c>
      <c r="U1536" s="5">
        <f t="shared" ca="1" si="646"/>
        <v>34.99965907316227</v>
      </c>
      <c r="V1536" s="33">
        <f t="shared" si="626"/>
        <v>15</v>
      </c>
      <c r="W1536" s="7">
        <f t="shared" si="644"/>
        <v>35</v>
      </c>
      <c r="X1536" s="6">
        <f t="shared" ca="1" si="627"/>
        <v>-3.4092683772968257E-4</v>
      </c>
      <c r="Y1536" s="7">
        <f t="shared" ca="1" si="645"/>
        <v>2.3428148863700926E-2</v>
      </c>
      <c r="Z1536" s="6">
        <f t="shared" ca="1" si="628"/>
        <v>7.8631037787602054E-6</v>
      </c>
      <c r="AA1536" s="71">
        <f t="shared" ca="1" si="649"/>
        <v>-5.7470494141398376E-8</v>
      </c>
      <c r="AB1536" s="6">
        <f t="shared" ca="1" si="647"/>
        <v>-1</v>
      </c>
      <c r="AC1536" s="6">
        <f t="shared" ca="1" si="648"/>
        <v>0</v>
      </c>
    </row>
    <row r="1537" spans="1:29" x14ac:dyDescent="0.25">
      <c r="A1537" s="7">
        <v>1493</v>
      </c>
      <c r="B1537" s="25">
        <f t="shared" si="629"/>
        <v>24.883333333333333</v>
      </c>
      <c r="C1537" s="5">
        <f t="shared" ca="1" si="630"/>
        <v>5.0000048508317754</v>
      </c>
      <c r="D1537" s="5">
        <f t="shared" ca="1" si="631"/>
        <v>12.00000776133084</v>
      </c>
      <c r="E1537" s="7">
        <f t="shared" si="632"/>
        <v>5</v>
      </c>
      <c r="F1537" s="5">
        <f t="shared" si="633"/>
        <v>12</v>
      </c>
      <c r="G1537" s="26">
        <f t="shared" ca="1" si="634"/>
        <v>69.999261366299137</v>
      </c>
      <c r="H1537" s="7">
        <f t="shared" si="635"/>
        <v>40</v>
      </c>
      <c r="I1537" s="5">
        <f t="shared" ca="1" si="636"/>
        <v>-7.7613308402391112E-6</v>
      </c>
      <c r="J1537" s="6">
        <f t="shared" ca="1" si="623"/>
        <v>3.5478185410279828</v>
      </c>
      <c r="K1537" s="6">
        <f t="shared" ca="1" si="624"/>
        <v>1.0177293852109415E-7</v>
      </c>
      <c r="L1537" s="27">
        <f t="shared" ca="1" si="637"/>
        <v>-1.0797219470342941E-4</v>
      </c>
      <c r="M1537" s="8">
        <f t="shared" ca="1" si="638"/>
        <v>4.7999897908025648</v>
      </c>
      <c r="N1537" s="7">
        <f t="shared" ca="1" si="639"/>
        <v>0</v>
      </c>
      <c r="O1537" s="7">
        <f t="shared" ca="1" si="625"/>
        <v>4.7998818186078616</v>
      </c>
      <c r="Q1537" s="27">
        <f t="shared" ca="1" si="640"/>
        <v>15.199881818607862</v>
      </c>
      <c r="R1537" s="7">
        <f t="shared" ca="1" si="641"/>
        <v>4</v>
      </c>
      <c r="S1537" s="7">
        <f t="shared" ca="1" si="642"/>
        <v>15.199881818607862</v>
      </c>
      <c r="T1537" s="7">
        <f t="shared" ca="1" si="643"/>
        <v>69.999261366299137</v>
      </c>
      <c r="U1537" s="5">
        <f t="shared" ca="1" si="646"/>
        <v>34.999630683149569</v>
      </c>
      <c r="V1537" s="33">
        <f t="shared" si="626"/>
        <v>15</v>
      </c>
      <c r="W1537" s="7">
        <f t="shared" si="644"/>
        <v>35</v>
      </c>
      <c r="X1537" s="6">
        <f t="shared" ca="1" si="627"/>
        <v>-3.6931685043128937E-4</v>
      </c>
      <c r="Y1537" s="7">
        <f t="shared" ca="1" si="645"/>
        <v>2.3058832013269637E-2</v>
      </c>
      <c r="Z1537" s="6">
        <f t="shared" ca="1" si="628"/>
        <v>7.7613308402391112E-6</v>
      </c>
      <c r="AA1537" s="71">
        <f t="shared" ca="1" si="649"/>
        <v>-6.3608085909550027E-8</v>
      </c>
      <c r="AB1537" s="6">
        <f t="shared" ca="1" si="647"/>
        <v>-1</v>
      </c>
      <c r="AC1537" s="6">
        <f t="shared" ca="1" si="648"/>
        <v>0</v>
      </c>
    </row>
    <row r="1538" spans="1:29" x14ac:dyDescent="0.25">
      <c r="A1538" s="7">
        <v>1494</v>
      </c>
      <c r="B1538" s="25">
        <f t="shared" si="629"/>
        <v>24.9</v>
      </c>
      <c r="C1538" s="5">
        <f t="shared" ca="1" si="630"/>
        <v>5.0000047812548702</v>
      </c>
      <c r="D1538" s="5">
        <f t="shared" ca="1" si="631"/>
        <v>12.000007650007792</v>
      </c>
      <c r="E1538" s="7">
        <f t="shared" si="632"/>
        <v>5</v>
      </c>
      <c r="F1538" s="5">
        <f t="shared" si="633"/>
        <v>12</v>
      </c>
      <c r="G1538" s="26">
        <f t="shared" ca="1" si="634"/>
        <v>69.999206357963956</v>
      </c>
      <c r="H1538" s="7">
        <f t="shared" si="635"/>
        <v>40</v>
      </c>
      <c r="I1538" s="5">
        <f t="shared" ca="1" si="636"/>
        <v>-7.6500077916819009E-6</v>
      </c>
      <c r="J1538" s="6">
        <f t="shared" ca="1" si="623"/>
        <v>3.5478108910201911</v>
      </c>
      <c r="K1538" s="6">
        <f t="shared" ca="1" si="624"/>
        <v>1.1132304855721031E-7</v>
      </c>
      <c r="L1538" s="27">
        <f t="shared" ca="1" si="637"/>
        <v>-1.0642351779205733E-4</v>
      </c>
      <c r="M1538" s="8">
        <f t="shared" ca="1" si="638"/>
        <v>4.7999794407920229</v>
      </c>
      <c r="N1538" s="7">
        <f t="shared" ca="1" si="639"/>
        <v>0</v>
      </c>
      <c r="O1538" s="7">
        <f t="shared" ca="1" si="625"/>
        <v>4.7998730172742308</v>
      </c>
      <c r="Q1538" s="27">
        <f t="shared" ca="1" si="640"/>
        <v>15.199873017274232</v>
      </c>
      <c r="R1538" s="7">
        <f t="shared" ca="1" si="641"/>
        <v>4</v>
      </c>
      <c r="S1538" s="7">
        <f t="shared" ca="1" si="642"/>
        <v>15.199873017274232</v>
      </c>
      <c r="T1538" s="7">
        <f t="shared" ca="1" si="643"/>
        <v>69.999206357963956</v>
      </c>
      <c r="U1538" s="5">
        <f t="shared" ca="1" si="646"/>
        <v>34.999603178981978</v>
      </c>
      <c r="V1538" s="33">
        <f t="shared" si="626"/>
        <v>15</v>
      </c>
      <c r="W1538" s="7">
        <f t="shared" si="644"/>
        <v>35</v>
      </c>
      <c r="X1538" s="6">
        <f t="shared" ca="1" si="627"/>
        <v>-3.9682101802185343E-4</v>
      </c>
      <c r="Y1538" s="7">
        <f t="shared" ca="1" si="645"/>
        <v>2.2662010995247783E-2</v>
      </c>
      <c r="Z1538" s="6">
        <f t="shared" ca="1" si="628"/>
        <v>7.6500077916819009E-6</v>
      </c>
      <c r="AA1538" s="71">
        <f t="shared" ca="1" si="649"/>
        <v>-6.9576905126211841E-8</v>
      </c>
      <c r="AB1538" s="6">
        <f t="shared" ca="1" si="647"/>
        <v>-1</v>
      </c>
      <c r="AC1538" s="6">
        <f t="shared" ca="1" si="648"/>
        <v>0</v>
      </c>
    </row>
    <row r="1539" spans="1:29" x14ac:dyDescent="0.25">
      <c r="A1539" s="7">
        <v>1495</v>
      </c>
      <c r="B1539" s="25">
        <f t="shared" si="629"/>
        <v>24.916666666666668</v>
      </c>
      <c r="C1539" s="5">
        <f t="shared" ca="1" si="630"/>
        <v>5.0000047058840842</v>
      </c>
      <c r="D1539" s="5">
        <f t="shared" ca="1" si="631"/>
        <v>12.000007529414535</v>
      </c>
      <c r="E1539" s="7">
        <f t="shared" si="632"/>
        <v>5</v>
      </c>
      <c r="F1539" s="5">
        <f t="shared" si="633"/>
        <v>12</v>
      </c>
      <c r="G1539" s="26">
        <f t="shared" ca="1" si="634"/>
        <v>69.999153175370026</v>
      </c>
      <c r="H1539" s="7">
        <f t="shared" si="635"/>
        <v>40</v>
      </c>
      <c r="I1539" s="5">
        <f t="shared" ca="1" si="636"/>
        <v>-7.5294145354121156E-6</v>
      </c>
      <c r="J1539" s="6">
        <f t="shared" ca="1" si="623"/>
        <v>3.5478033616056557</v>
      </c>
      <c r="K1539" s="6">
        <f t="shared" ca="1" si="624"/>
        <v>1.2059325626978534E-7</v>
      </c>
      <c r="L1539" s="27">
        <f t="shared" ca="1" si="637"/>
        <v>-1.0474587785969223E-4</v>
      </c>
      <c r="M1539" s="8">
        <f t="shared" ca="1" si="638"/>
        <v>4.7999692539370633</v>
      </c>
      <c r="N1539" s="7">
        <f t="shared" ca="1" si="639"/>
        <v>0</v>
      </c>
      <c r="O1539" s="7">
        <f t="shared" ca="1" si="625"/>
        <v>4.7998645080592039</v>
      </c>
      <c r="Q1539" s="27">
        <f t="shared" ca="1" si="640"/>
        <v>15.199864508059203</v>
      </c>
      <c r="R1539" s="7">
        <f t="shared" ca="1" si="641"/>
        <v>4</v>
      </c>
      <c r="S1539" s="7">
        <f t="shared" ca="1" si="642"/>
        <v>15.199864508059203</v>
      </c>
      <c r="T1539" s="7">
        <f t="shared" ca="1" si="643"/>
        <v>69.999153175370026</v>
      </c>
      <c r="U1539" s="5">
        <f t="shared" ca="1" si="646"/>
        <v>34.999576587685013</v>
      </c>
      <c r="V1539" s="33">
        <f t="shared" si="626"/>
        <v>15</v>
      </c>
      <c r="W1539" s="7">
        <f t="shared" si="644"/>
        <v>35</v>
      </c>
      <c r="X1539" s="6">
        <f t="shared" ca="1" si="627"/>
        <v>-4.2341231498710385E-4</v>
      </c>
      <c r="Y1539" s="7">
        <f t="shared" ca="1" si="645"/>
        <v>2.2238598680260679E-2</v>
      </c>
      <c r="Z1539" s="6">
        <f t="shared" ca="1" si="628"/>
        <v>7.5294145354121156E-6</v>
      </c>
      <c r="AA1539" s="71">
        <f t="shared" ca="1" si="649"/>
        <v>-7.5370786056794259E-8</v>
      </c>
      <c r="AB1539" s="6">
        <f t="shared" ca="1" si="647"/>
        <v>-1</v>
      </c>
      <c r="AC1539" s="6">
        <f t="shared" ca="1" si="648"/>
        <v>0</v>
      </c>
    </row>
    <row r="1540" spans="1:29" x14ac:dyDescent="0.25">
      <c r="A1540" s="7">
        <v>1496</v>
      </c>
      <c r="B1540" s="25">
        <f t="shared" si="629"/>
        <v>24.933333333333334</v>
      </c>
      <c r="C1540" s="5">
        <f t="shared" ca="1" si="630"/>
        <v>5.0000046249002033</v>
      </c>
      <c r="D1540" s="5">
        <f t="shared" ca="1" si="631"/>
        <v>12.000007399840324</v>
      </c>
      <c r="E1540" s="7">
        <f t="shared" si="632"/>
        <v>5</v>
      </c>
      <c r="F1540" s="5">
        <f t="shared" si="633"/>
        <v>12</v>
      </c>
      <c r="G1540" s="26">
        <f t="shared" ca="1" si="634"/>
        <v>69.999101869309513</v>
      </c>
      <c r="H1540" s="7">
        <f t="shared" si="635"/>
        <v>40</v>
      </c>
      <c r="I1540" s="5">
        <f t="shared" ca="1" si="636"/>
        <v>-7.399840324495699E-6</v>
      </c>
      <c r="J1540" s="6">
        <f t="shared" ca="1" si="623"/>
        <v>3.5477959617653312</v>
      </c>
      <c r="K1540" s="6">
        <f t="shared" ca="1" si="624"/>
        <v>1.2957421091641663E-7</v>
      </c>
      <c r="L1540" s="27">
        <f t="shared" ca="1" si="637"/>
        <v>-1.0294329886678597E-4</v>
      </c>
      <c r="M1540" s="8">
        <f t="shared" ca="1" si="638"/>
        <v>4.7999592423883888</v>
      </c>
      <c r="N1540" s="7">
        <f t="shared" ca="1" si="639"/>
        <v>0</v>
      </c>
      <c r="O1540" s="7">
        <f t="shared" ca="1" si="625"/>
        <v>4.7998562990895222</v>
      </c>
      <c r="Q1540" s="27">
        <f t="shared" ca="1" si="640"/>
        <v>15.199856299089522</v>
      </c>
      <c r="R1540" s="7">
        <f t="shared" ca="1" si="641"/>
        <v>4</v>
      </c>
      <c r="S1540" s="7">
        <f t="shared" ca="1" si="642"/>
        <v>15.199856299089522</v>
      </c>
      <c r="T1540" s="7">
        <f t="shared" ca="1" si="643"/>
        <v>69.999101869309513</v>
      </c>
      <c r="U1540" s="5">
        <f t="shared" ca="1" si="646"/>
        <v>34.999550934654756</v>
      </c>
      <c r="V1540" s="33">
        <f t="shared" si="626"/>
        <v>15</v>
      </c>
      <c r="W1540" s="7">
        <f t="shared" si="644"/>
        <v>35</v>
      </c>
      <c r="X1540" s="6">
        <f t="shared" ca="1" si="627"/>
        <v>-4.4906534524358221E-4</v>
      </c>
      <c r="Y1540" s="7">
        <f t="shared" ca="1" si="645"/>
        <v>2.1789533335017097E-2</v>
      </c>
      <c r="Z1540" s="6">
        <f t="shared" ca="1" si="628"/>
        <v>7.399840324495699E-6</v>
      </c>
      <c r="AA1540" s="71">
        <f t="shared" ca="1" si="649"/>
        <v>-8.0983880934581975E-8</v>
      </c>
      <c r="AB1540" s="6">
        <f t="shared" ca="1" si="647"/>
        <v>-1</v>
      </c>
      <c r="AC1540" s="6">
        <f t="shared" ca="1" si="648"/>
        <v>0</v>
      </c>
    </row>
    <row r="1541" spans="1:29" x14ac:dyDescent="0.25">
      <c r="A1541" s="7">
        <v>1497</v>
      </c>
      <c r="B1541" s="25">
        <f t="shared" si="629"/>
        <v>24.95</v>
      </c>
      <c r="C1541" s="5">
        <f t="shared" ca="1" si="630"/>
        <v>5.0000045384895264</v>
      </c>
      <c r="D1541" s="5">
        <f t="shared" ca="1" si="631"/>
        <v>12.000007261583242</v>
      </c>
      <c r="E1541" s="7">
        <f t="shared" si="632"/>
        <v>5</v>
      </c>
      <c r="F1541" s="5">
        <f t="shared" si="633"/>
        <v>12</v>
      </c>
      <c r="G1541" s="26">
        <f t="shared" ca="1" si="634"/>
        <v>69.999052487286235</v>
      </c>
      <c r="H1541" s="7">
        <f t="shared" si="635"/>
        <v>40</v>
      </c>
      <c r="I1541" s="5">
        <f t="shared" ca="1" si="636"/>
        <v>-7.2615832422684434E-6</v>
      </c>
      <c r="J1541" s="6">
        <f t="shared" ca="1" si="623"/>
        <v>3.5477887001820889</v>
      </c>
      <c r="K1541" s="6">
        <f t="shared" ca="1" si="624"/>
        <v>1.3825708222725552E-7</v>
      </c>
      <c r="L1541" s="27">
        <f t="shared" ca="1" si="637"/>
        <v>-1.0101992761659076E-4</v>
      </c>
      <c r="M1541" s="8">
        <f t="shared" ca="1" si="638"/>
        <v>4.7999494178934139</v>
      </c>
      <c r="N1541" s="7">
        <f t="shared" ca="1" si="639"/>
        <v>0</v>
      </c>
      <c r="O1541" s="7">
        <f t="shared" ca="1" si="625"/>
        <v>4.7998483979657971</v>
      </c>
      <c r="Q1541" s="27">
        <f t="shared" ca="1" si="640"/>
        <v>15.199848397965798</v>
      </c>
      <c r="R1541" s="7">
        <f t="shared" ca="1" si="641"/>
        <v>4</v>
      </c>
      <c r="S1541" s="7">
        <f t="shared" ca="1" si="642"/>
        <v>15.199848397965798</v>
      </c>
      <c r="T1541" s="7">
        <f t="shared" ca="1" si="643"/>
        <v>69.999052487286235</v>
      </c>
      <c r="U1541" s="5">
        <f t="shared" ca="1" si="646"/>
        <v>34.999526243643118</v>
      </c>
      <c r="V1541" s="33">
        <f t="shared" si="626"/>
        <v>15</v>
      </c>
      <c r="W1541" s="7">
        <f t="shared" si="644"/>
        <v>35</v>
      </c>
      <c r="X1541" s="6">
        <f t="shared" ca="1" si="627"/>
        <v>-4.7375635688240436E-4</v>
      </c>
      <c r="Y1541" s="7">
        <f t="shared" ca="1" si="645"/>
        <v>2.1315776978134693E-2</v>
      </c>
      <c r="Z1541" s="6">
        <f t="shared" ca="1" si="628"/>
        <v>7.2615832422684434E-6</v>
      </c>
      <c r="AA1541" s="71">
        <f t="shared" ca="1" si="649"/>
        <v>-8.6410676836123912E-8</v>
      </c>
      <c r="AB1541" s="6">
        <f t="shared" ca="1" si="647"/>
        <v>-1</v>
      </c>
      <c r="AC1541" s="6">
        <f t="shared" ca="1" si="648"/>
        <v>0</v>
      </c>
    </row>
    <row r="1542" spans="1:29" x14ac:dyDescent="0.25">
      <c r="A1542" s="7">
        <v>1498</v>
      </c>
      <c r="B1542" s="25">
        <f t="shared" si="629"/>
        <v>24.966666666666665</v>
      </c>
      <c r="C1542" s="5">
        <f t="shared" ca="1" si="630"/>
        <v>5.0000044468435378</v>
      </c>
      <c r="D1542" s="5">
        <f t="shared" ca="1" si="631"/>
        <v>12.000007114949661</v>
      </c>
      <c r="E1542" s="7">
        <f t="shared" si="632"/>
        <v>5</v>
      </c>
      <c r="F1542" s="5">
        <f t="shared" si="633"/>
        <v>12</v>
      </c>
      <c r="G1542" s="26">
        <f t="shared" ca="1" si="634"/>
        <v>69.999005073492697</v>
      </c>
      <c r="H1542" s="7">
        <f t="shared" si="635"/>
        <v>40</v>
      </c>
      <c r="I1542" s="5">
        <f t="shared" ca="1" si="636"/>
        <v>-7.1149496605471541E-6</v>
      </c>
      <c r="J1542" s="6">
        <f t="shared" ca="1" si="623"/>
        <v>3.5477815852324284</v>
      </c>
      <c r="K1542" s="6">
        <f t="shared" ca="1" si="624"/>
        <v>1.4663358172128937E-7</v>
      </c>
      <c r="L1542" s="27">
        <f t="shared" ca="1" si="637"/>
        <v>-9.898002621803312E-5</v>
      </c>
      <c r="M1542" s="8">
        <f t="shared" ca="1" si="638"/>
        <v>4.7999397917850493</v>
      </c>
      <c r="N1542" s="7">
        <f t="shared" ca="1" si="639"/>
        <v>0</v>
      </c>
      <c r="O1542" s="7">
        <f t="shared" ca="1" si="625"/>
        <v>4.7998408117588314</v>
      </c>
      <c r="Q1542" s="27">
        <f t="shared" ca="1" si="640"/>
        <v>15.199840811758833</v>
      </c>
      <c r="R1542" s="7">
        <f t="shared" ca="1" si="641"/>
        <v>4</v>
      </c>
      <c r="S1542" s="7">
        <f t="shared" ca="1" si="642"/>
        <v>15.199840811758833</v>
      </c>
      <c r="T1542" s="7">
        <f t="shared" ca="1" si="643"/>
        <v>69.999005073492697</v>
      </c>
      <c r="U1542" s="5">
        <f t="shared" ca="1" si="646"/>
        <v>34.999502536746348</v>
      </c>
      <c r="V1542" s="33">
        <f t="shared" si="626"/>
        <v>15</v>
      </c>
      <c r="W1542" s="7">
        <f t="shared" si="644"/>
        <v>35</v>
      </c>
      <c r="X1542" s="6">
        <f t="shared" ca="1" si="627"/>
        <v>-4.9746325365163102E-4</v>
      </c>
      <c r="Y1542" s="7">
        <f t="shared" ca="1" si="645"/>
        <v>2.0818313724483062E-2</v>
      </c>
      <c r="Z1542" s="6">
        <f t="shared" ca="1" si="628"/>
        <v>7.1149496605471541E-6</v>
      </c>
      <c r="AA1542" s="71">
        <f t="shared" ca="1" si="649"/>
        <v>-9.1645988575805859E-8</v>
      </c>
      <c r="AB1542" s="6">
        <f t="shared" ca="1" si="647"/>
        <v>-1</v>
      </c>
      <c r="AC1542" s="6">
        <f t="shared" ca="1" si="648"/>
        <v>0</v>
      </c>
    </row>
    <row r="1543" spans="1:29" x14ac:dyDescent="0.25">
      <c r="A1543" s="7">
        <v>1499</v>
      </c>
      <c r="B1543" s="25">
        <f t="shared" si="629"/>
        <v>24.983333333333334</v>
      </c>
      <c r="C1543" s="5">
        <f t="shared" ca="1" si="630"/>
        <v>5.0000043501585667</v>
      </c>
      <c r="D1543" s="5">
        <f t="shared" ca="1" si="631"/>
        <v>12.000006960253707</v>
      </c>
      <c r="E1543" s="7">
        <f t="shared" si="632"/>
        <v>5</v>
      </c>
      <c r="F1543" s="5">
        <f t="shared" si="633"/>
        <v>12</v>
      </c>
      <c r="G1543" s="26">
        <f t="shared" ca="1" si="634"/>
        <v>69.998959668790874</v>
      </c>
      <c r="H1543" s="7">
        <f t="shared" si="635"/>
        <v>40</v>
      </c>
      <c r="I1543" s="5">
        <f t="shared" ca="1" si="636"/>
        <v>-6.9602537067225967E-6</v>
      </c>
      <c r="J1543" s="6">
        <f t="shared" ca="1" si="623"/>
        <v>3.5477746249787216</v>
      </c>
      <c r="K1543" s="6">
        <f t="shared" ca="1" si="624"/>
        <v>1.5469595382455736E-7</v>
      </c>
      <c r="L1543" s="27">
        <f t="shared" ca="1" si="637"/>
        <v>-9.6827964672147108E-5</v>
      </c>
      <c r="M1543" s="8">
        <f t="shared" ca="1" si="638"/>
        <v>4.7999303749712112</v>
      </c>
      <c r="N1543" s="7">
        <f t="shared" ca="1" si="639"/>
        <v>0</v>
      </c>
      <c r="O1543" s="7">
        <f t="shared" ca="1" si="625"/>
        <v>4.7998335470065392</v>
      </c>
      <c r="Q1543" s="27">
        <f t="shared" ca="1" si="640"/>
        <v>15.19983354700654</v>
      </c>
      <c r="R1543" s="7">
        <f t="shared" ca="1" si="641"/>
        <v>4</v>
      </c>
      <c r="S1543" s="7">
        <f t="shared" ca="1" si="642"/>
        <v>15.19983354700654</v>
      </c>
      <c r="T1543" s="7">
        <f t="shared" ca="1" si="643"/>
        <v>69.998959668790874</v>
      </c>
      <c r="U1543" s="5">
        <f t="shared" ca="1" si="646"/>
        <v>34.999479834395437</v>
      </c>
      <c r="V1543" s="33">
        <f t="shared" si="626"/>
        <v>15</v>
      </c>
      <c r="W1543" s="7">
        <f t="shared" si="644"/>
        <v>35</v>
      </c>
      <c r="X1543" s="6">
        <f t="shared" ca="1" si="627"/>
        <v>-5.2016560456280558E-4</v>
      </c>
      <c r="Y1543" s="7">
        <f t="shared" ca="1" si="645"/>
        <v>2.0298148119920256E-2</v>
      </c>
      <c r="Z1543" s="6">
        <f t="shared" ca="1" si="628"/>
        <v>6.9602537067225967E-6</v>
      </c>
      <c r="AA1543" s="71">
        <f t="shared" ca="1" si="649"/>
        <v>-9.6684971140348352E-8</v>
      </c>
      <c r="AB1543" s="6">
        <f t="shared" ca="1" si="647"/>
        <v>-1</v>
      </c>
      <c r="AC1543" s="6">
        <f t="shared" ca="1" si="648"/>
        <v>0</v>
      </c>
    </row>
    <row r="1544" spans="1:29" x14ac:dyDescent="0.25">
      <c r="A1544" s="7">
        <v>1500</v>
      </c>
      <c r="B1544" s="25">
        <f t="shared" si="629"/>
        <v>25</v>
      </c>
      <c r="C1544" s="5">
        <f t="shared" ca="1" si="630"/>
        <v>5.0000042486354541</v>
      </c>
      <c r="D1544" s="5">
        <f t="shared" ca="1" si="631"/>
        <v>12.000006797816727</v>
      </c>
      <c r="E1544" s="7">
        <f t="shared" si="632"/>
        <v>5</v>
      </c>
      <c r="F1544" s="5">
        <f t="shared" si="633"/>
        <v>12</v>
      </c>
      <c r="G1544" s="26">
        <f t="shared" ca="1" si="634"/>
        <v>69.998916310697766</v>
      </c>
      <c r="H1544" s="7">
        <f t="shared" si="635"/>
        <v>40</v>
      </c>
      <c r="I1544" s="5">
        <f t="shared" ca="1" si="636"/>
        <v>-6.7978167272997325E-6</v>
      </c>
      <c r="J1544" s="6">
        <f t="shared" ca="1" si="623"/>
        <v>3.5477678271619943</v>
      </c>
      <c r="K1544" s="6">
        <f t="shared" ca="1" si="624"/>
        <v>1.6243697942286417E-7</v>
      </c>
      <c r="L1544" s="27">
        <f t="shared" ca="1" si="637"/>
        <v>-9.4568213409083801E-5</v>
      </c>
      <c r="M1544" s="8">
        <f t="shared" ca="1" si="638"/>
        <v>4.799921177925051</v>
      </c>
      <c r="N1544" s="7">
        <f t="shared" ca="1" si="639"/>
        <v>0</v>
      </c>
      <c r="O1544" s="7">
        <f t="shared" ca="1" si="625"/>
        <v>4.7998266097116415</v>
      </c>
      <c r="Q1544" s="27">
        <f t="shared" ca="1" si="640"/>
        <v>15.199826609711643</v>
      </c>
      <c r="R1544" s="7">
        <f t="shared" ca="1" si="641"/>
        <v>4</v>
      </c>
      <c r="S1544" s="7">
        <f t="shared" ca="1" si="642"/>
        <v>15.199826609711643</v>
      </c>
      <c r="T1544" s="7">
        <f t="shared" ca="1" si="643"/>
        <v>69.998916310697766</v>
      </c>
      <c r="U1544" s="5">
        <f t="shared" ca="1" si="646"/>
        <v>34.999458155348883</v>
      </c>
      <c r="V1544" s="33">
        <f t="shared" si="626"/>
        <v>15</v>
      </c>
      <c r="W1544" s="7">
        <f t="shared" si="644"/>
        <v>35</v>
      </c>
      <c r="X1544" s="6">
        <f t="shared" ca="1" si="627"/>
        <v>-5.4184465111717373E-4</v>
      </c>
      <c r="Y1544" s="7">
        <f t="shared" ca="1" si="645"/>
        <v>1.9756303468803083E-2</v>
      </c>
      <c r="Z1544" s="6">
        <f t="shared" ca="1" si="628"/>
        <v>6.7978167272997325E-6</v>
      </c>
      <c r="AA1544" s="71">
        <f t="shared" ca="1" si="649"/>
        <v>-1.0152311258337932E-7</v>
      </c>
      <c r="AB1544" s="6">
        <f t="shared" ca="1" si="647"/>
        <v>-1</v>
      </c>
      <c r="AC1544" s="6">
        <f t="shared" ca="1" si="648"/>
        <v>0</v>
      </c>
    </row>
    <row r="1545" spans="1:29" x14ac:dyDescent="0.25">
      <c r="A1545" s="7">
        <v>1501</v>
      </c>
      <c r="B1545" s="25">
        <f t="shared" si="629"/>
        <v>25.016666666666666</v>
      </c>
      <c r="C1545" s="5">
        <f t="shared" ca="1" si="630"/>
        <v>5.0000041424792085</v>
      </c>
      <c r="D1545" s="5">
        <f t="shared" ca="1" si="631"/>
        <v>12.000006627966734</v>
      </c>
      <c r="E1545" s="7">
        <f t="shared" si="632"/>
        <v>5</v>
      </c>
      <c r="F1545" s="5">
        <f t="shared" si="633"/>
        <v>12</v>
      </c>
      <c r="G1545" s="26">
        <f t="shared" ca="1" si="634"/>
        <v>69.998875033377274</v>
      </c>
      <c r="H1545" s="7">
        <f t="shared" si="635"/>
        <v>40</v>
      </c>
      <c r="I1545" s="5">
        <f t="shared" ca="1" si="636"/>
        <v>-6.6279667336743842E-6</v>
      </c>
      <c r="J1545" s="6">
        <f t="shared" ca="1" si="623"/>
        <v>3.5477611991952607</v>
      </c>
      <c r="K1545" s="6">
        <f t="shared" ca="1" si="624"/>
        <v>1.6984999362534836E-7</v>
      </c>
      <c r="L1545" s="27">
        <f t="shared" ca="1" si="637"/>
        <v>-9.2205335578002021E-5</v>
      </c>
      <c r="M1545" s="8">
        <f t="shared" ca="1" si="638"/>
        <v>4.7999122106759406</v>
      </c>
      <c r="N1545" s="7">
        <f t="shared" ca="1" si="639"/>
        <v>0</v>
      </c>
      <c r="O1545" s="7">
        <f t="shared" ca="1" si="625"/>
        <v>4.7998200053403623</v>
      </c>
      <c r="Q1545" s="27">
        <f t="shared" ca="1" si="640"/>
        <v>15.199820005340364</v>
      </c>
      <c r="R1545" s="7">
        <f t="shared" ca="1" si="641"/>
        <v>4</v>
      </c>
      <c r="S1545" s="7">
        <f t="shared" ca="1" si="642"/>
        <v>15.199820005340364</v>
      </c>
      <c r="T1545" s="7">
        <f t="shared" ca="1" si="643"/>
        <v>69.998875033377274</v>
      </c>
      <c r="U1545" s="5">
        <f t="shared" ca="1" si="646"/>
        <v>34.999437516688637</v>
      </c>
      <c r="V1545" s="33">
        <f t="shared" si="626"/>
        <v>15</v>
      </c>
      <c r="W1545" s="7">
        <f t="shared" si="644"/>
        <v>35</v>
      </c>
      <c r="X1545" s="6">
        <f t="shared" ca="1" si="627"/>
        <v>-5.6248331136288243E-4</v>
      </c>
      <c r="Y1545" s="7">
        <f t="shared" ca="1" si="645"/>
        <v>1.91938201574402E-2</v>
      </c>
      <c r="Z1545" s="6">
        <f t="shared" ca="1" si="628"/>
        <v>6.6279667336743842E-6</v>
      </c>
      <c r="AA1545" s="71">
        <f t="shared" ca="1" si="649"/>
        <v>-1.0615624557175352E-7</v>
      </c>
      <c r="AB1545" s="6">
        <f t="shared" ca="1" si="647"/>
        <v>-1</v>
      </c>
      <c r="AC1545" s="6">
        <f t="shared" ca="1" si="648"/>
        <v>0</v>
      </c>
    </row>
    <row r="1546" spans="1:29" x14ac:dyDescent="0.25">
      <c r="A1546" s="7">
        <v>1502</v>
      </c>
      <c r="B1546" s="25">
        <f t="shared" si="629"/>
        <v>25.033333333333335</v>
      </c>
      <c r="C1546" s="5">
        <f t="shared" ca="1" si="630"/>
        <v>5.0000040318986674</v>
      </c>
      <c r="D1546" s="5">
        <f t="shared" ca="1" si="631"/>
        <v>12.000006451037866</v>
      </c>
      <c r="E1546" s="7">
        <f t="shared" si="632"/>
        <v>5</v>
      </c>
      <c r="F1546" s="5">
        <f t="shared" si="633"/>
        <v>12</v>
      </c>
      <c r="G1546" s="26">
        <f t="shared" ca="1" si="634"/>
        <v>69.99883586763498</v>
      </c>
      <c r="H1546" s="7">
        <f t="shared" si="635"/>
        <v>40</v>
      </c>
      <c r="I1546" s="5">
        <f t="shared" ca="1" si="636"/>
        <v>-6.4510378656734702E-6</v>
      </c>
      <c r="J1546" s="6">
        <f t="shared" ca="1" si="623"/>
        <v>3.547754748157395</v>
      </c>
      <c r="K1546" s="6">
        <f t="shared" ca="1" si="624"/>
        <v>1.7692886800091401E-7</v>
      </c>
      <c r="L1546" s="27">
        <f t="shared" ca="1" si="637"/>
        <v>-8.9743979584077724E-5</v>
      </c>
      <c r="M1546" s="8">
        <f t="shared" ca="1" si="638"/>
        <v>4.7999034828011808</v>
      </c>
      <c r="N1546" s="7">
        <f t="shared" ca="1" si="639"/>
        <v>0</v>
      </c>
      <c r="O1546" s="7">
        <f t="shared" ca="1" si="625"/>
        <v>4.7998137388215971</v>
      </c>
      <c r="Q1546" s="27">
        <f t="shared" ca="1" si="640"/>
        <v>15.199813738821597</v>
      </c>
      <c r="R1546" s="7">
        <f t="shared" ca="1" si="641"/>
        <v>4</v>
      </c>
      <c r="S1546" s="7">
        <f t="shared" ca="1" si="642"/>
        <v>15.199813738821597</v>
      </c>
      <c r="T1546" s="7">
        <f t="shared" ca="1" si="643"/>
        <v>69.99883586763498</v>
      </c>
      <c r="U1546" s="5">
        <f t="shared" ca="1" si="646"/>
        <v>34.99941793381749</v>
      </c>
      <c r="V1546" s="33">
        <f t="shared" si="626"/>
        <v>15</v>
      </c>
      <c r="W1546" s="7">
        <f t="shared" si="644"/>
        <v>35</v>
      </c>
      <c r="X1546" s="6">
        <f t="shared" ca="1" si="627"/>
        <v>-5.8206618250977726E-4</v>
      </c>
      <c r="Y1546" s="7">
        <f t="shared" ca="1" si="645"/>
        <v>1.8611753974930423E-2</v>
      </c>
      <c r="Z1546" s="6">
        <f t="shared" ca="1" si="628"/>
        <v>6.4510378656734702E-6</v>
      </c>
      <c r="AA1546" s="71">
        <f t="shared" ca="1" si="649"/>
        <v>-1.1058054116830363E-7</v>
      </c>
      <c r="AB1546" s="6">
        <f t="shared" ca="1" si="647"/>
        <v>-1</v>
      </c>
      <c r="AC1546" s="6">
        <f t="shared" ca="1" si="648"/>
        <v>0</v>
      </c>
    </row>
    <row r="1547" spans="1:29" x14ac:dyDescent="0.25">
      <c r="A1547" s="7">
        <v>1503</v>
      </c>
      <c r="B1547" s="25">
        <f t="shared" si="629"/>
        <v>25.05</v>
      </c>
      <c r="C1547" s="5">
        <f t="shared" ca="1" si="630"/>
        <v>5.000003917106155</v>
      </c>
      <c r="D1547" s="5">
        <f t="shared" ca="1" si="631"/>
        <v>12.00000626736985</v>
      </c>
      <c r="E1547" s="7">
        <f t="shared" si="632"/>
        <v>5</v>
      </c>
      <c r="F1547" s="5">
        <f t="shared" si="633"/>
        <v>12</v>
      </c>
      <c r="G1547" s="26">
        <f t="shared" ca="1" si="634"/>
        <v>69.99879884091807</v>
      </c>
      <c r="H1547" s="7">
        <f t="shared" si="635"/>
        <v>40</v>
      </c>
      <c r="I1547" s="5">
        <f t="shared" ca="1" si="636"/>
        <v>-6.267369849766169E-6</v>
      </c>
      <c r="J1547" s="6">
        <f t="shared" ca="1" si="623"/>
        <v>3.5477484807875452</v>
      </c>
      <c r="K1547" s="6">
        <f t="shared" ca="1" si="624"/>
        <v>1.836680159073012E-7</v>
      </c>
      <c r="L1547" s="27">
        <f t="shared" ca="1" si="637"/>
        <v>-8.7188871551377922E-5</v>
      </c>
      <c r="M1547" s="8">
        <f t="shared" ca="1" si="638"/>
        <v>4.7998950034184427</v>
      </c>
      <c r="N1547" s="7">
        <f t="shared" ca="1" si="639"/>
        <v>0</v>
      </c>
      <c r="O1547" s="7">
        <f t="shared" ca="1" si="625"/>
        <v>4.7998078145468916</v>
      </c>
      <c r="Q1547" s="27">
        <f t="shared" ca="1" si="640"/>
        <v>15.199807814546892</v>
      </c>
      <c r="R1547" s="7">
        <f t="shared" ca="1" si="641"/>
        <v>4</v>
      </c>
      <c r="S1547" s="7">
        <f t="shared" ca="1" si="642"/>
        <v>15.199807814546892</v>
      </c>
      <c r="T1547" s="7">
        <f t="shared" ca="1" si="643"/>
        <v>69.99879884091807</v>
      </c>
      <c r="U1547" s="5">
        <f t="shared" ca="1" si="646"/>
        <v>34.999399420459035</v>
      </c>
      <c r="V1547" s="33">
        <f t="shared" si="626"/>
        <v>15</v>
      </c>
      <c r="W1547" s="7">
        <f t="shared" si="644"/>
        <v>35</v>
      </c>
      <c r="X1547" s="6">
        <f t="shared" ca="1" si="627"/>
        <v>-6.0057954096492949E-4</v>
      </c>
      <c r="Y1547" s="7">
        <f t="shared" ca="1" si="645"/>
        <v>1.8011174433965493E-2</v>
      </c>
      <c r="Z1547" s="6">
        <f t="shared" ca="1" si="628"/>
        <v>6.267369849766169E-6</v>
      </c>
      <c r="AA1547" s="71">
        <f t="shared" ca="1" si="649"/>
        <v>-1.147925123845539E-7</v>
      </c>
      <c r="AB1547" s="6">
        <f t="shared" ca="1" si="647"/>
        <v>-1</v>
      </c>
      <c r="AC1547" s="6">
        <f t="shared" ca="1" si="648"/>
        <v>0</v>
      </c>
    </row>
    <row r="1548" spans="1:29" x14ac:dyDescent="0.25">
      <c r="A1548" s="7">
        <v>1504</v>
      </c>
      <c r="B1548" s="25">
        <f t="shared" si="629"/>
        <v>25.066666666666666</v>
      </c>
      <c r="C1548" s="5">
        <f t="shared" ca="1" si="630"/>
        <v>5.0000037983171381</v>
      </c>
      <c r="D1548" s="5">
        <f t="shared" ca="1" si="631"/>
        <v>12.000006077307422</v>
      </c>
      <c r="E1548" s="7">
        <f t="shared" si="632"/>
        <v>5</v>
      </c>
      <c r="F1548" s="5">
        <f t="shared" si="633"/>
        <v>12</v>
      </c>
      <c r="G1548" s="26">
        <f t="shared" ca="1" si="634"/>
        <v>69.998763977323122</v>
      </c>
      <c r="H1548" s="7">
        <f t="shared" si="635"/>
        <v>40</v>
      </c>
      <c r="I1548" s="5">
        <f t="shared" ca="1" si="636"/>
        <v>-6.0773074217479461E-6</v>
      </c>
      <c r="J1548" s="6">
        <f t="shared" ca="1" si="623"/>
        <v>3.5477424034801235</v>
      </c>
      <c r="K1548" s="6">
        <f t="shared" ca="1" si="624"/>
        <v>1.9006242801822282E-7</v>
      </c>
      <c r="L1548" s="27">
        <f t="shared" ca="1" si="637"/>
        <v>-8.4544807291496695E-5</v>
      </c>
      <c r="M1548" s="8">
        <f t="shared" ca="1" si="638"/>
        <v>4.7998867811789898</v>
      </c>
      <c r="N1548" s="7">
        <f t="shared" ca="1" si="639"/>
        <v>0</v>
      </c>
      <c r="O1548" s="7">
        <f t="shared" ca="1" si="625"/>
        <v>4.7998022363716979</v>
      </c>
      <c r="Q1548" s="27">
        <f t="shared" ca="1" si="640"/>
        <v>15.199802236371699</v>
      </c>
      <c r="R1548" s="7">
        <f t="shared" ca="1" si="641"/>
        <v>4</v>
      </c>
      <c r="S1548" s="7">
        <f t="shared" ca="1" si="642"/>
        <v>15.199802236371699</v>
      </c>
      <c r="T1548" s="7">
        <f t="shared" ca="1" si="643"/>
        <v>69.998763977323122</v>
      </c>
      <c r="U1548" s="5">
        <f t="shared" ca="1" si="646"/>
        <v>34.999381988661561</v>
      </c>
      <c r="V1548" s="33">
        <f t="shared" si="626"/>
        <v>15</v>
      </c>
      <c r="W1548" s="7">
        <f t="shared" si="644"/>
        <v>35</v>
      </c>
      <c r="X1548" s="6">
        <f t="shared" ca="1" si="627"/>
        <v>-6.1801133843886191E-4</v>
      </c>
      <c r="Y1548" s="7">
        <f t="shared" ca="1" si="645"/>
        <v>1.7393163095526631E-2</v>
      </c>
      <c r="Z1548" s="6">
        <f t="shared" ca="1" si="628"/>
        <v>6.0773074217479461E-6</v>
      </c>
      <c r="AA1548" s="71">
        <f t="shared" ca="1" si="649"/>
        <v>-1.1878901684525545E-7</v>
      </c>
      <c r="AB1548" s="6">
        <f t="shared" ca="1" si="647"/>
        <v>-1</v>
      </c>
      <c r="AC1548" s="6">
        <f t="shared" ca="1" si="648"/>
        <v>0</v>
      </c>
    </row>
    <row r="1549" spans="1:29" x14ac:dyDescent="0.25">
      <c r="A1549" s="7">
        <v>1505</v>
      </c>
      <c r="B1549" s="25">
        <f t="shared" si="629"/>
        <v>25.083333333333332</v>
      </c>
      <c r="C1549" s="5">
        <f t="shared" ca="1" si="630"/>
        <v>5.0000036757498849</v>
      </c>
      <c r="D1549" s="5">
        <f t="shared" ca="1" si="631"/>
        <v>12.000005881199815</v>
      </c>
      <c r="E1549" s="7">
        <f t="shared" si="632"/>
        <v>5</v>
      </c>
      <c r="F1549" s="5">
        <f t="shared" si="633"/>
        <v>12</v>
      </c>
      <c r="G1549" s="26">
        <f t="shared" ca="1" si="634"/>
        <v>69.998731297602546</v>
      </c>
      <c r="H1549" s="7">
        <f t="shared" si="635"/>
        <v>40</v>
      </c>
      <c r="I1549" s="5">
        <f t="shared" ca="1" si="636"/>
        <v>-5.8811998151497846E-6</v>
      </c>
      <c r="J1549" s="6">
        <f t="shared" ca="1" si="623"/>
        <v>3.5477365222803083</v>
      </c>
      <c r="K1549" s="6">
        <f t="shared" ca="1" si="624"/>
        <v>1.9610760659816151E-7</v>
      </c>
      <c r="L1549" s="27">
        <f t="shared" ca="1" si="637"/>
        <v>-8.1816645186531226E-5</v>
      </c>
      <c r="M1549" s="8">
        <f t="shared" ca="1" si="638"/>
        <v>4.7998788242615928</v>
      </c>
      <c r="N1549" s="7">
        <f t="shared" ca="1" si="639"/>
        <v>0</v>
      </c>
      <c r="O1549" s="7">
        <f t="shared" ca="1" si="625"/>
        <v>4.799797007616406</v>
      </c>
      <c r="Q1549" s="27">
        <f t="shared" ca="1" si="640"/>
        <v>15.199797007616407</v>
      </c>
      <c r="R1549" s="7">
        <f t="shared" ca="1" si="641"/>
        <v>4</v>
      </c>
      <c r="S1549" s="7">
        <f t="shared" ca="1" si="642"/>
        <v>15.199797007616407</v>
      </c>
      <c r="T1549" s="7">
        <f t="shared" ca="1" si="643"/>
        <v>69.998731297602546</v>
      </c>
      <c r="U1549" s="5">
        <f t="shared" ca="1" si="646"/>
        <v>34.999365648801273</v>
      </c>
      <c r="V1549" s="33">
        <f t="shared" si="626"/>
        <v>15</v>
      </c>
      <c r="W1549" s="7">
        <f t="shared" si="644"/>
        <v>35</v>
      </c>
      <c r="X1549" s="6">
        <f t="shared" ca="1" si="627"/>
        <v>-6.3435119872679024E-4</v>
      </c>
      <c r="Y1549" s="7">
        <f t="shared" ca="1" si="645"/>
        <v>1.6758811896799841E-2</v>
      </c>
      <c r="Z1549" s="6">
        <f t="shared" ca="1" si="628"/>
        <v>5.8811998151497846E-6</v>
      </c>
      <c r="AA1549" s="71">
        <f t="shared" ca="1" si="649"/>
        <v>-1.2256725323567252E-7</v>
      </c>
      <c r="AB1549" s="6">
        <f t="shared" ca="1" si="647"/>
        <v>-1</v>
      </c>
      <c r="AC1549" s="6">
        <f t="shared" ca="1" si="648"/>
        <v>0</v>
      </c>
    </row>
    <row r="1550" spans="1:29" x14ac:dyDescent="0.25">
      <c r="A1550" s="7">
        <v>1506</v>
      </c>
      <c r="B1550" s="25">
        <f t="shared" si="629"/>
        <v>25.1</v>
      </c>
      <c r="C1550" s="5">
        <f t="shared" ca="1" si="630"/>
        <v>5.0000035496251218</v>
      </c>
      <c r="D1550" s="5">
        <f t="shared" ca="1" si="631"/>
        <v>12.000005679400195</v>
      </c>
      <c r="E1550" s="7">
        <f t="shared" si="632"/>
        <v>5</v>
      </c>
      <c r="F1550" s="5">
        <f t="shared" si="633"/>
        <v>12</v>
      </c>
      <c r="G1550" s="26">
        <f t="shared" ca="1" si="634"/>
        <v>69.998700819180669</v>
      </c>
      <c r="H1550" s="7">
        <f t="shared" si="635"/>
        <v>40</v>
      </c>
      <c r="I1550" s="5">
        <f t="shared" ca="1" si="636"/>
        <v>-5.6794001945803529E-6</v>
      </c>
      <c r="J1550" s="6">
        <f t="shared" ca="1" si="623"/>
        <v>3.5477308428801138</v>
      </c>
      <c r="K1550" s="6">
        <f t="shared" ca="1" si="624"/>
        <v>2.0179962056943168E-7</v>
      </c>
      <c r="L1550" s="27">
        <f t="shared" ca="1" si="637"/>
        <v>-7.900929830598907E-5</v>
      </c>
      <c r="M1550" s="8">
        <f t="shared" ca="1" si="638"/>
        <v>4.7998711403672125</v>
      </c>
      <c r="N1550" s="7">
        <f t="shared" ca="1" si="639"/>
        <v>0</v>
      </c>
      <c r="O1550" s="7">
        <f t="shared" ca="1" si="625"/>
        <v>4.7997921310689069</v>
      </c>
      <c r="Q1550" s="27">
        <f t="shared" ca="1" si="640"/>
        <v>15.199792131068907</v>
      </c>
      <c r="R1550" s="7">
        <f t="shared" ca="1" si="641"/>
        <v>4</v>
      </c>
      <c r="S1550" s="7">
        <f t="shared" ca="1" si="642"/>
        <v>15.199792131068907</v>
      </c>
      <c r="T1550" s="7">
        <f t="shared" ca="1" si="643"/>
        <v>69.998700819180669</v>
      </c>
      <c r="U1550" s="5">
        <f t="shared" ca="1" si="646"/>
        <v>34.999350409590335</v>
      </c>
      <c r="V1550" s="33">
        <f t="shared" si="626"/>
        <v>15</v>
      </c>
      <c r="W1550" s="7">
        <f t="shared" si="644"/>
        <v>35</v>
      </c>
      <c r="X1550" s="6">
        <f t="shared" ca="1" si="627"/>
        <v>-6.4959040966527937E-4</v>
      </c>
      <c r="Y1550" s="7">
        <f t="shared" ca="1" si="645"/>
        <v>1.6109221487134562E-2</v>
      </c>
      <c r="Z1550" s="6">
        <f t="shared" ca="1" si="628"/>
        <v>5.6794001945803529E-6</v>
      </c>
      <c r="AA1550" s="71">
        <f t="shared" ca="1" si="649"/>
        <v>-1.2612476307793941E-7</v>
      </c>
      <c r="AB1550" s="6">
        <f t="shared" ca="1" si="647"/>
        <v>-1</v>
      </c>
      <c r="AC1550" s="6">
        <f t="shared" ca="1" si="648"/>
        <v>0</v>
      </c>
    </row>
    <row r="1551" spans="1:29" x14ac:dyDescent="0.25">
      <c r="A1551" s="7">
        <v>1507</v>
      </c>
      <c r="B1551" s="25">
        <f t="shared" si="629"/>
        <v>25.116666666666667</v>
      </c>
      <c r="C1551" s="5">
        <f t="shared" ca="1" si="630"/>
        <v>5.0000034201656929</v>
      </c>
      <c r="D1551" s="5">
        <f t="shared" ca="1" si="631"/>
        <v>12.000005472265109</v>
      </c>
      <c r="E1551" s="7">
        <f t="shared" si="632"/>
        <v>5</v>
      </c>
      <c r="F1551" s="5">
        <f t="shared" si="633"/>
        <v>12</v>
      </c>
      <c r="G1551" s="26">
        <f t="shared" ca="1" si="634"/>
        <v>69.99867255617265</v>
      </c>
      <c r="H1551" s="7">
        <f t="shared" si="635"/>
        <v>40</v>
      </c>
      <c r="I1551" s="5">
        <f t="shared" ca="1" si="636"/>
        <v>-5.4722651086080987E-6</v>
      </c>
      <c r="J1551" s="6">
        <f t="shared" ca="1" si="623"/>
        <v>3.5477253706150051</v>
      </c>
      <c r="K1551" s="6">
        <f t="shared" ca="1" si="624"/>
        <v>2.0713508597225427E-7</v>
      </c>
      <c r="L1551" s="27">
        <f t="shared" ca="1" si="637"/>
        <v>-7.6127726795526457E-5</v>
      </c>
      <c r="M1551" s="8">
        <f t="shared" ca="1" si="638"/>
        <v>4.7998637367144186</v>
      </c>
      <c r="N1551" s="7">
        <f t="shared" ca="1" si="639"/>
        <v>0</v>
      </c>
      <c r="O1551" s="7">
        <f t="shared" ca="1" si="625"/>
        <v>4.7997876089876232</v>
      </c>
      <c r="Q1551" s="27">
        <f t="shared" ca="1" si="640"/>
        <v>15.199787608987624</v>
      </c>
      <c r="R1551" s="7">
        <f t="shared" ca="1" si="641"/>
        <v>4</v>
      </c>
      <c r="S1551" s="7">
        <f t="shared" ca="1" si="642"/>
        <v>15.199787608987624</v>
      </c>
      <c r="T1551" s="7">
        <f t="shared" ca="1" si="643"/>
        <v>69.99867255617265</v>
      </c>
      <c r="U1551" s="5">
        <f t="shared" ca="1" si="646"/>
        <v>34.999336278086325</v>
      </c>
      <c r="V1551" s="33">
        <f t="shared" si="626"/>
        <v>15</v>
      </c>
      <c r="W1551" s="7">
        <f t="shared" si="644"/>
        <v>35</v>
      </c>
      <c r="X1551" s="6">
        <f t="shared" ca="1" si="627"/>
        <v>-6.6372191367491951E-4</v>
      </c>
      <c r="Y1551" s="7">
        <f t="shared" ca="1" si="645"/>
        <v>1.5445499573459642E-2</v>
      </c>
      <c r="Z1551" s="6">
        <f t="shared" ca="1" si="628"/>
        <v>5.4722651086080987E-6</v>
      </c>
      <c r="AA1551" s="71">
        <f t="shared" ca="1" si="649"/>
        <v>-1.2945942895470353E-7</v>
      </c>
      <c r="AB1551" s="6">
        <f t="shared" ca="1" si="647"/>
        <v>-1</v>
      </c>
      <c r="AC1551" s="6">
        <f t="shared" ca="1" si="648"/>
        <v>0</v>
      </c>
    </row>
    <row r="1552" spans="1:29" x14ac:dyDescent="0.25">
      <c r="A1552" s="7">
        <v>1508</v>
      </c>
      <c r="B1552" s="25">
        <f t="shared" si="629"/>
        <v>25.133333333333333</v>
      </c>
      <c r="C1552" s="5">
        <f t="shared" ca="1" si="630"/>
        <v>5.0000032875962219</v>
      </c>
      <c r="D1552" s="5">
        <f t="shared" ca="1" si="631"/>
        <v>12.000005260153955</v>
      </c>
      <c r="E1552" s="7">
        <f t="shared" si="632"/>
        <v>5</v>
      </c>
      <c r="F1552" s="5">
        <f t="shared" si="633"/>
        <v>12</v>
      </c>
      <c r="G1552" s="26">
        <f t="shared" ca="1" si="634"/>
        <v>69.998646519406876</v>
      </c>
      <c r="H1552" s="7">
        <f t="shared" si="635"/>
        <v>40</v>
      </c>
      <c r="I1552" s="5">
        <f t="shared" ca="1" si="636"/>
        <v>-5.2601539550778398E-6</v>
      </c>
      <c r="J1552" s="6">
        <f t="shared" ca="1" si="623"/>
        <v>3.5477201104610501</v>
      </c>
      <c r="K1552" s="6">
        <f t="shared" ca="1" si="624"/>
        <v>2.1211115353025889E-7</v>
      </c>
      <c r="L1552" s="27">
        <f t="shared" ca="1" si="637"/>
        <v>-7.3176930438669638E-5</v>
      </c>
      <c r="M1552" s="8">
        <f t="shared" ca="1" si="638"/>
        <v>4.7998566200355377</v>
      </c>
      <c r="N1552" s="7">
        <f t="shared" ca="1" si="639"/>
        <v>0</v>
      </c>
      <c r="O1552" s="7">
        <f t="shared" ca="1" si="625"/>
        <v>4.799783443105099</v>
      </c>
      <c r="Q1552" s="27">
        <f t="shared" ca="1" si="640"/>
        <v>15.199783443105099</v>
      </c>
      <c r="R1552" s="7">
        <f t="shared" ca="1" si="641"/>
        <v>4</v>
      </c>
      <c r="S1552" s="7">
        <f t="shared" ca="1" si="642"/>
        <v>15.199783443105099</v>
      </c>
      <c r="T1552" s="7">
        <f t="shared" ca="1" si="643"/>
        <v>69.998646519406876</v>
      </c>
      <c r="U1552" s="5">
        <f t="shared" ca="1" si="646"/>
        <v>34.999323259703438</v>
      </c>
      <c r="V1552" s="33">
        <f t="shared" si="626"/>
        <v>15</v>
      </c>
      <c r="W1552" s="7">
        <f t="shared" si="644"/>
        <v>35</v>
      </c>
      <c r="X1552" s="6">
        <f t="shared" ca="1" si="627"/>
        <v>-6.7674029656217272E-4</v>
      </c>
      <c r="Y1552" s="7">
        <f t="shared" ca="1" si="645"/>
        <v>1.476875927689747E-2</v>
      </c>
      <c r="Z1552" s="6">
        <f t="shared" ca="1" si="628"/>
        <v>5.2601539550778398E-6</v>
      </c>
      <c r="AA1552" s="71">
        <f t="shared" ca="1" si="649"/>
        <v>-1.3256947095641181E-7</v>
      </c>
      <c r="AB1552" s="6">
        <f t="shared" ca="1" si="647"/>
        <v>-1</v>
      </c>
      <c r="AC1552" s="6">
        <f t="shared" ca="1" si="648"/>
        <v>0</v>
      </c>
    </row>
    <row r="1553" spans="1:29" x14ac:dyDescent="0.25">
      <c r="A1553" s="7">
        <v>1509</v>
      </c>
      <c r="B1553" s="25">
        <f t="shared" si="629"/>
        <v>25.15</v>
      </c>
      <c r="C1553" s="5">
        <f t="shared" ca="1" si="630"/>
        <v>5.0000031521427699</v>
      </c>
      <c r="D1553" s="5">
        <f t="shared" ca="1" si="631"/>
        <v>12.000005043428432</v>
      </c>
      <c r="E1553" s="7">
        <f t="shared" si="632"/>
        <v>5</v>
      </c>
      <c r="F1553" s="5">
        <f t="shared" si="633"/>
        <v>12</v>
      </c>
      <c r="G1553" s="26">
        <f t="shared" ca="1" si="634"/>
        <v>69.998622716453255</v>
      </c>
      <c r="H1553" s="7">
        <f t="shared" si="635"/>
        <v>40</v>
      </c>
      <c r="I1553" s="5">
        <f t="shared" ca="1" si="636"/>
        <v>-5.0434284322165013E-6</v>
      </c>
      <c r="J1553" s="6">
        <f t="shared" ca="1" si="623"/>
        <v>3.5477150670326179</v>
      </c>
      <c r="K1553" s="6">
        <f t="shared" ca="1" si="624"/>
        <v>2.167255228613385E-7</v>
      </c>
      <c r="L1553" s="27">
        <f t="shared" ca="1" si="637"/>
        <v>-7.0161941020841119E-5</v>
      </c>
      <c r="M1553" s="8">
        <f t="shared" ca="1" si="638"/>
        <v>4.7998497965735414</v>
      </c>
      <c r="N1553" s="7">
        <f t="shared" ca="1" si="639"/>
        <v>0</v>
      </c>
      <c r="O1553" s="7">
        <f t="shared" ca="1" si="625"/>
        <v>4.7997796346325208</v>
      </c>
      <c r="Q1553" s="27">
        <f t="shared" ca="1" si="640"/>
        <v>15.19977963463252</v>
      </c>
      <c r="R1553" s="7">
        <f t="shared" ca="1" si="641"/>
        <v>4</v>
      </c>
      <c r="S1553" s="7">
        <f t="shared" ca="1" si="642"/>
        <v>15.19977963463252</v>
      </c>
      <c r="T1553" s="7">
        <f t="shared" ca="1" si="643"/>
        <v>69.998622716453255</v>
      </c>
      <c r="U1553" s="5">
        <f t="shared" ca="1" si="646"/>
        <v>34.999311358226628</v>
      </c>
      <c r="V1553" s="33">
        <f t="shared" si="626"/>
        <v>15</v>
      </c>
      <c r="W1553" s="7">
        <f t="shared" si="644"/>
        <v>35</v>
      </c>
      <c r="X1553" s="6">
        <f t="shared" ca="1" si="627"/>
        <v>-6.8864177337246701E-4</v>
      </c>
      <c r="Y1553" s="7">
        <f t="shared" ca="1" si="645"/>
        <v>1.4080117503525003E-2</v>
      </c>
      <c r="Z1553" s="6">
        <f t="shared" ca="1" si="628"/>
        <v>5.0434284322165013E-6</v>
      </c>
      <c r="AA1553" s="71">
        <f t="shared" ca="1" si="649"/>
        <v>-1.3545345201038117E-7</v>
      </c>
      <c r="AB1553" s="6">
        <f t="shared" ca="1" si="647"/>
        <v>-1</v>
      </c>
      <c r="AC1553" s="6">
        <f t="shared" ca="1" si="648"/>
        <v>0</v>
      </c>
    </row>
    <row r="1554" spans="1:29" x14ac:dyDescent="0.25">
      <c r="A1554" s="7">
        <v>1510</v>
      </c>
      <c r="B1554" s="25">
        <f t="shared" si="629"/>
        <v>25.166666666666668</v>
      </c>
      <c r="C1554" s="5">
        <f t="shared" ca="1" si="630"/>
        <v>5.0000030140325054</v>
      </c>
      <c r="D1554" s="5">
        <f t="shared" ca="1" si="631"/>
        <v>12.000004822452011</v>
      </c>
      <c r="E1554" s="7">
        <f t="shared" si="632"/>
        <v>5</v>
      </c>
      <c r="F1554" s="5">
        <f t="shared" si="633"/>
        <v>12</v>
      </c>
      <c r="G1554" s="26">
        <f t="shared" ca="1" si="634"/>
        <v>69.9986011516541</v>
      </c>
      <c r="H1554" s="7">
        <f t="shared" si="635"/>
        <v>40</v>
      </c>
      <c r="I1554" s="5">
        <f t="shared" ca="1" si="636"/>
        <v>-4.8224520110551339E-6</v>
      </c>
      <c r="J1554" s="6">
        <f t="shared" ca="1" si="623"/>
        <v>3.5477102445806068</v>
      </c>
      <c r="K1554" s="6">
        <f t="shared" ca="1" si="624"/>
        <v>2.209764211613674E-7</v>
      </c>
      <c r="L1554" s="27">
        <f t="shared" ca="1" si="637"/>
        <v>-6.7087814989928737E-5</v>
      </c>
      <c r="M1554" s="8">
        <f t="shared" ca="1" si="638"/>
        <v>4.7998432720796442</v>
      </c>
      <c r="N1554" s="7">
        <f t="shared" ca="1" si="639"/>
        <v>0</v>
      </c>
      <c r="O1554" s="7">
        <f t="shared" ca="1" si="625"/>
        <v>4.7997761842646547</v>
      </c>
      <c r="Q1554" s="27">
        <f t="shared" ca="1" si="640"/>
        <v>15.199776184264655</v>
      </c>
      <c r="R1554" s="7">
        <f t="shared" ca="1" si="641"/>
        <v>4</v>
      </c>
      <c r="S1554" s="7">
        <f t="shared" ca="1" si="642"/>
        <v>15.199776184264655</v>
      </c>
      <c r="T1554" s="7">
        <f t="shared" ca="1" si="643"/>
        <v>69.9986011516541</v>
      </c>
      <c r="U1554" s="5">
        <f t="shared" ca="1" si="646"/>
        <v>34.99930057582705</v>
      </c>
      <c r="V1554" s="33">
        <f t="shared" si="626"/>
        <v>15</v>
      </c>
      <c r="W1554" s="7">
        <f t="shared" si="644"/>
        <v>35</v>
      </c>
      <c r="X1554" s="6">
        <f t="shared" ca="1" si="627"/>
        <v>-6.9942417295010273E-4</v>
      </c>
      <c r="Y1554" s="7">
        <f t="shared" ca="1" si="645"/>
        <v>1.33806933305749E-2</v>
      </c>
      <c r="Z1554" s="6">
        <f t="shared" ca="1" si="628"/>
        <v>4.8224520110551339E-6</v>
      </c>
      <c r="AA1554" s="71">
        <f t="shared" ca="1" si="649"/>
        <v>-1.3811026455812225E-7</v>
      </c>
      <c r="AB1554" s="6">
        <f t="shared" ca="1" si="647"/>
        <v>-1</v>
      </c>
      <c r="AC1554" s="6">
        <f t="shared" ca="1" si="648"/>
        <v>0</v>
      </c>
    </row>
    <row r="1555" spans="1:29" x14ac:dyDescent="0.25">
      <c r="A1555" s="7">
        <v>1511</v>
      </c>
      <c r="B1555" s="25">
        <f t="shared" si="629"/>
        <v>25.183333333333334</v>
      </c>
      <c r="C1555" s="5">
        <f t="shared" ca="1" si="630"/>
        <v>5.0000028734933677</v>
      </c>
      <c r="D1555" s="5">
        <f t="shared" ca="1" si="631"/>
        <v>12.000004597589388</v>
      </c>
      <c r="E1555" s="7">
        <f t="shared" si="632"/>
        <v>5</v>
      </c>
      <c r="F1555" s="5">
        <f t="shared" si="633"/>
        <v>12</v>
      </c>
      <c r="G1555" s="26">
        <f t="shared" ca="1" si="634"/>
        <v>69.998581826161271</v>
      </c>
      <c r="H1555" s="7">
        <f t="shared" si="635"/>
        <v>40</v>
      </c>
      <c r="I1555" s="5">
        <f t="shared" ca="1" si="636"/>
        <v>-4.5975893883110075E-6</v>
      </c>
      <c r="J1555" s="6">
        <f t="shared" ca="1" si="623"/>
        <v>3.5477056469912185</v>
      </c>
      <c r="K1555" s="6">
        <f t="shared" ca="1" si="624"/>
        <v>2.2486262274412638E-7</v>
      </c>
      <c r="L1555" s="27">
        <f t="shared" ca="1" si="637"/>
        <v>-6.3959625845023702E-5</v>
      </c>
      <c r="M1555" s="8">
        <f t="shared" ca="1" si="638"/>
        <v>4.7998370518116484</v>
      </c>
      <c r="N1555" s="7">
        <f t="shared" ca="1" si="639"/>
        <v>0</v>
      </c>
      <c r="O1555" s="7">
        <f t="shared" ca="1" si="625"/>
        <v>4.7997730921858031</v>
      </c>
      <c r="Q1555" s="27">
        <f t="shared" ca="1" si="640"/>
        <v>15.199773092185804</v>
      </c>
      <c r="R1555" s="7">
        <f t="shared" ca="1" si="641"/>
        <v>4</v>
      </c>
      <c r="S1555" s="7">
        <f t="shared" ca="1" si="642"/>
        <v>15.199773092185804</v>
      </c>
      <c r="T1555" s="7">
        <f t="shared" ca="1" si="643"/>
        <v>69.998581826161271</v>
      </c>
      <c r="U1555" s="5">
        <f t="shared" ca="1" si="646"/>
        <v>34.999290913080635</v>
      </c>
      <c r="V1555" s="33">
        <f t="shared" si="626"/>
        <v>15</v>
      </c>
      <c r="W1555" s="7">
        <f t="shared" si="644"/>
        <v>35</v>
      </c>
      <c r="X1555" s="6">
        <f t="shared" ca="1" si="627"/>
        <v>-7.0908691936466539E-4</v>
      </c>
      <c r="Y1555" s="7">
        <f t="shared" ca="1" si="645"/>
        <v>1.2671606411210234E-2</v>
      </c>
      <c r="Z1555" s="6">
        <f t="shared" ca="1" si="628"/>
        <v>4.5975893883110075E-6</v>
      </c>
      <c r="AA1555" s="71">
        <f t="shared" ca="1" si="649"/>
        <v>-1.4053913766076676E-7</v>
      </c>
      <c r="AB1555" s="6">
        <f t="shared" ca="1" si="647"/>
        <v>-1</v>
      </c>
      <c r="AC1555" s="6">
        <f t="shared" ca="1" si="648"/>
        <v>0</v>
      </c>
    </row>
    <row r="1556" spans="1:29" x14ac:dyDescent="0.25">
      <c r="A1556" s="7">
        <v>1512</v>
      </c>
      <c r="B1556" s="25">
        <f t="shared" si="629"/>
        <v>25.2</v>
      </c>
      <c r="C1556" s="5">
        <f t="shared" ca="1" si="630"/>
        <v>5.0000027307537414</v>
      </c>
      <c r="D1556" s="5">
        <f t="shared" ca="1" si="631"/>
        <v>12.000004369205985</v>
      </c>
      <c r="E1556" s="7">
        <f t="shared" si="632"/>
        <v>5</v>
      </c>
      <c r="F1556" s="5">
        <f t="shared" si="633"/>
        <v>12</v>
      </c>
      <c r="G1556" s="26">
        <f t="shared" ca="1" si="634"/>
        <v>69.998564737973709</v>
      </c>
      <c r="H1556" s="7">
        <f t="shared" si="635"/>
        <v>40</v>
      </c>
      <c r="I1556" s="5">
        <f t="shared" ca="1" si="636"/>
        <v>-4.3692059854549825E-6</v>
      </c>
      <c r="J1556" s="6">
        <f t="shared" ca="1" si="623"/>
        <v>3.547701277785233</v>
      </c>
      <c r="K1556" s="6">
        <f t="shared" ca="1" si="624"/>
        <v>2.2838340285602499E-7</v>
      </c>
      <c r="L1556" s="27">
        <f t="shared" ca="1" si="637"/>
        <v>-6.0782457167668009E-5</v>
      </c>
      <c r="M1556" s="8">
        <f t="shared" ca="1" si="638"/>
        <v>4.7998311405329614</v>
      </c>
      <c r="N1556" s="7">
        <f t="shared" ca="1" si="639"/>
        <v>0</v>
      </c>
      <c r="O1556" s="7">
        <f t="shared" ca="1" si="625"/>
        <v>4.7997703580757936</v>
      </c>
      <c r="Q1556" s="27">
        <f t="shared" ca="1" si="640"/>
        <v>15.199770358075794</v>
      </c>
      <c r="R1556" s="7">
        <f t="shared" ca="1" si="641"/>
        <v>4</v>
      </c>
      <c r="S1556" s="7">
        <f t="shared" ca="1" si="642"/>
        <v>15.199770358075794</v>
      </c>
      <c r="T1556" s="7">
        <f t="shared" ca="1" si="643"/>
        <v>69.998564737973709</v>
      </c>
      <c r="U1556" s="5">
        <f t="shared" ca="1" si="646"/>
        <v>34.999282368986854</v>
      </c>
      <c r="V1556" s="33">
        <f t="shared" si="626"/>
        <v>15</v>
      </c>
      <c r="W1556" s="7">
        <f t="shared" si="644"/>
        <v>35</v>
      </c>
      <c r="X1556" s="6">
        <f t="shared" ca="1" si="627"/>
        <v>-7.1763101314559208E-4</v>
      </c>
      <c r="Y1556" s="7">
        <f t="shared" ca="1" si="645"/>
        <v>1.1953975398064642E-2</v>
      </c>
      <c r="Z1556" s="6">
        <f t="shared" ca="1" si="628"/>
        <v>4.3692059854549825E-6</v>
      </c>
      <c r="AA1556" s="71">
        <f t="shared" ca="1" si="649"/>
        <v>-1.4273962634092641E-7</v>
      </c>
      <c r="AB1556" s="6">
        <f t="shared" ca="1" si="647"/>
        <v>-1</v>
      </c>
      <c r="AC1556" s="6">
        <f t="shared" ca="1" si="648"/>
        <v>0</v>
      </c>
    </row>
    <row r="1557" spans="1:29" x14ac:dyDescent="0.25">
      <c r="A1557" s="7">
        <v>1513</v>
      </c>
      <c r="B1557" s="25">
        <f t="shared" si="629"/>
        <v>25.216666666666665</v>
      </c>
      <c r="C1557" s="5">
        <f t="shared" ca="1" si="630"/>
        <v>5.0000025860421244</v>
      </c>
      <c r="D1557" s="5">
        <f t="shared" ca="1" si="631"/>
        <v>12.0000041376674</v>
      </c>
      <c r="E1557" s="7">
        <f t="shared" si="632"/>
        <v>5</v>
      </c>
      <c r="F1557" s="5">
        <f t="shared" si="633"/>
        <v>12</v>
      </c>
      <c r="G1557" s="26">
        <f t="shared" ca="1" si="634"/>
        <v>69.998549881983607</v>
      </c>
      <c r="H1557" s="7">
        <f t="shared" si="635"/>
        <v>40</v>
      </c>
      <c r="I1557" s="5">
        <f t="shared" ca="1" si="636"/>
        <v>-4.1376673998172464E-6</v>
      </c>
      <c r="J1557" s="6">
        <f t="shared" ca="1" si="623"/>
        <v>3.5476971401178332</v>
      </c>
      <c r="K1557" s="6">
        <f t="shared" ca="1" si="624"/>
        <v>2.3153858563773611E-7</v>
      </c>
      <c r="L1557" s="27">
        <f t="shared" ca="1" si="637"/>
        <v>-5.7561394985880625E-5</v>
      </c>
      <c r="M1557" s="8">
        <f t="shared" ca="1" si="638"/>
        <v>4.7998255425123624</v>
      </c>
      <c r="N1557" s="7">
        <f t="shared" ca="1" si="639"/>
        <v>0</v>
      </c>
      <c r="O1557" s="7">
        <f t="shared" ca="1" si="625"/>
        <v>4.7997679811173768</v>
      </c>
      <c r="Q1557" s="27">
        <f t="shared" ca="1" si="640"/>
        <v>15.199767981117377</v>
      </c>
      <c r="R1557" s="7">
        <f t="shared" ca="1" si="641"/>
        <v>4</v>
      </c>
      <c r="S1557" s="7">
        <f t="shared" ca="1" si="642"/>
        <v>15.199767981117377</v>
      </c>
      <c r="T1557" s="7">
        <f t="shared" ca="1" si="643"/>
        <v>69.998549881983607</v>
      </c>
      <c r="U1557" s="5">
        <f t="shared" ca="1" si="646"/>
        <v>34.999274940991803</v>
      </c>
      <c r="V1557" s="33">
        <f t="shared" si="626"/>
        <v>15</v>
      </c>
      <c r="W1557" s="7">
        <f t="shared" si="644"/>
        <v>35</v>
      </c>
      <c r="X1557" s="6">
        <f t="shared" ca="1" si="627"/>
        <v>-7.2505900819663793E-4</v>
      </c>
      <c r="Y1557" s="7">
        <f t="shared" ca="1" si="645"/>
        <v>1.1228916389868004E-2</v>
      </c>
      <c r="Z1557" s="6">
        <f t="shared" ca="1" si="628"/>
        <v>4.1376673998172464E-6</v>
      </c>
      <c r="AA1557" s="71">
        <f t="shared" ca="1" si="649"/>
        <v>-1.4471161691176349E-7</v>
      </c>
      <c r="AB1557" s="6">
        <f t="shared" ca="1" si="647"/>
        <v>-1</v>
      </c>
      <c r="AC1557" s="6">
        <f t="shared" ca="1" si="648"/>
        <v>0</v>
      </c>
    </row>
    <row r="1558" spans="1:29" x14ac:dyDescent="0.25">
      <c r="A1558" s="7">
        <v>1514</v>
      </c>
      <c r="B1558" s="25">
        <f t="shared" si="629"/>
        <v>25.233333333333334</v>
      </c>
      <c r="C1558" s="5">
        <f t="shared" ca="1" si="630"/>
        <v>5.0000024395868161</v>
      </c>
      <c r="D1558" s="5">
        <f t="shared" ca="1" si="631"/>
        <v>12.000003903338907</v>
      </c>
      <c r="E1558" s="7">
        <f t="shared" si="632"/>
        <v>5</v>
      </c>
      <c r="F1558" s="5">
        <f t="shared" si="633"/>
        <v>12</v>
      </c>
      <c r="G1558" s="26">
        <f t="shared" ca="1" si="634"/>
        <v>69.998537250022338</v>
      </c>
      <c r="H1558" s="7">
        <f t="shared" si="635"/>
        <v>40</v>
      </c>
      <c r="I1558" s="5">
        <f t="shared" ca="1" si="636"/>
        <v>-3.9033389072073987E-6</v>
      </c>
      <c r="J1558" s="6">
        <f t="shared" ca="1" si="623"/>
        <v>3.547693236778926</v>
      </c>
      <c r="K1558" s="6">
        <f t="shared" ca="1" si="624"/>
        <v>2.3432849260984767E-7</v>
      </c>
      <c r="L1558" s="27">
        <f t="shared" ca="1" si="637"/>
        <v>-5.4301520854828622E-5</v>
      </c>
      <c r="M1558" s="8">
        <f t="shared" ca="1" si="638"/>
        <v>4.7998202615244292</v>
      </c>
      <c r="N1558" s="7">
        <f t="shared" ca="1" si="639"/>
        <v>0</v>
      </c>
      <c r="O1558" s="7">
        <f t="shared" ca="1" si="625"/>
        <v>4.7997659600035742</v>
      </c>
      <c r="Q1558" s="27">
        <f t="shared" ca="1" si="640"/>
        <v>15.199765960003575</v>
      </c>
      <c r="R1558" s="7">
        <f t="shared" ca="1" si="641"/>
        <v>4</v>
      </c>
      <c r="S1558" s="7">
        <f t="shared" ca="1" si="642"/>
        <v>15.199765960003575</v>
      </c>
      <c r="T1558" s="7">
        <f t="shared" ca="1" si="643"/>
        <v>69.998537250022338</v>
      </c>
      <c r="U1558" s="5">
        <f t="shared" ca="1" si="646"/>
        <v>34.999268625011169</v>
      </c>
      <c r="V1558" s="33">
        <f t="shared" si="626"/>
        <v>15</v>
      </c>
      <c r="W1558" s="7">
        <f t="shared" si="644"/>
        <v>35</v>
      </c>
      <c r="X1558" s="6">
        <f t="shared" ca="1" si="627"/>
        <v>-7.3137498883113494E-4</v>
      </c>
      <c r="Y1558" s="7">
        <f t="shared" ca="1" si="645"/>
        <v>1.049754140103687E-2</v>
      </c>
      <c r="Z1558" s="6">
        <f t="shared" ca="1" si="628"/>
        <v>3.9033389072073987E-6</v>
      </c>
      <c r="AA1558" s="71">
        <f t="shared" ca="1" si="649"/>
        <v>-1.46455308325244E-7</v>
      </c>
      <c r="AB1558" s="6">
        <f t="shared" ca="1" si="647"/>
        <v>-1</v>
      </c>
      <c r="AC1558" s="6">
        <f t="shared" ca="1" si="648"/>
        <v>0</v>
      </c>
    </row>
    <row r="1559" spans="1:29" x14ac:dyDescent="0.25">
      <c r="A1559" s="7">
        <v>1515</v>
      </c>
      <c r="B1559" s="25">
        <f t="shared" si="629"/>
        <v>25.25</v>
      </c>
      <c r="C1559" s="5">
        <f t="shared" ca="1" si="630"/>
        <v>5.0000022916155897</v>
      </c>
      <c r="D1559" s="5">
        <f t="shared" ca="1" si="631"/>
        <v>12.000003666584943</v>
      </c>
      <c r="E1559" s="7">
        <f t="shared" si="632"/>
        <v>5</v>
      </c>
      <c r="F1559" s="5">
        <f t="shared" si="633"/>
        <v>12</v>
      </c>
      <c r="G1559" s="26">
        <f t="shared" ca="1" si="634"/>
        <v>69.998526830912766</v>
      </c>
      <c r="H1559" s="7">
        <f t="shared" si="635"/>
        <v>40</v>
      </c>
      <c r="I1559" s="5">
        <f t="shared" ca="1" si="636"/>
        <v>-3.666584943218254E-6</v>
      </c>
      <c r="J1559" s="6">
        <f t="shared" ca="1" si="623"/>
        <v>3.5476895701939828</v>
      </c>
      <c r="K1559" s="6">
        <f t="shared" ca="1" si="624"/>
        <v>2.3675396398914472E-7</v>
      </c>
      <c r="L1559" s="27">
        <f t="shared" ca="1" si="637"/>
        <v>-5.1007904640955545E-5</v>
      </c>
      <c r="M1559" s="8">
        <f t="shared" ca="1" si="638"/>
        <v>4.7998153008506819</v>
      </c>
      <c r="N1559" s="7">
        <f t="shared" ca="1" si="639"/>
        <v>0</v>
      </c>
      <c r="O1559" s="7">
        <f t="shared" ca="1" si="625"/>
        <v>4.7997642929460413</v>
      </c>
      <c r="Q1559" s="27">
        <f t="shared" ca="1" si="640"/>
        <v>15.199764292946043</v>
      </c>
      <c r="R1559" s="7">
        <f t="shared" ca="1" si="641"/>
        <v>4</v>
      </c>
      <c r="S1559" s="7">
        <f t="shared" ca="1" si="642"/>
        <v>15.199764292946043</v>
      </c>
      <c r="T1559" s="7">
        <f t="shared" ca="1" si="643"/>
        <v>69.998526830912766</v>
      </c>
      <c r="U1559" s="5">
        <f t="shared" ca="1" si="646"/>
        <v>34.999263415456383</v>
      </c>
      <c r="V1559" s="33">
        <f t="shared" si="626"/>
        <v>15</v>
      </c>
      <c r="W1559" s="7">
        <f t="shared" si="644"/>
        <v>35</v>
      </c>
      <c r="X1559" s="6">
        <f t="shared" ca="1" si="627"/>
        <v>-7.3658454361691383E-4</v>
      </c>
      <c r="Y1559" s="7">
        <f t="shared" ca="1" si="645"/>
        <v>9.7609568574199557E-3</v>
      </c>
      <c r="Z1559" s="6">
        <f t="shared" ca="1" si="628"/>
        <v>3.666584943218254E-6</v>
      </c>
      <c r="AA1559" s="71">
        <f t="shared" ca="1" si="649"/>
        <v>-1.4797122638299243E-7</v>
      </c>
      <c r="AB1559" s="6">
        <f t="shared" ca="1" si="647"/>
        <v>-1</v>
      </c>
      <c r="AC1559" s="6">
        <f t="shared" ca="1" si="648"/>
        <v>0</v>
      </c>
    </row>
    <row r="1560" spans="1:29" x14ac:dyDescent="0.25">
      <c r="A1560" s="7">
        <v>1516</v>
      </c>
      <c r="B1560" s="25">
        <f t="shared" si="629"/>
        <v>25.266666666666666</v>
      </c>
      <c r="C1560" s="5">
        <f t="shared" ca="1" si="630"/>
        <v>5.0000021423553882</v>
      </c>
      <c r="D1560" s="5">
        <f t="shared" ca="1" si="631"/>
        <v>12.000003427768622</v>
      </c>
      <c r="E1560" s="7">
        <f t="shared" si="632"/>
        <v>5</v>
      </c>
      <c r="F1560" s="5">
        <f t="shared" si="633"/>
        <v>12</v>
      </c>
      <c r="G1560" s="26">
        <f t="shared" ca="1" si="634"/>
        <v>69.998518610522154</v>
      </c>
      <c r="H1560" s="7">
        <f t="shared" si="635"/>
        <v>40</v>
      </c>
      <c r="I1560" s="5">
        <f t="shared" ca="1" si="636"/>
        <v>-3.4277686218331382E-6</v>
      </c>
      <c r="J1560" s="6">
        <f t="shared" ca="1" si="623"/>
        <v>3.547686142425361</v>
      </c>
      <c r="K1560" s="6">
        <f t="shared" ca="1" si="624"/>
        <v>2.3881632138511577E-7</v>
      </c>
      <c r="L1560" s="27">
        <f t="shared" ca="1" si="637"/>
        <v>-4.7685597825059511E-5</v>
      </c>
      <c r="M1560" s="8">
        <f t="shared" ca="1" si="638"/>
        <v>4.7998106632813702</v>
      </c>
      <c r="N1560" s="7">
        <f t="shared" ca="1" si="639"/>
        <v>0</v>
      </c>
      <c r="O1560" s="7">
        <f t="shared" ca="1" si="625"/>
        <v>4.7997629776835451</v>
      </c>
      <c r="Q1560" s="27">
        <f t="shared" ca="1" si="640"/>
        <v>15.199762977683545</v>
      </c>
      <c r="R1560" s="7">
        <f t="shared" ca="1" si="641"/>
        <v>4</v>
      </c>
      <c r="S1560" s="7">
        <f t="shared" ca="1" si="642"/>
        <v>15.199762977683545</v>
      </c>
      <c r="T1560" s="7">
        <f t="shared" ca="1" si="643"/>
        <v>69.998518610522154</v>
      </c>
      <c r="U1560" s="5">
        <f t="shared" ca="1" si="646"/>
        <v>34.999259305261077</v>
      </c>
      <c r="V1560" s="33">
        <f t="shared" si="626"/>
        <v>15</v>
      </c>
      <c r="W1560" s="7">
        <f t="shared" si="644"/>
        <v>35</v>
      </c>
      <c r="X1560" s="6">
        <f t="shared" ca="1" si="627"/>
        <v>-7.4069473892279802E-4</v>
      </c>
      <c r="Y1560" s="7">
        <f t="shared" ca="1" si="645"/>
        <v>9.0202621184971576E-3</v>
      </c>
      <c r="Z1560" s="6">
        <f t="shared" ca="1" si="628"/>
        <v>3.4277686218331382E-6</v>
      </c>
      <c r="AA1560" s="71">
        <f t="shared" ca="1" si="649"/>
        <v>-1.4926020153183117E-7</v>
      </c>
      <c r="AB1560" s="6">
        <f t="shared" ca="1" si="647"/>
        <v>-1</v>
      </c>
      <c r="AC1560" s="6">
        <f t="shared" ca="1" si="648"/>
        <v>0</v>
      </c>
    </row>
    <row r="1561" spans="1:29" x14ac:dyDescent="0.25">
      <c r="A1561" s="7">
        <v>1517</v>
      </c>
      <c r="B1561" s="25">
        <f t="shared" si="629"/>
        <v>25.283333333333335</v>
      </c>
      <c r="C1561" s="5">
        <f t="shared" ca="1" si="630"/>
        <v>5.0000019920320113</v>
      </c>
      <c r="D1561" s="5">
        <f t="shared" ca="1" si="631"/>
        <v>12.000003187251219</v>
      </c>
      <c r="E1561" s="7">
        <f t="shared" si="632"/>
        <v>5</v>
      </c>
      <c r="F1561" s="5">
        <f t="shared" si="633"/>
        <v>12</v>
      </c>
      <c r="G1561" s="26">
        <f t="shared" ca="1" si="634"/>
        <v>69.998512571822786</v>
      </c>
      <c r="H1561" s="7">
        <f t="shared" si="635"/>
        <v>40</v>
      </c>
      <c r="I1561" s="5">
        <f t="shared" ca="1" si="636"/>
        <v>-3.1872512185060486E-6</v>
      </c>
      <c r="J1561" s="6">
        <f t="shared" ca="1" si="623"/>
        <v>3.5476829551741424</v>
      </c>
      <c r="K1561" s="6">
        <f t="shared" ca="1" si="624"/>
        <v>2.405174033270896E-7</v>
      </c>
      <c r="L1561" s="27">
        <f t="shared" ca="1" si="637"/>
        <v>-4.4339626311133466E-5</v>
      </c>
      <c r="M1561" s="8">
        <f t="shared" ca="1" si="638"/>
        <v>4.7998063511179572</v>
      </c>
      <c r="N1561" s="7">
        <f t="shared" ca="1" si="639"/>
        <v>0</v>
      </c>
      <c r="O1561" s="7">
        <f t="shared" ca="1" si="625"/>
        <v>4.7997620114916462</v>
      </c>
      <c r="Q1561" s="27">
        <f t="shared" ca="1" si="640"/>
        <v>15.199762011491647</v>
      </c>
      <c r="R1561" s="7">
        <f t="shared" ca="1" si="641"/>
        <v>4</v>
      </c>
      <c r="S1561" s="7">
        <f t="shared" ca="1" si="642"/>
        <v>15.199762011491647</v>
      </c>
      <c r="T1561" s="7">
        <f t="shared" ca="1" si="643"/>
        <v>69.998512571822786</v>
      </c>
      <c r="U1561" s="5">
        <f t="shared" ca="1" si="646"/>
        <v>34.999256285911393</v>
      </c>
      <c r="V1561" s="33">
        <f t="shared" si="626"/>
        <v>15</v>
      </c>
      <c r="W1561" s="7">
        <f t="shared" si="644"/>
        <v>35</v>
      </c>
      <c r="X1561" s="6">
        <f t="shared" ca="1" si="627"/>
        <v>-7.4371408860685051E-4</v>
      </c>
      <c r="Y1561" s="7">
        <f t="shared" ca="1" si="645"/>
        <v>8.2765480298903071E-3</v>
      </c>
      <c r="Z1561" s="6">
        <f t="shared" ca="1" si="628"/>
        <v>3.1872512185060486E-6</v>
      </c>
      <c r="AA1561" s="71">
        <f t="shared" ca="1" si="649"/>
        <v>-1.5032337685738639E-7</v>
      </c>
      <c r="AB1561" s="6">
        <f t="shared" ca="1" si="647"/>
        <v>-1</v>
      </c>
      <c r="AC1561" s="6">
        <f t="shared" ca="1" si="648"/>
        <v>0</v>
      </c>
    </row>
    <row r="1562" spans="1:29" x14ac:dyDescent="0.25">
      <c r="A1562" s="7">
        <v>1518</v>
      </c>
      <c r="B1562" s="25">
        <f t="shared" si="629"/>
        <v>25.3</v>
      </c>
      <c r="C1562" s="5">
        <f t="shared" ca="1" si="630"/>
        <v>5.0000018408698201</v>
      </c>
      <c r="D1562" s="5">
        <f t="shared" ca="1" si="631"/>
        <v>12.000002945391712</v>
      </c>
      <c r="E1562" s="7">
        <f t="shared" si="632"/>
        <v>5</v>
      </c>
      <c r="F1562" s="5">
        <f t="shared" si="633"/>
        <v>12</v>
      </c>
      <c r="G1562" s="26">
        <f t="shared" ca="1" si="634"/>
        <v>69.998508694951127</v>
      </c>
      <c r="H1562" s="7">
        <f t="shared" si="635"/>
        <v>40</v>
      </c>
      <c r="I1562" s="5">
        <f t="shared" ca="1" si="636"/>
        <v>-2.9453917118615891E-6</v>
      </c>
      <c r="J1562" s="6">
        <f t="shared" ca="1" si="623"/>
        <v>3.5476800097824306</v>
      </c>
      <c r="K1562" s="6">
        <f t="shared" ca="1" si="624"/>
        <v>2.4185950664445954E-7</v>
      </c>
      <c r="L1562" s="27">
        <f t="shared" ca="1" si="637"/>
        <v>-4.0974984050697825E-5</v>
      </c>
      <c r="M1562" s="8">
        <f t="shared" ca="1" si="638"/>
        <v>4.7998023661762295</v>
      </c>
      <c r="N1562" s="7">
        <f t="shared" ca="1" si="639"/>
        <v>0</v>
      </c>
      <c r="O1562" s="7">
        <f t="shared" ca="1" si="625"/>
        <v>4.7997613911921784</v>
      </c>
      <c r="Q1562" s="27">
        <f t="shared" ca="1" si="640"/>
        <v>15.19976139119218</v>
      </c>
      <c r="R1562" s="7">
        <f t="shared" ca="1" si="641"/>
        <v>4</v>
      </c>
      <c r="S1562" s="7">
        <f t="shared" ca="1" si="642"/>
        <v>15.19976139119218</v>
      </c>
      <c r="T1562" s="7">
        <f t="shared" ca="1" si="643"/>
        <v>69.998508694951127</v>
      </c>
      <c r="U1562" s="5">
        <f t="shared" ca="1" si="646"/>
        <v>34.999254347475564</v>
      </c>
      <c r="V1562" s="33">
        <f t="shared" si="626"/>
        <v>15</v>
      </c>
      <c r="W1562" s="7">
        <f t="shared" si="644"/>
        <v>35</v>
      </c>
      <c r="X1562" s="6">
        <f t="shared" ca="1" si="627"/>
        <v>-7.4565252443647978E-4</v>
      </c>
      <c r="Y1562" s="7">
        <f t="shared" ca="1" si="645"/>
        <v>7.5308955054538274E-3</v>
      </c>
      <c r="Z1562" s="6">
        <f t="shared" ca="1" si="628"/>
        <v>2.9453917118615891E-6</v>
      </c>
      <c r="AA1562" s="71">
        <f t="shared" ca="1" si="649"/>
        <v>-1.51162191208698E-7</v>
      </c>
      <c r="AB1562" s="6">
        <f t="shared" ca="1" si="647"/>
        <v>-1</v>
      </c>
      <c r="AC1562" s="6">
        <f t="shared" ca="1" si="648"/>
        <v>0</v>
      </c>
    </row>
    <row r="1563" spans="1:29" x14ac:dyDescent="0.25">
      <c r="A1563" s="7">
        <v>1519</v>
      </c>
      <c r="B1563" s="25">
        <f t="shared" si="629"/>
        <v>25.316666666666666</v>
      </c>
      <c r="C1563" s="5">
        <f t="shared" ca="1" si="630"/>
        <v>5.0000016890914347</v>
      </c>
      <c r="D1563" s="5">
        <f t="shared" ca="1" si="631"/>
        <v>12.000002702546293</v>
      </c>
      <c r="E1563" s="7">
        <f t="shared" si="632"/>
        <v>5</v>
      </c>
      <c r="F1563" s="5">
        <f t="shared" si="633"/>
        <v>12</v>
      </c>
      <c r="G1563" s="26">
        <f t="shared" ca="1" si="634"/>
        <v>69.998506957274031</v>
      </c>
      <c r="H1563" s="7">
        <f t="shared" si="635"/>
        <v>40</v>
      </c>
      <c r="I1563" s="5">
        <f t="shared" ca="1" si="636"/>
        <v>-2.7025462934204825E-6</v>
      </c>
      <c r="J1563" s="6">
        <f t="shared" ca="1" si="623"/>
        <v>3.5476773072361372</v>
      </c>
      <c r="K1563" s="6">
        <f t="shared" ca="1" si="624"/>
        <v>2.4284541844110663E-7</v>
      </c>
      <c r="L1563" s="27">
        <f t="shared" ca="1" si="637"/>
        <v>-3.7596626222319114E-5</v>
      </c>
      <c r="M1563" s="8">
        <f t="shared" ca="1" si="638"/>
        <v>4.7997987097900676</v>
      </c>
      <c r="N1563" s="7">
        <f t="shared" ca="1" si="639"/>
        <v>0</v>
      </c>
      <c r="O1563" s="7">
        <f t="shared" ca="1" si="625"/>
        <v>4.7997611131638456</v>
      </c>
      <c r="Q1563" s="27">
        <f t="shared" ca="1" si="640"/>
        <v>15.199761113163845</v>
      </c>
      <c r="R1563" s="7">
        <f t="shared" ca="1" si="641"/>
        <v>4</v>
      </c>
      <c r="S1563" s="7">
        <f t="shared" ca="1" si="642"/>
        <v>15.199761113163845</v>
      </c>
      <c r="T1563" s="7">
        <f t="shared" ca="1" si="643"/>
        <v>69.998506957274031</v>
      </c>
      <c r="U1563" s="5">
        <f t="shared" ca="1" si="646"/>
        <v>34.999253478637016</v>
      </c>
      <c r="V1563" s="33">
        <f t="shared" si="626"/>
        <v>15</v>
      </c>
      <c r="W1563" s="7">
        <f t="shared" si="644"/>
        <v>35</v>
      </c>
      <c r="X1563" s="6">
        <f t="shared" ca="1" si="627"/>
        <v>-7.4652136298425376E-4</v>
      </c>
      <c r="Y1563" s="7">
        <f t="shared" ca="1" si="645"/>
        <v>6.7843741424695736E-3</v>
      </c>
      <c r="Z1563" s="6">
        <f t="shared" ca="1" si="628"/>
        <v>2.7025462934204825E-6</v>
      </c>
      <c r="AA1563" s="71">
        <f t="shared" ca="1" si="649"/>
        <v>-1.5177838541546862E-7</v>
      </c>
      <c r="AB1563" s="6">
        <f t="shared" ca="1" si="647"/>
        <v>-1</v>
      </c>
      <c r="AC1563" s="6">
        <f t="shared" ca="1" si="648"/>
        <v>0</v>
      </c>
    </row>
    <row r="1564" spans="1:29" x14ac:dyDescent="0.25">
      <c r="A1564" s="7">
        <v>1520</v>
      </c>
      <c r="B1564" s="25">
        <f t="shared" si="629"/>
        <v>25.333333333333332</v>
      </c>
      <c r="C1564" s="5">
        <f t="shared" ca="1" si="630"/>
        <v>5.0000015369174502</v>
      </c>
      <c r="D1564" s="5">
        <f t="shared" ca="1" si="631"/>
        <v>12.000002459067918</v>
      </c>
      <c r="E1564" s="7">
        <f t="shared" si="632"/>
        <v>5</v>
      </c>
      <c r="F1564" s="5">
        <f t="shared" si="633"/>
        <v>12</v>
      </c>
      <c r="G1564" s="26">
        <f t="shared" ca="1" si="634"/>
        <v>69.998507333455279</v>
      </c>
      <c r="H1564" s="7">
        <f t="shared" si="635"/>
        <v>40</v>
      </c>
      <c r="I1564" s="5">
        <f t="shared" ca="1" si="636"/>
        <v>-2.4590679181812902E-6</v>
      </c>
      <c r="J1564" s="6">
        <f t="shared" ca="1" si="623"/>
        <v>3.547674848168219</v>
      </c>
      <c r="K1564" s="6">
        <f t="shared" ca="1" si="624"/>
        <v>2.4347837523919225E-7</v>
      </c>
      <c r="L1564" s="27">
        <f t="shared" ca="1" si="637"/>
        <v>-3.420946297950201E-5</v>
      </c>
      <c r="M1564" s="8">
        <f t="shared" ca="1" si="638"/>
        <v>4.7997953828158249</v>
      </c>
      <c r="N1564" s="7">
        <f t="shared" ca="1" si="639"/>
        <v>0</v>
      </c>
      <c r="O1564" s="7">
        <f t="shared" ca="1" si="625"/>
        <v>4.7997611733528451</v>
      </c>
      <c r="Q1564" s="27">
        <f t="shared" ca="1" si="640"/>
        <v>15.199761173352845</v>
      </c>
      <c r="R1564" s="7">
        <f t="shared" ca="1" si="641"/>
        <v>4</v>
      </c>
      <c r="S1564" s="7">
        <f t="shared" ca="1" si="642"/>
        <v>15.199761173352845</v>
      </c>
      <c r="T1564" s="7">
        <f t="shared" ca="1" si="643"/>
        <v>69.998507333455279</v>
      </c>
      <c r="U1564" s="5">
        <f t="shared" ca="1" si="646"/>
        <v>34.99925366672764</v>
      </c>
      <c r="V1564" s="33">
        <f t="shared" si="626"/>
        <v>15</v>
      </c>
      <c r="W1564" s="7">
        <f t="shared" si="644"/>
        <v>35</v>
      </c>
      <c r="X1564" s="6">
        <f t="shared" ca="1" si="627"/>
        <v>-7.463332723602889E-4</v>
      </c>
      <c r="Y1564" s="7">
        <f t="shared" ca="1" si="645"/>
        <v>6.0380408701092847E-3</v>
      </c>
      <c r="Z1564" s="6">
        <f t="shared" ca="1" si="628"/>
        <v>2.4590679181812902E-6</v>
      </c>
      <c r="AA1564" s="71">
        <f t="shared" ca="1" si="649"/>
        <v>-1.5217398452449515E-7</v>
      </c>
      <c r="AB1564" s="6">
        <f t="shared" ca="1" si="647"/>
        <v>-1</v>
      </c>
      <c r="AC1564" s="6">
        <f t="shared" ca="1" si="648"/>
        <v>0</v>
      </c>
    </row>
    <row r="1565" spans="1:29" x14ac:dyDescent="0.25">
      <c r="A1565" s="7">
        <v>1521</v>
      </c>
      <c r="B1565" s="25">
        <f t="shared" si="629"/>
        <v>25.35</v>
      </c>
      <c r="C1565" s="5">
        <f t="shared" ca="1" si="630"/>
        <v>5.0000013845661515</v>
      </c>
      <c r="D1565" s="5">
        <f t="shared" ca="1" si="631"/>
        <v>12.000002215305845</v>
      </c>
      <c r="E1565" s="7">
        <f t="shared" si="632"/>
        <v>5</v>
      </c>
      <c r="F1565" s="5">
        <f t="shared" si="633"/>
        <v>12</v>
      </c>
      <c r="G1565" s="26">
        <f t="shared" ca="1" si="634"/>
        <v>69.998509795526758</v>
      </c>
      <c r="H1565" s="7">
        <f t="shared" si="635"/>
        <v>40</v>
      </c>
      <c r="I1565" s="5">
        <f t="shared" ca="1" si="636"/>
        <v>-2.215305844543991E-6</v>
      </c>
      <c r="J1565" s="6">
        <f t="shared" ca="1" si="623"/>
        <v>3.5476726328623744</v>
      </c>
      <c r="K1565" s="6">
        <f t="shared" ca="1" si="624"/>
        <v>2.4376207363729918E-7</v>
      </c>
      <c r="L1565" s="27">
        <f t="shared" ca="1" si="637"/>
        <v>-3.0818353050310106E-5</v>
      </c>
      <c r="M1565" s="8">
        <f t="shared" ca="1" si="638"/>
        <v>4.7997923856373292</v>
      </c>
      <c r="N1565" s="7">
        <f t="shared" ca="1" si="639"/>
        <v>0</v>
      </c>
      <c r="O1565" s="7">
        <f t="shared" ca="1" si="625"/>
        <v>4.7997615672842793</v>
      </c>
      <c r="Q1565" s="27">
        <f t="shared" ca="1" si="640"/>
        <v>15.199761567284281</v>
      </c>
      <c r="R1565" s="7">
        <f t="shared" ca="1" si="641"/>
        <v>4</v>
      </c>
      <c r="S1565" s="7">
        <f t="shared" ca="1" si="642"/>
        <v>15.199761567284281</v>
      </c>
      <c r="T1565" s="7">
        <f t="shared" ca="1" si="643"/>
        <v>69.998509795526758</v>
      </c>
      <c r="U1565" s="5">
        <f t="shared" ca="1" si="646"/>
        <v>34.999254897763379</v>
      </c>
      <c r="V1565" s="33">
        <f t="shared" si="626"/>
        <v>15</v>
      </c>
      <c r="W1565" s="7">
        <f t="shared" si="644"/>
        <v>35</v>
      </c>
      <c r="X1565" s="6">
        <f t="shared" ca="1" si="627"/>
        <v>-7.4510223662116459E-4</v>
      </c>
      <c r="Y1565" s="7">
        <f t="shared" ca="1" si="645"/>
        <v>5.2929386334881201E-3</v>
      </c>
      <c r="Z1565" s="6">
        <f t="shared" ca="1" si="628"/>
        <v>2.215305844543991E-6</v>
      </c>
      <c r="AA1565" s="71">
        <f t="shared" ca="1" si="649"/>
        <v>-1.5235129868784725E-7</v>
      </c>
      <c r="AB1565" s="6">
        <f t="shared" ca="1" si="647"/>
        <v>-1</v>
      </c>
      <c r="AC1565" s="6">
        <f t="shared" ca="1" si="648"/>
        <v>0</v>
      </c>
    </row>
    <row r="1566" spans="1:29" x14ac:dyDescent="0.25">
      <c r="A1566" s="7">
        <v>1522</v>
      </c>
      <c r="B1566" s="25">
        <f t="shared" si="629"/>
        <v>25.366666666666667</v>
      </c>
      <c r="C1566" s="5">
        <f t="shared" ca="1" si="630"/>
        <v>5.000001232253239</v>
      </c>
      <c r="D1566" s="5">
        <f t="shared" ca="1" si="631"/>
        <v>12.000001971605183</v>
      </c>
      <c r="E1566" s="7">
        <f t="shared" si="632"/>
        <v>5</v>
      </c>
      <c r="F1566" s="5">
        <f t="shared" si="633"/>
        <v>12</v>
      </c>
      <c r="G1566" s="26">
        <f t="shared" ca="1" si="634"/>
        <v>69.998514312962712</v>
      </c>
      <c r="H1566" s="7">
        <f t="shared" si="635"/>
        <v>40</v>
      </c>
      <c r="I1566" s="5">
        <f t="shared" ca="1" si="636"/>
        <v>-1.9716051831153436E-6</v>
      </c>
      <c r="J1566" s="6">
        <f t="shared" ca="1" si="623"/>
        <v>3.5476706612571913</v>
      </c>
      <c r="K1566" s="6">
        <f t="shared" ca="1" si="624"/>
        <v>2.4370066142864744E-7</v>
      </c>
      <c r="L1566" s="27">
        <f t="shared" ca="1" si="637"/>
        <v>-2.7428097460546095E-5</v>
      </c>
      <c r="M1566" s="8">
        <f t="shared" ca="1" si="638"/>
        <v>4.7997897181714935</v>
      </c>
      <c r="N1566" s="7">
        <f t="shared" ca="1" si="639"/>
        <v>0</v>
      </c>
      <c r="O1566" s="7">
        <f t="shared" ca="1" si="625"/>
        <v>4.7997622900740327</v>
      </c>
      <c r="Q1566" s="27">
        <f t="shared" ca="1" si="640"/>
        <v>15.199762290074034</v>
      </c>
      <c r="R1566" s="7">
        <f t="shared" ca="1" si="641"/>
        <v>4</v>
      </c>
      <c r="S1566" s="7">
        <f t="shared" ca="1" si="642"/>
        <v>15.199762290074034</v>
      </c>
      <c r="T1566" s="7">
        <f t="shared" ca="1" si="643"/>
        <v>69.998514312962712</v>
      </c>
      <c r="U1566" s="5">
        <f t="shared" ca="1" si="646"/>
        <v>34.999257156481356</v>
      </c>
      <c r="V1566" s="33">
        <f t="shared" si="626"/>
        <v>15</v>
      </c>
      <c r="W1566" s="7">
        <f t="shared" si="644"/>
        <v>35</v>
      </c>
      <c r="X1566" s="6">
        <f t="shared" ca="1" si="627"/>
        <v>-7.4284351864406517E-4</v>
      </c>
      <c r="Y1566" s="7">
        <f t="shared" ca="1" si="645"/>
        <v>4.5500951148440549E-3</v>
      </c>
      <c r="Z1566" s="6">
        <f t="shared" ca="1" si="628"/>
        <v>1.9716051831153436E-6</v>
      </c>
      <c r="AA1566" s="71">
        <f t="shared" ca="1" si="649"/>
        <v>-1.5231291250472623E-7</v>
      </c>
      <c r="AB1566" s="6">
        <f t="shared" ca="1" si="647"/>
        <v>-1</v>
      </c>
      <c r="AC1566" s="6">
        <f t="shared" ca="1" si="648"/>
        <v>0</v>
      </c>
    </row>
    <row r="1567" spans="1:29" x14ac:dyDescent="0.25">
      <c r="A1567" s="7">
        <v>1523</v>
      </c>
      <c r="B1567" s="25">
        <f t="shared" si="629"/>
        <v>25.383333333333333</v>
      </c>
      <c r="C1567" s="5">
        <f t="shared" ca="1" si="630"/>
        <v>5.0000010801915575</v>
      </c>
      <c r="D1567" s="5">
        <f t="shared" ca="1" si="631"/>
        <v>12.000001728306493</v>
      </c>
      <c r="E1567" s="7">
        <f t="shared" si="632"/>
        <v>5</v>
      </c>
      <c r="F1567" s="5">
        <f t="shared" si="633"/>
        <v>12</v>
      </c>
      <c r="G1567" s="26">
        <f t="shared" ca="1" si="634"/>
        <v>69.998520852753444</v>
      </c>
      <c r="H1567" s="7">
        <f t="shared" si="635"/>
        <v>40</v>
      </c>
      <c r="I1567" s="5">
        <f t="shared" ca="1" si="636"/>
        <v>-1.7283064934758841E-6</v>
      </c>
      <c r="J1567" s="6">
        <f t="shared" ca="1" si="623"/>
        <v>3.5476689329506979</v>
      </c>
      <c r="K1567" s="6">
        <f t="shared" ca="1" si="624"/>
        <v>2.4329868963945955E-7</v>
      </c>
      <c r="L1567" s="27">
        <f t="shared" ca="1" si="637"/>
        <v>-2.404343392415294E-5</v>
      </c>
      <c r="M1567" s="8">
        <f t="shared" ca="1" si="638"/>
        <v>4.7997873798744735</v>
      </c>
      <c r="N1567" s="7">
        <f t="shared" ca="1" si="639"/>
        <v>0</v>
      </c>
      <c r="O1567" s="7">
        <f t="shared" ca="1" si="625"/>
        <v>4.7997633364405496</v>
      </c>
      <c r="Q1567" s="27">
        <f t="shared" ca="1" si="640"/>
        <v>15.199763336440551</v>
      </c>
      <c r="R1567" s="7">
        <f t="shared" ca="1" si="641"/>
        <v>4</v>
      </c>
      <c r="S1567" s="7">
        <f t="shared" ca="1" si="642"/>
        <v>15.199763336440551</v>
      </c>
      <c r="T1567" s="7">
        <f t="shared" ca="1" si="643"/>
        <v>69.998520852753444</v>
      </c>
      <c r="U1567" s="5">
        <f t="shared" ca="1" si="646"/>
        <v>34.999260426376722</v>
      </c>
      <c r="V1567" s="33">
        <f t="shared" si="626"/>
        <v>15</v>
      </c>
      <c r="W1567" s="7">
        <f t="shared" si="644"/>
        <v>35</v>
      </c>
      <c r="X1567" s="6">
        <f t="shared" ca="1" si="627"/>
        <v>-7.3957362327803366E-4</v>
      </c>
      <c r="Y1567" s="7">
        <f t="shared" ca="1" si="645"/>
        <v>3.8105214915660213E-3</v>
      </c>
      <c r="Z1567" s="6">
        <f t="shared" ca="1" si="628"/>
        <v>1.7283064934758841E-6</v>
      </c>
      <c r="AA1567" s="71">
        <f t="shared" ca="1" si="649"/>
        <v>-1.5206168146875143E-7</v>
      </c>
      <c r="AB1567" s="6">
        <f t="shared" ca="1" si="647"/>
        <v>-1</v>
      </c>
      <c r="AC1567" s="6">
        <f t="shared" ca="1" si="648"/>
        <v>0</v>
      </c>
    </row>
    <row r="1568" spans="1:29" x14ac:dyDescent="0.25">
      <c r="A1568" s="7">
        <v>1524</v>
      </c>
      <c r="B1568" s="25">
        <f t="shared" si="629"/>
        <v>25.4</v>
      </c>
      <c r="C1568" s="5">
        <f t="shared" ca="1" si="630"/>
        <v>5.0000009285908398</v>
      </c>
      <c r="D1568" s="5">
        <f t="shared" ca="1" si="631"/>
        <v>12.000001485745342</v>
      </c>
      <c r="E1568" s="7">
        <f t="shared" si="632"/>
        <v>5</v>
      </c>
      <c r="F1568" s="5">
        <f t="shared" si="633"/>
        <v>12</v>
      </c>
      <c r="G1568" s="26">
        <f t="shared" ca="1" si="634"/>
        <v>69.998529379485831</v>
      </c>
      <c r="H1568" s="7">
        <f t="shared" si="635"/>
        <v>40</v>
      </c>
      <c r="I1568" s="5">
        <f t="shared" ca="1" si="636"/>
        <v>-1.485745341867073E-6</v>
      </c>
      <c r="J1568" s="6">
        <f t="shared" ca="1" si="623"/>
        <v>3.547667447205356</v>
      </c>
      <c r="K1568" s="6">
        <f t="shared" ca="1" si="624"/>
        <v>2.4256115160881109E-7</v>
      </c>
      <c r="L1568" s="27">
        <f t="shared" ca="1" si="637"/>
        <v>-2.0669030689953513E-5</v>
      </c>
      <c r="M1568" s="8">
        <f t="shared" ca="1" si="638"/>
        <v>4.7997853697484221</v>
      </c>
      <c r="N1568" s="7">
        <f t="shared" ca="1" si="639"/>
        <v>0</v>
      </c>
      <c r="O1568" s="7">
        <f t="shared" ca="1" si="625"/>
        <v>4.7997647007177324</v>
      </c>
      <c r="Q1568" s="27">
        <f t="shared" ca="1" si="640"/>
        <v>15.199764700717733</v>
      </c>
      <c r="R1568" s="7">
        <f t="shared" ca="1" si="641"/>
        <v>4</v>
      </c>
      <c r="S1568" s="7">
        <f t="shared" ca="1" si="642"/>
        <v>15.199764700717733</v>
      </c>
      <c r="T1568" s="7">
        <f t="shared" ca="1" si="643"/>
        <v>69.998529379485831</v>
      </c>
      <c r="U1568" s="5">
        <f t="shared" ca="1" si="646"/>
        <v>34.999264689742915</v>
      </c>
      <c r="V1568" s="33">
        <f t="shared" si="626"/>
        <v>15</v>
      </c>
      <c r="W1568" s="7">
        <f t="shared" si="644"/>
        <v>35</v>
      </c>
      <c r="X1568" s="6">
        <f t="shared" ca="1" si="627"/>
        <v>-7.3531025708462039E-4</v>
      </c>
      <c r="Y1568" s="7">
        <f t="shared" ca="1" si="645"/>
        <v>3.0752112344814009E-3</v>
      </c>
      <c r="Z1568" s="6">
        <f t="shared" ca="1" si="628"/>
        <v>1.485745341867073E-6</v>
      </c>
      <c r="AA1568" s="71">
        <f t="shared" ca="1" si="649"/>
        <v>-1.5160071775710549E-7</v>
      </c>
      <c r="AB1568" s="6">
        <f t="shared" ca="1" si="647"/>
        <v>-1</v>
      </c>
      <c r="AC1568" s="6">
        <f t="shared" ca="1" si="648"/>
        <v>0</v>
      </c>
    </row>
    <row r="1569" spans="1:29" x14ac:dyDescent="0.25">
      <c r="A1569" s="7">
        <v>1525</v>
      </c>
      <c r="B1569" s="25">
        <f t="shared" si="629"/>
        <v>25.416666666666668</v>
      </c>
      <c r="C1569" s="5">
        <f t="shared" ca="1" si="630"/>
        <v>5.0000007776574469</v>
      </c>
      <c r="D1569" s="5">
        <f t="shared" ca="1" si="631"/>
        <v>12.000001244251916</v>
      </c>
      <c r="E1569" s="7">
        <f t="shared" si="632"/>
        <v>5</v>
      </c>
      <c r="F1569" s="5">
        <f t="shared" si="633"/>
        <v>12</v>
      </c>
      <c r="G1569" s="26">
        <f t="shared" ca="1" si="634"/>
        <v>69.998539855422464</v>
      </c>
      <c r="H1569" s="7">
        <f t="shared" si="635"/>
        <v>40</v>
      </c>
      <c r="I1569" s="5">
        <f t="shared" ca="1" si="636"/>
        <v>-1.2442519157218612E-6</v>
      </c>
      <c r="J1569" s="6">
        <f t="shared" ca="1" si="623"/>
        <v>3.5476662029534403</v>
      </c>
      <c r="K1569" s="6">
        <f t="shared" ca="1" si="624"/>
        <v>2.4149342614521174E-7</v>
      </c>
      <c r="L1569" s="27">
        <f t="shared" ca="1" si="637"/>
        <v>-1.7309481179170679E-5</v>
      </c>
      <c r="M1569" s="8">
        <f t="shared" ca="1" si="638"/>
        <v>4.7997836863487713</v>
      </c>
      <c r="N1569" s="7">
        <f t="shared" ca="1" si="639"/>
        <v>0</v>
      </c>
      <c r="O1569" s="7">
        <f t="shared" ca="1" si="625"/>
        <v>4.7997663768675922</v>
      </c>
      <c r="Q1569" s="27">
        <f t="shared" ca="1" si="640"/>
        <v>15.199766376867593</v>
      </c>
      <c r="R1569" s="7">
        <f t="shared" ca="1" si="641"/>
        <v>4</v>
      </c>
      <c r="S1569" s="7">
        <f t="shared" ca="1" si="642"/>
        <v>15.199766376867593</v>
      </c>
      <c r="T1569" s="7">
        <f t="shared" ca="1" si="643"/>
        <v>69.998539855422464</v>
      </c>
      <c r="U1569" s="5">
        <f t="shared" ca="1" si="646"/>
        <v>34.999269927711232</v>
      </c>
      <c r="V1569" s="33">
        <f t="shared" si="626"/>
        <v>15</v>
      </c>
      <c r="W1569" s="7">
        <f t="shared" si="644"/>
        <v>35</v>
      </c>
      <c r="X1569" s="6">
        <f t="shared" ca="1" si="627"/>
        <v>-7.3007228876775798E-4</v>
      </c>
      <c r="Y1569" s="7">
        <f t="shared" ca="1" si="645"/>
        <v>2.3451389457136429E-3</v>
      </c>
      <c r="Z1569" s="6">
        <f t="shared" ca="1" si="628"/>
        <v>1.2442519157218612E-6</v>
      </c>
      <c r="AA1569" s="71">
        <f t="shared" ca="1" si="649"/>
        <v>-1.5093339289506957E-7</v>
      </c>
      <c r="AB1569" s="6">
        <f t="shared" ca="1" si="647"/>
        <v>-1</v>
      </c>
      <c r="AC1569" s="6">
        <f t="shared" ca="1" si="648"/>
        <v>0</v>
      </c>
    </row>
    <row r="1570" spans="1:29" x14ac:dyDescent="0.25">
      <c r="A1570" s="7">
        <v>1526</v>
      </c>
      <c r="B1570" s="25">
        <f t="shared" si="629"/>
        <v>25.433333333333334</v>
      </c>
      <c r="C1570" s="5">
        <f t="shared" ca="1" si="630"/>
        <v>5.0000006275941296</v>
      </c>
      <c r="D1570" s="5">
        <f t="shared" ca="1" si="631"/>
        <v>12.000001004150608</v>
      </c>
      <c r="E1570" s="7">
        <f t="shared" si="632"/>
        <v>5</v>
      </c>
      <c r="F1570" s="5">
        <f t="shared" si="633"/>
        <v>12</v>
      </c>
      <c r="G1570" s="26">
        <f t="shared" ca="1" si="634"/>
        <v>69.998552240586648</v>
      </c>
      <c r="H1570" s="7">
        <f t="shared" si="635"/>
        <v>40</v>
      </c>
      <c r="I1570" s="5">
        <f t="shared" ca="1" si="636"/>
        <v>-1.0041506079971896E-6</v>
      </c>
      <c r="J1570" s="6">
        <f t="shared" ca="1" si="623"/>
        <v>3.5476651988028323</v>
      </c>
      <c r="K1570" s="6">
        <f t="shared" ca="1" si="624"/>
        <v>2.4010130772467164E-7</v>
      </c>
      <c r="L1570" s="27">
        <f t="shared" ca="1" si="637"/>
        <v>-1.3969298202845243E-5</v>
      </c>
      <c r="M1570" s="8">
        <f t="shared" ca="1" si="638"/>
        <v>4.7997823277920668</v>
      </c>
      <c r="N1570" s="7">
        <f t="shared" ca="1" si="639"/>
        <v>0</v>
      </c>
      <c r="O1570" s="7">
        <f t="shared" ca="1" si="625"/>
        <v>4.7997683584938642</v>
      </c>
      <c r="Q1570" s="27">
        <f t="shared" ca="1" si="640"/>
        <v>15.199768358493865</v>
      </c>
      <c r="R1570" s="7">
        <f t="shared" ca="1" si="641"/>
        <v>4</v>
      </c>
      <c r="S1570" s="7">
        <f t="shared" ca="1" si="642"/>
        <v>15.199768358493865</v>
      </c>
      <c r="T1570" s="7">
        <f t="shared" ca="1" si="643"/>
        <v>69.998552240586648</v>
      </c>
      <c r="U1570" s="5">
        <f t="shared" ca="1" si="646"/>
        <v>34.999276120293324</v>
      </c>
      <c r="V1570" s="33">
        <f t="shared" si="626"/>
        <v>15</v>
      </c>
      <c r="W1570" s="7">
        <f t="shared" si="644"/>
        <v>35</v>
      </c>
      <c r="X1570" s="6">
        <f t="shared" ca="1" si="627"/>
        <v>-7.2387970667620039E-4</v>
      </c>
      <c r="Y1570" s="7">
        <f t="shared" ca="1" si="645"/>
        <v>1.6212592390374425E-3</v>
      </c>
      <c r="Z1570" s="6">
        <f t="shared" ca="1" si="628"/>
        <v>1.0041506079971896E-6</v>
      </c>
      <c r="AA1570" s="71">
        <f t="shared" ca="1" si="649"/>
        <v>-1.5006331732791978E-7</v>
      </c>
      <c r="AB1570" s="6">
        <f t="shared" ca="1" si="647"/>
        <v>-1</v>
      </c>
      <c r="AC1570" s="6">
        <f t="shared" ca="1" si="648"/>
        <v>0</v>
      </c>
    </row>
    <row r="1571" spans="1:29" x14ac:dyDescent="0.25">
      <c r="A1571" s="7">
        <v>1527</v>
      </c>
      <c r="B1571" s="25">
        <f t="shared" si="629"/>
        <v>25.45</v>
      </c>
      <c r="C1571" s="5">
        <f t="shared" ca="1" si="630"/>
        <v>5.0000004785997847</v>
      </c>
      <c r="D1571" s="5">
        <f t="shared" ca="1" si="631"/>
        <v>12.000000765759655</v>
      </c>
      <c r="E1571" s="7">
        <f t="shared" si="632"/>
        <v>5</v>
      </c>
      <c r="F1571" s="5">
        <f t="shared" si="633"/>
        <v>12</v>
      </c>
      <c r="G1571" s="26">
        <f t="shared" ca="1" si="634"/>
        <v>69.998566492846109</v>
      </c>
      <c r="H1571" s="7">
        <f t="shared" si="635"/>
        <v>40</v>
      </c>
      <c r="I1571" s="5">
        <f t="shared" ca="1" si="636"/>
        <v>-7.6575965479719343E-7</v>
      </c>
      <c r="J1571" s="6">
        <f t="shared" ca="1" si="623"/>
        <v>3.5476644330431775</v>
      </c>
      <c r="K1571" s="6">
        <f t="shared" ca="1" si="624"/>
        <v>2.3839095319999615E-7</v>
      </c>
      <c r="L1571" s="27">
        <f t="shared" ca="1" si="637"/>
        <v>-1.0652908920610609E-5</v>
      </c>
      <c r="M1571" s="8">
        <f t="shared" ca="1" si="638"/>
        <v>4.7997812917642984</v>
      </c>
      <c r="N1571" s="7">
        <f t="shared" ca="1" si="639"/>
        <v>0</v>
      </c>
      <c r="O1571" s="7">
        <f t="shared" ca="1" si="625"/>
        <v>4.799770638855378</v>
      </c>
      <c r="Q1571" s="27">
        <f t="shared" ca="1" si="640"/>
        <v>15.199770638855378</v>
      </c>
      <c r="R1571" s="7">
        <f t="shared" ca="1" si="641"/>
        <v>4</v>
      </c>
      <c r="S1571" s="7">
        <f t="shared" ca="1" si="642"/>
        <v>15.199770638855378</v>
      </c>
      <c r="T1571" s="7">
        <f t="shared" ca="1" si="643"/>
        <v>69.998566492846109</v>
      </c>
      <c r="U1571" s="5">
        <f t="shared" ca="1" si="646"/>
        <v>34.999283246423055</v>
      </c>
      <c r="V1571" s="33">
        <f t="shared" si="626"/>
        <v>15</v>
      </c>
      <c r="W1571" s="7">
        <f t="shared" si="644"/>
        <v>35</v>
      </c>
      <c r="X1571" s="6">
        <f t="shared" ca="1" si="627"/>
        <v>-7.1675357694545028E-4</v>
      </c>
      <c r="Y1571" s="7">
        <f t="shared" ca="1" si="645"/>
        <v>9.0450566209199224E-4</v>
      </c>
      <c r="Z1571" s="6">
        <f t="shared" ca="1" si="628"/>
        <v>7.6575965479719343E-7</v>
      </c>
      <c r="AA1571" s="71">
        <f t="shared" ca="1" si="649"/>
        <v>-1.4899434486181917E-7</v>
      </c>
      <c r="AB1571" s="6">
        <f t="shared" ca="1" si="647"/>
        <v>-1</v>
      </c>
      <c r="AC1571" s="6">
        <f t="shared" ca="1" si="648"/>
        <v>0</v>
      </c>
    </row>
    <row r="1572" spans="1:29" x14ac:dyDescent="0.25">
      <c r="A1572" s="7">
        <v>1528</v>
      </c>
      <c r="B1572" s="25">
        <f t="shared" si="629"/>
        <v>25.466666666666665</v>
      </c>
      <c r="C1572" s="5">
        <f t="shared" ca="1" si="630"/>
        <v>5.0000003308692325</v>
      </c>
      <c r="D1572" s="5">
        <f t="shared" ca="1" si="631"/>
        <v>12.000000529390773</v>
      </c>
      <c r="E1572" s="7">
        <f t="shared" si="632"/>
        <v>5</v>
      </c>
      <c r="F1572" s="5">
        <f t="shared" si="633"/>
        <v>12</v>
      </c>
      <c r="G1572" s="26">
        <f t="shared" ca="1" si="634"/>
        <v>69.998582567999534</v>
      </c>
      <c r="H1572" s="7">
        <f t="shared" si="635"/>
        <v>40</v>
      </c>
      <c r="I1572" s="5">
        <f t="shared" ca="1" si="636"/>
        <v>-5.2939077299640758E-7</v>
      </c>
      <c r="J1572" s="6">
        <f t="shared" ca="1" si="623"/>
        <v>3.5476639036524045</v>
      </c>
      <c r="K1572" s="6">
        <f t="shared" ca="1" si="624"/>
        <v>2.3636888180078586E-7</v>
      </c>
      <c r="L1572" s="27">
        <f t="shared" ca="1" si="637"/>
        <v>-7.3646497994674001E-6</v>
      </c>
      <c r="M1572" s="8">
        <f t="shared" ca="1" si="638"/>
        <v>4.7997805755297236</v>
      </c>
      <c r="N1572" s="7">
        <f t="shared" ca="1" si="639"/>
        <v>0</v>
      </c>
      <c r="O1572" s="7">
        <f t="shared" ca="1" si="625"/>
        <v>4.7997732108799243</v>
      </c>
      <c r="Q1572" s="27">
        <f t="shared" ca="1" si="640"/>
        <v>15.199773210879926</v>
      </c>
      <c r="R1572" s="7">
        <f t="shared" ca="1" si="641"/>
        <v>4</v>
      </c>
      <c r="S1572" s="7">
        <f t="shared" ca="1" si="642"/>
        <v>15.199773210879926</v>
      </c>
      <c r="T1572" s="7">
        <f t="shared" ca="1" si="643"/>
        <v>69.998582567999534</v>
      </c>
      <c r="U1572" s="5">
        <f t="shared" ca="1" si="646"/>
        <v>34.999291283999767</v>
      </c>
      <c r="V1572" s="33">
        <f t="shared" si="626"/>
        <v>15</v>
      </c>
      <c r="W1572" s="7">
        <f t="shared" si="644"/>
        <v>35</v>
      </c>
      <c r="X1572" s="6">
        <f t="shared" ca="1" si="627"/>
        <v>-7.0871600023281189E-4</v>
      </c>
      <c r="Y1572" s="7">
        <f t="shared" ca="1" si="645"/>
        <v>1.9578966185918034E-4</v>
      </c>
      <c r="Z1572" s="6">
        <f t="shared" ca="1" si="628"/>
        <v>5.2939077299640758E-7</v>
      </c>
      <c r="AA1572" s="71">
        <f t="shared" ca="1" si="649"/>
        <v>-1.4773055223571419E-7</v>
      </c>
      <c r="AB1572" s="6">
        <f t="shared" ca="1" si="647"/>
        <v>-1</v>
      </c>
      <c r="AC1572" s="6">
        <f t="shared" ca="1" si="648"/>
        <v>0</v>
      </c>
    </row>
    <row r="1573" spans="1:29" x14ac:dyDescent="0.25">
      <c r="A1573" s="7">
        <v>1529</v>
      </c>
      <c r="B1573" s="25">
        <f t="shared" si="629"/>
        <v>25.483333333333334</v>
      </c>
      <c r="C1573" s="5">
        <f t="shared" ca="1" si="630"/>
        <v>5.0000001845929924</v>
      </c>
      <c r="D1573" s="5">
        <f t="shared" ca="1" si="631"/>
        <v>12.000000295348787</v>
      </c>
      <c r="E1573" s="7">
        <f t="shared" si="632"/>
        <v>5</v>
      </c>
      <c r="F1573" s="5">
        <f t="shared" si="633"/>
        <v>12</v>
      </c>
      <c r="G1573" s="26">
        <f t="shared" ca="1" si="634"/>
        <v>69.998600419867273</v>
      </c>
      <c r="H1573" s="7">
        <f t="shared" si="635"/>
        <v>40</v>
      </c>
      <c r="I1573" s="5">
        <f t="shared" ca="1" si="636"/>
        <v>-2.9534878720482993E-7</v>
      </c>
      <c r="J1573" s="6">
        <f t="shared" ca="1" si="623"/>
        <v>3.5476636083036173</v>
      </c>
      <c r="K1573" s="6">
        <f t="shared" ca="1" si="624"/>
        <v>2.3404198579157764E-7</v>
      </c>
      <c r="L1573" s="27">
        <f t="shared" ca="1" si="637"/>
        <v>-4.108761424286764E-6</v>
      </c>
      <c r="M1573" s="8">
        <f t="shared" ca="1" si="638"/>
        <v>4.7997801759401879</v>
      </c>
      <c r="N1573" s="7">
        <f t="shared" ca="1" si="639"/>
        <v>0</v>
      </c>
      <c r="O1573" s="7">
        <f t="shared" ca="1" si="625"/>
        <v>4.7997760671787635</v>
      </c>
      <c r="Q1573" s="27">
        <f t="shared" ca="1" si="640"/>
        <v>15.199776067178764</v>
      </c>
      <c r="R1573" s="7">
        <f t="shared" ca="1" si="641"/>
        <v>4</v>
      </c>
      <c r="S1573" s="7">
        <f t="shared" ca="1" si="642"/>
        <v>15.199776067178764</v>
      </c>
      <c r="T1573" s="7">
        <f t="shared" ca="1" si="643"/>
        <v>69.998600419867273</v>
      </c>
      <c r="U1573" s="5">
        <f t="shared" ca="1" si="646"/>
        <v>34.999300209933637</v>
      </c>
      <c r="V1573" s="33">
        <f t="shared" si="626"/>
        <v>15</v>
      </c>
      <c r="W1573" s="7">
        <f t="shared" si="644"/>
        <v>35</v>
      </c>
      <c r="X1573" s="6">
        <f t="shared" ca="1" si="627"/>
        <v>-6.997900663634482E-4</v>
      </c>
      <c r="Y1573" s="7">
        <f t="shared" ca="1" si="645"/>
        <v>-5.0400040450426786E-4</v>
      </c>
      <c r="Z1573" s="6">
        <f t="shared" ca="1" si="628"/>
        <v>2.9534878720482993E-7</v>
      </c>
      <c r="AA1573" s="71">
        <f t="shared" ca="1" si="649"/>
        <v>-1.46276240009513E-7</v>
      </c>
      <c r="AB1573" s="6">
        <f t="shared" ca="1" si="647"/>
        <v>-1</v>
      </c>
      <c r="AC1573" s="6">
        <f t="shared" ca="1" si="648"/>
        <v>0</v>
      </c>
    </row>
    <row r="1574" spans="1:29" x14ac:dyDescent="0.25">
      <c r="A1574" s="7">
        <v>1530</v>
      </c>
      <c r="B1574" s="25">
        <f t="shared" si="629"/>
        <v>25.5</v>
      </c>
      <c r="C1574" s="5">
        <f t="shared" ca="1" si="630"/>
        <v>5.0000000399570741</v>
      </c>
      <c r="D1574" s="5">
        <f t="shared" ca="1" si="631"/>
        <v>12.000000063931321</v>
      </c>
      <c r="E1574" s="7">
        <f t="shared" si="632"/>
        <v>5</v>
      </c>
      <c r="F1574" s="5">
        <f t="shared" si="633"/>
        <v>12</v>
      </c>
      <c r="G1574" s="26">
        <f t="shared" ca="1" si="634"/>
        <v>69.998620000379205</v>
      </c>
      <c r="H1574" s="7">
        <f t="shared" si="635"/>
        <v>40</v>
      </c>
      <c r="I1574" s="5">
        <f t="shared" ca="1" si="636"/>
        <v>-6.3931320681831494E-8</v>
      </c>
      <c r="J1574" s="6">
        <f t="shared" ca="1" si="623"/>
        <v>3.5476635443722966</v>
      </c>
      <c r="K1574" s="6">
        <f t="shared" ca="1" si="624"/>
        <v>2.3141746652299844E-7</v>
      </c>
      <c r="L1574" s="27">
        <f t="shared" ca="1" si="637"/>
        <v>-8.893841979416808E-7</v>
      </c>
      <c r="M1574" s="8">
        <f t="shared" ca="1" si="638"/>
        <v>4.7997800894448712</v>
      </c>
      <c r="N1574" s="7">
        <f t="shared" ca="1" si="639"/>
        <v>0</v>
      </c>
      <c r="O1574" s="7">
        <f t="shared" ca="1" si="625"/>
        <v>4.7997792000606729</v>
      </c>
      <c r="Q1574" s="27">
        <f t="shared" ca="1" si="640"/>
        <v>15.199779200060673</v>
      </c>
      <c r="R1574" s="7">
        <f t="shared" ca="1" si="641"/>
        <v>4</v>
      </c>
      <c r="S1574" s="7">
        <f t="shared" ca="1" si="642"/>
        <v>15.199779200060673</v>
      </c>
      <c r="T1574" s="7">
        <f t="shared" ca="1" si="643"/>
        <v>69.998620000379205</v>
      </c>
      <c r="U1574" s="5">
        <f t="shared" ca="1" si="646"/>
        <v>34.999310000189602</v>
      </c>
      <c r="V1574" s="33">
        <f t="shared" si="626"/>
        <v>15</v>
      </c>
      <c r="W1574" s="7">
        <f t="shared" si="644"/>
        <v>35</v>
      </c>
      <c r="X1574" s="6">
        <f t="shared" ca="1" si="627"/>
        <v>-6.8999981039752356E-4</v>
      </c>
      <c r="Y1574" s="7">
        <f t="shared" ca="1" si="645"/>
        <v>-1.1940002149017914E-3</v>
      </c>
      <c r="Z1574" s="6">
        <f t="shared" ca="1" si="628"/>
        <v>6.3931320681831494E-8</v>
      </c>
      <c r="AA1574" s="71">
        <f t="shared" ca="1" si="649"/>
        <v>-1.4463591835323086E-7</v>
      </c>
      <c r="AB1574" s="6">
        <f t="shared" ca="1" si="647"/>
        <v>-1</v>
      </c>
      <c r="AC1574" s="6">
        <f t="shared" ca="1" si="648"/>
        <v>0</v>
      </c>
    </row>
    <row r="1575" spans="1:29" x14ac:dyDescent="0.25">
      <c r="A1575" s="7">
        <v>1531</v>
      </c>
      <c r="B1575" s="25">
        <f t="shared" si="629"/>
        <v>25.516666666666666</v>
      </c>
      <c r="C1575" s="5">
        <f t="shared" ca="1" si="630"/>
        <v>4.9999998971427742</v>
      </c>
      <c r="D1575" s="5">
        <f t="shared" ca="1" si="631"/>
        <v>11.999999835428438</v>
      </c>
      <c r="E1575" s="7">
        <f t="shared" si="632"/>
        <v>5</v>
      </c>
      <c r="F1575" s="5">
        <f t="shared" si="633"/>
        <v>12</v>
      </c>
      <c r="G1575" s="26">
        <f t="shared" ca="1" si="634"/>
        <v>69.998641259669625</v>
      </c>
      <c r="H1575" s="7">
        <f t="shared" si="635"/>
        <v>40</v>
      </c>
      <c r="I1575" s="5">
        <f t="shared" ca="1" si="636"/>
        <v>1.6457156171156839E-7</v>
      </c>
      <c r="J1575" s="6">
        <f t="shared" ca="1" si="623"/>
        <v>3.5476637089438583</v>
      </c>
      <c r="K1575" s="6">
        <f t="shared" ca="1" si="624"/>
        <v>2.2850288239339989E-7</v>
      </c>
      <c r="L1575" s="27">
        <f t="shared" ca="1" si="637"/>
        <v>2.2894466257827348E-6</v>
      </c>
      <c r="M1575" s="8">
        <f t="shared" ca="1" si="638"/>
        <v>4.7997803121005136</v>
      </c>
      <c r="N1575" s="7">
        <f t="shared" ca="1" si="639"/>
        <v>0</v>
      </c>
      <c r="O1575" s="7">
        <f t="shared" ca="1" si="625"/>
        <v>4.7997826015471396</v>
      </c>
      <c r="Q1575" s="27">
        <f t="shared" ca="1" si="640"/>
        <v>15.19978260154714</v>
      </c>
      <c r="R1575" s="7">
        <f t="shared" ca="1" si="641"/>
        <v>4</v>
      </c>
      <c r="S1575" s="7">
        <f t="shared" ca="1" si="642"/>
        <v>15.19978260154714</v>
      </c>
      <c r="T1575" s="7">
        <f t="shared" ca="1" si="643"/>
        <v>69.998641259669625</v>
      </c>
      <c r="U1575" s="5">
        <f t="shared" ca="1" si="646"/>
        <v>34.999320629834813</v>
      </c>
      <c r="V1575" s="33">
        <f t="shared" si="626"/>
        <v>15</v>
      </c>
      <c r="W1575" s="7">
        <f t="shared" si="644"/>
        <v>35</v>
      </c>
      <c r="X1575" s="6">
        <f t="shared" ca="1" si="627"/>
        <v>-6.7937016518726523E-4</v>
      </c>
      <c r="Y1575" s="7">
        <f t="shared" ca="1" si="645"/>
        <v>-1.8733703800890567E-3</v>
      </c>
      <c r="Z1575" s="6">
        <f t="shared" ca="1" si="628"/>
        <v>1.6457156171156839E-7</v>
      </c>
      <c r="AA1575" s="71">
        <f t="shared" ca="1" si="649"/>
        <v>-1.4281429994156269E-7</v>
      </c>
      <c r="AB1575" s="6">
        <f t="shared" ca="1" si="647"/>
        <v>-1</v>
      </c>
      <c r="AC1575" s="6">
        <f t="shared" ca="1" si="648"/>
        <v>0</v>
      </c>
    </row>
    <row r="1576" spans="1:29" x14ac:dyDescent="0.25">
      <c r="A1576" s="7">
        <v>1532</v>
      </c>
      <c r="B1576" s="25">
        <f t="shared" si="629"/>
        <v>25.533333333333335</v>
      </c>
      <c r="C1576" s="5">
        <f t="shared" ca="1" si="630"/>
        <v>4.9999997563264866</v>
      </c>
      <c r="D1576" s="5">
        <f t="shared" ca="1" si="631"/>
        <v>11.999999610122376</v>
      </c>
      <c r="E1576" s="7">
        <f t="shared" si="632"/>
        <v>5</v>
      </c>
      <c r="F1576" s="5">
        <f t="shared" si="633"/>
        <v>12</v>
      </c>
      <c r="G1576" s="26">
        <f t="shared" ca="1" si="634"/>
        <v>69.998664146166888</v>
      </c>
      <c r="H1576" s="7">
        <f t="shared" si="635"/>
        <v>40</v>
      </c>
      <c r="I1576" s="5">
        <f t="shared" ca="1" si="636"/>
        <v>3.8987762351894162E-7</v>
      </c>
      <c r="J1576" s="6">
        <f t="shared" ca="1" si="623"/>
        <v>3.5476640988214818</v>
      </c>
      <c r="K1576" s="6">
        <f t="shared" ca="1" si="624"/>
        <v>2.2530606180737323E-7</v>
      </c>
      <c r="L1576" s="27">
        <f t="shared" ca="1" si="637"/>
        <v>5.4238046983963669E-6</v>
      </c>
      <c r="M1576" s="8">
        <f t="shared" ca="1" si="638"/>
        <v>4.7997808395820041</v>
      </c>
      <c r="N1576" s="7">
        <f t="shared" ca="1" si="639"/>
        <v>0</v>
      </c>
      <c r="O1576" s="7">
        <f t="shared" ca="1" si="625"/>
        <v>4.7997862633867028</v>
      </c>
      <c r="Q1576" s="27">
        <f t="shared" ca="1" si="640"/>
        <v>15.199786263386702</v>
      </c>
      <c r="R1576" s="7">
        <f t="shared" ca="1" si="641"/>
        <v>4</v>
      </c>
      <c r="S1576" s="7">
        <f t="shared" ca="1" si="642"/>
        <v>15.199786263386702</v>
      </c>
      <c r="T1576" s="7">
        <f t="shared" ca="1" si="643"/>
        <v>69.998664146166888</v>
      </c>
      <c r="U1576" s="5">
        <f t="shared" ca="1" si="646"/>
        <v>34.999332073083444</v>
      </c>
      <c r="V1576" s="33">
        <f t="shared" si="626"/>
        <v>15</v>
      </c>
      <c r="W1576" s="7">
        <f t="shared" si="644"/>
        <v>35</v>
      </c>
      <c r="X1576" s="6">
        <f t="shared" ca="1" si="627"/>
        <v>-6.6792691655592762E-4</v>
      </c>
      <c r="Y1576" s="7">
        <f t="shared" ca="1" si="645"/>
        <v>-2.5412972966449843E-3</v>
      </c>
      <c r="Z1576" s="6">
        <f t="shared" ca="1" si="628"/>
        <v>3.8987762351894162E-7</v>
      </c>
      <c r="AA1576" s="71">
        <f t="shared" ca="1" si="649"/>
        <v>-1.4081628751938524E-7</v>
      </c>
      <c r="AB1576" s="6">
        <f t="shared" ca="1" si="647"/>
        <v>-1</v>
      </c>
      <c r="AC1576" s="6">
        <f t="shared" ca="1" si="648"/>
        <v>0</v>
      </c>
    </row>
    <row r="1577" spans="1:29" x14ac:dyDescent="0.25">
      <c r="A1577" s="7">
        <v>1533</v>
      </c>
      <c r="B1577" s="25">
        <f t="shared" si="629"/>
        <v>25.55</v>
      </c>
      <c r="C1577" s="5">
        <f t="shared" ca="1" si="630"/>
        <v>4.9999996176795145</v>
      </c>
      <c r="D1577" s="5">
        <f t="shared" ca="1" si="631"/>
        <v>11.999999388287224</v>
      </c>
      <c r="E1577" s="7">
        <f t="shared" si="632"/>
        <v>5</v>
      </c>
      <c r="F1577" s="5">
        <f t="shared" si="633"/>
        <v>12</v>
      </c>
      <c r="G1577" s="26">
        <f t="shared" ca="1" si="634"/>
        <v>69.998688606690209</v>
      </c>
      <c r="H1577" s="7">
        <f t="shared" si="635"/>
        <v>40</v>
      </c>
      <c r="I1577" s="5">
        <f t="shared" ca="1" si="636"/>
        <v>6.117127764326824E-7</v>
      </c>
      <c r="J1577" s="6">
        <f t="shared" ca="1" si="623"/>
        <v>3.5476647105342582</v>
      </c>
      <c r="K1577" s="6">
        <f t="shared" ca="1" si="624"/>
        <v>2.2183515291374079E-7</v>
      </c>
      <c r="L1577" s="27">
        <f t="shared" ca="1" si="637"/>
        <v>8.5098770248441252E-6</v>
      </c>
      <c r="M1577" s="8">
        <f t="shared" ca="1" si="638"/>
        <v>4.7997816671934075</v>
      </c>
      <c r="N1577" s="7">
        <f t="shared" ca="1" si="639"/>
        <v>0</v>
      </c>
      <c r="O1577" s="7">
        <f t="shared" ca="1" si="625"/>
        <v>4.7997901770704328</v>
      </c>
      <c r="Q1577" s="27">
        <f t="shared" ca="1" si="640"/>
        <v>15.199790177070433</v>
      </c>
      <c r="R1577" s="7">
        <f t="shared" ca="1" si="641"/>
        <v>4</v>
      </c>
      <c r="S1577" s="7">
        <f t="shared" ca="1" si="642"/>
        <v>15.199790177070433</v>
      </c>
      <c r="T1577" s="7">
        <f t="shared" ca="1" si="643"/>
        <v>69.998688606690209</v>
      </c>
      <c r="U1577" s="5">
        <f t="shared" ca="1" si="646"/>
        <v>34.999344303345104</v>
      </c>
      <c r="V1577" s="33">
        <f t="shared" si="626"/>
        <v>15</v>
      </c>
      <c r="W1577" s="7">
        <f t="shared" si="644"/>
        <v>35</v>
      </c>
      <c r="X1577" s="6">
        <f t="shared" ca="1" si="627"/>
        <v>-6.5569665489562112E-4</v>
      </c>
      <c r="Y1577" s="7">
        <f t="shared" ca="1" si="645"/>
        <v>-3.1969939515406054E-3</v>
      </c>
      <c r="Z1577" s="6">
        <f t="shared" ca="1" si="628"/>
        <v>6.117127764326824E-7</v>
      </c>
      <c r="AA1577" s="71">
        <f t="shared" ca="1" si="649"/>
        <v>-1.3864697212540023E-7</v>
      </c>
      <c r="AB1577" s="6">
        <f t="shared" ca="1" si="647"/>
        <v>-1</v>
      </c>
      <c r="AC1577" s="6">
        <f t="shared" ca="1" si="648"/>
        <v>0</v>
      </c>
    </row>
    <row r="1578" spans="1:29" x14ac:dyDescent="0.25">
      <c r="A1578" s="7">
        <v>1534</v>
      </c>
      <c r="B1578" s="25">
        <f t="shared" si="629"/>
        <v>25.566666666666666</v>
      </c>
      <c r="C1578" s="5">
        <f t="shared" ca="1" si="630"/>
        <v>4.9999994813678983</v>
      </c>
      <c r="D1578" s="5">
        <f t="shared" ca="1" si="631"/>
        <v>11.999999170188637</v>
      </c>
      <c r="E1578" s="7">
        <f t="shared" si="632"/>
        <v>5</v>
      </c>
      <c r="F1578" s="5">
        <f t="shared" si="633"/>
        <v>12</v>
      </c>
      <c r="G1578" s="26">
        <f t="shared" ca="1" si="634"/>
        <v>69.99871458654539</v>
      </c>
      <c r="H1578" s="7">
        <f t="shared" si="635"/>
        <v>40</v>
      </c>
      <c r="I1578" s="5">
        <f t="shared" ca="1" si="636"/>
        <v>8.2981136273474476E-7</v>
      </c>
      <c r="J1578" s="6">
        <f t="shared" ca="1" si="623"/>
        <v>3.547665540345621</v>
      </c>
      <c r="K1578" s="6">
        <f t="shared" ca="1" si="624"/>
        <v>2.1809858630206236E-7</v>
      </c>
      <c r="L1578" s="27">
        <f t="shared" ca="1" si="637"/>
        <v>1.1543967892696307E-5</v>
      </c>
      <c r="M1578" s="8">
        <f t="shared" ca="1" si="638"/>
        <v>4.7997827898793695</v>
      </c>
      <c r="N1578" s="7">
        <f t="shared" ca="1" si="639"/>
        <v>0</v>
      </c>
      <c r="O1578" s="7">
        <f t="shared" ca="1" si="625"/>
        <v>4.7997943338472622</v>
      </c>
      <c r="Q1578" s="27">
        <f t="shared" ca="1" si="640"/>
        <v>15.199794333847262</v>
      </c>
      <c r="R1578" s="7">
        <f t="shared" ca="1" si="641"/>
        <v>4</v>
      </c>
      <c r="S1578" s="7">
        <f t="shared" ca="1" si="642"/>
        <v>15.199794333847262</v>
      </c>
      <c r="T1578" s="7">
        <f t="shared" ca="1" si="643"/>
        <v>69.99871458654539</v>
      </c>
      <c r="U1578" s="5">
        <f t="shared" ca="1" si="646"/>
        <v>34.999357293272695</v>
      </c>
      <c r="V1578" s="33">
        <f t="shared" si="626"/>
        <v>15</v>
      </c>
      <c r="W1578" s="7">
        <f t="shared" si="644"/>
        <v>35</v>
      </c>
      <c r="X1578" s="6">
        <f t="shared" ca="1" si="627"/>
        <v>-6.4270672730515344E-4</v>
      </c>
      <c r="Y1578" s="7">
        <f t="shared" ca="1" si="645"/>
        <v>-3.8397006788457588E-3</v>
      </c>
      <c r="Z1578" s="6">
        <f t="shared" ca="1" si="628"/>
        <v>8.2981136273474476E-7</v>
      </c>
      <c r="AA1578" s="71">
        <f t="shared" ca="1" si="649"/>
        <v>-1.3631161621674437E-7</v>
      </c>
      <c r="AB1578" s="6">
        <f t="shared" ca="1" si="647"/>
        <v>-1</v>
      </c>
      <c r="AC1578" s="6">
        <f t="shared" ca="1" si="648"/>
        <v>0</v>
      </c>
    </row>
    <row r="1579" spans="1:29" x14ac:dyDescent="0.25">
      <c r="A1579" s="7">
        <v>1535</v>
      </c>
      <c r="B1579" s="25">
        <f t="shared" si="629"/>
        <v>25.583333333333332</v>
      </c>
      <c r="C1579" s="5">
        <f t="shared" ca="1" si="630"/>
        <v>4.9999993475522544</v>
      </c>
      <c r="D1579" s="5">
        <f t="shared" ca="1" si="631"/>
        <v>11.999998956083607</v>
      </c>
      <c r="E1579" s="7">
        <f t="shared" si="632"/>
        <v>5</v>
      </c>
      <c r="F1579" s="5">
        <f t="shared" si="633"/>
        <v>12</v>
      </c>
      <c r="G1579" s="26">
        <f t="shared" ca="1" si="634"/>
        <v>69.99874202961891</v>
      </c>
      <c r="H1579" s="7">
        <f t="shared" si="635"/>
        <v>40</v>
      </c>
      <c r="I1579" s="5">
        <f t="shared" ca="1" si="636"/>
        <v>1.043916393328459E-6</v>
      </c>
      <c r="J1579" s="6">
        <f t="shared" ca="1" si="623"/>
        <v>3.5476665842620143</v>
      </c>
      <c r="K1579" s="6">
        <f t="shared" ca="1" si="624"/>
        <v>2.1410503059371422E-7</v>
      </c>
      <c r="L1579" s="27">
        <f t="shared" ca="1" si="637"/>
        <v>1.4522502183541718E-5</v>
      </c>
      <c r="M1579" s="8">
        <f t="shared" ca="1" si="638"/>
        <v>4.7997842022368422</v>
      </c>
      <c r="N1579" s="7">
        <f t="shared" ca="1" si="639"/>
        <v>0</v>
      </c>
      <c r="O1579" s="7">
        <f t="shared" ca="1" si="625"/>
        <v>4.7997987247390261</v>
      </c>
      <c r="Q1579" s="27">
        <f t="shared" ca="1" si="640"/>
        <v>15.199798724739026</v>
      </c>
      <c r="R1579" s="7">
        <f t="shared" ca="1" si="641"/>
        <v>4</v>
      </c>
      <c r="S1579" s="7">
        <f t="shared" ca="1" si="642"/>
        <v>15.199798724739026</v>
      </c>
      <c r="T1579" s="7">
        <f t="shared" ca="1" si="643"/>
        <v>69.99874202961891</v>
      </c>
      <c r="U1579" s="5">
        <f t="shared" ca="1" si="646"/>
        <v>34.999371014809455</v>
      </c>
      <c r="V1579" s="33">
        <f t="shared" si="626"/>
        <v>15</v>
      </c>
      <c r="W1579" s="7">
        <f t="shared" si="644"/>
        <v>35</v>
      </c>
      <c r="X1579" s="6">
        <f t="shared" ca="1" si="627"/>
        <v>-6.2898519054499502E-4</v>
      </c>
      <c r="Y1579" s="7">
        <f t="shared" ca="1" si="645"/>
        <v>-4.4686858693907539E-3</v>
      </c>
      <c r="Z1579" s="6">
        <f t="shared" ca="1" si="628"/>
        <v>1.043916393328459E-6</v>
      </c>
      <c r="AA1579" s="71">
        <f t="shared" ca="1" si="649"/>
        <v>-1.3381564389902678E-7</v>
      </c>
      <c r="AB1579" s="6">
        <f t="shared" ca="1" si="647"/>
        <v>-1</v>
      </c>
      <c r="AC1579" s="6">
        <f t="shared" ca="1" si="648"/>
        <v>0</v>
      </c>
    </row>
    <row r="1580" spans="1:29" x14ac:dyDescent="0.25">
      <c r="A1580" s="7">
        <v>1536</v>
      </c>
      <c r="B1580" s="25">
        <f t="shared" si="629"/>
        <v>25.6</v>
      </c>
      <c r="C1580" s="5">
        <f t="shared" ca="1" si="630"/>
        <v>4.9999992163876161</v>
      </c>
      <c r="D1580" s="5">
        <f t="shared" ca="1" si="631"/>
        <v>11.999998746220186</v>
      </c>
      <c r="E1580" s="7">
        <f t="shared" si="632"/>
        <v>5</v>
      </c>
      <c r="F1580" s="5">
        <f t="shared" si="633"/>
        <v>12</v>
      </c>
      <c r="G1580" s="26">
        <f t="shared" ca="1" si="634"/>
        <v>69.99877087847662</v>
      </c>
      <c r="H1580" s="7">
        <f t="shared" si="635"/>
        <v>40</v>
      </c>
      <c r="I1580" s="5">
        <f t="shared" ca="1" si="636"/>
        <v>1.2537798141920575E-6</v>
      </c>
      <c r="J1580" s="6">
        <f t="shared" ref="J1580:J1643" ca="1" si="650">J1579+I1580</f>
        <v>3.5476678380418285</v>
      </c>
      <c r="K1580" s="6">
        <f t="shared" ref="K1580:K1643" ca="1" si="651">I1580-I1579</f>
        <v>2.0986342086359855E-7</v>
      </c>
      <c r="L1580" s="27">
        <f t="shared" ca="1" si="637"/>
        <v>1.7442029079771042E-5</v>
      </c>
      <c r="M1580" s="8">
        <f t="shared" ca="1" si="638"/>
        <v>4.7997858985271789</v>
      </c>
      <c r="N1580" s="7">
        <f t="shared" ca="1" si="639"/>
        <v>0</v>
      </c>
      <c r="O1580" s="7">
        <f t="shared" ref="O1580:O1643" ca="1" si="652">SUM(L1580:N1580)</f>
        <v>4.7998033405562586</v>
      </c>
      <c r="Q1580" s="27">
        <f t="shared" ca="1" si="640"/>
        <v>15.199803340556258</v>
      </c>
      <c r="R1580" s="7">
        <f t="shared" ca="1" si="641"/>
        <v>4</v>
      </c>
      <c r="S1580" s="7">
        <f t="shared" ca="1" si="642"/>
        <v>15.199803340556258</v>
      </c>
      <c r="T1580" s="7">
        <f t="shared" ca="1" si="643"/>
        <v>69.99877087847662</v>
      </c>
      <c r="U1580" s="5">
        <f t="shared" ca="1" si="646"/>
        <v>34.99938543923831</v>
      </c>
      <c r="V1580" s="33">
        <f t="shared" ref="V1580:V1643" si="653">$J$24</f>
        <v>15</v>
      </c>
      <c r="W1580" s="7">
        <f t="shared" si="644"/>
        <v>35</v>
      </c>
      <c r="X1580" s="6">
        <f t="shared" ref="X1580:X1643" ca="1" si="654">U1580-W1580</f>
        <v>-6.1456076169008611E-4</v>
      </c>
      <c r="Y1580" s="7">
        <f t="shared" ca="1" si="645"/>
        <v>-5.08324663108084E-3</v>
      </c>
      <c r="Z1580" s="6">
        <f t="shared" ref="Z1580:Z1643" ca="1" si="655">ABS(I1580)</f>
        <v>1.2537798141920575E-6</v>
      </c>
      <c r="AA1580" s="71">
        <f t="shared" ca="1" si="649"/>
        <v>-1.311646382617937E-7</v>
      </c>
      <c r="AB1580" s="6">
        <f t="shared" ca="1" si="647"/>
        <v>-1</v>
      </c>
      <c r="AC1580" s="6">
        <f t="shared" ca="1" si="648"/>
        <v>0</v>
      </c>
    </row>
    <row r="1581" spans="1:29" x14ac:dyDescent="0.25">
      <c r="A1581" s="7">
        <v>1537</v>
      </c>
      <c r="B1581" s="25">
        <f t="shared" ref="B1581:B1644" si="656">A1581/60</f>
        <v>25.616666666666667</v>
      </c>
      <c r="C1581" s="5">
        <f t="shared" ref="C1581:C1644" ca="1" si="657">IF(A1581&lt;$J$25,E1581,OFFSET(Y1580,-$J$25,0)/$J$23/1000+E1581)</f>
        <v>4.9999990880232916</v>
      </c>
      <c r="D1581" s="5">
        <f t="shared" ref="D1581:D1644" ca="1" si="658">(((C1581-$J$18)/($J$19-$J$18)*100)+25)/6.25</f>
        <v>11.999998540837266</v>
      </c>
      <c r="E1581" s="7">
        <f t="shared" ref="E1581:E1644" si="659">$J$20</f>
        <v>5</v>
      </c>
      <c r="F1581" s="5">
        <f t="shared" ref="F1581:F1644" si="660">(((E1581-$J$18)/($J$19-$J$18)*100)+25)/6.25</f>
        <v>12</v>
      </c>
      <c r="G1581" s="26">
        <f t="shared" ref="G1581:G1644" ca="1" si="661">T1581</f>
        <v>69.998801074460957</v>
      </c>
      <c r="H1581" s="7">
        <f t="shared" ref="H1581:H1644" si="662">$J$10</f>
        <v>40</v>
      </c>
      <c r="I1581" s="5">
        <f t="shared" ref="I1581:I1644" ca="1" si="663">IF($J$11="Direct",D1581-F1581,F1581-D1581)</f>
        <v>1.4591627337523505E-6</v>
      </c>
      <c r="J1581" s="6">
        <f t="shared" ca="1" si="650"/>
        <v>3.5476692972045623</v>
      </c>
      <c r="K1581" s="6">
        <f t="shared" ca="1" si="651"/>
        <v>2.0538291956029298E-7</v>
      </c>
      <c r="L1581" s="27">
        <f t="shared" ref="L1581:L1644" ca="1" si="664">$J$6*I1581</f>
        <v>2.0299225227698623E-5</v>
      </c>
      <c r="M1581" s="8">
        <f t="shared" ref="M1581:M1644" ca="1" si="665">$J$9*$J$6/$J$7*J1581</f>
        <v>4.7997878726885252</v>
      </c>
      <c r="N1581" s="7">
        <f t="shared" ref="N1581:N1644" ca="1" si="666">$J$6*$J$8*K1581</f>
        <v>0</v>
      </c>
      <c r="O1581" s="7">
        <f t="shared" ca="1" si="652"/>
        <v>4.7998081719137531</v>
      </c>
      <c r="Q1581" s="27">
        <f t="shared" ref="Q1581:Q1644" ca="1" si="667">IF($J$16="Fail close",((($J$10-0)/(100-0)*100+25)/6.25)+O1581,((($J$10-0)/100)*(-16)+20)+O1581)</f>
        <v>15.199808171913753</v>
      </c>
      <c r="R1581" s="7">
        <f t="shared" ref="R1581:R1644" ca="1" si="668">IF(Q1581&gt;20,20,4)</f>
        <v>4</v>
      </c>
      <c r="S1581" s="7">
        <f t="shared" ref="S1581:S1644" ca="1" si="669">IF(OR(Q1581&lt;4,Q1581&gt;20),R1581,Q1581)</f>
        <v>15.199808171913753</v>
      </c>
      <c r="T1581" s="7">
        <f t="shared" ref="T1581:T1644" ca="1" si="670">IF($J$16="Fail close",(S1581-4)/16*100,(S1581-20)/(-16)*100)</f>
        <v>69.998801074460957</v>
      </c>
      <c r="U1581" s="5">
        <f t="shared" ca="1" si="646"/>
        <v>34.999400537230478</v>
      </c>
      <c r="V1581" s="33">
        <f t="shared" si="653"/>
        <v>15</v>
      </c>
      <c r="W1581" s="7">
        <f t="shared" ref="W1581:W1644" si="671">$J$21+V1581</f>
        <v>35</v>
      </c>
      <c r="X1581" s="6">
        <f t="shared" ca="1" si="654"/>
        <v>-5.9946276952160815E-4</v>
      </c>
      <c r="Y1581" s="7">
        <f t="shared" ref="Y1581:Y1644" ca="1" si="672">Y1580+X1581</f>
        <v>-5.6827094006024481E-3</v>
      </c>
      <c r="Z1581" s="6">
        <f t="shared" ca="1" si="655"/>
        <v>1.4591627337523505E-6</v>
      </c>
      <c r="AA1581" s="71">
        <f t="shared" ca="1" si="649"/>
        <v>-1.283643245031385E-7</v>
      </c>
      <c r="AB1581" s="6">
        <f t="shared" ca="1" si="647"/>
        <v>-1</v>
      </c>
      <c r="AC1581" s="6">
        <f t="shared" ca="1" si="648"/>
        <v>0</v>
      </c>
    </row>
    <row r="1582" spans="1:29" x14ac:dyDescent="0.25">
      <c r="A1582" s="7">
        <v>1538</v>
      </c>
      <c r="B1582" s="25">
        <f t="shared" si="656"/>
        <v>25.633333333333333</v>
      </c>
      <c r="C1582" s="5">
        <f t="shared" ca="1" si="657"/>
        <v>4.9999989626027279</v>
      </c>
      <c r="D1582" s="5">
        <f t="shared" ca="1" si="658"/>
        <v>11.999998340164366</v>
      </c>
      <c r="E1582" s="7">
        <f t="shared" si="659"/>
        <v>5</v>
      </c>
      <c r="F1582" s="5">
        <f t="shared" si="660"/>
        <v>12</v>
      </c>
      <c r="G1582" s="26">
        <f t="shared" ca="1" si="661"/>
        <v>69.998832557788631</v>
      </c>
      <c r="H1582" s="7">
        <f t="shared" si="662"/>
        <v>40</v>
      </c>
      <c r="I1582" s="5">
        <f t="shared" ca="1" si="663"/>
        <v>1.6598356342711895E-6</v>
      </c>
      <c r="J1582" s="6">
        <f t="shared" ca="1" si="650"/>
        <v>3.5476709570401965</v>
      </c>
      <c r="K1582" s="6">
        <f t="shared" ca="1" si="651"/>
        <v>2.0067290051883901E-7</v>
      </c>
      <c r="L1582" s="27">
        <f t="shared" ca="1" si="664"/>
        <v>2.3090897678277277E-5</v>
      </c>
      <c r="M1582" s="8">
        <f t="shared" ca="1" si="665"/>
        <v>4.7997901183485006</v>
      </c>
      <c r="N1582" s="7">
        <f t="shared" ca="1" si="666"/>
        <v>0</v>
      </c>
      <c r="O1582" s="7">
        <f t="shared" ca="1" si="652"/>
        <v>4.7998132092461789</v>
      </c>
      <c r="Q1582" s="27">
        <f t="shared" ca="1" si="667"/>
        <v>15.19981320924618</v>
      </c>
      <c r="R1582" s="7">
        <f t="shared" ca="1" si="668"/>
        <v>4</v>
      </c>
      <c r="S1582" s="7">
        <f t="shared" ca="1" si="669"/>
        <v>15.19981320924618</v>
      </c>
      <c r="T1582" s="7">
        <f t="shared" ca="1" si="670"/>
        <v>69.998832557788631</v>
      </c>
      <c r="U1582" s="5">
        <f t="shared" ref="U1582:U1645" ca="1" si="673">$J$17*T1582/100</f>
        <v>34.999416278894316</v>
      </c>
      <c r="V1582" s="33">
        <f t="shared" si="653"/>
        <v>15</v>
      </c>
      <c r="W1582" s="7">
        <f t="shared" si="671"/>
        <v>35</v>
      </c>
      <c r="X1582" s="6">
        <f t="shared" ca="1" si="654"/>
        <v>-5.8372110568427615E-4</v>
      </c>
      <c r="Y1582" s="7">
        <f t="shared" ca="1" si="672"/>
        <v>-6.2664305062867243E-3</v>
      </c>
      <c r="Z1582" s="6">
        <f t="shared" ca="1" si="655"/>
        <v>1.6598356342711895E-6</v>
      </c>
      <c r="AA1582" s="71">
        <f t="shared" ca="1" si="649"/>
        <v>-1.254205637124528E-7</v>
      </c>
      <c r="AB1582" s="6">
        <f t="shared" ref="AB1582:AB1645" ca="1" si="674">AA1582/IF(Z1582=0,1,ABS(AA1582))</f>
        <v>-1</v>
      </c>
      <c r="AC1582" s="6">
        <f t="shared" ca="1" si="648"/>
        <v>0</v>
      </c>
    </row>
    <row r="1583" spans="1:29" x14ac:dyDescent="0.25">
      <c r="A1583" s="7">
        <v>1539</v>
      </c>
      <c r="B1583" s="25">
        <f t="shared" si="656"/>
        <v>25.65</v>
      </c>
      <c r="C1583" s="5">
        <f t="shared" ca="1" si="657"/>
        <v>4.9999988402633875</v>
      </c>
      <c r="D1583" s="5">
        <f t="shared" ca="1" si="658"/>
        <v>11.99999814442142</v>
      </c>
      <c r="E1583" s="7">
        <f t="shared" si="659"/>
        <v>5</v>
      </c>
      <c r="F1583" s="5">
        <f t="shared" si="660"/>
        <v>12</v>
      </c>
      <c r="G1583" s="26">
        <f t="shared" ca="1" si="661"/>
        <v>69.998865267649663</v>
      </c>
      <c r="H1583" s="7">
        <f t="shared" si="662"/>
        <v>40</v>
      </c>
      <c r="I1583" s="5">
        <f t="shared" ca="1" si="663"/>
        <v>1.8555785796792179E-6</v>
      </c>
      <c r="J1583" s="6">
        <f t="shared" ca="1" si="650"/>
        <v>3.5476728126187762</v>
      </c>
      <c r="K1583" s="6">
        <f t="shared" ca="1" si="651"/>
        <v>1.9574294540802839E-7</v>
      </c>
      <c r="L1583" s="27">
        <f t="shared" ca="1" si="664"/>
        <v>2.5813986778389298E-5</v>
      </c>
      <c r="M1583" s="8">
        <f t="shared" ca="1" si="665"/>
        <v>4.7997926288371673</v>
      </c>
      <c r="N1583" s="7">
        <f t="shared" ca="1" si="666"/>
        <v>0</v>
      </c>
      <c r="O1583" s="7">
        <f t="shared" ca="1" si="652"/>
        <v>4.7998184428239457</v>
      </c>
      <c r="Q1583" s="27">
        <f t="shared" ca="1" si="667"/>
        <v>15.199818442823947</v>
      </c>
      <c r="R1583" s="7">
        <f t="shared" ca="1" si="668"/>
        <v>4</v>
      </c>
      <c r="S1583" s="7">
        <f t="shared" ca="1" si="669"/>
        <v>15.199818442823947</v>
      </c>
      <c r="T1583" s="7">
        <f t="shared" ca="1" si="670"/>
        <v>69.998865267649663</v>
      </c>
      <c r="U1583" s="5">
        <f t="shared" ca="1" si="673"/>
        <v>34.999432633824831</v>
      </c>
      <c r="V1583" s="33">
        <f t="shared" si="653"/>
        <v>15</v>
      </c>
      <c r="W1583" s="7">
        <f t="shared" si="671"/>
        <v>35</v>
      </c>
      <c r="X1583" s="6">
        <f t="shared" ca="1" si="654"/>
        <v>-5.6736617516861543E-4</v>
      </c>
      <c r="Y1583" s="7">
        <f t="shared" ca="1" si="672"/>
        <v>-6.8337966814553397E-3</v>
      </c>
      <c r="Z1583" s="6">
        <f t="shared" ca="1" si="655"/>
        <v>1.8555785796792179E-6</v>
      </c>
      <c r="AA1583" s="71">
        <f t="shared" ca="1" si="649"/>
        <v>-1.2233934043592853E-7</v>
      </c>
      <c r="AB1583" s="6">
        <f t="shared" ca="1" si="674"/>
        <v>-1</v>
      </c>
      <c r="AC1583" s="6">
        <f t="shared" ref="AC1583:AC1646" ca="1" si="675">IF(ISERROR(AB1583-AB1582),0,(AB1583-AB1582))</f>
        <v>0</v>
      </c>
    </row>
    <row r="1584" spans="1:29" x14ac:dyDescent="0.25">
      <c r="A1584" s="7">
        <v>1540</v>
      </c>
      <c r="B1584" s="25">
        <f t="shared" si="656"/>
        <v>25.666666666666668</v>
      </c>
      <c r="C1584" s="5">
        <f t="shared" ca="1" si="657"/>
        <v>4.999998721136631</v>
      </c>
      <c r="D1584" s="5">
        <f t="shared" ca="1" si="658"/>
        <v>11.99999795381861</v>
      </c>
      <c r="E1584" s="7">
        <f t="shared" si="659"/>
        <v>5</v>
      </c>
      <c r="F1584" s="5">
        <f t="shared" si="660"/>
        <v>12</v>
      </c>
      <c r="G1584" s="26">
        <f t="shared" ca="1" si="661"/>
        <v>69.998899142305106</v>
      </c>
      <c r="H1584" s="7">
        <f t="shared" si="662"/>
        <v>40</v>
      </c>
      <c r="I1584" s="5">
        <f t="shared" ca="1" si="663"/>
        <v>2.046181389658841E-6</v>
      </c>
      <c r="J1584" s="6">
        <f t="shared" ca="1" si="650"/>
        <v>3.5476748588001659</v>
      </c>
      <c r="K1584" s="6">
        <f t="shared" ca="1" si="651"/>
        <v>1.9060280997962309E-7</v>
      </c>
      <c r="L1584" s="27">
        <f t="shared" ca="1" si="664"/>
        <v>2.8465568592611585E-5</v>
      </c>
      <c r="M1584" s="8">
        <f t="shared" ca="1" si="665"/>
        <v>4.7997953972002243</v>
      </c>
      <c r="N1584" s="7">
        <f t="shared" ca="1" si="666"/>
        <v>0</v>
      </c>
      <c r="O1584" s="7">
        <f t="shared" ca="1" si="652"/>
        <v>4.7998238627688172</v>
      </c>
      <c r="Q1584" s="27">
        <f t="shared" ca="1" si="667"/>
        <v>15.199823862768817</v>
      </c>
      <c r="R1584" s="7">
        <f t="shared" ca="1" si="668"/>
        <v>4</v>
      </c>
      <c r="S1584" s="7">
        <f t="shared" ca="1" si="669"/>
        <v>15.199823862768817</v>
      </c>
      <c r="T1584" s="7">
        <f t="shared" ca="1" si="670"/>
        <v>69.998899142305106</v>
      </c>
      <c r="U1584" s="5">
        <f t="shared" ca="1" si="673"/>
        <v>34.999449571152553</v>
      </c>
      <c r="V1584" s="33">
        <f t="shared" si="653"/>
        <v>15</v>
      </c>
      <c r="W1584" s="7">
        <f t="shared" si="671"/>
        <v>35</v>
      </c>
      <c r="X1584" s="6">
        <f t="shared" ca="1" si="654"/>
        <v>-5.5042884744693765E-4</v>
      </c>
      <c r="Y1584" s="7">
        <f t="shared" ca="1" si="672"/>
        <v>-7.3842255289022773E-3</v>
      </c>
      <c r="Z1584" s="6">
        <f t="shared" ca="1" si="655"/>
        <v>2.046181389658841E-6</v>
      </c>
      <c r="AA1584" s="71">
        <f t="shared" ca="1" si="649"/>
        <v>-1.1912675645930904E-7</v>
      </c>
      <c r="AB1584" s="6">
        <f t="shared" ca="1" si="674"/>
        <v>-1</v>
      </c>
      <c r="AC1584" s="6">
        <f t="shared" ca="1" si="675"/>
        <v>0</v>
      </c>
    </row>
    <row r="1585" spans="1:29" x14ac:dyDescent="0.25">
      <c r="A1585" s="7">
        <v>1541</v>
      </c>
      <c r="B1585" s="25">
        <f t="shared" si="656"/>
        <v>25.683333333333334</v>
      </c>
      <c r="C1585" s="5">
        <f t="shared" ca="1" si="657"/>
        <v>4.9999986053476162</v>
      </c>
      <c r="D1585" s="5">
        <f t="shared" ca="1" si="658"/>
        <v>11.999997768556186</v>
      </c>
      <c r="E1585" s="7">
        <f t="shared" si="659"/>
        <v>5</v>
      </c>
      <c r="F1585" s="5">
        <f t="shared" si="660"/>
        <v>12</v>
      </c>
      <c r="G1585" s="26">
        <f t="shared" ca="1" si="661"/>
        <v>69.998934119186046</v>
      </c>
      <c r="H1585" s="7">
        <f t="shared" si="662"/>
        <v>40</v>
      </c>
      <c r="I1585" s="5">
        <f t="shared" ca="1" si="663"/>
        <v>2.2314438137271964E-6</v>
      </c>
      <c r="J1585" s="6">
        <f t="shared" ca="1" si="650"/>
        <v>3.5476770902439796</v>
      </c>
      <c r="K1585" s="6">
        <f t="shared" ca="1" si="651"/>
        <v>1.8526242406835536E-7</v>
      </c>
      <c r="L1585" s="27">
        <f t="shared" ca="1" si="664"/>
        <v>3.1042857324980775E-5</v>
      </c>
      <c r="M1585" s="8">
        <f t="shared" ca="1" si="665"/>
        <v>4.7997984162124423</v>
      </c>
      <c r="N1585" s="7">
        <f t="shared" ca="1" si="666"/>
        <v>0</v>
      </c>
      <c r="O1585" s="7">
        <f t="shared" ca="1" si="652"/>
        <v>4.799829459069767</v>
      </c>
      <c r="Q1585" s="27">
        <f t="shared" ca="1" si="667"/>
        <v>15.199829459069768</v>
      </c>
      <c r="R1585" s="7">
        <f t="shared" ca="1" si="668"/>
        <v>4</v>
      </c>
      <c r="S1585" s="7">
        <f t="shared" ca="1" si="669"/>
        <v>15.199829459069768</v>
      </c>
      <c r="T1585" s="7">
        <f t="shared" ca="1" si="670"/>
        <v>69.998934119186046</v>
      </c>
      <c r="U1585" s="5">
        <f t="shared" ca="1" si="673"/>
        <v>34.999467059593023</v>
      </c>
      <c r="V1585" s="33">
        <f t="shared" si="653"/>
        <v>15</v>
      </c>
      <c r="W1585" s="7">
        <f t="shared" si="671"/>
        <v>35</v>
      </c>
      <c r="X1585" s="6">
        <f t="shared" ca="1" si="654"/>
        <v>-5.329404069769339E-4</v>
      </c>
      <c r="Y1585" s="7">
        <f t="shared" ca="1" si="672"/>
        <v>-7.9171659358792112E-3</v>
      </c>
      <c r="Z1585" s="6">
        <f t="shared" ca="1" si="655"/>
        <v>2.2314438137271964E-6</v>
      </c>
      <c r="AA1585" s="71">
        <f t="shared" ca="1" si="649"/>
        <v>-1.1578901482067749E-7</v>
      </c>
      <c r="AB1585" s="6">
        <f t="shared" ca="1" si="674"/>
        <v>-1</v>
      </c>
      <c r="AC1585" s="6">
        <f t="shared" ca="1" si="675"/>
        <v>0</v>
      </c>
    </row>
    <row r="1586" spans="1:29" x14ac:dyDescent="0.25">
      <c r="A1586" s="7">
        <v>1542</v>
      </c>
      <c r="B1586" s="25">
        <f t="shared" si="656"/>
        <v>25.7</v>
      </c>
      <c r="C1586" s="5">
        <f t="shared" ca="1" si="657"/>
        <v>4.9999984930151982</v>
      </c>
      <c r="D1586" s="5">
        <f t="shared" ca="1" si="658"/>
        <v>11.999997588824318</v>
      </c>
      <c r="E1586" s="7">
        <f t="shared" si="659"/>
        <v>5</v>
      </c>
      <c r="F1586" s="5">
        <f t="shared" si="660"/>
        <v>12</v>
      </c>
      <c r="G1586" s="26">
        <f t="shared" ca="1" si="661"/>
        <v>69.998970134992035</v>
      </c>
      <c r="H1586" s="7">
        <f t="shared" si="662"/>
        <v>40</v>
      </c>
      <c r="I1586" s="5">
        <f t="shared" ca="1" si="663"/>
        <v>2.4111756822264852E-6</v>
      </c>
      <c r="J1586" s="6">
        <f t="shared" ca="1" si="650"/>
        <v>3.5476795014196618</v>
      </c>
      <c r="K1586" s="6">
        <f t="shared" ca="1" si="651"/>
        <v>1.7973186849928879E-7</v>
      </c>
      <c r="L1586" s="27">
        <f t="shared" ca="1" si="664"/>
        <v>3.3543207419503808E-5</v>
      </c>
      <c r="M1586" s="8">
        <f t="shared" ca="1" si="665"/>
        <v>4.7998016783913062</v>
      </c>
      <c r="N1586" s="7">
        <f t="shared" ca="1" si="666"/>
        <v>0</v>
      </c>
      <c r="O1586" s="7">
        <f t="shared" ca="1" si="652"/>
        <v>4.7998352215987259</v>
      </c>
      <c r="Q1586" s="27">
        <f t="shared" ca="1" si="667"/>
        <v>15.199835221598725</v>
      </c>
      <c r="R1586" s="7">
        <f t="shared" ca="1" si="668"/>
        <v>4</v>
      </c>
      <c r="S1586" s="7">
        <f t="shared" ca="1" si="669"/>
        <v>15.199835221598725</v>
      </c>
      <c r="T1586" s="7">
        <f t="shared" ca="1" si="670"/>
        <v>69.998970134992035</v>
      </c>
      <c r="U1586" s="5">
        <f t="shared" ca="1" si="673"/>
        <v>34.999485067496018</v>
      </c>
      <c r="V1586" s="33">
        <f t="shared" si="653"/>
        <v>15</v>
      </c>
      <c r="W1586" s="7">
        <f t="shared" si="671"/>
        <v>35</v>
      </c>
      <c r="X1586" s="6">
        <f t="shared" ca="1" si="654"/>
        <v>-5.1493250398237933E-4</v>
      </c>
      <c r="Y1586" s="7">
        <f t="shared" ca="1" si="672"/>
        <v>-8.4320984398615906E-3</v>
      </c>
      <c r="Z1586" s="6">
        <f t="shared" ca="1" si="655"/>
        <v>2.4111756822264852E-6</v>
      </c>
      <c r="AA1586" s="71">
        <f t="shared" ca="1" si="649"/>
        <v>-1.123324180341001E-7</v>
      </c>
      <c r="AB1586" s="6">
        <f t="shared" ca="1" si="674"/>
        <v>-1</v>
      </c>
      <c r="AC1586" s="6">
        <f t="shared" ca="1" si="675"/>
        <v>0</v>
      </c>
    </row>
    <row r="1587" spans="1:29" x14ac:dyDescent="0.25">
      <c r="A1587" s="7">
        <v>1543</v>
      </c>
      <c r="B1587" s="25">
        <f t="shared" si="656"/>
        <v>25.716666666666665</v>
      </c>
      <c r="C1587" s="5">
        <f t="shared" ca="1" si="657"/>
        <v>4.9999983842518496</v>
      </c>
      <c r="D1587" s="5">
        <f t="shared" ca="1" si="658"/>
        <v>11.99999741480296</v>
      </c>
      <c r="E1587" s="7">
        <f t="shared" si="659"/>
        <v>5</v>
      </c>
      <c r="F1587" s="5">
        <f t="shared" si="660"/>
        <v>12</v>
      </c>
      <c r="G1587" s="26">
        <f t="shared" ca="1" si="661"/>
        <v>69.999007125789035</v>
      </c>
      <c r="H1587" s="7">
        <f t="shared" si="662"/>
        <v>40</v>
      </c>
      <c r="I1587" s="5">
        <f t="shared" ca="1" si="663"/>
        <v>2.5851970395507351E-6</v>
      </c>
      <c r="J1587" s="6">
        <f t="shared" ca="1" si="650"/>
        <v>3.5476820866167014</v>
      </c>
      <c r="K1587" s="6">
        <f t="shared" ca="1" si="651"/>
        <v>1.7402135732424995E-7</v>
      </c>
      <c r="L1587" s="27">
        <f t="shared" ca="1" si="664"/>
        <v>3.5964115413549597E-5</v>
      </c>
      <c r="M1587" s="8">
        <f t="shared" ca="1" si="665"/>
        <v>4.7998051760108309</v>
      </c>
      <c r="N1587" s="7">
        <f t="shared" ca="1" si="666"/>
        <v>0</v>
      </c>
      <c r="O1587" s="7">
        <f t="shared" ca="1" si="652"/>
        <v>4.7998411401262446</v>
      </c>
      <c r="Q1587" s="27">
        <f t="shared" ca="1" si="667"/>
        <v>15.199841140126246</v>
      </c>
      <c r="R1587" s="7">
        <f t="shared" ca="1" si="668"/>
        <v>4</v>
      </c>
      <c r="S1587" s="7">
        <f t="shared" ca="1" si="669"/>
        <v>15.199841140126246</v>
      </c>
      <c r="T1587" s="7">
        <f t="shared" ca="1" si="670"/>
        <v>69.999007125789035</v>
      </c>
      <c r="U1587" s="5">
        <f t="shared" ca="1" si="673"/>
        <v>34.999503562894517</v>
      </c>
      <c r="V1587" s="33">
        <f t="shared" si="653"/>
        <v>15</v>
      </c>
      <c r="W1587" s="7">
        <f t="shared" si="671"/>
        <v>35</v>
      </c>
      <c r="X1587" s="6">
        <f t="shared" ca="1" si="654"/>
        <v>-4.9643710548252784E-4</v>
      </c>
      <c r="Y1587" s="7">
        <f t="shared" ca="1" si="672"/>
        <v>-8.9285355453441184E-3</v>
      </c>
      <c r="Z1587" s="6">
        <f t="shared" ca="1" si="655"/>
        <v>2.5851970395507351E-6</v>
      </c>
      <c r="AA1587" s="71">
        <f t="shared" ca="1" si="649"/>
        <v>-1.0876334854970082E-7</v>
      </c>
      <c r="AB1587" s="6">
        <f t="shared" ca="1" si="674"/>
        <v>-1</v>
      </c>
      <c r="AC1587" s="6">
        <f t="shared" ca="1" si="675"/>
        <v>0</v>
      </c>
    </row>
    <row r="1588" spans="1:29" x14ac:dyDescent="0.25">
      <c r="A1588" s="7">
        <v>1544</v>
      </c>
      <c r="B1588" s="25">
        <f t="shared" si="656"/>
        <v>25.733333333333334</v>
      </c>
      <c r="C1588" s="5">
        <f t="shared" ca="1" si="657"/>
        <v>4.9999982791635835</v>
      </c>
      <c r="D1588" s="5">
        <f t="shared" ca="1" si="658"/>
        <v>11.999997246661733</v>
      </c>
      <c r="E1588" s="7">
        <f t="shared" si="659"/>
        <v>5</v>
      </c>
      <c r="F1588" s="5">
        <f t="shared" si="660"/>
        <v>12</v>
      </c>
      <c r="G1588" s="26">
        <f t="shared" ca="1" si="661"/>
        <v>69.999045027107428</v>
      </c>
      <c r="H1588" s="7">
        <f t="shared" si="662"/>
        <v>40</v>
      </c>
      <c r="I1588" s="5">
        <f t="shared" ca="1" si="663"/>
        <v>2.7533382667144224E-6</v>
      </c>
      <c r="J1588" s="6">
        <f t="shared" ca="1" si="650"/>
        <v>3.5476848399549681</v>
      </c>
      <c r="K1588" s="6">
        <f t="shared" ca="1" si="651"/>
        <v>1.6814122716368729E-7</v>
      </c>
      <c r="L1588" s="27">
        <f t="shared" ca="1" si="664"/>
        <v>3.8303221642969382E-5</v>
      </c>
      <c r="M1588" s="8">
        <f t="shared" ca="1" si="665"/>
        <v>4.7998089011155445</v>
      </c>
      <c r="N1588" s="7">
        <f t="shared" ca="1" si="666"/>
        <v>0</v>
      </c>
      <c r="O1588" s="7">
        <f t="shared" ca="1" si="652"/>
        <v>4.7998472043371878</v>
      </c>
      <c r="Q1588" s="27">
        <f t="shared" ca="1" si="667"/>
        <v>15.199847204337189</v>
      </c>
      <c r="R1588" s="7">
        <f t="shared" ca="1" si="668"/>
        <v>4</v>
      </c>
      <c r="S1588" s="7">
        <f t="shared" ca="1" si="669"/>
        <v>15.199847204337189</v>
      </c>
      <c r="T1588" s="7">
        <f t="shared" ca="1" si="670"/>
        <v>69.999045027107428</v>
      </c>
      <c r="U1588" s="5">
        <f t="shared" ca="1" si="673"/>
        <v>34.999522513553714</v>
      </c>
      <c r="V1588" s="33">
        <f t="shared" si="653"/>
        <v>15</v>
      </c>
      <c r="W1588" s="7">
        <f t="shared" si="671"/>
        <v>35</v>
      </c>
      <c r="X1588" s="6">
        <f t="shared" ca="1" si="654"/>
        <v>-4.7748644628597958E-4</v>
      </c>
      <c r="Y1588" s="7">
        <f t="shared" ca="1" si="672"/>
        <v>-9.406021991630098E-3</v>
      </c>
      <c r="Z1588" s="6">
        <f t="shared" ca="1" si="655"/>
        <v>2.7533382667144224E-6</v>
      </c>
      <c r="AA1588" s="71">
        <f t="shared" ca="1" si="649"/>
        <v>-1.0508826608912614E-7</v>
      </c>
      <c r="AB1588" s="6">
        <f t="shared" ca="1" si="674"/>
        <v>-1</v>
      </c>
      <c r="AC1588" s="6">
        <f t="shared" ca="1" si="675"/>
        <v>0</v>
      </c>
    </row>
    <row r="1589" spans="1:29" x14ac:dyDescent="0.25">
      <c r="A1589" s="7">
        <v>1545</v>
      </c>
      <c r="B1589" s="25">
        <f t="shared" si="656"/>
        <v>25.75</v>
      </c>
      <c r="C1589" s="5">
        <f t="shared" ca="1" si="657"/>
        <v>4.9999981778498883</v>
      </c>
      <c r="D1589" s="5">
        <f t="shared" ca="1" si="658"/>
        <v>11.999997084559821</v>
      </c>
      <c r="E1589" s="7">
        <f t="shared" si="659"/>
        <v>5</v>
      </c>
      <c r="F1589" s="5">
        <f t="shared" si="660"/>
        <v>12</v>
      </c>
      <c r="G1589" s="26">
        <f t="shared" ca="1" si="661"/>
        <v>69.999083774038823</v>
      </c>
      <c r="H1589" s="7">
        <f t="shared" si="662"/>
        <v>40</v>
      </c>
      <c r="I1589" s="5">
        <f t="shared" ca="1" si="663"/>
        <v>2.9154401790520978E-6</v>
      </c>
      <c r="J1589" s="6">
        <f t="shared" ca="1" si="650"/>
        <v>3.5476877553951471</v>
      </c>
      <c r="K1589" s="6">
        <f t="shared" ca="1" si="651"/>
        <v>1.6210191233767546E-7</v>
      </c>
      <c r="L1589" s="27">
        <f t="shared" ca="1" si="664"/>
        <v>4.0558311601250621E-5</v>
      </c>
      <c r="M1589" s="8">
        <f t="shared" ca="1" si="665"/>
        <v>4.7998128455346105</v>
      </c>
      <c r="N1589" s="7">
        <f t="shared" ca="1" si="666"/>
        <v>0</v>
      </c>
      <c r="O1589" s="7">
        <f t="shared" ca="1" si="652"/>
        <v>4.7998534038462122</v>
      </c>
      <c r="Q1589" s="27">
        <f t="shared" ca="1" si="667"/>
        <v>15.199853403846213</v>
      </c>
      <c r="R1589" s="7">
        <f t="shared" ca="1" si="668"/>
        <v>4</v>
      </c>
      <c r="S1589" s="7">
        <f t="shared" ca="1" si="669"/>
        <v>15.199853403846213</v>
      </c>
      <c r="T1589" s="7">
        <f t="shared" ca="1" si="670"/>
        <v>69.999083774038823</v>
      </c>
      <c r="U1589" s="5">
        <f t="shared" ca="1" si="673"/>
        <v>34.999541887019411</v>
      </c>
      <c r="V1589" s="33">
        <f t="shared" si="653"/>
        <v>15</v>
      </c>
      <c r="W1589" s="7">
        <f t="shared" si="671"/>
        <v>35</v>
      </c>
      <c r="X1589" s="6">
        <f t="shared" ca="1" si="654"/>
        <v>-4.581129805885098E-4</v>
      </c>
      <c r="Y1589" s="7">
        <f t="shared" ca="1" si="672"/>
        <v>-9.8641349722186078E-3</v>
      </c>
      <c r="Z1589" s="6">
        <f t="shared" ca="1" si="655"/>
        <v>2.9154401790520978E-6</v>
      </c>
      <c r="AA1589" s="71">
        <f t="shared" ref="AA1589:AA1652" ca="1" si="676">C1589-C1588</f>
        <v>-1.0131369521104716E-7</v>
      </c>
      <c r="AB1589" s="6">
        <f t="shared" ca="1" si="674"/>
        <v>-1</v>
      </c>
      <c r="AC1589" s="6">
        <f t="shared" ca="1" si="675"/>
        <v>0</v>
      </c>
    </row>
    <row r="1590" spans="1:29" x14ac:dyDescent="0.25">
      <c r="A1590" s="7">
        <v>1546</v>
      </c>
      <c r="B1590" s="25">
        <f t="shared" si="656"/>
        <v>25.766666666666666</v>
      </c>
      <c r="C1590" s="5">
        <f t="shared" ca="1" si="657"/>
        <v>4.9999980804036754</v>
      </c>
      <c r="D1590" s="5">
        <f t="shared" ca="1" si="658"/>
        <v>11.99999692864588</v>
      </c>
      <c r="E1590" s="7">
        <f t="shared" si="659"/>
        <v>5</v>
      </c>
      <c r="F1590" s="5">
        <f t="shared" si="660"/>
        <v>12</v>
      </c>
      <c r="G1590" s="26">
        <f t="shared" ca="1" si="661"/>
        <v>69.999123301333228</v>
      </c>
      <c r="H1590" s="7">
        <f t="shared" si="662"/>
        <v>40</v>
      </c>
      <c r="I1590" s="5">
        <f t="shared" ca="1" si="663"/>
        <v>3.0713541203652994E-6</v>
      </c>
      <c r="J1590" s="6">
        <f t="shared" ca="1" si="650"/>
        <v>3.5476908267492675</v>
      </c>
      <c r="K1590" s="6">
        <f t="shared" ca="1" si="651"/>
        <v>1.5591394131320158E-7</v>
      </c>
      <c r="L1590" s="27">
        <f t="shared" ca="1" si="664"/>
        <v>4.2727317249247129E-5</v>
      </c>
      <c r="M1590" s="8">
        <f t="shared" ca="1" si="665"/>
        <v>4.7998170008960672</v>
      </c>
      <c r="N1590" s="7">
        <f t="shared" ca="1" si="666"/>
        <v>0</v>
      </c>
      <c r="O1590" s="7">
        <f t="shared" ca="1" si="652"/>
        <v>4.7998597282133169</v>
      </c>
      <c r="Q1590" s="27">
        <f t="shared" ca="1" si="667"/>
        <v>15.199859728213317</v>
      </c>
      <c r="R1590" s="7">
        <f t="shared" ca="1" si="668"/>
        <v>4</v>
      </c>
      <c r="S1590" s="7">
        <f t="shared" ca="1" si="669"/>
        <v>15.199859728213317</v>
      </c>
      <c r="T1590" s="7">
        <f t="shared" ca="1" si="670"/>
        <v>69.999123301333228</v>
      </c>
      <c r="U1590" s="5">
        <f t="shared" ca="1" si="673"/>
        <v>34.999561650666614</v>
      </c>
      <c r="V1590" s="33">
        <f t="shared" si="653"/>
        <v>15</v>
      </c>
      <c r="W1590" s="7">
        <f t="shared" si="671"/>
        <v>35</v>
      </c>
      <c r="X1590" s="6">
        <f t="shared" ca="1" si="654"/>
        <v>-4.3834933338615656E-4</v>
      </c>
      <c r="Y1590" s="7">
        <f t="shared" ca="1" si="672"/>
        <v>-1.0302484305604764E-2</v>
      </c>
      <c r="Z1590" s="6">
        <f t="shared" ca="1" si="655"/>
        <v>3.0713541203652994E-6</v>
      </c>
      <c r="AA1590" s="71">
        <f t="shared" ca="1" si="676"/>
        <v>-9.7446212876661775E-8</v>
      </c>
      <c r="AB1590" s="6">
        <f t="shared" ca="1" si="674"/>
        <v>-1</v>
      </c>
      <c r="AC1590" s="6">
        <f t="shared" ca="1" si="675"/>
        <v>0</v>
      </c>
    </row>
    <row r="1591" spans="1:29" x14ac:dyDescent="0.25">
      <c r="A1591" s="7">
        <v>1547</v>
      </c>
      <c r="B1591" s="25">
        <f t="shared" si="656"/>
        <v>25.783333333333335</v>
      </c>
      <c r="C1591" s="5">
        <f t="shared" ca="1" si="657"/>
        <v>4.9999979869112305</v>
      </c>
      <c r="D1591" s="5">
        <f t="shared" ca="1" si="658"/>
        <v>11.99999677905797</v>
      </c>
      <c r="E1591" s="7">
        <f t="shared" si="659"/>
        <v>5</v>
      </c>
      <c r="F1591" s="5">
        <f t="shared" si="660"/>
        <v>12</v>
      </c>
      <c r="G1591" s="26">
        <f t="shared" ca="1" si="661"/>
        <v>69.999163543494518</v>
      </c>
      <c r="H1591" s="7">
        <f t="shared" si="662"/>
        <v>40</v>
      </c>
      <c r="I1591" s="5">
        <f t="shared" ca="1" si="663"/>
        <v>3.2209420304241121E-6</v>
      </c>
      <c r="J1591" s="6">
        <f t="shared" ca="1" si="650"/>
        <v>3.5476940476912979</v>
      </c>
      <c r="K1591" s="6">
        <f t="shared" ca="1" si="651"/>
        <v>1.4958791005881267E-7</v>
      </c>
      <c r="L1591" s="27">
        <f t="shared" ca="1" si="664"/>
        <v>4.480831795423081E-5</v>
      </c>
      <c r="M1591" s="8">
        <f t="shared" ca="1" si="665"/>
        <v>4.7998213586411671</v>
      </c>
      <c r="N1591" s="7">
        <f t="shared" ca="1" si="666"/>
        <v>0</v>
      </c>
      <c r="O1591" s="7">
        <f t="shared" ca="1" si="652"/>
        <v>4.7998661669591209</v>
      </c>
      <c r="Q1591" s="27">
        <f t="shared" ca="1" si="667"/>
        <v>15.199866166959122</v>
      </c>
      <c r="R1591" s="7">
        <f t="shared" ca="1" si="668"/>
        <v>4</v>
      </c>
      <c r="S1591" s="7">
        <f t="shared" ca="1" si="669"/>
        <v>15.199866166959122</v>
      </c>
      <c r="T1591" s="7">
        <f t="shared" ca="1" si="670"/>
        <v>69.999163543494518</v>
      </c>
      <c r="U1591" s="5">
        <f t="shared" ca="1" si="673"/>
        <v>34.999581771747259</v>
      </c>
      <c r="V1591" s="33">
        <f t="shared" si="653"/>
        <v>15</v>
      </c>
      <c r="W1591" s="7">
        <f t="shared" si="671"/>
        <v>35</v>
      </c>
      <c r="X1591" s="6">
        <f t="shared" ca="1" si="654"/>
        <v>-4.1822825274095976E-4</v>
      </c>
      <c r="Y1591" s="7">
        <f t="shared" ca="1" si="672"/>
        <v>-1.0720712558345724E-2</v>
      </c>
      <c r="Z1591" s="6">
        <f t="shared" ca="1" si="655"/>
        <v>3.2209420304241121E-6</v>
      </c>
      <c r="AA1591" s="71">
        <f t="shared" ca="1" si="676"/>
        <v>-9.3492444896980942E-8</v>
      </c>
      <c r="AB1591" s="6">
        <f t="shared" ca="1" si="674"/>
        <v>-1</v>
      </c>
      <c r="AC1591" s="6">
        <f t="shared" ca="1" si="675"/>
        <v>0</v>
      </c>
    </row>
    <row r="1592" spans="1:29" x14ac:dyDescent="0.25">
      <c r="A1592" s="7">
        <v>1548</v>
      </c>
      <c r="B1592" s="25">
        <f t="shared" si="656"/>
        <v>25.8</v>
      </c>
      <c r="C1592" s="5">
        <f t="shared" ca="1" si="657"/>
        <v>4.9999978974521824</v>
      </c>
      <c r="D1592" s="5">
        <f t="shared" ca="1" si="658"/>
        <v>11.999996635923491</v>
      </c>
      <c r="E1592" s="7">
        <f t="shared" si="659"/>
        <v>5</v>
      </c>
      <c r="F1592" s="5">
        <f t="shared" si="660"/>
        <v>12</v>
      </c>
      <c r="G1592" s="26">
        <f t="shared" ca="1" si="661"/>
        <v>69.999204434876106</v>
      </c>
      <c r="H1592" s="7">
        <f t="shared" si="662"/>
        <v>40</v>
      </c>
      <c r="I1592" s="5">
        <f t="shared" ca="1" si="663"/>
        <v>3.3640765089160141E-6</v>
      </c>
      <c r="J1592" s="6">
        <f t="shared" ca="1" si="650"/>
        <v>3.5476974117678068</v>
      </c>
      <c r="K1592" s="6">
        <f t="shared" ca="1" si="651"/>
        <v>1.4313447849190197E-7</v>
      </c>
      <c r="L1592" s="27">
        <f t="shared" ca="1" si="664"/>
        <v>4.6799541379519736E-5</v>
      </c>
      <c r="M1592" s="8">
        <f t="shared" ca="1" si="665"/>
        <v>4.7998259100387966</v>
      </c>
      <c r="N1592" s="7">
        <f t="shared" ca="1" si="666"/>
        <v>0</v>
      </c>
      <c r="O1592" s="7">
        <f t="shared" ca="1" si="652"/>
        <v>4.7998727095801756</v>
      </c>
      <c r="Q1592" s="27">
        <f t="shared" ca="1" si="667"/>
        <v>15.199872709580177</v>
      </c>
      <c r="R1592" s="7">
        <f t="shared" ca="1" si="668"/>
        <v>4</v>
      </c>
      <c r="S1592" s="7">
        <f t="shared" ca="1" si="669"/>
        <v>15.199872709580177</v>
      </c>
      <c r="T1592" s="7">
        <f t="shared" ca="1" si="670"/>
        <v>69.999204434876106</v>
      </c>
      <c r="U1592" s="5">
        <f t="shared" ca="1" si="673"/>
        <v>34.999602217438053</v>
      </c>
      <c r="V1592" s="33">
        <f t="shared" si="653"/>
        <v>15</v>
      </c>
      <c r="W1592" s="7">
        <f t="shared" si="671"/>
        <v>35</v>
      </c>
      <c r="X1592" s="6">
        <f t="shared" ca="1" si="654"/>
        <v>-3.9778256194722417E-4</v>
      </c>
      <c r="Y1592" s="7">
        <f t="shared" ca="1" si="672"/>
        <v>-1.1118495120292948E-2</v>
      </c>
      <c r="Z1592" s="6">
        <f t="shared" ca="1" si="655"/>
        <v>3.3640765089160141E-6</v>
      </c>
      <c r="AA1592" s="71">
        <f t="shared" ca="1" si="676"/>
        <v>-8.9459048169260313E-8</v>
      </c>
      <c r="AB1592" s="6">
        <f t="shared" ca="1" si="674"/>
        <v>-1</v>
      </c>
      <c r="AC1592" s="6">
        <f t="shared" ca="1" si="675"/>
        <v>0</v>
      </c>
    </row>
    <row r="1593" spans="1:29" x14ac:dyDescent="0.25">
      <c r="A1593" s="7">
        <v>1549</v>
      </c>
      <c r="B1593" s="25">
        <f t="shared" si="656"/>
        <v>25.816666666666666</v>
      </c>
      <c r="C1593" s="5">
        <f t="shared" ca="1" si="657"/>
        <v>4.9999978120994779</v>
      </c>
      <c r="D1593" s="5">
        <f t="shared" ca="1" si="658"/>
        <v>11.999996499359165</v>
      </c>
      <c r="E1593" s="7">
        <f t="shared" si="659"/>
        <v>5</v>
      </c>
      <c r="F1593" s="5">
        <f t="shared" si="660"/>
        <v>12</v>
      </c>
      <c r="G1593" s="26">
        <f t="shared" ca="1" si="661"/>
        <v>69.999245909773023</v>
      </c>
      <c r="H1593" s="7">
        <f t="shared" si="662"/>
        <v>40</v>
      </c>
      <c r="I1593" s="5">
        <f t="shared" ca="1" si="663"/>
        <v>3.500640834985802E-6</v>
      </c>
      <c r="J1593" s="6">
        <f t="shared" ca="1" si="650"/>
        <v>3.5477009124086418</v>
      </c>
      <c r="K1593" s="6">
        <f t="shared" ca="1" si="651"/>
        <v>1.3656432606978797E-7</v>
      </c>
      <c r="L1593" s="27">
        <f t="shared" ca="1" si="664"/>
        <v>4.8699363756308856E-5</v>
      </c>
      <c r="M1593" s="8">
        <f t="shared" ca="1" si="665"/>
        <v>4.7998306461999265</v>
      </c>
      <c r="N1593" s="7">
        <f t="shared" ca="1" si="666"/>
        <v>0</v>
      </c>
      <c r="O1593" s="7">
        <f t="shared" ca="1" si="652"/>
        <v>4.7998793455636832</v>
      </c>
      <c r="Q1593" s="27">
        <f t="shared" ca="1" si="667"/>
        <v>15.199879345563684</v>
      </c>
      <c r="R1593" s="7">
        <f t="shared" ca="1" si="668"/>
        <v>4</v>
      </c>
      <c r="S1593" s="7">
        <f t="shared" ca="1" si="669"/>
        <v>15.199879345563684</v>
      </c>
      <c r="T1593" s="7">
        <f t="shared" ca="1" si="670"/>
        <v>69.999245909773023</v>
      </c>
      <c r="U1593" s="5">
        <f t="shared" ca="1" si="673"/>
        <v>34.999622954886512</v>
      </c>
      <c r="V1593" s="33">
        <f t="shared" si="653"/>
        <v>15</v>
      </c>
      <c r="W1593" s="7">
        <f t="shared" si="671"/>
        <v>35</v>
      </c>
      <c r="X1593" s="6">
        <f t="shared" ca="1" si="654"/>
        <v>-3.7704511348835013E-4</v>
      </c>
      <c r="Y1593" s="7">
        <f t="shared" ca="1" si="672"/>
        <v>-1.1495540233781298E-2</v>
      </c>
      <c r="Z1593" s="6">
        <f t="shared" ca="1" si="655"/>
        <v>3.500640834985802E-6</v>
      </c>
      <c r="AA1593" s="71">
        <f t="shared" ca="1" si="676"/>
        <v>-8.5352704459751294E-8</v>
      </c>
      <c r="AB1593" s="6">
        <f t="shared" ca="1" si="674"/>
        <v>-1</v>
      </c>
      <c r="AC1593" s="6">
        <f t="shared" ca="1" si="675"/>
        <v>0</v>
      </c>
    </row>
    <row r="1594" spans="1:29" x14ac:dyDescent="0.25">
      <c r="A1594" s="7">
        <v>1550</v>
      </c>
      <c r="B1594" s="25">
        <f t="shared" si="656"/>
        <v>25.833333333333332</v>
      </c>
      <c r="C1594" s="5">
        <f t="shared" ca="1" si="657"/>
        <v>4.9999977309193628</v>
      </c>
      <c r="D1594" s="5">
        <f t="shared" ca="1" si="658"/>
        <v>11.999996369470979</v>
      </c>
      <c r="E1594" s="7">
        <f t="shared" si="659"/>
        <v>5</v>
      </c>
      <c r="F1594" s="5">
        <f t="shared" si="660"/>
        <v>12</v>
      </c>
      <c r="G1594" s="26">
        <f t="shared" ca="1" si="661"/>
        <v>69.999287902517224</v>
      </c>
      <c r="H1594" s="7">
        <f t="shared" si="662"/>
        <v>40</v>
      </c>
      <c r="I1594" s="5">
        <f t="shared" ca="1" si="663"/>
        <v>3.6305290205262963E-6</v>
      </c>
      <c r="J1594" s="6">
        <f t="shared" ca="1" si="650"/>
        <v>3.5477045429376624</v>
      </c>
      <c r="K1594" s="6">
        <f t="shared" ca="1" si="651"/>
        <v>1.2988818554049431E-7</v>
      </c>
      <c r="L1594" s="27">
        <f t="shared" ca="1" si="664"/>
        <v>5.0506310625026711E-5</v>
      </c>
      <c r="M1594" s="8">
        <f t="shared" ca="1" si="665"/>
        <v>4.7998355580921306</v>
      </c>
      <c r="N1594" s="7">
        <f t="shared" ca="1" si="666"/>
        <v>0</v>
      </c>
      <c r="O1594" s="7">
        <f t="shared" ca="1" si="652"/>
        <v>4.7998860644027559</v>
      </c>
      <c r="Q1594" s="27">
        <f t="shared" ca="1" si="667"/>
        <v>15.199886064402756</v>
      </c>
      <c r="R1594" s="7">
        <f t="shared" ca="1" si="668"/>
        <v>4</v>
      </c>
      <c r="S1594" s="7">
        <f t="shared" ca="1" si="669"/>
        <v>15.199886064402756</v>
      </c>
      <c r="T1594" s="7">
        <f t="shared" ca="1" si="670"/>
        <v>69.999287902517224</v>
      </c>
      <c r="U1594" s="5">
        <f t="shared" ca="1" si="673"/>
        <v>34.999643951258612</v>
      </c>
      <c r="V1594" s="33">
        <f t="shared" si="653"/>
        <v>15</v>
      </c>
      <c r="W1594" s="7">
        <f t="shared" si="671"/>
        <v>35</v>
      </c>
      <c r="X1594" s="6">
        <f t="shared" ca="1" si="654"/>
        <v>-3.5604874138783771E-4</v>
      </c>
      <c r="Y1594" s="7">
        <f t="shared" ca="1" si="672"/>
        <v>-1.1851588975169136E-2</v>
      </c>
      <c r="Z1594" s="6">
        <f t="shared" ca="1" si="655"/>
        <v>3.6305290205262963E-6</v>
      </c>
      <c r="AA1594" s="71">
        <f t="shared" ca="1" si="676"/>
        <v>-8.1180115074630521E-8</v>
      </c>
      <c r="AB1594" s="6">
        <f t="shared" ca="1" si="674"/>
        <v>-1</v>
      </c>
      <c r="AC1594" s="6">
        <f t="shared" ca="1" si="675"/>
        <v>0</v>
      </c>
    </row>
    <row r="1595" spans="1:29" x14ac:dyDescent="0.25">
      <c r="A1595" s="7">
        <v>1551</v>
      </c>
      <c r="B1595" s="25">
        <f t="shared" si="656"/>
        <v>25.85</v>
      </c>
      <c r="C1595" s="5">
        <f t="shared" ca="1" si="657"/>
        <v>4.9999976539713806</v>
      </c>
      <c r="D1595" s="5">
        <f t="shared" ca="1" si="658"/>
        <v>11.999996246354208</v>
      </c>
      <c r="E1595" s="7">
        <f t="shared" si="659"/>
        <v>5</v>
      </c>
      <c r="F1595" s="5">
        <f t="shared" si="660"/>
        <v>12</v>
      </c>
      <c r="G1595" s="26">
        <f t="shared" ca="1" si="661"/>
        <v>69.999330347566712</v>
      </c>
      <c r="H1595" s="7">
        <f t="shared" si="662"/>
        <v>40</v>
      </c>
      <c r="I1595" s="5">
        <f t="shared" ca="1" si="663"/>
        <v>3.7536457924147726E-6</v>
      </c>
      <c r="J1595" s="6">
        <f t="shared" ca="1" si="650"/>
        <v>3.5477082965834548</v>
      </c>
      <c r="K1595" s="6">
        <f t="shared" ca="1" si="651"/>
        <v>1.2311677188847625E-7</v>
      </c>
      <c r="L1595" s="27">
        <f t="shared" ca="1" si="664"/>
        <v>5.2219056588216544E-5</v>
      </c>
      <c r="M1595" s="8">
        <f t="shared" ca="1" si="665"/>
        <v>4.7998406365540855</v>
      </c>
      <c r="N1595" s="7">
        <f t="shared" ca="1" si="666"/>
        <v>0</v>
      </c>
      <c r="O1595" s="7">
        <f t="shared" ca="1" si="652"/>
        <v>4.7998928556106737</v>
      </c>
      <c r="Q1595" s="27">
        <f t="shared" ca="1" si="667"/>
        <v>15.199892855610674</v>
      </c>
      <c r="R1595" s="7">
        <f t="shared" ca="1" si="668"/>
        <v>4</v>
      </c>
      <c r="S1595" s="7">
        <f t="shared" ca="1" si="669"/>
        <v>15.199892855610674</v>
      </c>
      <c r="T1595" s="7">
        <f t="shared" ca="1" si="670"/>
        <v>69.999330347566712</v>
      </c>
      <c r="U1595" s="5">
        <f t="shared" ca="1" si="673"/>
        <v>34.999665173783356</v>
      </c>
      <c r="V1595" s="33">
        <f t="shared" si="653"/>
        <v>15</v>
      </c>
      <c r="W1595" s="7">
        <f t="shared" si="671"/>
        <v>35</v>
      </c>
      <c r="X1595" s="6">
        <f t="shared" ca="1" si="654"/>
        <v>-3.3482621664404633E-4</v>
      </c>
      <c r="Y1595" s="7">
        <f t="shared" ca="1" si="672"/>
        <v>-1.2186415191813182E-2</v>
      </c>
      <c r="Z1595" s="6">
        <f t="shared" ca="1" si="655"/>
        <v>3.7536457924147726E-6</v>
      </c>
      <c r="AA1595" s="71">
        <f t="shared" ca="1" si="676"/>
        <v>-7.6947982208253052E-8</v>
      </c>
      <c r="AB1595" s="6">
        <f t="shared" ca="1" si="674"/>
        <v>-1</v>
      </c>
      <c r="AC1595" s="6">
        <f t="shared" ca="1" si="675"/>
        <v>0</v>
      </c>
    </row>
    <row r="1596" spans="1:29" x14ac:dyDescent="0.25">
      <c r="A1596" s="7">
        <v>1552</v>
      </c>
      <c r="B1596" s="25">
        <f t="shared" si="656"/>
        <v>25.866666666666667</v>
      </c>
      <c r="C1596" s="5">
        <f t="shared" ca="1" si="657"/>
        <v>4.9999975813083726</v>
      </c>
      <c r="D1596" s="5">
        <f t="shared" ca="1" si="658"/>
        <v>11.999996130093395</v>
      </c>
      <c r="E1596" s="7">
        <f t="shared" si="659"/>
        <v>5</v>
      </c>
      <c r="F1596" s="5">
        <f t="shared" si="660"/>
        <v>12</v>
      </c>
      <c r="G1596" s="26">
        <f t="shared" ca="1" si="661"/>
        <v>69.999373179597285</v>
      </c>
      <c r="H1596" s="7">
        <f t="shared" si="662"/>
        <v>40</v>
      </c>
      <c r="I1596" s="5">
        <f t="shared" ca="1" si="663"/>
        <v>3.8699066049474595E-6</v>
      </c>
      <c r="J1596" s="6">
        <f t="shared" ca="1" si="650"/>
        <v>3.5477121664900597</v>
      </c>
      <c r="K1596" s="6">
        <f t="shared" ca="1" si="651"/>
        <v>1.1626081253268694E-7</v>
      </c>
      <c r="L1596" s="27">
        <f t="shared" ca="1" si="664"/>
        <v>5.3836425483519481E-5</v>
      </c>
      <c r="M1596" s="8">
        <f t="shared" ca="1" si="665"/>
        <v>4.7998458723100805</v>
      </c>
      <c r="N1596" s="7">
        <f t="shared" ca="1" si="666"/>
        <v>0</v>
      </c>
      <c r="O1596" s="7">
        <f t="shared" ca="1" si="652"/>
        <v>4.7998997087355644</v>
      </c>
      <c r="Q1596" s="27">
        <f t="shared" ca="1" si="667"/>
        <v>15.199899708735565</v>
      </c>
      <c r="R1596" s="7">
        <f t="shared" ca="1" si="668"/>
        <v>4</v>
      </c>
      <c r="S1596" s="7">
        <f t="shared" ca="1" si="669"/>
        <v>15.199899708735565</v>
      </c>
      <c r="T1596" s="7">
        <f t="shared" ca="1" si="670"/>
        <v>69.999373179597285</v>
      </c>
      <c r="U1596" s="5">
        <f t="shared" ca="1" si="673"/>
        <v>34.999686589798642</v>
      </c>
      <c r="V1596" s="33">
        <f t="shared" si="653"/>
        <v>15</v>
      </c>
      <c r="W1596" s="7">
        <f t="shared" si="671"/>
        <v>35</v>
      </c>
      <c r="X1596" s="6">
        <f t="shared" ca="1" si="654"/>
        <v>-3.1341020135755571E-4</v>
      </c>
      <c r="Y1596" s="7">
        <f t="shared" ca="1" si="672"/>
        <v>-1.2499825393170738E-2</v>
      </c>
      <c r="Z1596" s="6">
        <f t="shared" ca="1" si="655"/>
        <v>3.8699066049474595E-6</v>
      </c>
      <c r="AA1596" s="71">
        <f t="shared" ca="1" si="676"/>
        <v>-7.2663008054973943E-8</v>
      </c>
      <c r="AB1596" s="6">
        <f t="shared" ca="1" si="674"/>
        <v>-1</v>
      </c>
      <c r="AC1596" s="6">
        <f t="shared" ca="1" si="675"/>
        <v>0</v>
      </c>
    </row>
    <row r="1597" spans="1:29" x14ac:dyDescent="0.25">
      <c r="A1597" s="7">
        <v>1553</v>
      </c>
      <c r="B1597" s="25">
        <f t="shared" si="656"/>
        <v>25.883333333333333</v>
      </c>
      <c r="C1597" s="5">
        <f t="shared" ca="1" si="657"/>
        <v>4.9999975129764911</v>
      </c>
      <c r="D1597" s="5">
        <f t="shared" ca="1" si="658"/>
        <v>11.999996020762387</v>
      </c>
      <c r="E1597" s="7">
        <f t="shared" si="659"/>
        <v>5</v>
      </c>
      <c r="F1597" s="5">
        <f t="shared" si="660"/>
        <v>12</v>
      </c>
      <c r="G1597" s="26">
        <f t="shared" ca="1" si="661"/>
        <v>69.999416333590702</v>
      </c>
      <c r="H1597" s="7">
        <f t="shared" si="662"/>
        <v>40</v>
      </c>
      <c r="I1597" s="5">
        <f t="shared" ca="1" si="663"/>
        <v>3.9792376131941865E-6</v>
      </c>
      <c r="J1597" s="6">
        <f t="shared" ca="1" si="650"/>
        <v>3.5477161457276729</v>
      </c>
      <c r="K1597" s="6">
        <f t="shared" ca="1" si="651"/>
        <v>1.0933100824672692E-7</v>
      </c>
      <c r="L1597" s="27">
        <f t="shared" ca="1" si="664"/>
        <v>5.5357390012996256E-5</v>
      </c>
      <c r="M1597" s="8">
        <f t="shared" ca="1" si="665"/>
        <v>4.7998512559844979</v>
      </c>
      <c r="N1597" s="7">
        <f t="shared" ca="1" si="666"/>
        <v>0</v>
      </c>
      <c r="O1597" s="7">
        <f t="shared" ca="1" si="652"/>
        <v>4.7999066133745112</v>
      </c>
      <c r="Q1597" s="27">
        <f t="shared" ca="1" si="667"/>
        <v>15.199906613374512</v>
      </c>
      <c r="R1597" s="7">
        <f t="shared" ca="1" si="668"/>
        <v>4</v>
      </c>
      <c r="S1597" s="7">
        <f t="shared" ca="1" si="669"/>
        <v>15.199906613374512</v>
      </c>
      <c r="T1597" s="7">
        <f t="shared" ca="1" si="670"/>
        <v>69.999416333590702</v>
      </c>
      <c r="U1597" s="5">
        <f t="shared" ca="1" si="673"/>
        <v>34.999708166795351</v>
      </c>
      <c r="V1597" s="33">
        <f t="shared" si="653"/>
        <v>15</v>
      </c>
      <c r="W1597" s="7">
        <f t="shared" si="671"/>
        <v>35</v>
      </c>
      <c r="X1597" s="6">
        <f t="shared" ca="1" si="654"/>
        <v>-2.9183320464909457E-4</v>
      </c>
      <c r="Y1597" s="7">
        <f t="shared" ca="1" si="672"/>
        <v>-1.2791658597819833E-2</v>
      </c>
      <c r="Z1597" s="6">
        <f t="shared" ca="1" si="655"/>
        <v>3.9792376131941865E-6</v>
      </c>
      <c r="AA1597" s="71">
        <f t="shared" ca="1" si="676"/>
        <v>-6.8331881486471957E-8</v>
      </c>
      <c r="AB1597" s="6">
        <f t="shared" ca="1" si="674"/>
        <v>-1</v>
      </c>
      <c r="AC1597" s="6">
        <f t="shared" ca="1" si="675"/>
        <v>0</v>
      </c>
    </row>
    <row r="1598" spans="1:29" x14ac:dyDescent="0.25">
      <c r="A1598" s="7">
        <v>1554</v>
      </c>
      <c r="B1598" s="25">
        <f t="shared" si="656"/>
        <v>25.9</v>
      </c>
      <c r="C1598" s="5">
        <f t="shared" ca="1" si="657"/>
        <v>4.9999974490152255</v>
      </c>
      <c r="D1598" s="5">
        <f t="shared" ca="1" si="658"/>
        <v>11.999995918424361</v>
      </c>
      <c r="E1598" s="7">
        <f t="shared" si="659"/>
        <v>5</v>
      </c>
      <c r="F1598" s="5">
        <f t="shared" si="660"/>
        <v>12</v>
      </c>
      <c r="G1598" s="26">
        <f t="shared" ca="1" si="661"/>
        <v>69.999459744921992</v>
      </c>
      <c r="H1598" s="7">
        <f t="shared" si="662"/>
        <v>40</v>
      </c>
      <c r="I1598" s="5">
        <f t="shared" ca="1" si="663"/>
        <v>4.0815756392476032E-6</v>
      </c>
      <c r="J1598" s="6">
        <f t="shared" ca="1" si="650"/>
        <v>3.5477202273033122</v>
      </c>
      <c r="K1598" s="6">
        <f t="shared" ca="1" si="651"/>
        <v>1.023380260534168E-7</v>
      </c>
      <c r="L1598" s="27">
        <f t="shared" ca="1" si="664"/>
        <v>5.6781071273601262E-5</v>
      </c>
      <c r="M1598" s="8">
        <f t="shared" ca="1" si="665"/>
        <v>4.7998567781162453</v>
      </c>
      <c r="N1598" s="7">
        <f t="shared" ca="1" si="666"/>
        <v>0</v>
      </c>
      <c r="O1598" s="7">
        <f t="shared" ca="1" si="652"/>
        <v>4.7999135591875186</v>
      </c>
      <c r="Q1598" s="27">
        <f t="shared" ca="1" si="667"/>
        <v>15.199913559187518</v>
      </c>
      <c r="R1598" s="7">
        <f t="shared" ca="1" si="668"/>
        <v>4</v>
      </c>
      <c r="S1598" s="7">
        <f t="shared" ca="1" si="669"/>
        <v>15.199913559187518</v>
      </c>
      <c r="T1598" s="7">
        <f t="shared" ca="1" si="670"/>
        <v>69.999459744921992</v>
      </c>
      <c r="U1598" s="5">
        <f t="shared" ca="1" si="673"/>
        <v>34.999729872460996</v>
      </c>
      <c r="V1598" s="33">
        <f t="shared" si="653"/>
        <v>15</v>
      </c>
      <c r="W1598" s="7">
        <f t="shared" si="671"/>
        <v>35</v>
      </c>
      <c r="X1598" s="6">
        <f t="shared" ca="1" si="654"/>
        <v>-2.7012753900379494E-4</v>
      </c>
      <c r="Y1598" s="7">
        <f t="shared" ca="1" si="672"/>
        <v>-1.3061786136823628E-2</v>
      </c>
      <c r="Z1598" s="6">
        <f t="shared" ca="1" si="655"/>
        <v>4.0815756392476032E-6</v>
      </c>
      <c r="AA1598" s="71">
        <f t="shared" ca="1" si="676"/>
        <v>-6.3961265617251684E-8</v>
      </c>
      <c r="AB1598" s="6">
        <f t="shared" ca="1" si="674"/>
        <v>-1</v>
      </c>
      <c r="AC1598" s="6">
        <f t="shared" ca="1" si="675"/>
        <v>0</v>
      </c>
    </row>
    <row r="1599" spans="1:29" x14ac:dyDescent="0.25">
      <c r="A1599" s="7">
        <v>1555</v>
      </c>
      <c r="B1599" s="25">
        <f t="shared" si="656"/>
        <v>25.916666666666668</v>
      </c>
      <c r="C1599" s="5">
        <f t="shared" ca="1" si="657"/>
        <v>4.9999973894574294</v>
      </c>
      <c r="D1599" s="5">
        <f t="shared" ca="1" si="658"/>
        <v>11.999995823131888</v>
      </c>
      <c r="E1599" s="7">
        <f t="shared" si="659"/>
        <v>5</v>
      </c>
      <c r="F1599" s="5">
        <f t="shared" si="660"/>
        <v>12</v>
      </c>
      <c r="G1599" s="26">
        <f t="shared" ca="1" si="661"/>
        <v>69.99950334944387</v>
      </c>
      <c r="H1599" s="7">
        <f t="shared" si="662"/>
        <v>40</v>
      </c>
      <c r="I1599" s="5">
        <f t="shared" ca="1" si="663"/>
        <v>4.1768681118270479E-6</v>
      </c>
      <c r="J1599" s="6">
        <f t="shared" ca="1" si="650"/>
        <v>3.547724404171424</v>
      </c>
      <c r="K1599" s="6">
        <f t="shared" ca="1" si="651"/>
        <v>9.529247257944462E-8</v>
      </c>
      <c r="L1599" s="27">
        <f t="shared" ca="1" si="664"/>
        <v>5.8106737916978372E-5</v>
      </c>
      <c r="M1599" s="8">
        <f t="shared" ca="1" si="665"/>
        <v>4.7998624291731025</v>
      </c>
      <c r="N1599" s="7">
        <f t="shared" ca="1" si="666"/>
        <v>0</v>
      </c>
      <c r="O1599" s="7">
        <f t="shared" ca="1" si="652"/>
        <v>4.7999205359110197</v>
      </c>
      <c r="Q1599" s="27">
        <f t="shared" ca="1" si="667"/>
        <v>15.199920535911019</v>
      </c>
      <c r="R1599" s="7">
        <f t="shared" ca="1" si="668"/>
        <v>4</v>
      </c>
      <c r="S1599" s="7">
        <f t="shared" ca="1" si="669"/>
        <v>15.199920535911019</v>
      </c>
      <c r="T1599" s="7">
        <f t="shared" ca="1" si="670"/>
        <v>69.99950334944387</v>
      </c>
      <c r="U1599" s="5">
        <f t="shared" ca="1" si="673"/>
        <v>34.999751674721935</v>
      </c>
      <c r="V1599" s="33">
        <f t="shared" si="653"/>
        <v>15</v>
      </c>
      <c r="W1599" s="7">
        <f t="shared" si="671"/>
        <v>35</v>
      </c>
      <c r="X1599" s="6">
        <f t="shared" ca="1" si="654"/>
        <v>-2.4832527806495364E-4</v>
      </c>
      <c r="Y1599" s="7">
        <f t="shared" ca="1" si="672"/>
        <v>-1.3310111414888581E-2</v>
      </c>
      <c r="Z1599" s="6">
        <f t="shared" ca="1" si="655"/>
        <v>4.1768681118270479E-6</v>
      </c>
      <c r="AA1599" s="71">
        <f t="shared" ca="1" si="676"/>
        <v>-5.9557796028286702E-8</v>
      </c>
      <c r="AB1599" s="6">
        <f t="shared" ca="1" si="674"/>
        <v>-1</v>
      </c>
      <c r="AC1599" s="6">
        <f t="shared" ca="1" si="675"/>
        <v>0</v>
      </c>
    </row>
    <row r="1600" spans="1:29" x14ac:dyDescent="0.25">
      <c r="A1600" s="7">
        <v>1556</v>
      </c>
      <c r="B1600" s="25">
        <f t="shared" si="656"/>
        <v>25.933333333333334</v>
      </c>
      <c r="C1600" s="5">
        <f t="shared" ca="1" si="657"/>
        <v>4.9999973343293602</v>
      </c>
      <c r="D1600" s="5">
        <f t="shared" ca="1" si="658"/>
        <v>11.999995734926976</v>
      </c>
      <c r="E1600" s="7">
        <f t="shared" si="659"/>
        <v>5</v>
      </c>
      <c r="F1600" s="5">
        <f t="shared" si="660"/>
        <v>12</v>
      </c>
      <c r="G1600" s="26">
        <f t="shared" ca="1" si="661"/>
        <v>69.999547083572338</v>
      </c>
      <c r="H1600" s="7">
        <f t="shared" si="662"/>
        <v>40</v>
      </c>
      <c r="I1600" s="5">
        <f t="shared" ca="1" si="663"/>
        <v>4.2650730236459822E-6</v>
      </c>
      <c r="J1600" s="6">
        <f t="shared" ca="1" si="650"/>
        <v>3.5477286692444476</v>
      </c>
      <c r="K1600" s="6">
        <f t="shared" ca="1" si="651"/>
        <v>8.8204911818934306E-8</v>
      </c>
      <c r="L1600" s="27">
        <f t="shared" ca="1" si="664"/>
        <v>5.9333805556375561E-5</v>
      </c>
      <c r="M1600" s="8">
        <f t="shared" ca="1" si="665"/>
        <v>4.7998681995660171</v>
      </c>
      <c r="N1600" s="7">
        <f t="shared" ca="1" si="666"/>
        <v>0</v>
      </c>
      <c r="O1600" s="7">
        <f t="shared" ca="1" si="652"/>
        <v>4.7999275333715739</v>
      </c>
      <c r="Q1600" s="27">
        <f t="shared" ca="1" si="667"/>
        <v>15.199927533371575</v>
      </c>
      <c r="R1600" s="7">
        <f t="shared" ca="1" si="668"/>
        <v>4</v>
      </c>
      <c r="S1600" s="7">
        <f t="shared" ca="1" si="669"/>
        <v>15.199927533371575</v>
      </c>
      <c r="T1600" s="7">
        <f t="shared" ca="1" si="670"/>
        <v>69.999547083572338</v>
      </c>
      <c r="U1600" s="5">
        <f t="shared" ca="1" si="673"/>
        <v>34.999773541786169</v>
      </c>
      <c r="V1600" s="33">
        <f t="shared" si="653"/>
        <v>15</v>
      </c>
      <c r="W1600" s="7">
        <f t="shared" si="671"/>
        <v>35</v>
      </c>
      <c r="X1600" s="6">
        <f t="shared" ca="1" si="654"/>
        <v>-2.2645821383093789E-4</v>
      </c>
      <c r="Y1600" s="7">
        <f t="shared" ca="1" si="672"/>
        <v>-1.3536569628719519E-2</v>
      </c>
      <c r="Z1600" s="6">
        <f t="shared" ca="1" si="655"/>
        <v>4.2650730236459822E-6</v>
      </c>
      <c r="AA1600" s="71">
        <f t="shared" ca="1" si="676"/>
        <v>-5.5128069220700127E-8</v>
      </c>
      <c r="AB1600" s="6">
        <f t="shared" ca="1" si="674"/>
        <v>-1</v>
      </c>
      <c r="AC1600" s="6">
        <f t="shared" ca="1" si="675"/>
        <v>0</v>
      </c>
    </row>
    <row r="1601" spans="1:29" x14ac:dyDescent="0.25">
      <c r="A1601" s="7">
        <v>1557</v>
      </c>
      <c r="B1601" s="25">
        <f t="shared" si="656"/>
        <v>25.95</v>
      </c>
      <c r="C1601" s="5">
        <f t="shared" ca="1" si="657"/>
        <v>4.9999972836507318</v>
      </c>
      <c r="D1601" s="5">
        <f t="shared" ca="1" si="658"/>
        <v>11.99999565384117</v>
      </c>
      <c r="E1601" s="7">
        <f t="shared" si="659"/>
        <v>5</v>
      </c>
      <c r="F1601" s="5">
        <f t="shared" si="660"/>
        <v>12</v>
      </c>
      <c r="G1601" s="26">
        <f t="shared" ca="1" si="661"/>
        <v>69.999590884366341</v>
      </c>
      <c r="H1601" s="7">
        <f t="shared" si="662"/>
        <v>40</v>
      </c>
      <c r="I1601" s="5">
        <f t="shared" ca="1" si="663"/>
        <v>4.3461588301596521E-6</v>
      </c>
      <c r="J1601" s="6">
        <f t="shared" ca="1" si="650"/>
        <v>3.5477330154032778</v>
      </c>
      <c r="K1601" s="6">
        <f t="shared" ca="1" si="651"/>
        <v>8.1085806513669922E-8</v>
      </c>
      <c r="L1601" s="27">
        <f t="shared" ca="1" si="664"/>
        <v>6.0461835358067254E-5</v>
      </c>
      <c r="M1601" s="8">
        <f t="shared" ca="1" si="665"/>
        <v>4.7998740796632573</v>
      </c>
      <c r="N1601" s="7">
        <f t="shared" ca="1" si="666"/>
        <v>0</v>
      </c>
      <c r="O1601" s="7">
        <f t="shared" ca="1" si="652"/>
        <v>4.7999345414986152</v>
      </c>
      <c r="Q1601" s="27">
        <f t="shared" ca="1" si="667"/>
        <v>15.199934541498616</v>
      </c>
      <c r="R1601" s="7">
        <f t="shared" ca="1" si="668"/>
        <v>4</v>
      </c>
      <c r="S1601" s="7">
        <f t="shared" ca="1" si="669"/>
        <v>15.199934541498616</v>
      </c>
      <c r="T1601" s="7">
        <f t="shared" ca="1" si="670"/>
        <v>69.999590884366341</v>
      </c>
      <c r="U1601" s="5">
        <f t="shared" ca="1" si="673"/>
        <v>34.999795442183171</v>
      </c>
      <c r="V1601" s="33">
        <f t="shared" si="653"/>
        <v>15</v>
      </c>
      <c r="W1601" s="7">
        <f t="shared" si="671"/>
        <v>35</v>
      </c>
      <c r="X1601" s="6">
        <f t="shared" ca="1" si="654"/>
        <v>-2.0455781682926499E-4</v>
      </c>
      <c r="Y1601" s="7">
        <f t="shared" ca="1" si="672"/>
        <v>-1.3741127445548784E-2</v>
      </c>
      <c r="Z1601" s="6">
        <f t="shared" ca="1" si="655"/>
        <v>4.3461588301596521E-6</v>
      </c>
      <c r="AA1601" s="71">
        <f t="shared" ca="1" si="676"/>
        <v>-5.0678628404909887E-8</v>
      </c>
      <c r="AB1601" s="6">
        <f t="shared" ca="1" si="674"/>
        <v>-1</v>
      </c>
      <c r="AC1601" s="6">
        <f t="shared" ca="1" si="675"/>
        <v>0</v>
      </c>
    </row>
    <row r="1602" spans="1:29" x14ac:dyDescent="0.25">
      <c r="A1602" s="7">
        <v>1558</v>
      </c>
      <c r="B1602" s="25">
        <f t="shared" si="656"/>
        <v>25.966666666666665</v>
      </c>
      <c r="C1602" s="5">
        <f t="shared" ca="1" si="657"/>
        <v>4.9999972374347701</v>
      </c>
      <c r="D1602" s="5">
        <f t="shared" ca="1" si="658"/>
        <v>11.99999557989563</v>
      </c>
      <c r="E1602" s="7">
        <f t="shared" si="659"/>
        <v>5</v>
      </c>
      <c r="F1602" s="5">
        <f t="shared" si="660"/>
        <v>12</v>
      </c>
      <c r="G1602" s="26">
        <f t="shared" ca="1" si="661"/>
        <v>69.999634689608698</v>
      </c>
      <c r="H1602" s="7">
        <f t="shared" si="662"/>
        <v>40</v>
      </c>
      <c r="I1602" s="5">
        <f t="shared" ca="1" si="663"/>
        <v>4.4201043696290299E-6</v>
      </c>
      <c r="J1602" s="6">
        <f t="shared" ca="1" si="650"/>
        <v>3.5477374355076474</v>
      </c>
      <c r="K1602" s="6">
        <f t="shared" ca="1" si="651"/>
        <v>7.3945539469377763E-8</v>
      </c>
      <c r="L1602" s="27">
        <f t="shared" ca="1" si="664"/>
        <v>6.1490532929319323E-5</v>
      </c>
      <c r="M1602" s="8">
        <f t="shared" ca="1" si="665"/>
        <v>4.7998800598044635</v>
      </c>
      <c r="N1602" s="7">
        <f t="shared" ca="1" si="666"/>
        <v>0</v>
      </c>
      <c r="O1602" s="7">
        <f t="shared" ca="1" si="652"/>
        <v>4.799941550337393</v>
      </c>
      <c r="Q1602" s="27">
        <f t="shared" ca="1" si="667"/>
        <v>15.199941550337392</v>
      </c>
      <c r="R1602" s="7">
        <f t="shared" ca="1" si="668"/>
        <v>4</v>
      </c>
      <c r="S1602" s="7">
        <f t="shared" ca="1" si="669"/>
        <v>15.199941550337392</v>
      </c>
      <c r="T1602" s="7">
        <f t="shared" ca="1" si="670"/>
        <v>69.999634689608698</v>
      </c>
      <c r="U1602" s="5">
        <f t="shared" ca="1" si="673"/>
        <v>34.999817344804349</v>
      </c>
      <c r="V1602" s="33">
        <f t="shared" si="653"/>
        <v>15</v>
      </c>
      <c r="W1602" s="7">
        <f t="shared" si="671"/>
        <v>35</v>
      </c>
      <c r="X1602" s="6">
        <f t="shared" ca="1" si="654"/>
        <v>-1.8265519565119348E-4</v>
      </c>
      <c r="Y1602" s="7">
        <f t="shared" ca="1" si="672"/>
        <v>-1.3923782641199978E-2</v>
      </c>
      <c r="Z1602" s="6">
        <f t="shared" ca="1" si="655"/>
        <v>4.4201043696290299E-6</v>
      </c>
      <c r="AA1602" s="71">
        <f t="shared" ca="1" si="676"/>
        <v>-4.6215961724271892E-8</v>
      </c>
      <c r="AB1602" s="6">
        <f t="shared" ca="1" si="674"/>
        <v>-1</v>
      </c>
      <c r="AC1602" s="6">
        <f t="shared" ca="1" si="675"/>
        <v>0</v>
      </c>
    </row>
    <row r="1603" spans="1:29" x14ac:dyDescent="0.25">
      <c r="A1603" s="7">
        <v>1559</v>
      </c>
      <c r="B1603" s="25">
        <f t="shared" si="656"/>
        <v>25.983333333333334</v>
      </c>
      <c r="C1603" s="5">
        <f t="shared" ca="1" si="657"/>
        <v>4.9999971956882767</v>
      </c>
      <c r="D1603" s="5">
        <f t="shared" ca="1" si="658"/>
        <v>11.999995513101243</v>
      </c>
      <c r="E1603" s="7">
        <f t="shared" si="659"/>
        <v>5</v>
      </c>
      <c r="F1603" s="5">
        <f t="shared" si="660"/>
        <v>12</v>
      </c>
      <c r="G1603" s="26">
        <f t="shared" ca="1" si="661"/>
        <v>69.999678437883645</v>
      </c>
      <c r="H1603" s="7">
        <f t="shared" si="662"/>
        <v>40</v>
      </c>
      <c r="I1603" s="5">
        <f t="shared" ca="1" si="663"/>
        <v>4.4868987565394036E-6</v>
      </c>
      <c r="J1603" s="6">
        <f t="shared" ca="1" si="650"/>
        <v>3.547741922406404</v>
      </c>
      <c r="K1603" s="6">
        <f t="shared" ca="1" si="651"/>
        <v>6.679438691037376E-8</v>
      </c>
      <c r="L1603" s="27">
        <f t="shared" ca="1" si="664"/>
        <v>6.241974683567574E-5</v>
      </c>
      <c r="M1603" s="8">
        <f t="shared" ca="1" si="665"/>
        <v>4.7998861303145457</v>
      </c>
      <c r="N1603" s="7">
        <f t="shared" ca="1" si="666"/>
        <v>0</v>
      </c>
      <c r="O1603" s="7">
        <f t="shared" ca="1" si="652"/>
        <v>4.799948550061381</v>
      </c>
      <c r="Q1603" s="27">
        <f t="shared" ca="1" si="667"/>
        <v>15.199948550061382</v>
      </c>
      <c r="R1603" s="7">
        <f t="shared" ca="1" si="668"/>
        <v>4</v>
      </c>
      <c r="S1603" s="7">
        <f t="shared" ca="1" si="669"/>
        <v>15.199948550061382</v>
      </c>
      <c r="T1603" s="7">
        <f t="shared" ca="1" si="670"/>
        <v>69.999678437883645</v>
      </c>
      <c r="U1603" s="5">
        <f t="shared" ca="1" si="673"/>
        <v>34.999839218941823</v>
      </c>
      <c r="V1603" s="33">
        <f t="shared" si="653"/>
        <v>15</v>
      </c>
      <c r="W1603" s="7">
        <f t="shared" si="671"/>
        <v>35</v>
      </c>
      <c r="X1603" s="6">
        <f t="shared" ca="1" si="654"/>
        <v>-1.6078105817740607E-4</v>
      </c>
      <c r="Y1603" s="7">
        <f t="shared" ca="1" si="672"/>
        <v>-1.4084563699377384E-2</v>
      </c>
      <c r="Z1603" s="6">
        <f t="shared" ca="1" si="655"/>
        <v>4.4868987565394036E-6</v>
      </c>
      <c r="AA1603" s="71">
        <f t="shared" ca="1" si="676"/>
        <v>-4.1746493373295834E-8</v>
      </c>
      <c r="AB1603" s="6">
        <f t="shared" ca="1" si="674"/>
        <v>-1</v>
      </c>
      <c r="AC1603" s="6">
        <f t="shared" ca="1" si="675"/>
        <v>0</v>
      </c>
    </row>
    <row r="1604" spans="1:29" x14ac:dyDescent="0.25">
      <c r="A1604" s="7">
        <v>1560</v>
      </c>
      <c r="B1604" s="25">
        <f t="shared" si="656"/>
        <v>26</v>
      </c>
      <c r="C1604" s="5">
        <f t="shared" ca="1" si="657"/>
        <v>4.9999971584117056</v>
      </c>
      <c r="D1604" s="5">
        <f t="shared" ca="1" si="658"/>
        <v>11.999995453458729</v>
      </c>
      <c r="E1604" s="7">
        <f t="shared" si="659"/>
        <v>5</v>
      </c>
      <c r="F1604" s="5">
        <f t="shared" si="660"/>
        <v>12</v>
      </c>
      <c r="G1604" s="26">
        <f t="shared" ca="1" si="661"/>
        <v>69.999722068653199</v>
      </c>
      <c r="H1604" s="7">
        <f t="shared" si="662"/>
        <v>40</v>
      </c>
      <c r="I1604" s="5">
        <f t="shared" ca="1" si="663"/>
        <v>4.5465412714662534E-6</v>
      </c>
      <c r="J1604" s="6">
        <f t="shared" ca="1" si="650"/>
        <v>3.5477464689476754</v>
      </c>
      <c r="K1604" s="6">
        <f t="shared" ca="1" si="651"/>
        <v>5.9642514926849799E-8</v>
      </c>
      <c r="L1604" s="27">
        <f t="shared" ca="1" si="664"/>
        <v>6.3249467068821421E-5</v>
      </c>
      <c r="M1604" s="8">
        <f t="shared" ca="1" si="665"/>
        <v>4.799892281517443</v>
      </c>
      <c r="N1604" s="7">
        <f t="shared" ca="1" si="666"/>
        <v>0</v>
      </c>
      <c r="O1604" s="7">
        <f t="shared" ca="1" si="652"/>
        <v>4.7999555309845121</v>
      </c>
      <c r="Q1604" s="27">
        <f t="shared" ca="1" si="667"/>
        <v>15.199955530984512</v>
      </c>
      <c r="R1604" s="7">
        <f t="shared" ca="1" si="668"/>
        <v>4</v>
      </c>
      <c r="S1604" s="7">
        <f t="shared" ca="1" si="669"/>
        <v>15.199955530984512</v>
      </c>
      <c r="T1604" s="7">
        <f t="shared" ca="1" si="670"/>
        <v>69.999722068653199</v>
      </c>
      <c r="U1604" s="5">
        <f t="shared" ca="1" si="673"/>
        <v>34.999861034326599</v>
      </c>
      <c r="V1604" s="33">
        <f t="shared" si="653"/>
        <v>15</v>
      </c>
      <c r="W1604" s="7">
        <f t="shared" si="671"/>
        <v>35</v>
      </c>
      <c r="X1604" s="6">
        <f t="shared" ca="1" si="654"/>
        <v>-1.3896567340054844E-4</v>
      </c>
      <c r="Y1604" s="7">
        <f t="shared" ca="1" si="672"/>
        <v>-1.4223529372777932E-2</v>
      </c>
      <c r="Z1604" s="6">
        <f t="shared" ca="1" si="655"/>
        <v>4.5465412714662534E-6</v>
      </c>
      <c r="AA1604" s="71">
        <f t="shared" ca="1" si="676"/>
        <v>-3.727657116314731E-8</v>
      </c>
      <c r="AB1604" s="6">
        <f t="shared" ca="1" si="674"/>
        <v>-1</v>
      </c>
      <c r="AC1604" s="6">
        <f t="shared" ca="1" si="675"/>
        <v>0</v>
      </c>
    </row>
    <row r="1605" spans="1:29" x14ac:dyDescent="0.25">
      <c r="A1605" s="7">
        <v>1561</v>
      </c>
      <c r="B1605" s="25">
        <f t="shared" si="656"/>
        <v>26.016666666666666</v>
      </c>
      <c r="C1605" s="5">
        <f t="shared" ca="1" si="657"/>
        <v>4.9999971255992453</v>
      </c>
      <c r="D1605" s="5">
        <f t="shared" ca="1" si="658"/>
        <v>11.999995400958792</v>
      </c>
      <c r="E1605" s="7">
        <f t="shared" si="659"/>
        <v>5</v>
      </c>
      <c r="F1605" s="5">
        <f t="shared" si="660"/>
        <v>12</v>
      </c>
      <c r="G1605" s="26">
        <f t="shared" ca="1" si="661"/>
        <v>69.999765522328673</v>
      </c>
      <c r="H1605" s="7">
        <f t="shared" si="662"/>
        <v>40</v>
      </c>
      <c r="I1605" s="5">
        <f t="shared" ca="1" si="663"/>
        <v>4.599041208308563E-6</v>
      </c>
      <c r="J1605" s="6">
        <f t="shared" ca="1" si="650"/>
        <v>3.5477510679888837</v>
      </c>
      <c r="K1605" s="6">
        <f t="shared" ca="1" si="651"/>
        <v>5.249993684230958E-8</v>
      </c>
      <c r="L1605" s="27">
        <f t="shared" ca="1" si="664"/>
        <v>6.3979822921359858E-5</v>
      </c>
      <c r="M1605" s="8">
        <f t="shared" ca="1" si="665"/>
        <v>4.7998985037496658</v>
      </c>
      <c r="N1605" s="7">
        <f t="shared" ca="1" si="666"/>
        <v>0</v>
      </c>
      <c r="O1605" s="7">
        <f t="shared" ca="1" si="652"/>
        <v>4.7999624835725871</v>
      </c>
      <c r="Q1605" s="27">
        <f t="shared" ca="1" si="667"/>
        <v>15.199962483572588</v>
      </c>
      <c r="R1605" s="7">
        <f t="shared" ca="1" si="668"/>
        <v>4</v>
      </c>
      <c r="S1605" s="7">
        <f t="shared" ca="1" si="669"/>
        <v>15.199962483572588</v>
      </c>
      <c r="T1605" s="7">
        <f t="shared" ca="1" si="670"/>
        <v>69.999765522328673</v>
      </c>
      <c r="U1605" s="5">
        <f t="shared" ca="1" si="673"/>
        <v>34.999882761164336</v>
      </c>
      <c r="V1605" s="33">
        <f t="shared" si="653"/>
        <v>15</v>
      </c>
      <c r="W1605" s="7">
        <f t="shared" si="671"/>
        <v>35</v>
      </c>
      <c r="X1605" s="6">
        <f t="shared" ca="1" si="654"/>
        <v>-1.1723883566361337E-4</v>
      </c>
      <c r="Y1605" s="7">
        <f t="shared" ca="1" si="672"/>
        <v>-1.4340768208441546E-2</v>
      </c>
      <c r="Z1605" s="6">
        <f t="shared" ca="1" si="655"/>
        <v>4.599041208308563E-6</v>
      </c>
      <c r="AA1605" s="71">
        <f t="shared" ca="1" si="676"/>
        <v>-3.2812460304398883E-8</v>
      </c>
      <c r="AB1605" s="6">
        <f t="shared" ca="1" si="674"/>
        <v>-1</v>
      </c>
      <c r="AC1605" s="6">
        <f t="shared" ca="1" si="675"/>
        <v>0</v>
      </c>
    </row>
    <row r="1606" spans="1:29" x14ac:dyDescent="0.25">
      <c r="A1606" s="7">
        <v>1562</v>
      </c>
      <c r="B1606" s="25">
        <f t="shared" si="656"/>
        <v>26.033333333333335</v>
      </c>
      <c r="C1606" s="5">
        <f t="shared" ca="1" si="657"/>
        <v>4.9999970972389036</v>
      </c>
      <c r="D1606" s="5">
        <f t="shared" ca="1" si="658"/>
        <v>11.999995355582247</v>
      </c>
      <c r="E1606" s="7">
        <f t="shared" si="659"/>
        <v>5</v>
      </c>
      <c r="F1606" s="5">
        <f t="shared" si="660"/>
        <v>12</v>
      </c>
      <c r="G1606" s="26">
        <f t="shared" ca="1" si="661"/>
        <v>69.99980874034371</v>
      </c>
      <c r="H1606" s="7">
        <f t="shared" si="662"/>
        <v>40</v>
      </c>
      <c r="I1606" s="5">
        <f t="shared" ca="1" si="663"/>
        <v>4.6444177534965547E-6</v>
      </c>
      <c r="J1606" s="6">
        <f t="shared" ca="1" si="650"/>
        <v>3.5477557124066372</v>
      </c>
      <c r="K1606" s="6">
        <f t="shared" ca="1" si="651"/>
        <v>4.5376545187991724E-8</v>
      </c>
      <c r="L1606" s="27">
        <f t="shared" ca="1" si="664"/>
        <v>6.461108130640453E-5</v>
      </c>
      <c r="M1606" s="8">
        <f t="shared" ca="1" si="665"/>
        <v>4.7999047873736851</v>
      </c>
      <c r="N1606" s="7">
        <f t="shared" ca="1" si="666"/>
        <v>0</v>
      </c>
      <c r="O1606" s="7">
        <f t="shared" ca="1" si="652"/>
        <v>4.7999693984549916</v>
      </c>
      <c r="Q1606" s="27">
        <f t="shared" ca="1" si="667"/>
        <v>15.199969398454993</v>
      </c>
      <c r="R1606" s="7">
        <f t="shared" ca="1" si="668"/>
        <v>4</v>
      </c>
      <c r="S1606" s="7">
        <f t="shared" ca="1" si="669"/>
        <v>15.199969398454993</v>
      </c>
      <c r="T1606" s="7">
        <f t="shared" ca="1" si="670"/>
        <v>69.99980874034371</v>
      </c>
      <c r="U1606" s="5">
        <f t="shared" ca="1" si="673"/>
        <v>34.999904370171855</v>
      </c>
      <c r="V1606" s="33">
        <f t="shared" si="653"/>
        <v>15</v>
      </c>
      <c r="W1606" s="7">
        <f t="shared" si="671"/>
        <v>35</v>
      </c>
      <c r="X1606" s="6">
        <f t="shared" ca="1" si="654"/>
        <v>-9.5629828145149531E-5</v>
      </c>
      <c r="Y1606" s="7">
        <f t="shared" ca="1" si="672"/>
        <v>-1.4436398036586695E-2</v>
      </c>
      <c r="Z1606" s="6">
        <f t="shared" ca="1" si="655"/>
        <v>4.6444177534965547E-6</v>
      </c>
      <c r="AA1606" s="71">
        <f t="shared" ca="1" si="676"/>
        <v>-2.8360341630673247E-8</v>
      </c>
      <c r="AB1606" s="6">
        <f t="shared" ca="1" si="674"/>
        <v>-1</v>
      </c>
      <c r="AC1606" s="6">
        <f t="shared" ca="1" si="675"/>
        <v>0</v>
      </c>
    </row>
    <row r="1607" spans="1:29" x14ac:dyDescent="0.25">
      <c r="A1607" s="7">
        <v>1563</v>
      </c>
      <c r="B1607" s="25">
        <f t="shared" si="656"/>
        <v>26.05</v>
      </c>
      <c r="C1607" s="5">
        <f t="shared" ca="1" si="657"/>
        <v>4.9999970733126107</v>
      </c>
      <c r="D1607" s="5">
        <f t="shared" ca="1" si="658"/>
        <v>11.999995317300177</v>
      </c>
      <c r="E1607" s="7">
        <f t="shared" si="659"/>
        <v>5</v>
      </c>
      <c r="F1607" s="5">
        <f t="shared" si="660"/>
        <v>12</v>
      </c>
      <c r="G1607" s="26">
        <f t="shared" ca="1" si="661"/>
        <v>69.999851665222351</v>
      </c>
      <c r="H1607" s="7">
        <f t="shared" si="662"/>
        <v>40</v>
      </c>
      <c r="I1607" s="5">
        <f t="shared" ca="1" si="663"/>
        <v>4.6826998225668603E-6</v>
      </c>
      <c r="J1607" s="6">
        <f t="shared" ca="1" si="650"/>
        <v>3.5477603951064598</v>
      </c>
      <c r="K1607" s="6">
        <f t="shared" ca="1" si="651"/>
        <v>3.8282069070305624E-8</v>
      </c>
      <c r="L1607" s="27">
        <f t="shared" ca="1" si="664"/>
        <v>6.5143644484085263E-5</v>
      </c>
      <c r="M1607" s="8">
        <f t="shared" ca="1" si="665"/>
        <v>4.7999111227910918</v>
      </c>
      <c r="N1607" s="7">
        <f t="shared" ca="1" si="666"/>
        <v>0</v>
      </c>
      <c r="O1607" s="7">
        <f t="shared" ca="1" si="652"/>
        <v>4.7999762664355758</v>
      </c>
      <c r="Q1607" s="27">
        <f t="shared" ca="1" si="667"/>
        <v>15.199976266435577</v>
      </c>
      <c r="R1607" s="7">
        <f t="shared" ca="1" si="668"/>
        <v>4</v>
      </c>
      <c r="S1607" s="7">
        <f t="shared" ca="1" si="669"/>
        <v>15.199976266435577</v>
      </c>
      <c r="T1607" s="7">
        <f t="shared" ca="1" si="670"/>
        <v>69.999851665222351</v>
      </c>
      <c r="U1607" s="5">
        <f t="shared" ca="1" si="673"/>
        <v>34.999925832611176</v>
      </c>
      <c r="V1607" s="33">
        <f t="shared" si="653"/>
        <v>15</v>
      </c>
      <c r="W1607" s="7">
        <f t="shared" si="671"/>
        <v>35</v>
      </c>
      <c r="X1607" s="6">
        <f t="shared" ca="1" si="654"/>
        <v>-7.4167388824264435E-5</v>
      </c>
      <c r="Y1607" s="7">
        <f t="shared" ca="1" si="672"/>
        <v>-1.451056542541096E-2</v>
      </c>
      <c r="Z1607" s="6">
        <f t="shared" ca="1" si="655"/>
        <v>4.6826998225668603E-6</v>
      </c>
      <c r="AA1607" s="71">
        <f t="shared" ca="1" si="676"/>
        <v>-2.392629294689641E-8</v>
      </c>
      <c r="AB1607" s="6">
        <f t="shared" ca="1" si="674"/>
        <v>-1</v>
      </c>
      <c r="AC1607" s="6">
        <f t="shared" ca="1" si="675"/>
        <v>0</v>
      </c>
    </row>
    <row r="1608" spans="1:29" x14ac:dyDescent="0.25">
      <c r="A1608" s="7">
        <v>1564</v>
      </c>
      <c r="B1608" s="25">
        <f t="shared" si="656"/>
        <v>26.066666666666666</v>
      </c>
      <c r="C1608" s="5">
        <f t="shared" ca="1" si="657"/>
        <v>4.999997053796319</v>
      </c>
      <c r="D1608" s="5">
        <f t="shared" ca="1" si="658"/>
        <v>11.99999528607411</v>
      </c>
      <c r="E1608" s="7">
        <f t="shared" si="659"/>
        <v>5</v>
      </c>
      <c r="F1608" s="5">
        <f t="shared" si="660"/>
        <v>12</v>
      </c>
      <c r="G1608" s="26">
        <f t="shared" ca="1" si="661"/>
        <v>69.999894240645119</v>
      </c>
      <c r="H1608" s="7">
        <f t="shared" si="662"/>
        <v>40</v>
      </c>
      <c r="I1608" s="5">
        <f t="shared" ca="1" si="663"/>
        <v>4.7139258896322644E-6</v>
      </c>
      <c r="J1608" s="6">
        <f t="shared" ca="1" si="650"/>
        <v>3.5477651090323494</v>
      </c>
      <c r="K1608" s="6">
        <f t="shared" ca="1" si="651"/>
        <v>3.1226067065404095E-8</v>
      </c>
      <c r="L1608" s="27">
        <f t="shared" ca="1" si="664"/>
        <v>6.5578047689206752E-5</v>
      </c>
      <c r="M1608" s="8">
        <f t="shared" ca="1" si="665"/>
        <v>4.799917500455531</v>
      </c>
      <c r="N1608" s="7">
        <f t="shared" ca="1" si="666"/>
        <v>0</v>
      </c>
      <c r="O1608" s="7">
        <f t="shared" ca="1" si="652"/>
        <v>4.79998307850322</v>
      </c>
      <c r="Q1608" s="27">
        <f t="shared" ca="1" si="667"/>
        <v>15.19998307850322</v>
      </c>
      <c r="R1608" s="7">
        <f t="shared" ca="1" si="668"/>
        <v>4</v>
      </c>
      <c r="S1608" s="7">
        <f t="shared" ca="1" si="669"/>
        <v>15.19998307850322</v>
      </c>
      <c r="T1608" s="7">
        <f t="shared" ca="1" si="670"/>
        <v>69.999894240645119</v>
      </c>
      <c r="U1608" s="5">
        <f t="shared" ca="1" si="673"/>
        <v>34.99994712032256</v>
      </c>
      <c r="V1608" s="33">
        <f t="shared" si="653"/>
        <v>15</v>
      </c>
      <c r="W1608" s="7">
        <f t="shared" si="671"/>
        <v>35</v>
      </c>
      <c r="X1608" s="6">
        <f t="shared" ca="1" si="654"/>
        <v>-5.287967744038724E-5</v>
      </c>
      <c r="Y1608" s="7">
        <f t="shared" ca="1" si="672"/>
        <v>-1.4563445102851347E-2</v>
      </c>
      <c r="Z1608" s="6">
        <f t="shared" ca="1" si="655"/>
        <v>4.7139258896322644E-6</v>
      </c>
      <c r="AA1608" s="71">
        <f t="shared" ca="1" si="676"/>
        <v>-1.9516291693832954E-8</v>
      </c>
      <c r="AB1608" s="6">
        <f t="shared" ca="1" si="674"/>
        <v>-1</v>
      </c>
      <c r="AC1608" s="6">
        <f t="shared" ca="1" si="675"/>
        <v>0</v>
      </c>
    </row>
    <row r="1609" spans="1:29" x14ac:dyDescent="0.25">
      <c r="A1609" s="7">
        <v>1565</v>
      </c>
      <c r="B1609" s="25">
        <f t="shared" si="656"/>
        <v>26.083333333333332</v>
      </c>
      <c r="C1609" s="5">
        <f t="shared" ca="1" si="657"/>
        <v>4.9999970386601174</v>
      </c>
      <c r="D1609" s="5">
        <f t="shared" ca="1" si="658"/>
        <v>11.999995261856188</v>
      </c>
      <c r="E1609" s="7">
        <f t="shared" si="659"/>
        <v>5</v>
      </c>
      <c r="F1609" s="5">
        <f t="shared" si="660"/>
        <v>12</v>
      </c>
      <c r="G1609" s="26">
        <f t="shared" ca="1" si="661"/>
        <v>69.999936411512991</v>
      </c>
      <c r="H1609" s="7">
        <f t="shared" si="662"/>
        <v>40</v>
      </c>
      <c r="I1609" s="5">
        <f t="shared" ca="1" si="663"/>
        <v>4.7381438115223773E-6</v>
      </c>
      <c r="J1609" s="6">
        <f t="shared" ca="1" si="650"/>
        <v>3.547769847176161</v>
      </c>
      <c r="K1609" s="6">
        <f t="shared" ca="1" si="651"/>
        <v>2.4217921890112848E-8</v>
      </c>
      <c r="L1609" s="27">
        <f t="shared" ca="1" si="664"/>
        <v>6.5914956684771638E-5</v>
      </c>
      <c r="M1609" s="8">
        <f t="shared" ca="1" si="665"/>
        <v>4.7999239108853935</v>
      </c>
      <c r="N1609" s="7">
        <f t="shared" ca="1" si="666"/>
        <v>0</v>
      </c>
      <c r="O1609" s="7">
        <f t="shared" ca="1" si="652"/>
        <v>4.7999898258420783</v>
      </c>
      <c r="Q1609" s="27">
        <f t="shared" ca="1" si="667"/>
        <v>15.199989825842078</v>
      </c>
      <c r="R1609" s="7">
        <f t="shared" ca="1" si="668"/>
        <v>4</v>
      </c>
      <c r="S1609" s="7">
        <f t="shared" ca="1" si="669"/>
        <v>15.199989825842078</v>
      </c>
      <c r="T1609" s="7">
        <f t="shared" ca="1" si="670"/>
        <v>69.999936411512991</v>
      </c>
      <c r="U1609" s="5">
        <f t="shared" ca="1" si="673"/>
        <v>34.999968205756495</v>
      </c>
      <c r="V1609" s="33">
        <f t="shared" si="653"/>
        <v>15</v>
      </c>
      <c r="W1609" s="7">
        <f t="shared" si="671"/>
        <v>35</v>
      </c>
      <c r="X1609" s="6">
        <f t="shared" ca="1" si="654"/>
        <v>-3.1794243504634778E-5</v>
      </c>
      <c r="Y1609" s="7">
        <f t="shared" ca="1" si="672"/>
        <v>-1.4595239346355982E-2</v>
      </c>
      <c r="Z1609" s="6">
        <f t="shared" ca="1" si="655"/>
        <v>4.7381438115223773E-6</v>
      </c>
      <c r="AA1609" s="71">
        <f t="shared" ca="1" si="676"/>
        <v>-1.513620162540974E-8</v>
      </c>
      <c r="AB1609" s="6">
        <f t="shared" ca="1" si="674"/>
        <v>-1</v>
      </c>
      <c r="AC1609" s="6">
        <f t="shared" ca="1" si="675"/>
        <v>0</v>
      </c>
    </row>
    <row r="1610" spans="1:29" x14ac:dyDescent="0.25">
      <c r="A1610" s="7">
        <v>1566</v>
      </c>
      <c r="B1610" s="25">
        <f t="shared" si="656"/>
        <v>26.1</v>
      </c>
      <c r="C1610" s="5">
        <f t="shared" ca="1" si="657"/>
        <v>4.9999970278683463</v>
      </c>
      <c r="D1610" s="5">
        <f t="shared" ca="1" si="658"/>
        <v>11.999995244589353</v>
      </c>
      <c r="E1610" s="7">
        <f t="shared" si="659"/>
        <v>5</v>
      </c>
      <c r="F1610" s="5">
        <f t="shared" si="660"/>
        <v>12</v>
      </c>
      <c r="G1610" s="26">
        <f t="shared" ca="1" si="661"/>
        <v>69.999978124009445</v>
      </c>
      <c r="H1610" s="7">
        <f t="shared" si="662"/>
        <v>40</v>
      </c>
      <c r="I1610" s="5">
        <f t="shared" ca="1" si="663"/>
        <v>4.7554106465952373E-6</v>
      </c>
      <c r="J1610" s="6">
        <f t="shared" ca="1" si="650"/>
        <v>3.5477746025868075</v>
      </c>
      <c r="K1610" s="6">
        <f t="shared" ca="1" si="651"/>
        <v>1.7266835072859976E-8</v>
      </c>
      <c r="L1610" s="27">
        <f t="shared" ca="1" si="664"/>
        <v>6.6155165241367755E-5</v>
      </c>
      <c r="M1610" s="8">
        <f t="shared" ca="1" si="665"/>
        <v>4.7999303446762687</v>
      </c>
      <c r="N1610" s="7">
        <f t="shared" ca="1" si="666"/>
        <v>0</v>
      </c>
      <c r="O1610" s="7">
        <f t="shared" ca="1" si="652"/>
        <v>4.7999964998415097</v>
      </c>
      <c r="Q1610" s="27">
        <f t="shared" ca="1" si="667"/>
        <v>15.199996499841511</v>
      </c>
      <c r="R1610" s="7">
        <f t="shared" ca="1" si="668"/>
        <v>4</v>
      </c>
      <c r="S1610" s="7">
        <f t="shared" ca="1" si="669"/>
        <v>15.199996499841511</v>
      </c>
      <c r="T1610" s="7">
        <f t="shared" ca="1" si="670"/>
        <v>69.999978124009445</v>
      </c>
      <c r="U1610" s="5">
        <f t="shared" ca="1" si="673"/>
        <v>34.999989062004722</v>
      </c>
      <c r="V1610" s="33">
        <f t="shared" si="653"/>
        <v>15</v>
      </c>
      <c r="W1610" s="7">
        <f t="shared" si="671"/>
        <v>35</v>
      </c>
      <c r="X1610" s="6">
        <f t="shared" ca="1" si="654"/>
        <v>-1.0937995277515711E-5</v>
      </c>
      <c r="Y1610" s="7">
        <f t="shared" ca="1" si="672"/>
        <v>-1.4606177341633497E-2</v>
      </c>
      <c r="Z1610" s="6">
        <f t="shared" ca="1" si="655"/>
        <v>4.7554106465952373E-6</v>
      </c>
      <c r="AA1610" s="71">
        <f t="shared" ca="1" si="676"/>
        <v>-1.0791771032359065E-8</v>
      </c>
      <c r="AB1610" s="6">
        <f t="shared" ca="1" si="674"/>
        <v>-1</v>
      </c>
      <c r="AC1610" s="6">
        <f t="shared" ca="1" si="675"/>
        <v>0</v>
      </c>
    </row>
    <row r="1611" spans="1:29" x14ac:dyDescent="0.25">
      <c r="A1611" s="7">
        <v>1567</v>
      </c>
      <c r="B1611" s="25">
        <f t="shared" si="656"/>
        <v>26.116666666666667</v>
      </c>
      <c r="C1611" s="5">
        <f t="shared" ca="1" si="657"/>
        <v>4.9999970213797251</v>
      </c>
      <c r="D1611" s="5">
        <f t="shared" ca="1" si="658"/>
        <v>11.99999523420756</v>
      </c>
      <c r="E1611" s="7">
        <f t="shared" si="659"/>
        <v>5</v>
      </c>
      <c r="F1611" s="5">
        <f t="shared" si="660"/>
        <v>12</v>
      </c>
      <c r="G1611" s="26">
        <f t="shared" ca="1" si="661"/>
        <v>70.000019325657775</v>
      </c>
      <c r="H1611" s="7">
        <f t="shared" si="662"/>
        <v>40</v>
      </c>
      <c r="I1611" s="5">
        <f t="shared" ca="1" si="663"/>
        <v>4.7657924397981333E-6</v>
      </c>
      <c r="J1611" s="6">
        <f t="shared" ca="1" si="650"/>
        <v>3.5477793683792473</v>
      </c>
      <c r="K1611" s="6">
        <f t="shared" ca="1" si="651"/>
        <v>1.0381793202896006E-8</v>
      </c>
      <c r="L1611" s="27">
        <f t="shared" ca="1" si="664"/>
        <v>6.6299592147029635E-5</v>
      </c>
      <c r="M1611" s="8">
        <f t="shared" ca="1" si="665"/>
        <v>4.7999367925130985</v>
      </c>
      <c r="N1611" s="7">
        <f t="shared" ca="1" si="666"/>
        <v>0</v>
      </c>
      <c r="O1611" s="7">
        <f t="shared" ca="1" si="652"/>
        <v>4.8000030921052455</v>
      </c>
      <c r="Q1611" s="27">
        <f t="shared" ca="1" si="667"/>
        <v>15.200003092105245</v>
      </c>
      <c r="R1611" s="7">
        <f t="shared" ca="1" si="668"/>
        <v>4</v>
      </c>
      <c r="S1611" s="7">
        <f t="shared" ca="1" si="669"/>
        <v>15.200003092105245</v>
      </c>
      <c r="T1611" s="7">
        <f t="shared" ca="1" si="670"/>
        <v>70.000019325657775</v>
      </c>
      <c r="U1611" s="5">
        <f t="shared" ca="1" si="673"/>
        <v>35.000009662828887</v>
      </c>
      <c r="V1611" s="33">
        <f t="shared" si="653"/>
        <v>15</v>
      </c>
      <c r="W1611" s="7">
        <f t="shared" si="671"/>
        <v>35</v>
      </c>
      <c r="X1611" s="6">
        <f t="shared" ca="1" si="654"/>
        <v>9.6628288872580015E-6</v>
      </c>
      <c r="Y1611" s="7">
        <f t="shared" ca="1" si="672"/>
        <v>-1.4596514512746239E-2</v>
      </c>
      <c r="Z1611" s="6">
        <f t="shared" ca="1" si="655"/>
        <v>4.7657924397981333E-6</v>
      </c>
      <c r="AA1611" s="71">
        <f t="shared" ca="1" si="676"/>
        <v>-6.4886211958992135E-9</v>
      </c>
      <c r="AB1611" s="6">
        <f t="shared" ca="1" si="674"/>
        <v>-1</v>
      </c>
      <c r="AC1611" s="6">
        <f t="shared" ca="1" si="675"/>
        <v>0</v>
      </c>
    </row>
    <row r="1612" spans="1:29" x14ac:dyDescent="0.25">
      <c r="A1612" s="7">
        <v>1568</v>
      </c>
      <c r="B1612" s="25">
        <f t="shared" si="656"/>
        <v>26.133333333333333</v>
      </c>
      <c r="C1612" s="5">
        <f t="shared" ca="1" si="657"/>
        <v>4.9999970191474814</v>
      </c>
      <c r="D1612" s="5">
        <f t="shared" ca="1" si="658"/>
        <v>11.999995230635971</v>
      </c>
      <c r="E1612" s="7">
        <f t="shared" si="659"/>
        <v>5</v>
      </c>
      <c r="F1612" s="5">
        <f t="shared" si="660"/>
        <v>12</v>
      </c>
      <c r="G1612" s="26">
        <f t="shared" ca="1" si="661"/>
        <v>70.000059965378696</v>
      </c>
      <c r="H1612" s="7">
        <f t="shared" si="662"/>
        <v>40</v>
      </c>
      <c r="I1612" s="5">
        <f t="shared" ca="1" si="663"/>
        <v>4.7693640290447092E-6</v>
      </c>
      <c r="J1612" s="6">
        <f t="shared" ca="1" si="650"/>
        <v>3.5477841377432764</v>
      </c>
      <c r="K1612" s="6">
        <f t="shared" ca="1" si="651"/>
        <v>3.571589246575968E-9</v>
      </c>
      <c r="L1612" s="27">
        <f t="shared" ca="1" si="664"/>
        <v>6.6349278513642512E-5</v>
      </c>
      <c r="M1612" s="8">
        <f t="shared" ca="1" si="665"/>
        <v>4.7999432451820789</v>
      </c>
      <c r="N1612" s="7">
        <f t="shared" ca="1" si="666"/>
        <v>0</v>
      </c>
      <c r="O1612" s="7">
        <f t="shared" ca="1" si="652"/>
        <v>4.8000095944605929</v>
      </c>
      <c r="Q1612" s="27">
        <f t="shared" ca="1" si="667"/>
        <v>15.200009594460592</v>
      </c>
      <c r="R1612" s="7">
        <f t="shared" ca="1" si="668"/>
        <v>4</v>
      </c>
      <c r="S1612" s="7">
        <f t="shared" ca="1" si="669"/>
        <v>15.200009594460592</v>
      </c>
      <c r="T1612" s="7">
        <f t="shared" ca="1" si="670"/>
        <v>70.000059965378696</v>
      </c>
      <c r="U1612" s="5">
        <f t="shared" ca="1" si="673"/>
        <v>35.000029982689348</v>
      </c>
      <c r="V1612" s="33">
        <f t="shared" si="653"/>
        <v>15</v>
      </c>
      <c r="W1612" s="7">
        <f t="shared" si="671"/>
        <v>35</v>
      </c>
      <c r="X1612" s="6">
        <f t="shared" ca="1" si="654"/>
        <v>2.9982689348173608E-5</v>
      </c>
      <c r="Y1612" s="7">
        <f t="shared" ca="1" si="672"/>
        <v>-1.4566531823398066E-2</v>
      </c>
      <c r="Z1612" s="6">
        <f t="shared" ca="1" si="655"/>
        <v>4.7693640290447092E-6</v>
      </c>
      <c r="AA1612" s="71">
        <f t="shared" ca="1" si="676"/>
        <v>-2.2322437231991898E-9</v>
      </c>
      <c r="AB1612" s="6">
        <f t="shared" ca="1" si="674"/>
        <v>-1</v>
      </c>
      <c r="AC1612" s="6">
        <f t="shared" ca="1" si="675"/>
        <v>0</v>
      </c>
    </row>
    <row r="1613" spans="1:29" x14ac:dyDescent="0.25">
      <c r="A1613" s="7">
        <v>1569</v>
      </c>
      <c r="B1613" s="25">
        <f t="shared" si="656"/>
        <v>26.15</v>
      </c>
      <c r="C1613" s="5">
        <f t="shared" ca="1" si="657"/>
        <v>4.9999970211194871</v>
      </c>
      <c r="D1613" s="5">
        <f t="shared" ca="1" si="658"/>
        <v>11.999995233791179</v>
      </c>
      <c r="E1613" s="7">
        <f t="shared" si="659"/>
        <v>5</v>
      </c>
      <c r="F1613" s="5">
        <f t="shared" si="660"/>
        <v>12</v>
      </c>
      <c r="G1613" s="26">
        <f t="shared" ca="1" si="661"/>
        <v>70.000099993543202</v>
      </c>
      <c r="H1613" s="7">
        <f t="shared" si="662"/>
        <v>40</v>
      </c>
      <c r="I1613" s="5">
        <f t="shared" ca="1" si="663"/>
        <v>4.7662088213940024E-6</v>
      </c>
      <c r="J1613" s="6">
        <f t="shared" ca="1" si="650"/>
        <v>3.5477889039520978</v>
      </c>
      <c r="K1613" s="6">
        <f t="shared" ca="1" si="651"/>
        <v>-3.1552076507068705E-9</v>
      </c>
      <c r="L1613" s="27">
        <f t="shared" ca="1" si="664"/>
        <v>6.6305384663244382E-5</v>
      </c>
      <c r="M1613" s="8">
        <f t="shared" ca="1" si="665"/>
        <v>4.7999496935822492</v>
      </c>
      <c r="N1613" s="7">
        <f t="shared" ca="1" si="666"/>
        <v>0</v>
      </c>
      <c r="O1613" s="7">
        <f t="shared" ca="1" si="652"/>
        <v>4.8000159989669129</v>
      </c>
      <c r="Q1613" s="27">
        <f t="shared" ca="1" si="667"/>
        <v>15.200015998966913</v>
      </c>
      <c r="R1613" s="7">
        <f t="shared" ca="1" si="668"/>
        <v>4</v>
      </c>
      <c r="S1613" s="7">
        <f t="shared" ca="1" si="669"/>
        <v>15.200015998966913</v>
      </c>
      <c r="T1613" s="7">
        <f t="shared" ca="1" si="670"/>
        <v>70.000099993543202</v>
      </c>
      <c r="U1613" s="5">
        <f t="shared" ca="1" si="673"/>
        <v>35.000049996771601</v>
      </c>
      <c r="V1613" s="33">
        <f t="shared" si="653"/>
        <v>15</v>
      </c>
      <c r="W1613" s="7">
        <f t="shared" si="671"/>
        <v>35</v>
      </c>
      <c r="X1613" s="6">
        <f t="shared" ca="1" si="654"/>
        <v>4.999677160100191E-5</v>
      </c>
      <c r="Y1613" s="7">
        <f t="shared" ca="1" si="672"/>
        <v>-1.4516535051797064E-2</v>
      </c>
      <c r="Z1613" s="6">
        <f t="shared" ca="1" si="655"/>
        <v>4.7662088213940024E-6</v>
      </c>
      <c r="AA1613" s="71">
        <f t="shared" ca="1" si="676"/>
        <v>1.9720056698702138E-9</v>
      </c>
      <c r="AB1613" s="6">
        <f t="shared" ca="1" si="674"/>
        <v>1</v>
      </c>
      <c r="AC1613" s="6">
        <f t="shared" ca="1" si="675"/>
        <v>2</v>
      </c>
    </row>
    <row r="1614" spans="1:29" x14ac:dyDescent="0.25">
      <c r="A1614" s="7">
        <v>1570</v>
      </c>
      <c r="B1614" s="25">
        <f t="shared" si="656"/>
        <v>26.166666666666668</v>
      </c>
      <c r="C1614" s="5">
        <f t="shared" ca="1" si="657"/>
        <v>4.9999970272384031</v>
      </c>
      <c r="D1614" s="5">
        <f t="shared" ca="1" si="658"/>
        <v>11.999995243581445</v>
      </c>
      <c r="E1614" s="7">
        <f t="shared" si="659"/>
        <v>5</v>
      </c>
      <c r="F1614" s="5">
        <f t="shared" si="660"/>
        <v>12</v>
      </c>
      <c r="G1614" s="26">
        <f t="shared" ca="1" si="661"/>
        <v>70.000139362022381</v>
      </c>
      <c r="H1614" s="7">
        <f t="shared" si="662"/>
        <v>40</v>
      </c>
      <c r="I1614" s="5">
        <f t="shared" ca="1" si="663"/>
        <v>4.7564185550186266E-6</v>
      </c>
      <c r="J1614" s="6">
        <f t="shared" ca="1" si="650"/>
        <v>3.5477936603706528</v>
      </c>
      <c r="K1614" s="6">
        <f t="shared" ca="1" si="651"/>
        <v>-9.7902663753757224E-9</v>
      </c>
      <c r="L1614" s="27">
        <f t="shared" ca="1" si="664"/>
        <v>6.6169186816632825E-5</v>
      </c>
      <c r="M1614" s="8">
        <f t="shared" ca="1" si="665"/>
        <v>4.7999561287367651</v>
      </c>
      <c r="N1614" s="7">
        <f t="shared" ca="1" si="666"/>
        <v>0</v>
      </c>
      <c r="O1614" s="7">
        <f t="shared" ca="1" si="652"/>
        <v>4.800022297923582</v>
      </c>
      <c r="Q1614" s="27">
        <f t="shared" ca="1" si="667"/>
        <v>15.200022297923582</v>
      </c>
      <c r="R1614" s="7">
        <f t="shared" ca="1" si="668"/>
        <v>4</v>
      </c>
      <c r="S1614" s="7">
        <f t="shared" ca="1" si="669"/>
        <v>15.200022297923582</v>
      </c>
      <c r="T1614" s="7">
        <f t="shared" ca="1" si="670"/>
        <v>70.000139362022381</v>
      </c>
      <c r="U1614" s="5">
        <f t="shared" ca="1" si="673"/>
        <v>35.00006968101119</v>
      </c>
      <c r="V1614" s="33">
        <f t="shared" si="653"/>
        <v>15</v>
      </c>
      <c r="W1614" s="7">
        <f t="shared" si="671"/>
        <v>35</v>
      </c>
      <c r="X1614" s="6">
        <f t="shared" ca="1" si="654"/>
        <v>6.9681011190425579E-5</v>
      </c>
      <c r="Y1614" s="7">
        <f t="shared" ca="1" si="672"/>
        <v>-1.4446854040606638E-2</v>
      </c>
      <c r="Z1614" s="6">
        <f t="shared" ca="1" si="655"/>
        <v>4.7564185550186266E-6</v>
      </c>
      <c r="AA1614" s="71">
        <f t="shared" ca="1" si="676"/>
        <v>6.1189160405206167E-9</v>
      </c>
      <c r="AB1614" s="6">
        <f t="shared" ca="1" si="674"/>
        <v>1</v>
      </c>
      <c r="AC1614" s="6">
        <f t="shared" ca="1" si="675"/>
        <v>0</v>
      </c>
    </row>
    <row r="1615" spans="1:29" x14ac:dyDescent="0.25">
      <c r="A1615" s="7">
        <v>1571</v>
      </c>
      <c r="B1615" s="25">
        <f t="shared" si="656"/>
        <v>26.183333333333334</v>
      </c>
      <c r="C1615" s="5">
        <f t="shared" ca="1" si="657"/>
        <v>4.9999970374418261</v>
      </c>
      <c r="D1615" s="5">
        <f t="shared" ca="1" si="658"/>
        <v>11.999995259906923</v>
      </c>
      <c r="E1615" s="7">
        <f t="shared" si="659"/>
        <v>5</v>
      </c>
      <c r="F1615" s="5">
        <f t="shared" si="660"/>
        <v>12</v>
      </c>
      <c r="G1615" s="26">
        <f t="shared" ca="1" si="661"/>
        <v>70.000178024236718</v>
      </c>
      <c r="H1615" s="7">
        <f t="shared" si="662"/>
        <v>40</v>
      </c>
      <c r="I1615" s="5">
        <f t="shared" ca="1" si="663"/>
        <v>4.7400930771601679E-6</v>
      </c>
      <c r="J1615" s="6">
        <f t="shared" ca="1" si="650"/>
        <v>3.54779840046373</v>
      </c>
      <c r="K1615" s="6">
        <f t="shared" ca="1" si="651"/>
        <v>-1.6325477858458726E-8</v>
      </c>
      <c r="L1615" s="27">
        <f t="shared" ca="1" si="664"/>
        <v>6.5942074004378865E-5</v>
      </c>
      <c r="M1615" s="8">
        <f t="shared" ca="1" si="665"/>
        <v>4.7999625418038692</v>
      </c>
      <c r="N1615" s="7">
        <f t="shared" ca="1" si="666"/>
        <v>0</v>
      </c>
      <c r="O1615" s="7">
        <f t="shared" ca="1" si="652"/>
        <v>4.800028483877874</v>
      </c>
      <c r="Q1615" s="27">
        <f t="shared" ca="1" si="667"/>
        <v>15.200028483877874</v>
      </c>
      <c r="R1615" s="7">
        <f t="shared" ca="1" si="668"/>
        <v>4</v>
      </c>
      <c r="S1615" s="7">
        <f t="shared" ca="1" si="669"/>
        <v>15.200028483877874</v>
      </c>
      <c r="T1615" s="7">
        <f t="shared" ca="1" si="670"/>
        <v>70.000178024236718</v>
      </c>
      <c r="U1615" s="5">
        <f t="shared" ca="1" si="673"/>
        <v>35.000089012118359</v>
      </c>
      <c r="V1615" s="33">
        <f t="shared" si="653"/>
        <v>15</v>
      </c>
      <c r="W1615" s="7">
        <f t="shared" si="671"/>
        <v>35</v>
      </c>
      <c r="X1615" s="6">
        <f t="shared" ca="1" si="654"/>
        <v>8.9012118358766656E-5</v>
      </c>
      <c r="Y1615" s="7">
        <f t="shared" ca="1" si="672"/>
        <v>-1.4357841922247871E-2</v>
      </c>
      <c r="Z1615" s="6">
        <f t="shared" ca="1" si="655"/>
        <v>4.7400930771601679E-6</v>
      </c>
      <c r="AA1615" s="71">
        <f t="shared" ca="1" si="676"/>
        <v>1.0203422995402889E-8</v>
      </c>
      <c r="AB1615" s="6">
        <f t="shared" ca="1" si="674"/>
        <v>1</v>
      </c>
      <c r="AC1615" s="6">
        <f t="shared" ca="1" si="675"/>
        <v>0</v>
      </c>
    </row>
    <row r="1616" spans="1:29" x14ac:dyDescent="0.25">
      <c r="A1616" s="7">
        <v>1572</v>
      </c>
      <c r="B1616" s="25">
        <f t="shared" si="656"/>
        <v>26.2</v>
      </c>
      <c r="C1616" s="5">
        <f t="shared" ca="1" si="657"/>
        <v>4.999997051662441</v>
      </c>
      <c r="D1616" s="5">
        <f t="shared" ca="1" si="658"/>
        <v>11.999995282659906</v>
      </c>
      <c r="E1616" s="7">
        <f t="shared" si="659"/>
        <v>5</v>
      </c>
      <c r="F1616" s="5">
        <f t="shared" si="660"/>
        <v>12</v>
      </c>
      <c r="G1616" s="26">
        <f t="shared" ca="1" si="661"/>
        <v>70.000215935200671</v>
      </c>
      <c r="H1616" s="7">
        <f t="shared" si="662"/>
        <v>40</v>
      </c>
      <c r="I1616" s="5">
        <f t="shared" ca="1" si="663"/>
        <v>4.7173400936628695E-6</v>
      </c>
      <c r="J1616" s="6">
        <f t="shared" ca="1" si="650"/>
        <v>3.5478031178038236</v>
      </c>
      <c r="K1616" s="6">
        <f t="shared" ca="1" si="651"/>
        <v>-2.2752983497298374E-8</v>
      </c>
      <c r="L1616" s="27">
        <f t="shared" ca="1" si="664"/>
        <v>6.5625544582450691E-5</v>
      </c>
      <c r="M1616" s="8">
        <f t="shared" ca="1" si="665"/>
        <v>4.7999689240875254</v>
      </c>
      <c r="N1616" s="7">
        <f t="shared" ca="1" si="666"/>
        <v>0</v>
      </c>
      <c r="O1616" s="7">
        <f t="shared" ca="1" si="652"/>
        <v>4.800034549632108</v>
      </c>
      <c r="Q1616" s="27">
        <f t="shared" ca="1" si="667"/>
        <v>15.200034549632107</v>
      </c>
      <c r="R1616" s="7">
        <f t="shared" ca="1" si="668"/>
        <v>4</v>
      </c>
      <c r="S1616" s="7">
        <f t="shared" ca="1" si="669"/>
        <v>15.200034549632107</v>
      </c>
      <c r="T1616" s="7">
        <f t="shared" ca="1" si="670"/>
        <v>70.000215935200671</v>
      </c>
      <c r="U1616" s="5">
        <f t="shared" ca="1" si="673"/>
        <v>35.000107967600336</v>
      </c>
      <c r="V1616" s="33">
        <f t="shared" si="653"/>
        <v>15</v>
      </c>
      <c r="W1616" s="7">
        <f t="shared" si="671"/>
        <v>35</v>
      </c>
      <c r="X1616" s="6">
        <f t="shared" ca="1" si="654"/>
        <v>1.0796760033571218E-4</v>
      </c>
      <c r="Y1616" s="7">
        <f t="shared" ca="1" si="672"/>
        <v>-1.4249874321912159E-2</v>
      </c>
      <c r="Z1616" s="6">
        <f t="shared" ca="1" si="655"/>
        <v>4.7173400936628695E-6</v>
      </c>
      <c r="AA1616" s="71">
        <f t="shared" ca="1" si="676"/>
        <v>1.4220614907856088E-8</v>
      </c>
      <c r="AB1616" s="6">
        <f t="shared" ca="1" si="674"/>
        <v>1</v>
      </c>
      <c r="AC1616" s="6">
        <f t="shared" ca="1" si="675"/>
        <v>0</v>
      </c>
    </row>
    <row r="1617" spans="1:29" x14ac:dyDescent="0.25">
      <c r="A1617" s="7">
        <v>1573</v>
      </c>
      <c r="B1617" s="25">
        <f t="shared" si="656"/>
        <v>26.216666666666665</v>
      </c>
      <c r="C1617" s="5">
        <f t="shared" ca="1" si="657"/>
        <v>4.9999970698281793</v>
      </c>
      <c r="D1617" s="5">
        <f t="shared" ca="1" si="658"/>
        <v>11.999995311725089</v>
      </c>
      <c r="E1617" s="7">
        <f t="shared" si="659"/>
        <v>5</v>
      </c>
      <c r="F1617" s="5">
        <f t="shared" si="660"/>
        <v>12</v>
      </c>
      <c r="G1617" s="26">
        <f t="shared" ca="1" si="661"/>
        <v>70.00025305156467</v>
      </c>
      <c r="H1617" s="7">
        <f t="shared" si="662"/>
        <v>40</v>
      </c>
      <c r="I1617" s="5">
        <f t="shared" ca="1" si="663"/>
        <v>4.6882749114018907E-6</v>
      </c>
      <c r="J1617" s="6">
        <f t="shared" ca="1" si="650"/>
        <v>3.547807806078735</v>
      </c>
      <c r="K1617" s="6">
        <f t="shared" ca="1" si="651"/>
        <v>-2.9065182260978872E-8</v>
      </c>
      <c r="L1617" s="27">
        <f t="shared" ca="1" si="664"/>
        <v>6.5221202648989648E-5</v>
      </c>
      <c r="M1617" s="8">
        <f t="shared" ca="1" si="665"/>
        <v>4.7999752670476994</v>
      </c>
      <c r="N1617" s="7">
        <f t="shared" ca="1" si="666"/>
        <v>0</v>
      </c>
      <c r="O1617" s="7">
        <f t="shared" ca="1" si="652"/>
        <v>4.8000404882503487</v>
      </c>
      <c r="Q1617" s="27">
        <f t="shared" ca="1" si="667"/>
        <v>15.200040488250348</v>
      </c>
      <c r="R1617" s="7">
        <f t="shared" ca="1" si="668"/>
        <v>4</v>
      </c>
      <c r="S1617" s="7">
        <f t="shared" ca="1" si="669"/>
        <v>15.200040488250348</v>
      </c>
      <c r="T1617" s="7">
        <f t="shared" ca="1" si="670"/>
        <v>70.00025305156467</v>
      </c>
      <c r="U1617" s="5">
        <f t="shared" ca="1" si="673"/>
        <v>35.000126525782335</v>
      </c>
      <c r="V1617" s="33">
        <f t="shared" si="653"/>
        <v>15</v>
      </c>
      <c r="W1617" s="7">
        <f t="shared" si="671"/>
        <v>35</v>
      </c>
      <c r="X1617" s="6">
        <f t="shared" ca="1" si="654"/>
        <v>1.2652578233485201E-4</v>
      </c>
      <c r="Y1617" s="7">
        <f t="shared" ca="1" si="672"/>
        <v>-1.4123348539577307E-2</v>
      </c>
      <c r="Z1617" s="6">
        <f t="shared" ca="1" si="655"/>
        <v>4.6882749114018907E-6</v>
      </c>
      <c r="AA1617" s="71">
        <f t="shared" ca="1" si="676"/>
        <v>1.816573824697798E-8</v>
      </c>
      <c r="AB1617" s="6">
        <f t="shared" ca="1" si="674"/>
        <v>1</v>
      </c>
      <c r="AC1617" s="6">
        <f t="shared" ca="1" si="675"/>
        <v>0</v>
      </c>
    </row>
    <row r="1618" spans="1:29" x14ac:dyDescent="0.25">
      <c r="A1618" s="7">
        <v>1574</v>
      </c>
      <c r="B1618" s="25">
        <f t="shared" si="656"/>
        <v>26.233333333333334</v>
      </c>
      <c r="C1618" s="5">
        <f t="shared" ca="1" si="657"/>
        <v>4.9999970918623831</v>
      </c>
      <c r="D1618" s="5">
        <f t="shared" ca="1" si="658"/>
        <v>11.999995346979812</v>
      </c>
      <c r="E1618" s="7">
        <f t="shared" si="659"/>
        <v>5</v>
      </c>
      <c r="F1618" s="5">
        <f t="shared" si="660"/>
        <v>12</v>
      </c>
      <c r="G1618" s="26">
        <f t="shared" ca="1" si="661"/>
        <v>70.000289331655424</v>
      </c>
      <c r="H1618" s="7">
        <f t="shared" si="662"/>
        <v>40</v>
      </c>
      <c r="I1618" s="5">
        <f t="shared" ca="1" si="663"/>
        <v>4.6530201878169919E-6</v>
      </c>
      <c r="J1618" s="6">
        <f t="shared" ca="1" si="650"/>
        <v>3.5478124590989228</v>
      </c>
      <c r="K1618" s="6">
        <f t="shared" ca="1" si="651"/>
        <v>-3.5254723584898784E-8</v>
      </c>
      <c r="L1618" s="27">
        <f t="shared" ca="1" si="664"/>
        <v>6.4730754559933957E-5</v>
      </c>
      <c r="M1618" s="8">
        <f t="shared" ca="1" si="665"/>
        <v>4.7999815623103066</v>
      </c>
      <c r="N1618" s="7">
        <f t="shared" ca="1" si="666"/>
        <v>0</v>
      </c>
      <c r="O1618" s="7">
        <f t="shared" ca="1" si="652"/>
        <v>4.8000462930648666</v>
      </c>
      <c r="Q1618" s="27">
        <f t="shared" ca="1" si="667"/>
        <v>15.200046293064867</v>
      </c>
      <c r="R1618" s="7">
        <f t="shared" ca="1" si="668"/>
        <v>4</v>
      </c>
      <c r="S1618" s="7">
        <f t="shared" ca="1" si="669"/>
        <v>15.200046293064867</v>
      </c>
      <c r="T1618" s="7">
        <f t="shared" ca="1" si="670"/>
        <v>70.000289331655424</v>
      </c>
      <c r="U1618" s="5">
        <f t="shared" ca="1" si="673"/>
        <v>35.000144665827712</v>
      </c>
      <c r="V1618" s="33">
        <f t="shared" si="653"/>
        <v>15</v>
      </c>
      <c r="W1618" s="7">
        <f t="shared" si="671"/>
        <v>35</v>
      </c>
      <c r="X1618" s="6">
        <f t="shared" ca="1" si="654"/>
        <v>1.4466582771177627E-4</v>
      </c>
      <c r="Y1618" s="7">
        <f t="shared" ca="1" si="672"/>
        <v>-1.3978682711865531E-2</v>
      </c>
      <c r="Z1618" s="6">
        <f t="shared" ca="1" si="655"/>
        <v>4.6530201878169919E-6</v>
      </c>
      <c r="AA1618" s="71">
        <f t="shared" ca="1" si="676"/>
        <v>2.2034203794873974E-8</v>
      </c>
      <c r="AB1618" s="6">
        <f t="shared" ca="1" si="674"/>
        <v>1</v>
      </c>
      <c r="AC1618" s="6">
        <f t="shared" ca="1" si="675"/>
        <v>0</v>
      </c>
    </row>
    <row r="1619" spans="1:29" x14ac:dyDescent="0.25">
      <c r="A1619" s="7">
        <v>1575</v>
      </c>
      <c r="B1619" s="25">
        <f t="shared" si="656"/>
        <v>26.25</v>
      </c>
      <c r="C1619" s="5">
        <f t="shared" ca="1" si="657"/>
        <v>4.9999971176839715</v>
      </c>
      <c r="D1619" s="5">
        <f t="shared" ca="1" si="658"/>
        <v>11.999995388294355</v>
      </c>
      <c r="E1619" s="7">
        <f t="shared" si="659"/>
        <v>5</v>
      </c>
      <c r="F1619" s="5">
        <f t="shared" si="660"/>
        <v>12</v>
      </c>
      <c r="G1619" s="26">
        <f t="shared" ca="1" si="661"/>
        <v>70.000324735510745</v>
      </c>
      <c r="H1619" s="7">
        <f t="shared" si="662"/>
        <v>40</v>
      </c>
      <c r="I1619" s="5">
        <f t="shared" ca="1" si="663"/>
        <v>4.6117056449190841E-6</v>
      </c>
      <c r="J1619" s="6">
        <f t="shared" ca="1" si="650"/>
        <v>3.5478170708045678</v>
      </c>
      <c r="K1619" s="6">
        <f t="shared" ca="1" si="651"/>
        <v>-4.1314542897907813E-8</v>
      </c>
      <c r="L1619" s="27">
        <f t="shared" ca="1" si="664"/>
        <v>6.4156004950404534E-5</v>
      </c>
      <c r="M1619" s="8">
        <f t="shared" ca="1" si="665"/>
        <v>4.7999878016767674</v>
      </c>
      <c r="N1619" s="7">
        <f t="shared" ca="1" si="666"/>
        <v>0</v>
      </c>
      <c r="O1619" s="7">
        <f t="shared" ca="1" si="652"/>
        <v>4.8000519576817178</v>
      </c>
      <c r="Q1619" s="27">
        <f t="shared" ca="1" si="667"/>
        <v>15.200051957681719</v>
      </c>
      <c r="R1619" s="7">
        <f t="shared" ca="1" si="668"/>
        <v>4</v>
      </c>
      <c r="S1619" s="7">
        <f t="shared" ca="1" si="669"/>
        <v>15.200051957681719</v>
      </c>
      <c r="T1619" s="7">
        <f t="shared" ca="1" si="670"/>
        <v>70.000324735510745</v>
      </c>
      <c r="U1619" s="5">
        <f t="shared" ca="1" si="673"/>
        <v>35.000162367755372</v>
      </c>
      <c r="V1619" s="33">
        <f t="shared" si="653"/>
        <v>15</v>
      </c>
      <c r="W1619" s="7">
        <f t="shared" si="671"/>
        <v>35</v>
      </c>
      <c r="X1619" s="6">
        <f t="shared" ca="1" si="654"/>
        <v>1.6236775537237236E-4</v>
      </c>
      <c r="Y1619" s="7">
        <f t="shared" ca="1" si="672"/>
        <v>-1.3816314956493159E-2</v>
      </c>
      <c r="Z1619" s="6">
        <f t="shared" ca="1" si="655"/>
        <v>4.6117056449190841E-6</v>
      </c>
      <c r="AA1619" s="71">
        <f t="shared" ca="1" si="676"/>
        <v>2.5821588423013964E-8</v>
      </c>
      <c r="AB1619" s="6">
        <f t="shared" ca="1" si="674"/>
        <v>1</v>
      </c>
      <c r="AC1619" s="6">
        <f t="shared" ca="1" si="675"/>
        <v>0</v>
      </c>
    </row>
    <row r="1620" spans="1:29" x14ac:dyDescent="0.25">
      <c r="A1620" s="7">
        <v>1576</v>
      </c>
      <c r="B1620" s="25">
        <f t="shared" si="656"/>
        <v>26.266666666666666</v>
      </c>
      <c r="C1620" s="5">
        <f t="shared" ca="1" si="657"/>
        <v>4.9999971472076101</v>
      </c>
      <c r="D1620" s="5">
        <f t="shared" ca="1" si="658"/>
        <v>11.999995435532176</v>
      </c>
      <c r="E1620" s="7">
        <f t="shared" si="659"/>
        <v>5</v>
      </c>
      <c r="F1620" s="5">
        <f t="shared" si="660"/>
        <v>12</v>
      </c>
      <c r="G1620" s="26">
        <f t="shared" ca="1" si="661"/>
        <v>70.000359224916011</v>
      </c>
      <c r="H1620" s="7">
        <f t="shared" si="662"/>
        <v>40</v>
      </c>
      <c r="I1620" s="5">
        <f t="shared" ca="1" si="663"/>
        <v>4.5644678241529846E-6</v>
      </c>
      <c r="J1620" s="6">
        <f t="shared" ca="1" si="650"/>
        <v>3.5478216352723919</v>
      </c>
      <c r="K1620" s="6">
        <f t="shared" ca="1" si="651"/>
        <v>-4.7237820766099503E-8</v>
      </c>
      <c r="L1620" s="27">
        <f t="shared" ca="1" si="664"/>
        <v>6.3498853324464333E-5</v>
      </c>
      <c r="M1620" s="8">
        <f t="shared" ca="1" si="665"/>
        <v>4.7999939771332354</v>
      </c>
      <c r="N1620" s="7">
        <f t="shared" ca="1" si="666"/>
        <v>0</v>
      </c>
      <c r="O1620" s="7">
        <f t="shared" ca="1" si="652"/>
        <v>4.8000574759865602</v>
      </c>
      <c r="Q1620" s="27">
        <f t="shared" ca="1" si="667"/>
        <v>15.200057475986561</v>
      </c>
      <c r="R1620" s="7">
        <f t="shared" ca="1" si="668"/>
        <v>4</v>
      </c>
      <c r="S1620" s="7">
        <f t="shared" ca="1" si="669"/>
        <v>15.200057475986561</v>
      </c>
      <c r="T1620" s="7">
        <f t="shared" ca="1" si="670"/>
        <v>70.000359224916011</v>
      </c>
      <c r="U1620" s="5">
        <f t="shared" ca="1" si="673"/>
        <v>35.000179612458005</v>
      </c>
      <c r="V1620" s="33">
        <f t="shared" si="653"/>
        <v>15</v>
      </c>
      <c r="W1620" s="7">
        <f t="shared" si="671"/>
        <v>35</v>
      </c>
      <c r="X1620" s="6">
        <f t="shared" ca="1" si="654"/>
        <v>1.7961245800535153E-4</v>
      </c>
      <c r="Y1620" s="7">
        <f t="shared" ca="1" si="672"/>
        <v>-1.3636702498487807E-2</v>
      </c>
      <c r="Z1620" s="6">
        <f t="shared" ca="1" si="655"/>
        <v>4.5644678241529846E-6</v>
      </c>
      <c r="AA1620" s="71">
        <f t="shared" ca="1" si="676"/>
        <v>2.9523638644946004E-8</v>
      </c>
      <c r="AB1620" s="6">
        <f t="shared" ca="1" si="674"/>
        <v>1</v>
      </c>
      <c r="AC1620" s="6">
        <f t="shared" ca="1" si="675"/>
        <v>0</v>
      </c>
    </row>
    <row r="1621" spans="1:29" x14ac:dyDescent="0.25">
      <c r="A1621" s="7">
        <v>1577</v>
      </c>
      <c r="B1621" s="25">
        <f t="shared" si="656"/>
        <v>26.283333333333335</v>
      </c>
      <c r="C1621" s="5">
        <f t="shared" ca="1" si="657"/>
        <v>4.9999971803438861</v>
      </c>
      <c r="D1621" s="5">
        <f t="shared" ca="1" si="658"/>
        <v>11.999995488550217</v>
      </c>
      <c r="E1621" s="7">
        <f t="shared" si="659"/>
        <v>5</v>
      </c>
      <c r="F1621" s="5">
        <f t="shared" si="660"/>
        <v>12</v>
      </c>
      <c r="G1621" s="26">
        <f t="shared" ca="1" si="661"/>
        <v>70.000392763432757</v>
      </c>
      <c r="H1621" s="7">
        <f t="shared" si="662"/>
        <v>40</v>
      </c>
      <c r="I1621" s="5">
        <f t="shared" ca="1" si="663"/>
        <v>4.5114497826403976E-6</v>
      </c>
      <c r="J1621" s="6">
        <f t="shared" ca="1" si="650"/>
        <v>3.5478261467221746</v>
      </c>
      <c r="K1621" s="6">
        <f t="shared" ca="1" si="651"/>
        <v>-5.3018041512586933E-8</v>
      </c>
      <c r="L1621" s="27">
        <f t="shared" ca="1" si="664"/>
        <v>6.2761289829385282E-5</v>
      </c>
      <c r="M1621" s="8">
        <f t="shared" ca="1" si="665"/>
        <v>4.8000000808594123</v>
      </c>
      <c r="N1621" s="7">
        <f t="shared" ca="1" si="666"/>
        <v>0</v>
      </c>
      <c r="O1621" s="7">
        <f t="shared" ca="1" si="652"/>
        <v>4.8000628421492415</v>
      </c>
      <c r="Q1621" s="27">
        <f t="shared" ca="1" si="667"/>
        <v>15.200062842149242</v>
      </c>
      <c r="R1621" s="7">
        <f t="shared" ca="1" si="668"/>
        <v>4</v>
      </c>
      <c r="S1621" s="7">
        <f t="shared" ca="1" si="669"/>
        <v>15.200062842149242</v>
      </c>
      <c r="T1621" s="7">
        <f t="shared" ca="1" si="670"/>
        <v>70.000392763432757</v>
      </c>
      <c r="U1621" s="5">
        <f t="shared" ca="1" si="673"/>
        <v>35.000196381716378</v>
      </c>
      <c r="V1621" s="33">
        <f t="shared" si="653"/>
        <v>15</v>
      </c>
      <c r="W1621" s="7">
        <f t="shared" si="671"/>
        <v>35</v>
      </c>
      <c r="X1621" s="6">
        <f t="shared" ca="1" si="654"/>
        <v>1.9638171637836876E-4</v>
      </c>
      <c r="Y1621" s="7">
        <f t="shared" ca="1" si="672"/>
        <v>-1.3440320782109438E-2</v>
      </c>
      <c r="Z1621" s="6">
        <f t="shared" ca="1" si="655"/>
        <v>4.5114497826403976E-6</v>
      </c>
      <c r="AA1621" s="71">
        <f t="shared" ca="1" si="676"/>
        <v>3.3136275945366833E-8</v>
      </c>
      <c r="AB1621" s="6">
        <f t="shared" ca="1" si="674"/>
        <v>1</v>
      </c>
      <c r="AC1621" s="6">
        <f t="shared" ca="1" si="675"/>
        <v>0</v>
      </c>
    </row>
    <row r="1622" spans="1:29" x14ac:dyDescent="0.25">
      <c r="A1622" s="7">
        <v>1578</v>
      </c>
      <c r="B1622" s="25">
        <f t="shared" si="656"/>
        <v>26.3</v>
      </c>
      <c r="C1622" s="5">
        <f t="shared" ca="1" si="657"/>
        <v>4.99999721699949</v>
      </c>
      <c r="D1622" s="5">
        <f t="shared" ca="1" si="658"/>
        <v>11.999995547199182</v>
      </c>
      <c r="E1622" s="7">
        <f t="shared" si="659"/>
        <v>5</v>
      </c>
      <c r="F1622" s="5">
        <f t="shared" si="660"/>
        <v>12</v>
      </c>
      <c r="G1622" s="26">
        <f t="shared" ca="1" si="661"/>
        <v>70.000425316427595</v>
      </c>
      <c r="H1622" s="7">
        <f t="shared" si="662"/>
        <v>40</v>
      </c>
      <c r="I1622" s="5">
        <f t="shared" ca="1" si="663"/>
        <v>4.4528008178446044E-6</v>
      </c>
      <c r="J1622" s="6">
        <f t="shared" ca="1" si="650"/>
        <v>3.5478305995229924</v>
      </c>
      <c r="K1622" s="6">
        <f t="shared" ca="1" si="651"/>
        <v>-5.864896479579329E-8</v>
      </c>
      <c r="L1622" s="27">
        <f t="shared" ca="1" si="664"/>
        <v>6.1945391425305543E-5</v>
      </c>
      <c r="M1622" s="8">
        <f t="shared" ca="1" si="665"/>
        <v>4.8000061052369896</v>
      </c>
      <c r="N1622" s="7">
        <f t="shared" ca="1" si="666"/>
        <v>0</v>
      </c>
      <c r="O1622" s="7">
        <f t="shared" ca="1" si="652"/>
        <v>4.8000680506284148</v>
      </c>
      <c r="Q1622" s="27">
        <f t="shared" ca="1" si="667"/>
        <v>15.200068050628415</v>
      </c>
      <c r="R1622" s="7">
        <f t="shared" ca="1" si="668"/>
        <v>4</v>
      </c>
      <c r="S1622" s="7">
        <f t="shared" ca="1" si="669"/>
        <v>15.200068050628415</v>
      </c>
      <c r="T1622" s="7">
        <f t="shared" ca="1" si="670"/>
        <v>70.000425316427595</v>
      </c>
      <c r="U1622" s="5">
        <f t="shared" ca="1" si="673"/>
        <v>35.000212658213798</v>
      </c>
      <c r="V1622" s="33">
        <f t="shared" si="653"/>
        <v>15</v>
      </c>
      <c r="W1622" s="7">
        <f t="shared" si="671"/>
        <v>35</v>
      </c>
      <c r="X1622" s="6">
        <f t="shared" ca="1" si="654"/>
        <v>2.1265821379756744E-4</v>
      </c>
      <c r="Y1622" s="7">
        <f t="shared" ca="1" si="672"/>
        <v>-1.3227662568311871E-2</v>
      </c>
      <c r="Z1622" s="6">
        <f t="shared" ca="1" si="655"/>
        <v>4.4528008178446044E-6</v>
      </c>
      <c r="AA1622" s="71">
        <f t="shared" ca="1" si="676"/>
        <v>3.6655603885549226E-8</v>
      </c>
      <c r="AB1622" s="6">
        <f t="shared" ca="1" si="674"/>
        <v>1</v>
      </c>
      <c r="AC1622" s="6">
        <f t="shared" ca="1" si="675"/>
        <v>0</v>
      </c>
    </row>
    <row r="1623" spans="1:29" x14ac:dyDescent="0.25">
      <c r="A1623" s="7">
        <v>1579</v>
      </c>
      <c r="B1623" s="25">
        <f t="shared" si="656"/>
        <v>26.316666666666666</v>
      </c>
      <c r="C1623" s="5">
        <f t="shared" ca="1" si="657"/>
        <v>4.9999972570773918</v>
      </c>
      <c r="D1623" s="5">
        <f t="shared" ca="1" si="658"/>
        <v>11.999995611323827</v>
      </c>
      <c r="E1623" s="7">
        <f t="shared" si="659"/>
        <v>5</v>
      </c>
      <c r="F1623" s="5">
        <f t="shared" si="660"/>
        <v>12</v>
      </c>
      <c r="G1623" s="26">
        <f t="shared" ca="1" si="661"/>
        <v>70.000456851096729</v>
      </c>
      <c r="H1623" s="7">
        <f t="shared" si="662"/>
        <v>40</v>
      </c>
      <c r="I1623" s="5">
        <f t="shared" ca="1" si="663"/>
        <v>4.3886761726952273E-6</v>
      </c>
      <c r="J1623" s="6">
        <f t="shared" ca="1" si="650"/>
        <v>3.5478349881991651</v>
      </c>
      <c r="K1623" s="6">
        <f t="shared" ca="1" si="651"/>
        <v>-6.4124645149377102E-8</v>
      </c>
      <c r="L1623" s="27">
        <f t="shared" ca="1" si="664"/>
        <v>6.1053317783055865E-5</v>
      </c>
      <c r="M1623" s="8">
        <f t="shared" ca="1" si="665"/>
        <v>4.8000120428576931</v>
      </c>
      <c r="N1623" s="7">
        <f t="shared" ca="1" si="666"/>
        <v>0</v>
      </c>
      <c r="O1623" s="7">
        <f t="shared" ca="1" si="652"/>
        <v>4.8000730961754758</v>
      </c>
      <c r="Q1623" s="27">
        <f t="shared" ca="1" si="667"/>
        <v>15.200073096175476</v>
      </c>
      <c r="R1623" s="7">
        <f t="shared" ca="1" si="668"/>
        <v>4</v>
      </c>
      <c r="S1623" s="7">
        <f t="shared" ca="1" si="669"/>
        <v>15.200073096175476</v>
      </c>
      <c r="T1623" s="7">
        <f t="shared" ca="1" si="670"/>
        <v>70.000456851096729</v>
      </c>
      <c r="U1623" s="5">
        <f t="shared" ca="1" si="673"/>
        <v>35.000228425548364</v>
      </c>
      <c r="V1623" s="33">
        <f t="shared" si="653"/>
        <v>15</v>
      </c>
      <c r="W1623" s="7">
        <f t="shared" si="671"/>
        <v>35</v>
      </c>
      <c r="X1623" s="6">
        <f t="shared" ca="1" si="654"/>
        <v>2.2842554836444151E-4</v>
      </c>
      <c r="Y1623" s="7">
        <f t="shared" ca="1" si="672"/>
        <v>-1.2999237019947429E-2</v>
      </c>
      <c r="Z1623" s="6">
        <f t="shared" ca="1" si="655"/>
        <v>4.3886761726952273E-6</v>
      </c>
      <c r="AA1623" s="71">
        <f t="shared" ca="1" si="676"/>
        <v>4.0077901886093059E-8</v>
      </c>
      <c r="AB1623" s="6">
        <f t="shared" ca="1" si="674"/>
        <v>1</v>
      </c>
      <c r="AC1623" s="6">
        <f t="shared" ca="1" si="675"/>
        <v>0</v>
      </c>
    </row>
    <row r="1624" spans="1:29" x14ac:dyDescent="0.25">
      <c r="A1624" s="7">
        <v>1580</v>
      </c>
      <c r="B1624" s="25">
        <f t="shared" si="656"/>
        <v>26.333333333333332</v>
      </c>
      <c r="C1624" s="5">
        <f t="shared" ca="1" si="657"/>
        <v>4.9999973004770268</v>
      </c>
      <c r="D1624" s="5">
        <f t="shared" ca="1" si="658"/>
        <v>11.999995680763243</v>
      </c>
      <c r="E1624" s="7">
        <f t="shared" si="659"/>
        <v>5</v>
      </c>
      <c r="F1624" s="5">
        <f t="shared" si="660"/>
        <v>12</v>
      </c>
      <c r="G1624" s="26">
        <f t="shared" ca="1" si="661"/>
        <v>70.000487336489741</v>
      </c>
      <c r="H1624" s="7">
        <f t="shared" si="662"/>
        <v>40</v>
      </c>
      <c r="I1624" s="5">
        <f t="shared" ca="1" si="663"/>
        <v>4.3192367567002066E-6</v>
      </c>
      <c r="J1624" s="6">
        <f t="shared" ca="1" si="650"/>
        <v>3.5478393074359218</v>
      </c>
      <c r="K1624" s="6">
        <f t="shared" ca="1" si="651"/>
        <v>-6.9439415995020681E-8</v>
      </c>
      <c r="L1624" s="27">
        <f t="shared" ca="1" si="664"/>
        <v>6.0087307404393047E-5</v>
      </c>
      <c r="M1624" s="8">
        <f t="shared" ca="1" si="665"/>
        <v>4.8000178865309522</v>
      </c>
      <c r="N1624" s="7">
        <f t="shared" ca="1" si="666"/>
        <v>0</v>
      </c>
      <c r="O1624" s="7">
        <f t="shared" ca="1" si="652"/>
        <v>4.8000779738383565</v>
      </c>
      <c r="Q1624" s="27">
        <f t="shared" ca="1" si="667"/>
        <v>15.200077973838358</v>
      </c>
      <c r="R1624" s="7">
        <f t="shared" ca="1" si="668"/>
        <v>4</v>
      </c>
      <c r="S1624" s="7">
        <f t="shared" ca="1" si="669"/>
        <v>15.200077973838358</v>
      </c>
      <c r="T1624" s="7">
        <f t="shared" ca="1" si="670"/>
        <v>70.000487336489741</v>
      </c>
      <c r="U1624" s="5">
        <f t="shared" ca="1" si="673"/>
        <v>35.00024366824487</v>
      </c>
      <c r="V1624" s="33">
        <f t="shared" si="653"/>
        <v>15</v>
      </c>
      <c r="W1624" s="7">
        <f t="shared" si="671"/>
        <v>35</v>
      </c>
      <c r="X1624" s="6">
        <f t="shared" ca="1" si="654"/>
        <v>2.436682448703209E-4</v>
      </c>
      <c r="Y1624" s="7">
        <f t="shared" ca="1" si="672"/>
        <v>-1.2755568775077109E-2</v>
      </c>
      <c r="Z1624" s="6">
        <f t="shared" ca="1" si="655"/>
        <v>4.3192367567002066E-6</v>
      </c>
      <c r="AA1624" s="71">
        <f t="shared" ca="1" si="676"/>
        <v>4.3399634996887926E-8</v>
      </c>
      <c r="AB1624" s="6">
        <f t="shared" ca="1" si="674"/>
        <v>1</v>
      </c>
      <c r="AC1624" s="6">
        <f t="shared" ca="1" si="675"/>
        <v>0</v>
      </c>
    </row>
    <row r="1625" spans="1:29" x14ac:dyDescent="0.25">
      <c r="A1625" s="7">
        <v>1581</v>
      </c>
      <c r="B1625" s="25">
        <f t="shared" si="656"/>
        <v>26.35</v>
      </c>
      <c r="C1625" s="5">
        <f t="shared" ca="1" si="657"/>
        <v>4.9999973470944861</v>
      </c>
      <c r="D1625" s="5">
        <f t="shared" ca="1" si="658"/>
        <v>11.999995755351179</v>
      </c>
      <c r="E1625" s="7">
        <f t="shared" si="659"/>
        <v>5</v>
      </c>
      <c r="F1625" s="5">
        <f t="shared" si="660"/>
        <v>12</v>
      </c>
      <c r="G1625" s="26">
        <f t="shared" ca="1" si="661"/>
        <v>70.00051674352639</v>
      </c>
      <c r="H1625" s="7">
        <f t="shared" si="662"/>
        <v>40</v>
      </c>
      <c r="I1625" s="5">
        <f t="shared" ca="1" si="663"/>
        <v>4.2446488208724986E-6</v>
      </c>
      <c r="J1625" s="6">
        <f t="shared" ca="1" si="650"/>
        <v>3.5478435520847427</v>
      </c>
      <c r="K1625" s="6">
        <f t="shared" ca="1" si="651"/>
        <v>-7.4587935827707952E-8</v>
      </c>
      <c r="L1625" s="27">
        <f t="shared" ca="1" si="664"/>
        <v>5.9049673099724229E-5</v>
      </c>
      <c r="M1625" s="8">
        <f t="shared" ca="1" si="665"/>
        <v>4.8000236292911218</v>
      </c>
      <c r="N1625" s="7">
        <f t="shared" ca="1" si="666"/>
        <v>0</v>
      </c>
      <c r="O1625" s="7">
        <f t="shared" ca="1" si="652"/>
        <v>4.8000826789642215</v>
      </c>
      <c r="Q1625" s="27">
        <f t="shared" ca="1" si="667"/>
        <v>15.200082678964222</v>
      </c>
      <c r="R1625" s="7">
        <f t="shared" ca="1" si="668"/>
        <v>4</v>
      </c>
      <c r="S1625" s="7">
        <f t="shared" ca="1" si="669"/>
        <v>15.200082678964222</v>
      </c>
      <c r="T1625" s="7">
        <f t="shared" ca="1" si="670"/>
        <v>70.00051674352639</v>
      </c>
      <c r="U1625" s="5">
        <f t="shared" ca="1" si="673"/>
        <v>35.000258371763195</v>
      </c>
      <c r="V1625" s="33">
        <f t="shared" si="653"/>
        <v>15</v>
      </c>
      <c r="W1625" s="7">
        <f t="shared" si="671"/>
        <v>35</v>
      </c>
      <c r="X1625" s="6">
        <f t="shared" ca="1" si="654"/>
        <v>2.5837176319498667E-4</v>
      </c>
      <c r="Y1625" s="7">
        <f t="shared" ca="1" si="672"/>
        <v>-1.2497197011882122E-2</v>
      </c>
      <c r="Z1625" s="6">
        <f t="shared" ca="1" si="655"/>
        <v>4.2446488208724986E-6</v>
      </c>
      <c r="AA1625" s="71">
        <f t="shared" ca="1" si="676"/>
        <v>4.6617459226183655E-8</v>
      </c>
      <c r="AB1625" s="6">
        <f t="shared" ca="1" si="674"/>
        <v>1</v>
      </c>
      <c r="AC1625" s="6">
        <f t="shared" ca="1" si="675"/>
        <v>0</v>
      </c>
    </row>
    <row r="1626" spans="1:29" x14ac:dyDescent="0.25">
      <c r="A1626" s="7">
        <v>1582</v>
      </c>
      <c r="B1626" s="25">
        <f t="shared" si="656"/>
        <v>26.366666666666667</v>
      </c>
      <c r="C1626" s="5">
        <f t="shared" ca="1" si="657"/>
        <v>4.9999973968226987</v>
      </c>
      <c r="D1626" s="5">
        <f t="shared" ca="1" si="658"/>
        <v>11.999995834916318</v>
      </c>
      <c r="E1626" s="7">
        <f t="shared" si="659"/>
        <v>5</v>
      </c>
      <c r="F1626" s="5">
        <f t="shared" si="660"/>
        <v>12</v>
      </c>
      <c r="G1626" s="26">
        <f t="shared" ca="1" si="661"/>
        <v>70.000545045015599</v>
      </c>
      <c r="H1626" s="7">
        <f t="shared" si="662"/>
        <v>40</v>
      </c>
      <c r="I1626" s="5">
        <f t="shared" ca="1" si="663"/>
        <v>4.1650836823947657E-6</v>
      </c>
      <c r="J1626" s="6">
        <f t="shared" ca="1" si="650"/>
        <v>3.5478477171684251</v>
      </c>
      <c r="K1626" s="6">
        <f t="shared" ca="1" si="651"/>
        <v>-7.9565138477732944E-8</v>
      </c>
      <c r="L1626" s="27">
        <f t="shared" ca="1" si="664"/>
        <v>5.7942798157764086E-5</v>
      </c>
      <c r="M1626" s="8">
        <f t="shared" ca="1" si="665"/>
        <v>4.8000292644043396</v>
      </c>
      <c r="N1626" s="7">
        <f t="shared" ca="1" si="666"/>
        <v>0</v>
      </c>
      <c r="O1626" s="7">
        <f t="shared" ca="1" si="652"/>
        <v>4.8000872072024974</v>
      </c>
      <c r="Q1626" s="27">
        <f t="shared" ca="1" si="667"/>
        <v>15.200087207202497</v>
      </c>
      <c r="R1626" s="7">
        <f t="shared" ca="1" si="668"/>
        <v>4</v>
      </c>
      <c r="S1626" s="7">
        <f t="shared" ca="1" si="669"/>
        <v>15.200087207202497</v>
      </c>
      <c r="T1626" s="7">
        <f t="shared" ca="1" si="670"/>
        <v>70.000545045015599</v>
      </c>
      <c r="U1626" s="5">
        <f t="shared" ca="1" si="673"/>
        <v>35.0002725225078</v>
      </c>
      <c r="V1626" s="33">
        <f t="shared" si="653"/>
        <v>15</v>
      </c>
      <c r="W1626" s="7">
        <f t="shared" si="671"/>
        <v>35</v>
      </c>
      <c r="X1626" s="6">
        <f t="shared" ca="1" si="654"/>
        <v>2.7252250779952192E-4</v>
      </c>
      <c r="Y1626" s="7">
        <f t="shared" ca="1" si="672"/>
        <v>-1.22246745040826E-2</v>
      </c>
      <c r="Z1626" s="6">
        <f t="shared" ca="1" si="655"/>
        <v>4.1650836823947657E-6</v>
      </c>
      <c r="AA1626" s="71">
        <f t="shared" ca="1" si="676"/>
        <v>4.9728212658806115E-8</v>
      </c>
      <c r="AB1626" s="6">
        <f t="shared" ca="1" si="674"/>
        <v>1</v>
      </c>
      <c r="AC1626" s="6">
        <f t="shared" ca="1" si="675"/>
        <v>0</v>
      </c>
    </row>
    <row r="1627" spans="1:29" x14ac:dyDescent="0.25">
      <c r="A1627" s="7">
        <v>1583</v>
      </c>
      <c r="B1627" s="25">
        <f t="shared" si="656"/>
        <v>26.383333333333333</v>
      </c>
      <c r="C1627" s="5">
        <f t="shared" ca="1" si="657"/>
        <v>4.9999974495516302</v>
      </c>
      <c r="D1627" s="5">
        <f t="shared" ca="1" si="658"/>
        <v>11.999995919282609</v>
      </c>
      <c r="E1627" s="7">
        <f t="shared" si="659"/>
        <v>5</v>
      </c>
      <c r="F1627" s="5">
        <f t="shared" si="660"/>
        <v>12</v>
      </c>
      <c r="G1627" s="26">
        <f t="shared" ca="1" si="661"/>
        <v>70.000572215666423</v>
      </c>
      <c r="H1627" s="7">
        <f t="shared" si="662"/>
        <v>40</v>
      </c>
      <c r="I1627" s="5">
        <f t="shared" ca="1" si="663"/>
        <v>4.0807173906642902E-6</v>
      </c>
      <c r="J1627" s="6">
        <f t="shared" ca="1" si="650"/>
        <v>3.5478517978858157</v>
      </c>
      <c r="K1627" s="6">
        <f t="shared" ca="1" si="651"/>
        <v>-8.4366291730475496E-8</v>
      </c>
      <c r="L1627" s="27">
        <f t="shared" ca="1" si="664"/>
        <v>5.6769131699699714E-5</v>
      </c>
      <c r="M1627" s="8">
        <f t="shared" ca="1" si="665"/>
        <v>4.800034785374927</v>
      </c>
      <c r="N1627" s="7">
        <f t="shared" ca="1" si="666"/>
        <v>0</v>
      </c>
      <c r="O1627" s="7">
        <f t="shared" ca="1" si="652"/>
        <v>4.8000915545066265</v>
      </c>
      <c r="Q1627" s="27">
        <f t="shared" ca="1" si="667"/>
        <v>15.200091554506628</v>
      </c>
      <c r="R1627" s="7">
        <f t="shared" ca="1" si="668"/>
        <v>4</v>
      </c>
      <c r="S1627" s="7">
        <f t="shared" ca="1" si="669"/>
        <v>15.200091554506628</v>
      </c>
      <c r="T1627" s="7">
        <f t="shared" ca="1" si="670"/>
        <v>70.000572215666423</v>
      </c>
      <c r="U1627" s="5">
        <f t="shared" ca="1" si="673"/>
        <v>35.000286107833212</v>
      </c>
      <c r="V1627" s="33">
        <f t="shared" si="653"/>
        <v>15</v>
      </c>
      <c r="W1627" s="7">
        <f t="shared" si="671"/>
        <v>35</v>
      </c>
      <c r="X1627" s="6">
        <f t="shared" ca="1" si="654"/>
        <v>2.8610783321170175E-4</v>
      </c>
      <c r="Y1627" s="7">
        <f t="shared" ca="1" si="672"/>
        <v>-1.1938566670870898E-2</v>
      </c>
      <c r="Z1627" s="6">
        <f t="shared" ca="1" si="655"/>
        <v>4.0807173906642902E-6</v>
      </c>
      <c r="AA1627" s="71">
        <f t="shared" ca="1" si="676"/>
        <v>5.2728931443368765E-8</v>
      </c>
      <c r="AB1627" s="6">
        <f t="shared" ca="1" si="674"/>
        <v>1</v>
      </c>
      <c r="AC1627" s="6">
        <f t="shared" ca="1" si="675"/>
        <v>0</v>
      </c>
    </row>
    <row r="1628" spans="1:29" x14ac:dyDescent="0.25">
      <c r="A1628" s="7">
        <v>1584</v>
      </c>
      <c r="B1628" s="25">
        <f t="shared" si="656"/>
        <v>26.4</v>
      </c>
      <c r="C1628" s="5">
        <f t="shared" ca="1" si="657"/>
        <v>4.9999975051684684</v>
      </c>
      <c r="D1628" s="5">
        <f t="shared" ca="1" si="658"/>
        <v>11.99999600826955</v>
      </c>
      <c r="E1628" s="7">
        <f t="shared" si="659"/>
        <v>5</v>
      </c>
      <c r="F1628" s="5">
        <f t="shared" si="660"/>
        <v>12</v>
      </c>
      <c r="G1628" s="26">
        <f t="shared" ca="1" si="661"/>
        <v>70.000598232101524</v>
      </c>
      <c r="H1628" s="7">
        <f t="shared" si="662"/>
        <v>40</v>
      </c>
      <c r="I1628" s="5">
        <f t="shared" ca="1" si="663"/>
        <v>3.9917304501813078E-6</v>
      </c>
      <c r="J1628" s="6">
        <f t="shared" ca="1" si="650"/>
        <v>3.5478557896162659</v>
      </c>
      <c r="K1628" s="6">
        <f t="shared" ca="1" si="651"/>
        <v>-8.8986940482982391E-8</v>
      </c>
      <c r="L1628" s="27">
        <f t="shared" ca="1" si="664"/>
        <v>5.5531184824135903E-5</v>
      </c>
      <c r="M1628" s="8">
        <f t="shared" ca="1" si="665"/>
        <v>4.8000401859514179</v>
      </c>
      <c r="N1628" s="7">
        <f t="shared" ca="1" si="666"/>
        <v>0</v>
      </c>
      <c r="O1628" s="7">
        <f t="shared" ca="1" si="652"/>
        <v>4.8000957171362417</v>
      </c>
      <c r="Q1628" s="27">
        <f t="shared" ca="1" si="667"/>
        <v>15.200095717136243</v>
      </c>
      <c r="R1628" s="7">
        <f t="shared" ca="1" si="668"/>
        <v>4</v>
      </c>
      <c r="S1628" s="7">
        <f t="shared" ca="1" si="669"/>
        <v>15.200095717136243</v>
      </c>
      <c r="T1628" s="7">
        <f t="shared" ca="1" si="670"/>
        <v>70.000598232101524</v>
      </c>
      <c r="U1628" s="5">
        <f t="shared" ca="1" si="673"/>
        <v>35.000299116050762</v>
      </c>
      <c r="V1628" s="33">
        <f t="shared" si="653"/>
        <v>15</v>
      </c>
      <c r="W1628" s="7">
        <f t="shared" si="671"/>
        <v>35</v>
      </c>
      <c r="X1628" s="6">
        <f t="shared" ca="1" si="654"/>
        <v>2.9911605076193837E-4</v>
      </c>
      <c r="Y1628" s="7">
        <f t="shared" ca="1" si="672"/>
        <v>-1.163945062010896E-2</v>
      </c>
      <c r="Z1628" s="6">
        <f t="shared" ca="1" si="655"/>
        <v>3.9917304501813078E-6</v>
      </c>
      <c r="AA1628" s="71">
        <f t="shared" ca="1" si="676"/>
        <v>5.5616838245953204E-8</v>
      </c>
      <c r="AB1628" s="6">
        <f t="shared" ca="1" si="674"/>
        <v>1</v>
      </c>
      <c r="AC1628" s="6">
        <f t="shared" ca="1" si="675"/>
        <v>0</v>
      </c>
    </row>
    <row r="1629" spans="1:29" x14ac:dyDescent="0.25">
      <c r="A1629" s="7">
        <v>1585</v>
      </c>
      <c r="B1629" s="25">
        <f t="shared" si="656"/>
        <v>26.416666666666668</v>
      </c>
      <c r="C1629" s="5">
        <f t="shared" ca="1" si="657"/>
        <v>4.9999975635578222</v>
      </c>
      <c r="D1629" s="5">
        <f t="shared" ca="1" si="658"/>
        <v>11.999996101692513</v>
      </c>
      <c r="E1629" s="7">
        <f t="shared" si="659"/>
        <v>5</v>
      </c>
      <c r="F1629" s="5">
        <f t="shared" si="660"/>
        <v>12</v>
      </c>
      <c r="G1629" s="26">
        <f t="shared" ca="1" si="661"/>
        <v>70.000623072863107</v>
      </c>
      <c r="H1629" s="7">
        <f t="shared" si="662"/>
        <v>40</v>
      </c>
      <c r="I1629" s="5">
        <f t="shared" ca="1" si="663"/>
        <v>3.8983074865939216E-6</v>
      </c>
      <c r="J1629" s="6">
        <f t="shared" ca="1" si="650"/>
        <v>3.5478596879237525</v>
      </c>
      <c r="K1629" s="6">
        <f t="shared" ca="1" si="651"/>
        <v>-9.3422963587386221E-8</v>
      </c>
      <c r="L1629" s="27">
        <f t="shared" ca="1" si="664"/>
        <v>5.4231525961260022E-5</v>
      </c>
      <c r="M1629" s="8">
        <f t="shared" ca="1" si="665"/>
        <v>4.800045460132135</v>
      </c>
      <c r="N1629" s="7">
        <f t="shared" ca="1" si="666"/>
        <v>0</v>
      </c>
      <c r="O1629" s="7">
        <f t="shared" ca="1" si="652"/>
        <v>4.8000996916580965</v>
      </c>
      <c r="Q1629" s="27">
        <f t="shared" ca="1" si="667"/>
        <v>15.200099691658096</v>
      </c>
      <c r="R1629" s="7">
        <f t="shared" ca="1" si="668"/>
        <v>4</v>
      </c>
      <c r="S1629" s="7">
        <f t="shared" ca="1" si="669"/>
        <v>15.200099691658096</v>
      </c>
      <c r="T1629" s="7">
        <f t="shared" ca="1" si="670"/>
        <v>70.000623072863107</v>
      </c>
      <c r="U1629" s="5">
        <f t="shared" ca="1" si="673"/>
        <v>35.000311536431553</v>
      </c>
      <c r="V1629" s="33">
        <f t="shared" si="653"/>
        <v>15</v>
      </c>
      <c r="W1629" s="7">
        <f t="shared" si="671"/>
        <v>35</v>
      </c>
      <c r="X1629" s="6">
        <f t="shared" ca="1" si="654"/>
        <v>3.1153643155334976E-4</v>
      </c>
      <c r="Y1629" s="7">
        <f t="shared" ca="1" si="672"/>
        <v>-1.132791418855561E-2</v>
      </c>
      <c r="Z1629" s="6">
        <f t="shared" ca="1" si="655"/>
        <v>3.8983074865939216E-6</v>
      </c>
      <c r="AA1629" s="71">
        <f t="shared" ca="1" si="676"/>
        <v>5.8389353796428622E-8</v>
      </c>
      <c r="AB1629" s="6">
        <f t="shared" ca="1" si="674"/>
        <v>1</v>
      </c>
      <c r="AC1629" s="6">
        <f t="shared" ca="1" si="675"/>
        <v>0</v>
      </c>
    </row>
    <row r="1630" spans="1:29" x14ac:dyDescent="0.25">
      <c r="A1630" s="7">
        <v>1586</v>
      </c>
      <c r="B1630" s="25">
        <f t="shared" si="656"/>
        <v>26.433333333333334</v>
      </c>
      <c r="C1630" s="5">
        <f t="shared" ca="1" si="657"/>
        <v>4.9999976246019147</v>
      </c>
      <c r="D1630" s="5">
        <f t="shared" ca="1" si="658"/>
        <v>11.999996199363062</v>
      </c>
      <c r="E1630" s="7">
        <f t="shared" si="659"/>
        <v>5</v>
      </c>
      <c r="F1630" s="5">
        <f t="shared" si="660"/>
        <v>12</v>
      </c>
      <c r="G1630" s="26">
        <f t="shared" ca="1" si="661"/>
        <v>70.000646718418238</v>
      </c>
      <c r="H1630" s="7">
        <f t="shared" si="662"/>
        <v>40</v>
      </c>
      <c r="I1630" s="5">
        <f t="shared" ca="1" si="663"/>
        <v>3.8006369376120119E-6</v>
      </c>
      <c r="J1630" s="6">
        <f t="shared" ca="1" si="650"/>
        <v>3.5478634885606901</v>
      </c>
      <c r="K1630" s="6">
        <f t="shared" ca="1" si="651"/>
        <v>-9.7670548981909633E-8</v>
      </c>
      <c r="L1630" s="27">
        <f t="shared" ca="1" si="664"/>
        <v>5.2872776572973324E-5</v>
      </c>
      <c r="M1630" s="8">
        <f t="shared" ca="1" si="665"/>
        <v>4.8000506021703453</v>
      </c>
      <c r="N1630" s="7">
        <f t="shared" ca="1" si="666"/>
        <v>0</v>
      </c>
      <c r="O1630" s="7">
        <f t="shared" ca="1" si="652"/>
        <v>4.8001034749469182</v>
      </c>
      <c r="Q1630" s="27">
        <f t="shared" ca="1" si="667"/>
        <v>15.200103474946918</v>
      </c>
      <c r="R1630" s="7">
        <f t="shared" ca="1" si="668"/>
        <v>4</v>
      </c>
      <c r="S1630" s="7">
        <f t="shared" ca="1" si="669"/>
        <v>15.200103474946918</v>
      </c>
      <c r="T1630" s="7">
        <f t="shared" ca="1" si="670"/>
        <v>70.000646718418238</v>
      </c>
      <c r="U1630" s="5">
        <f t="shared" ca="1" si="673"/>
        <v>35.000323359209119</v>
      </c>
      <c r="V1630" s="33">
        <f t="shared" si="653"/>
        <v>15</v>
      </c>
      <c r="W1630" s="7">
        <f t="shared" si="671"/>
        <v>35</v>
      </c>
      <c r="X1630" s="6">
        <f t="shared" ca="1" si="654"/>
        <v>3.2335920911918947E-4</v>
      </c>
      <c r="Y1630" s="7">
        <f t="shared" ca="1" si="672"/>
        <v>-1.1004554979436421E-2</v>
      </c>
      <c r="Z1630" s="6">
        <f t="shared" ca="1" si="655"/>
        <v>3.8006369376120119E-6</v>
      </c>
      <c r="AA1630" s="71">
        <f t="shared" ca="1" si="676"/>
        <v>6.1044092447559706E-8</v>
      </c>
      <c r="AB1630" s="6">
        <f t="shared" ca="1" si="674"/>
        <v>1</v>
      </c>
      <c r="AC1630" s="6">
        <f t="shared" ca="1" si="675"/>
        <v>0</v>
      </c>
    </row>
    <row r="1631" spans="1:29" x14ac:dyDescent="0.25">
      <c r="A1631" s="7">
        <v>1587</v>
      </c>
      <c r="B1631" s="25">
        <f t="shared" si="656"/>
        <v>26.45</v>
      </c>
      <c r="C1631" s="5">
        <f t="shared" ca="1" si="657"/>
        <v>4.9999976881807777</v>
      </c>
      <c r="D1631" s="5">
        <f t="shared" ca="1" si="658"/>
        <v>11.999996301089245</v>
      </c>
      <c r="E1631" s="7">
        <f t="shared" si="659"/>
        <v>5</v>
      </c>
      <c r="F1631" s="5">
        <f t="shared" si="660"/>
        <v>12</v>
      </c>
      <c r="G1631" s="26">
        <f t="shared" ca="1" si="661"/>
        <v>70.000669151162583</v>
      </c>
      <c r="H1631" s="7">
        <f t="shared" si="662"/>
        <v>40</v>
      </c>
      <c r="I1631" s="5">
        <f t="shared" ca="1" si="663"/>
        <v>3.6989107545792876E-6</v>
      </c>
      <c r="J1631" s="6">
        <f t="shared" ca="1" si="650"/>
        <v>3.5478671874714447</v>
      </c>
      <c r="K1631" s="6">
        <f t="shared" ca="1" si="651"/>
        <v>-1.0172618303272429E-7</v>
      </c>
      <c r="L1631" s="27">
        <f t="shared" ca="1" si="664"/>
        <v>5.1457607001293574E-5</v>
      </c>
      <c r="M1631" s="8">
        <f t="shared" ca="1" si="665"/>
        <v>4.8000556065790132</v>
      </c>
      <c r="N1631" s="7">
        <f t="shared" ca="1" si="666"/>
        <v>0</v>
      </c>
      <c r="O1631" s="7">
        <f t="shared" ca="1" si="652"/>
        <v>4.8001070641860144</v>
      </c>
      <c r="Q1631" s="27">
        <f t="shared" ca="1" si="667"/>
        <v>15.200107064186014</v>
      </c>
      <c r="R1631" s="7">
        <f t="shared" ca="1" si="668"/>
        <v>4</v>
      </c>
      <c r="S1631" s="7">
        <f t="shared" ca="1" si="669"/>
        <v>15.200107064186014</v>
      </c>
      <c r="T1631" s="7">
        <f t="shared" ca="1" si="670"/>
        <v>70.000669151162583</v>
      </c>
      <c r="U1631" s="5">
        <f t="shared" ca="1" si="673"/>
        <v>35.000334575581292</v>
      </c>
      <c r="V1631" s="33">
        <f t="shared" si="653"/>
        <v>15</v>
      </c>
      <c r="W1631" s="7">
        <f t="shared" si="671"/>
        <v>35</v>
      </c>
      <c r="X1631" s="6">
        <f t="shared" ca="1" si="654"/>
        <v>3.3457558129157405E-4</v>
      </c>
      <c r="Y1631" s="7">
        <f t="shared" ca="1" si="672"/>
        <v>-1.0669979398144847E-2</v>
      </c>
      <c r="Z1631" s="6">
        <f t="shared" ca="1" si="655"/>
        <v>3.6989107545792876E-6</v>
      </c>
      <c r="AA1631" s="71">
        <f t="shared" ca="1" si="676"/>
        <v>6.3578863063185054E-8</v>
      </c>
      <c r="AB1631" s="6">
        <f t="shared" ca="1" si="674"/>
        <v>1</v>
      </c>
      <c r="AC1631" s="6">
        <f t="shared" ca="1" si="675"/>
        <v>0</v>
      </c>
    </row>
    <row r="1632" spans="1:29" x14ac:dyDescent="0.25">
      <c r="A1632" s="7">
        <v>1588</v>
      </c>
      <c r="B1632" s="25">
        <f t="shared" si="656"/>
        <v>26.466666666666665</v>
      </c>
      <c r="C1632" s="5">
        <f t="shared" ca="1" si="657"/>
        <v>4.999997754172453</v>
      </c>
      <c r="D1632" s="5">
        <f t="shared" ca="1" si="658"/>
        <v>11.999996406675923</v>
      </c>
      <c r="E1632" s="7">
        <f t="shared" si="659"/>
        <v>5</v>
      </c>
      <c r="F1632" s="5">
        <f t="shared" si="660"/>
        <v>12</v>
      </c>
      <c r="G1632" s="26">
        <f t="shared" ca="1" si="661"/>
        <v>70.000690355419152</v>
      </c>
      <c r="H1632" s="7">
        <f t="shared" si="662"/>
        <v>40</v>
      </c>
      <c r="I1632" s="5">
        <f t="shared" ca="1" si="663"/>
        <v>3.5933240773999842E-6</v>
      </c>
      <c r="J1632" s="6">
        <f t="shared" ca="1" si="650"/>
        <v>3.5478707807955221</v>
      </c>
      <c r="K1632" s="6">
        <f t="shared" ca="1" si="651"/>
        <v>-1.0558667717930348E-7</v>
      </c>
      <c r="L1632" s="27">
        <f t="shared" ca="1" si="664"/>
        <v>4.9988731946079372E-5</v>
      </c>
      <c r="M1632" s="8">
        <f t="shared" ca="1" si="665"/>
        <v>4.8000604681351176</v>
      </c>
      <c r="N1632" s="7">
        <f t="shared" ca="1" si="666"/>
        <v>0</v>
      </c>
      <c r="O1632" s="7">
        <f t="shared" ca="1" si="652"/>
        <v>4.8001104568670634</v>
      </c>
      <c r="Q1632" s="27">
        <f t="shared" ca="1" si="667"/>
        <v>15.200110456867064</v>
      </c>
      <c r="R1632" s="7">
        <f t="shared" ca="1" si="668"/>
        <v>4</v>
      </c>
      <c r="S1632" s="7">
        <f t="shared" ca="1" si="669"/>
        <v>15.200110456867064</v>
      </c>
      <c r="T1632" s="7">
        <f t="shared" ca="1" si="670"/>
        <v>70.000690355419152</v>
      </c>
      <c r="U1632" s="5">
        <f t="shared" ca="1" si="673"/>
        <v>35.000345177709576</v>
      </c>
      <c r="V1632" s="33">
        <f t="shared" si="653"/>
        <v>15</v>
      </c>
      <c r="W1632" s="7">
        <f t="shared" si="671"/>
        <v>35</v>
      </c>
      <c r="X1632" s="6">
        <f t="shared" ca="1" si="654"/>
        <v>3.4517770957620542E-4</v>
      </c>
      <c r="Y1632" s="7">
        <f t="shared" ca="1" si="672"/>
        <v>-1.0324801688568641E-2</v>
      </c>
      <c r="Z1632" s="6">
        <f t="shared" ca="1" si="655"/>
        <v>3.5933240773999842E-6</v>
      </c>
      <c r="AA1632" s="71">
        <f t="shared" ca="1" si="676"/>
        <v>6.5991675235466118E-8</v>
      </c>
      <c r="AB1632" s="6">
        <f t="shared" ca="1" si="674"/>
        <v>1</v>
      </c>
      <c r="AC1632" s="6">
        <f t="shared" ca="1" si="675"/>
        <v>0</v>
      </c>
    </row>
    <row r="1633" spans="1:29" x14ac:dyDescent="0.25">
      <c r="A1633" s="7">
        <v>1589</v>
      </c>
      <c r="B1633" s="25">
        <f t="shared" si="656"/>
        <v>26.483333333333334</v>
      </c>
      <c r="C1633" s="5">
        <f t="shared" ca="1" si="657"/>
        <v>4.9999978224531842</v>
      </c>
      <c r="D1633" s="5">
        <f t="shared" ca="1" si="658"/>
        <v>11.999996515925096</v>
      </c>
      <c r="E1633" s="7">
        <f t="shared" si="659"/>
        <v>5</v>
      </c>
      <c r="F1633" s="5">
        <f t="shared" si="660"/>
        <v>12</v>
      </c>
      <c r="G1633" s="26">
        <f t="shared" ca="1" si="661"/>
        <v>70.000710317433672</v>
      </c>
      <c r="H1633" s="7">
        <f t="shared" si="662"/>
        <v>40</v>
      </c>
      <c r="I1633" s="5">
        <f t="shared" ca="1" si="663"/>
        <v>3.4840749041364916E-6</v>
      </c>
      <c r="J1633" s="6">
        <f t="shared" ca="1" si="650"/>
        <v>3.5478742648704262</v>
      </c>
      <c r="K1633" s="6">
        <f t="shared" ca="1" si="651"/>
        <v>-1.0924917326349259E-7</v>
      </c>
      <c r="L1633" s="27">
        <f t="shared" ca="1" si="664"/>
        <v>4.8468905868618782E-5</v>
      </c>
      <c r="M1633" s="8">
        <f t="shared" ca="1" si="665"/>
        <v>4.8000651818835172</v>
      </c>
      <c r="N1633" s="7">
        <f t="shared" ca="1" si="666"/>
        <v>0</v>
      </c>
      <c r="O1633" s="7">
        <f t="shared" ca="1" si="652"/>
        <v>4.8001136507893856</v>
      </c>
      <c r="Q1633" s="27">
        <f t="shared" ca="1" si="667"/>
        <v>15.200113650789387</v>
      </c>
      <c r="R1633" s="7">
        <f t="shared" ca="1" si="668"/>
        <v>4</v>
      </c>
      <c r="S1633" s="7">
        <f t="shared" ca="1" si="669"/>
        <v>15.200113650789387</v>
      </c>
      <c r="T1633" s="7">
        <f t="shared" ca="1" si="670"/>
        <v>70.000710317433672</v>
      </c>
      <c r="U1633" s="5">
        <f t="shared" ca="1" si="673"/>
        <v>35.000355158716836</v>
      </c>
      <c r="V1633" s="33">
        <f t="shared" si="653"/>
        <v>15</v>
      </c>
      <c r="W1633" s="7">
        <f t="shared" si="671"/>
        <v>35</v>
      </c>
      <c r="X1633" s="6">
        <f t="shared" ca="1" si="654"/>
        <v>3.5515871683600153E-4</v>
      </c>
      <c r="Y1633" s="7">
        <f t="shared" ca="1" si="672"/>
        <v>-9.9696429717326396E-3</v>
      </c>
      <c r="Z1633" s="6">
        <f t="shared" ca="1" si="655"/>
        <v>3.4840749041364916E-6</v>
      </c>
      <c r="AA1633" s="71">
        <f t="shared" ca="1" si="676"/>
        <v>6.8280731291281427E-8</v>
      </c>
      <c r="AB1633" s="6">
        <f t="shared" ca="1" si="674"/>
        <v>1</v>
      </c>
      <c r="AC1633" s="6">
        <f t="shared" ca="1" si="675"/>
        <v>0</v>
      </c>
    </row>
    <row r="1634" spans="1:29" x14ac:dyDescent="0.25">
      <c r="A1634" s="7">
        <v>1590</v>
      </c>
      <c r="B1634" s="25">
        <f t="shared" si="656"/>
        <v>26.5</v>
      </c>
      <c r="C1634" s="5">
        <f t="shared" ca="1" si="657"/>
        <v>4.999997892897615</v>
      </c>
      <c r="D1634" s="5">
        <f t="shared" ca="1" si="658"/>
        <v>11.999996628636186</v>
      </c>
      <c r="E1634" s="7">
        <f t="shared" si="659"/>
        <v>5</v>
      </c>
      <c r="F1634" s="5">
        <f t="shared" si="660"/>
        <v>12</v>
      </c>
      <c r="G1634" s="26">
        <f t="shared" ca="1" si="661"/>
        <v>70.00072902537238</v>
      </c>
      <c r="H1634" s="7">
        <f t="shared" si="662"/>
        <v>40</v>
      </c>
      <c r="I1634" s="5">
        <f t="shared" ca="1" si="663"/>
        <v>3.3713638138976876E-6</v>
      </c>
      <c r="J1634" s="6">
        <f t="shared" ca="1" si="650"/>
        <v>3.5478776362342401</v>
      </c>
      <c r="K1634" s="6">
        <f t="shared" ca="1" si="651"/>
        <v>-1.1271109023880399E-7</v>
      </c>
      <c r="L1634" s="27">
        <f t="shared" ca="1" si="664"/>
        <v>4.6900919136574639E-5</v>
      </c>
      <c r="M1634" s="8">
        <f t="shared" ca="1" si="665"/>
        <v>4.8000697431404422</v>
      </c>
      <c r="N1634" s="7">
        <f t="shared" ca="1" si="666"/>
        <v>0</v>
      </c>
      <c r="O1634" s="7">
        <f t="shared" ca="1" si="652"/>
        <v>4.8001166440595791</v>
      </c>
      <c r="Q1634" s="27">
        <f t="shared" ca="1" si="667"/>
        <v>15.20011664405958</v>
      </c>
      <c r="R1634" s="7">
        <f t="shared" ca="1" si="668"/>
        <v>4</v>
      </c>
      <c r="S1634" s="7">
        <f t="shared" ca="1" si="669"/>
        <v>15.20011664405958</v>
      </c>
      <c r="T1634" s="7">
        <f t="shared" ca="1" si="670"/>
        <v>70.00072902537238</v>
      </c>
      <c r="U1634" s="5">
        <f t="shared" ca="1" si="673"/>
        <v>35.00036451268619</v>
      </c>
      <c r="V1634" s="33">
        <f t="shared" si="653"/>
        <v>15</v>
      </c>
      <c r="W1634" s="7">
        <f t="shared" si="671"/>
        <v>35</v>
      </c>
      <c r="X1634" s="6">
        <f t="shared" ca="1" si="654"/>
        <v>3.6451268618975519E-4</v>
      </c>
      <c r="Y1634" s="7">
        <f t="shared" ca="1" si="672"/>
        <v>-9.6051302855428844E-3</v>
      </c>
      <c r="Z1634" s="6">
        <f t="shared" ca="1" si="655"/>
        <v>3.3713638138976876E-6</v>
      </c>
      <c r="AA1634" s="71">
        <f t="shared" ca="1" si="676"/>
        <v>7.0444430733118679E-8</v>
      </c>
      <c r="AB1634" s="6">
        <f t="shared" ca="1" si="674"/>
        <v>1</v>
      </c>
      <c r="AC1634" s="6">
        <f t="shared" ca="1" si="675"/>
        <v>0</v>
      </c>
    </row>
    <row r="1635" spans="1:29" x14ac:dyDescent="0.25">
      <c r="A1635" s="7">
        <v>1591</v>
      </c>
      <c r="B1635" s="25">
        <f t="shared" si="656"/>
        <v>26.516666666666666</v>
      </c>
      <c r="C1635" s="5">
        <f t="shared" ca="1" si="657"/>
        <v>4.9999979653789852</v>
      </c>
      <c r="D1635" s="5">
        <f t="shared" ca="1" si="658"/>
        <v>11.999996744606376</v>
      </c>
      <c r="E1635" s="7">
        <f t="shared" si="659"/>
        <v>5</v>
      </c>
      <c r="F1635" s="5">
        <f t="shared" si="660"/>
        <v>12</v>
      </c>
      <c r="G1635" s="26">
        <f t="shared" ca="1" si="661"/>
        <v>70.000746469311096</v>
      </c>
      <c r="H1635" s="7">
        <f t="shared" si="662"/>
        <v>40</v>
      </c>
      <c r="I1635" s="5">
        <f t="shared" ca="1" si="663"/>
        <v>3.2553936240020676E-6</v>
      </c>
      <c r="J1635" s="6">
        <f t="shared" ca="1" si="650"/>
        <v>3.5478808916278641</v>
      </c>
      <c r="K1635" s="6">
        <f t="shared" ca="1" si="651"/>
        <v>-1.1597018989562002E-7</v>
      </c>
      <c r="L1635" s="27">
        <f t="shared" ca="1" si="664"/>
        <v>4.5287593254589973E-5</v>
      </c>
      <c r="M1635" s="8">
        <f t="shared" ca="1" si="665"/>
        <v>4.8000741474965212</v>
      </c>
      <c r="N1635" s="7">
        <f t="shared" ca="1" si="666"/>
        <v>0</v>
      </c>
      <c r="O1635" s="7">
        <f t="shared" ca="1" si="652"/>
        <v>4.8001194350897753</v>
      </c>
      <c r="Q1635" s="27">
        <f t="shared" ca="1" si="667"/>
        <v>15.200119435089775</v>
      </c>
      <c r="R1635" s="7">
        <f t="shared" ca="1" si="668"/>
        <v>4</v>
      </c>
      <c r="S1635" s="7">
        <f t="shared" ca="1" si="669"/>
        <v>15.200119435089775</v>
      </c>
      <c r="T1635" s="7">
        <f t="shared" ca="1" si="670"/>
        <v>70.000746469311096</v>
      </c>
      <c r="U1635" s="5">
        <f t="shared" ca="1" si="673"/>
        <v>35.000373234655548</v>
      </c>
      <c r="V1635" s="33">
        <f t="shared" si="653"/>
        <v>15</v>
      </c>
      <c r="W1635" s="7">
        <f t="shared" si="671"/>
        <v>35</v>
      </c>
      <c r="X1635" s="6">
        <f t="shared" ca="1" si="654"/>
        <v>3.7323465554806035E-4</v>
      </c>
      <c r="Y1635" s="7">
        <f t="shared" ca="1" si="672"/>
        <v>-9.231895629994824E-3</v>
      </c>
      <c r="Z1635" s="6">
        <f t="shared" ca="1" si="655"/>
        <v>3.2553936240020676E-6</v>
      </c>
      <c r="AA1635" s="71">
        <f t="shared" ca="1" si="676"/>
        <v>7.2481370239074749E-8</v>
      </c>
      <c r="AB1635" s="6">
        <f t="shared" ca="1" si="674"/>
        <v>1</v>
      </c>
      <c r="AC1635" s="6">
        <f t="shared" ca="1" si="675"/>
        <v>0</v>
      </c>
    </row>
    <row r="1636" spans="1:29" x14ac:dyDescent="0.25">
      <c r="A1636" s="7">
        <v>1592</v>
      </c>
      <c r="B1636" s="25">
        <f t="shared" si="656"/>
        <v>26.533333333333335</v>
      </c>
      <c r="C1636" s="5">
        <f t="shared" ca="1" si="657"/>
        <v>4.9999980397693298</v>
      </c>
      <c r="D1636" s="5">
        <f t="shared" ca="1" si="658"/>
        <v>11.999996863630926</v>
      </c>
      <c r="E1636" s="7">
        <f t="shared" si="659"/>
        <v>5</v>
      </c>
      <c r="F1636" s="5">
        <f t="shared" si="660"/>
        <v>12</v>
      </c>
      <c r="G1636" s="26">
        <f t="shared" ca="1" si="661"/>
        <v>70.000762641224085</v>
      </c>
      <c r="H1636" s="7">
        <f t="shared" si="662"/>
        <v>40</v>
      </c>
      <c r="I1636" s="5">
        <f t="shared" ca="1" si="663"/>
        <v>3.1363690737862271E-6</v>
      </c>
      <c r="J1636" s="6">
        <f t="shared" ca="1" si="650"/>
        <v>3.5478840279969379</v>
      </c>
      <c r="K1636" s="6">
        <f t="shared" ca="1" si="651"/>
        <v>-1.1902455021584046E-7</v>
      </c>
      <c r="L1636" s="27">
        <f t="shared" ca="1" si="664"/>
        <v>4.3631776465571746E-5</v>
      </c>
      <c r="M1636" s="8">
        <f t="shared" ca="1" si="665"/>
        <v>4.8000783908193858</v>
      </c>
      <c r="N1636" s="7">
        <f t="shared" ca="1" si="666"/>
        <v>0</v>
      </c>
      <c r="O1636" s="7">
        <f t="shared" ca="1" si="652"/>
        <v>4.8001220225958514</v>
      </c>
      <c r="Q1636" s="27">
        <f t="shared" ca="1" si="667"/>
        <v>15.200122022595853</v>
      </c>
      <c r="R1636" s="7">
        <f t="shared" ca="1" si="668"/>
        <v>4</v>
      </c>
      <c r="S1636" s="7">
        <f t="shared" ca="1" si="669"/>
        <v>15.200122022595853</v>
      </c>
      <c r="T1636" s="7">
        <f t="shared" ca="1" si="670"/>
        <v>70.000762641224085</v>
      </c>
      <c r="U1636" s="5">
        <f t="shared" ca="1" si="673"/>
        <v>35.000381320612043</v>
      </c>
      <c r="V1636" s="33">
        <f t="shared" si="653"/>
        <v>15</v>
      </c>
      <c r="W1636" s="7">
        <f t="shared" si="671"/>
        <v>35</v>
      </c>
      <c r="X1636" s="6">
        <f t="shared" ca="1" si="654"/>
        <v>3.813206120426571E-4</v>
      </c>
      <c r="Y1636" s="7">
        <f t="shared" ca="1" si="672"/>
        <v>-8.8505750179521669E-3</v>
      </c>
      <c r="Z1636" s="6">
        <f t="shared" ca="1" si="655"/>
        <v>3.1363690737862271E-6</v>
      </c>
      <c r="AA1636" s="71">
        <f t="shared" ca="1" si="676"/>
        <v>7.4390344551034104E-8</v>
      </c>
      <c r="AB1636" s="6">
        <f t="shared" ca="1" si="674"/>
        <v>1</v>
      </c>
      <c r="AC1636" s="6">
        <f t="shared" ca="1" si="675"/>
        <v>0</v>
      </c>
    </row>
    <row r="1637" spans="1:29" x14ac:dyDescent="0.25">
      <c r="A1637" s="7">
        <v>1593</v>
      </c>
      <c r="B1637" s="25">
        <f t="shared" si="656"/>
        <v>26.55</v>
      </c>
      <c r="C1637" s="5">
        <f t="shared" ca="1" si="657"/>
        <v>4.9999981159396674</v>
      </c>
      <c r="D1637" s="5">
        <f t="shared" ca="1" si="658"/>
        <v>11.999996985503467</v>
      </c>
      <c r="E1637" s="7">
        <f t="shared" si="659"/>
        <v>5</v>
      </c>
      <c r="F1637" s="5">
        <f t="shared" si="660"/>
        <v>12</v>
      </c>
      <c r="G1637" s="26">
        <f t="shared" ca="1" si="661"/>
        <v>70.000777534972315</v>
      </c>
      <c r="H1637" s="7">
        <f t="shared" si="662"/>
        <v>40</v>
      </c>
      <c r="I1637" s="5">
        <f t="shared" ca="1" si="663"/>
        <v>3.0144965332823404E-6</v>
      </c>
      <c r="J1637" s="6">
        <f t="shared" ca="1" si="650"/>
        <v>3.5478870424934712</v>
      </c>
      <c r="K1637" s="6">
        <f t="shared" ca="1" si="651"/>
        <v>-1.2187254050388674E-7</v>
      </c>
      <c r="L1637" s="27">
        <f t="shared" ca="1" si="664"/>
        <v>4.1936339697941075E-5</v>
      </c>
      <c r="M1637" s="8">
        <f t="shared" ca="1" si="665"/>
        <v>4.8000824692558721</v>
      </c>
      <c r="N1637" s="7">
        <f t="shared" ca="1" si="666"/>
        <v>0</v>
      </c>
      <c r="O1637" s="7">
        <f t="shared" ca="1" si="652"/>
        <v>4.8001244055955699</v>
      </c>
      <c r="Q1637" s="27">
        <f t="shared" ca="1" si="667"/>
        <v>15.20012440559557</v>
      </c>
      <c r="R1637" s="7">
        <f t="shared" ca="1" si="668"/>
        <v>4</v>
      </c>
      <c r="S1637" s="7">
        <f t="shared" ca="1" si="669"/>
        <v>15.20012440559557</v>
      </c>
      <c r="T1637" s="7">
        <f t="shared" ca="1" si="670"/>
        <v>70.000777534972315</v>
      </c>
      <c r="U1637" s="5">
        <f t="shared" ca="1" si="673"/>
        <v>35.000388767486157</v>
      </c>
      <c r="V1637" s="33">
        <f t="shared" si="653"/>
        <v>15</v>
      </c>
      <c r="W1637" s="7">
        <f t="shared" si="671"/>
        <v>35</v>
      </c>
      <c r="X1637" s="6">
        <f t="shared" ca="1" si="654"/>
        <v>3.8876748615734869E-4</v>
      </c>
      <c r="Y1637" s="7">
        <f t="shared" ca="1" si="672"/>
        <v>-8.4618075317948183E-3</v>
      </c>
      <c r="Z1637" s="6">
        <f t="shared" ca="1" si="655"/>
        <v>3.0144965332823404E-6</v>
      </c>
      <c r="AA1637" s="71">
        <f t="shared" ca="1" si="676"/>
        <v>7.6170337592884607E-8</v>
      </c>
      <c r="AB1637" s="6">
        <f t="shared" ca="1" si="674"/>
        <v>1</v>
      </c>
      <c r="AC1637" s="6">
        <f t="shared" ca="1" si="675"/>
        <v>0</v>
      </c>
    </row>
    <row r="1638" spans="1:29" x14ac:dyDescent="0.25">
      <c r="A1638" s="7">
        <v>1594</v>
      </c>
      <c r="B1638" s="25">
        <f t="shared" si="656"/>
        <v>26.566666666666666</v>
      </c>
      <c r="C1638" s="5">
        <f t="shared" ca="1" si="657"/>
        <v>4.9999981937602005</v>
      </c>
      <c r="D1638" s="5">
        <f t="shared" ca="1" si="658"/>
        <v>11.99999711001632</v>
      </c>
      <c r="E1638" s="7">
        <f t="shared" si="659"/>
        <v>5</v>
      </c>
      <c r="F1638" s="5">
        <f t="shared" si="660"/>
        <v>12</v>
      </c>
      <c r="G1638" s="26">
        <f t="shared" ca="1" si="661"/>
        <v>70.00079114628663</v>
      </c>
      <c r="H1638" s="7">
        <f t="shared" si="662"/>
        <v>40</v>
      </c>
      <c r="I1638" s="5">
        <f t="shared" ca="1" si="663"/>
        <v>2.8899836799212153E-6</v>
      </c>
      <c r="J1638" s="6">
        <f t="shared" ca="1" si="650"/>
        <v>3.5478899324771511</v>
      </c>
      <c r="K1638" s="6">
        <f t="shared" ca="1" si="651"/>
        <v>-1.2451285336112505E-7</v>
      </c>
      <c r="L1638" s="27">
        <f t="shared" ca="1" si="664"/>
        <v>4.0204172068069398E-5</v>
      </c>
      <c r="M1638" s="8">
        <f t="shared" ca="1" si="665"/>
        <v>4.8000863792337922</v>
      </c>
      <c r="N1638" s="7">
        <f t="shared" ca="1" si="666"/>
        <v>0</v>
      </c>
      <c r="O1638" s="7">
        <f t="shared" ca="1" si="652"/>
        <v>4.8001265834058602</v>
      </c>
      <c r="Q1638" s="27">
        <f t="shared" ca="1" si="667"/>
        <v>15.200126583405861</v>
      </c>
      <c r="R1638" s="7">
        <f t="shared" ca="1" si="668"/>
        <v>4</v>
      </c>
      <c r="S1638" s="7">
        <f t="shared" ca="1" si="669"/>
        <v>15.200126583405861</v>
      </c>
      <c r="T1638" s="7">
        <f t="shared" ca="1" si="670"/>
        <v>70.00079114628663</v>
      </c>
      <c r="U1638" s="5">
        <f t="shared" ca="1" si="673"/>
        <v>35.000395573143315</v>
      </c>
      <c r="V1638" s="33">
        <f t="shared" si="653"/>
        <v>15</v>
      </c>
      <c r="W1638" s="7">
        <f t="shared" si="671"/>
        <v>35</v>
      </c>
      <c r="X1638" s="6">
        <f t="shared" ca="1" si="654"/>
        <v>3.9557314331517546E-4</v>
      </c>
      <c r="Y1638" s="7">
        <f t="shared" ca="1" si="672"/>
        <v>-8.0662343884796428E-3</v>
      </c>
      <c r="Z1638" s="6">
        <f t="shared" ca="1" si="655"/>
        <v>2.8899836799212153E-6</v>
      </c>
      <c r="AA1638" s="71">
        <f t="shared" ca="1" si="676"/>
        <v>7.7820533128658553E-8</v>
      </c>
      <c r="AB1638" s="6">
        <f t="shared" ca="1" si="674"/>
        <v>1</v>
      </c>
      <c r="AC1638" s="6">
        <f t="shared" ca="1" si="675"/>
        <v>0</v>
      </c>
    </row>
    <row r="1639" spans="1:29" x14ac:dyDescent="0.25">
      <c r="A1639" s="7">
        <v>1595</v>
      </c>
      <c r="B1639" s="25">
        <f t="shared" si="656"/>
        <v>26.583333333333332</v>
      </c>
      <c r="C1639" s="5">
        <f t="shared" ca="1" si="657"/>
        <v>4.9999982731005037</v>
      </c>
      <c r="D1639" s="5">
        <f t="shared" ca="1" si="658"/>
        <v>11.999997236960807</v>
      </c>
      <c r="E1639" s="7">
        <f t="shared" si="659"/>
        <v>5</v>
      </c>
      <c r="F1639" s="5">
        <f t="shared" si="660"/>
        <v>12</v>
      </c>
      <c r="G1639" s="26">
        <f t="shared" ca="1" si="661"/>
        <v>70.000803472749496</v>
      </c>
      <c r="H1639" s="7">
        <f t="shared" si="662"/>
        <v>40</v>
      </c>
      <c r="I1639" s="5">
        <f t="shared" ca="1" si="663"/>
        <v>2.7630391929989173E-6</v>
      </c>
      <c r="J1639" s="6">
        <f t="shared" ca="1" si="650"/>
        <v>3.5478926955163441</v>
      </c>
      <c r="K1639" s="6">
        <f t="shared" ca="1" si="651"/>
        <v>-1.2694448692229798E-7</v>
      </c>
      <c r="L1639" s="27">
        <f t="shared" ca="1" si="664"/>
        <v>3.8438176629833569E-5</v>
      </c>
      <c r="M1639" s="8">
        <f t="shared" ca="1" si="665"/>
        <v>4.8000901174632888</v>
      </c>
      <c r="N1639" s="7">
        <f t="shared" ca="1" si="666"/>
        <v>0</v>
      </c>
      <c r="O1639" s="7">
        <f t="shared" ca="1" si="652"/>
        <v>4.8001285556399189</v>
      </c>
      <c r="Q1639" s="27">
        <f t="shared" ca="1" si="667"/>
        <v>15.200128555639919</v>
      </c>
      <c r="R1639" s="7">
        <f t="shared" ca="1" si="668"/>
        <v>4</v>
      </c>
      <c r="S1639" s="7">
        <f t="shared" ca="1" si="669"/>
        <v>15.200128555639919</v>
      </c>
      <c r="T1639" s="7">
        <f t="shared" ca="1" si="670"/>
        <v>70.000803472749496</v>
      </c>
      <c r="U1639" s="5">
        <f t="shared" ca="1" si="673"/>
        <v>35.000401736374748</v>
      </c>
      <c r="V1639" s="33">
        <f t="shared" si="653"/>
        <v>15</v>
      </c>
      <c r="W1639" s="7">
        <f t="shared" si="671"/>
        <v>35</v>
      </c>
      <c r="X1639" s="6">
        <f t="shared" ca="1" si="654"/>
        <v>4.0173637474794077E-4</v>
      </c>
      <c r="Y1639" s="7">
        <f t="shared" ca="1" si="672"/>
        <v>-7.664498013731702E-3</v>
      </c>
      <c r="Z1639" s="6">
        <f t="shared" ca="1" si="655"/>
        <v>2.7630391929989173E-6</v>
      </c>
      <c r="AA1639" s="71">
        <f t="shared" ca="1" si="676"/>
        <v>7.9340303216213215E-8</v>
      </c>
      <c r="AB1639" s="6">
        <f t="shared" ca="1" si="674"/>
        <v>1</v>
      </c>
      <c r="AC1639" s="6">
        <f t="shared" ca="1" si="675"/>
        <v>0</v>
      </c>
    </row>
    <row r="1640" spans="1:29" x14ac:dyDescent="0.25">
      <c r="A1640" s="7">
        <v>1596</v>
      </c>
      <c r="B1640" s="25">
        <f t="shared" si="656"/>
        <v>26.6</v>
      </c>
      <c r="C1640" s="5">
        <f t="shared" ca="1" si="657"/>
        <v>4.9999983538297164</v>
      </c>
      <c r="D1640" s="5">
        <f t="shared" ca="1" si="658"/>
        <v>11.999997366127545</v>
      </c>
      <c r="E1640" s="7">
        <f t="shared" si="659"/>
        <v>5</v>
      </c>
      <c r="F1640" s="5">
        <f t="shared" si="660"/>
        <v>12</v>
      </c>
      <c r="G1640" s="26">
        <f t="shared" ca="1" si="661"/>
        <v>70.000814513775069</v>
      </c>
      <c r="H1640" s="7">
        <f t="shared" si="662"/>
        <v>40</v>
      </c>
      <c r="I1640" s="5">
        <f t="shared" ca="1" si="663"/>
        <v>2.6338724552488202E-6</v>
      </c>
      <c r="J1640" s="6">
        <f t="shared" ca="1" si="650"/>
        <v>3.5478953293887994</v>
      </c>
      <c r="K1640" s="6">
        <f t="shared" ca="1" si="651"/>
        <v>-1.2916673775009713E-7</v>
      </c>
      <c r="L1640" s="27">
        <f t="shared" ca="1" si="664"/>
        <v>3.6641266223018515E-5</v>
      </c>
      <c r="M1640" s="8">
        <f t="shared" ca="1" si="665"/>
        <v>4.8000936809377865</v>
      </c>
      <c r="N1640" s="7">
        <f t="shared" ca="1" si="666"/>
        <v>0</v>
      </c>
      <c r="O1640" s="7">
        <f t="shared" ca="1" si="652"/>
        <v>4.8001303222040095</v>
      </c>
      <c r="Q1640" s="27">
        <f t="shared" ca="1" si="667"/>
        <v>15.200130322204011</v>
      </c>
      <c r="R1640" s="7">
        <f t="shared" ca="1" si="668"/>
        <v>4</v>
      </c>
      <c r="S1640" s="7">
        <f t="shared" ca="1" si="669"/>
        <v>15.200130322204011</v>
      </c>
      <c r="T1640" s="7">
        <f t="shared" ca="1" si="670"/>
        <v>70.000814513775069</v>
      </c>
      <c r="U1640" s="5">
        <f t="shared" ca="1" si="673"/>
        <v>35.000407256887534</v>
      </c>
      <c r="V1640" s="33">
        <f t="shared" si="653"/>
        <v>15</v>
      </c>
      <c r="W1640" s="7">
        <f t="shared" si="671"/>
        <v>35</v>
      </c>
      <c r="X1640" s="6">
        <f t="shared" ca="1" si="654"/>
        <v>4.0725688753440181E-4</v>
      </c>
      <c r="Y1640" s="7">
        <f t="shared" ca="1" si="672"/>
        <v>-7.2572411261973002E-3</v>
      </c>
      <c r="Z1640" s="6">
        <f t="shared" ca="1" si="655"/>
        <v>2.6338724552488202E-6</v>
      </c>
      <c r="AA1640" s="71">
        <f t="shared" ca="1" si="676"/>
        <v>8.0729212648122939E-8</v>
      </c>
      <c r="AB1640" s="6">
        <f t="shared" ca="1" si="674"/>
        <v>1</v>
      </c>
      <c r="AC1640" s="6">
        <f t="shared" ca="1" si="675"/>
        <v>0</v>
      </c>
    </row>
    <row r="1641" spans="1:29" x14ac:dyDescent="0.25">
      <c r="A1641" s="7">
        <v>1597</v>
      </c>
      <c r="B1641" s="25">
        <f t="shared" si="656"/>
        <v>26.616666666666667</v>
      </c>
      <c r="C1641" s="5">
        <f t="shared" ca="1" si="657"/>
        <v>4.9999984358167318</v>
      </c>
      <c r="D1641" s="5">
        <f t="shared" ca="1" si="658"/>
        <v>11.999997497306772</v>
      </c>
      <c r="E1641" s="7">
        <f t="shared" si="659"/>
        <v>5</v>
      </c>
      <c r="F1641" s="5">
        <f t="shared" si="660"/>
        <v>12</v>
      </c>
      <c r="G1641" s="26">
        <f t="shared" ca="1" si="661"/>
        <v>70.000824270584118</v>
      </c>
      <c r="H1641" s="7">
        <f t="shared" si="662"/>
        <v>40</v>
      </c>
      <c r="I1641" s="5">
        <f t="shared" ca="1" si="663"/>
        <v>2.5026932277683045E-6</v>
      </c>
      <c r="J1641" s="6">
        <f t="shared" ca="1" si="650"/>
        <v>3.5478978320820271</v>
      </c>
      <c r="K1641" s="6">
        <f t="shared" ca="1" si="651"/>
        <v>-1.3117922748051569E-7</v>
      </c>
      <c r="L1641" s="27">
        <f t="shared" ca="1" si="664"/>
        <v>3.4816358951041518E-5</v>
      </c>
      <c r="M1641" s="8">
        <f t="shared" ca="1" si="665"/>
        <v>4.8000970669345069</v>
      </c>
      <c r="N1641" s="7">
        <f t="shared" ca="1" si="666"/>
        <v>0</v>
      </c>
      <c r="O1641" s="7">
        <f t="shared" ca="1" si="652"/>
        <v>4.8001318832934583</v>
      </c>
      <c r="Q1641" s="27">
        <f t="shared" ca="1" si="667"/>
        <v>15.200131883293459</v>
      </c>
      <c r="R1641" s="7">
        <f t="shared" ca="1" si="668"/>
        <v>4</v>
      </c>
      <c r="S1641" s="7">
        <f t="shared" ca="1" si="669"/>
        <v>15.200131883293459</v>
      </c>
      <c r="T1641" s="7">
        <f t="shared" ca="1" si="670"/>
        <v>70.000824270584118</v>
      </c>
      <c r="U1641" s="5">
        <f t="shared" ca="1" si="673"/>
        <v>35.000412135292059</v>
      </c>
      <c r="V1641" s="33">
        <f t="shared" si="653"/>
        <v>15</v>
      </c>
      <c r="W1641" s="7">
        <f t="shared" si="671"/>
        <v>35</v>
      </c>
      <c r="X1641" s="6">
        <f t="shared" ca="1" si="654"/>
        <v>4.1213529205919031E-4</v>
      </c>
      <c r="Y1641" s="7">
        <f t="shared" ca="1" si="672"/>
        <v>-6.8451058341381099E-3</v>
      </c>
      <c r="Z1641" s="6">
        <f t="shared" ca="1" si="655"/>
        <v>2.5026932277683045E-6</v>
      </c>
      <c r="AA1641" s="71">
        <f t="shared" ca="1" si="676"/>
        <v>8.1987015398965468E-8</v>
      </c>
      <c r="AB1641" s="6">
        <f t="shared" ca="1" si="674"/>
        <v>1</v>
      </c>
      <c r="AC1641" s="6">
        <f t="shared" ca="1" si="675"/>
        <v>0</v>
      </c>
    </row>
    <row r="1642" spans="1:29" x14ac:dyDescent="0.25">
      <c r="A1642" s="7">
        <v>1598</v>
      </c>
      <c r="B1642" s="25">
        <f t="shared" si="656"/>
        <v>26.633333333333333</v>
      </c>
      <c r="C1642" s="5">
        <f t="shared" ca="1" si="657"/>
        <v>4.9999985189303828</v>
      </c>
      <c r="D1642" s="5">
        <f t="shared" ca="1" si="658"/>
        <v>11.999997630288613</v>
      </c>
      <c r="E1642" s="7">
        <f t="shared" si="659"/>
        <v>5</v>
      </c>
      <c r="F1642" s="5">
        <f t="shared" si="660"/>
        <v>12</v>
      </c>
      <c r="G1642" s="26">
        <f t="shared" ca="1" si="661"/>
        <v>70.000832746182141</v>
      </c>
      <c r="H1642" s="7">
        <f t="shared" si="662"/>
        <v>40</v>
      </c>
      <c r="I1642" s="5">
        <f t="shared" ca="1" si="663"/>
        <v>2.3697113871179454E-6</v>
      </c>
      <c r="J1642" s="6">
        <f t="shared" ca="1" si="650"/>
        <v>3.5479002017934143</v>
      </c>
      <c r="K1642" s="6">
        <f t="shared" ca="1" si="651"/>
        <v>-1.3298184065035912E-7</v>
      </c>
      <c r="L1642" s="27">
        <f t="shared" ca="1" si="664"/>
        <v>3.2966374523592649E-5</v>
      </c>
      <c r="M1642" s="8">
        <f t="shared" ca="1" si="665"/>
        <v>4.8001002730146185</v>
      </c>
      <c r="N1642" s="7">
        <f t="shared" ca="1" si="666"/>
        <v>0</v>
      </c>
      <c r="O1642" s="7">
        <f t="shared" ca="1" si="652"/>
        <v>4.800133239389142</v>
      </c>
      <c r="Q1642" s="27">
        <f t="shared" ca="1" si="667"/>
        <v>15.200133239389142</v>
      </c>
      <c r="R1642" s="7">
        <f t="shared" ca="1" si="668"/>
        <v>4</v>
      </c>
      <c r="S1642" s="7">
        <f t="shared" ca="1" si="669"/>
        <v>15.200133239389142</v>
      </c>
      <c r="T1642" s="7">
        <f t="shared" ca="1" si="670"/>
        <v>70.000832746182141</v>
      </c>
      <c r="U1642" s="5">
        <f t="shared" ca="1" si="673"/>
        <v>35.00041637309107</v>
      </c>
      <c r="V1642" s="33">
        <f t="shared" si="653"/>
        <v>15</v>
      </c>
      <c r="W1642" s="7">
        <f t="shared" si="671"/>
        <v>35</v>
      </c>
      <c r="X1642" s="6">
        <f t="shared" ca="1" si="654"/>
        <v>4.1637309107045439E-4</v>
      </c>
      <c r="Y1642" s="7">
        <f t="shared" ca="1" si="672"/>
        <v>-6.4287327430676555E-3</v>
      </c>
      <c r="Z1642" s="6">
        <f t="shared" ca="1" si="655"/>
        <v>2.3697113871179454E-6</v>
      </c>
      <c r="AA1642" s="71">
        <f t="shared" ca="1" si="676"/>
        <v>8.3113651072608263E-8</v>
      </c>
      <c r="AB1642" s="6">
        <f t="shared" ca="1" si="674"/>
        <v>1</v>
      </c>
      <c r="AC1642" s="6">
        <f t="shared" ca="1" si="675"/>
        <v>0</v>
      </c>
    </row>
    <row r="1643" spans="1:29" x14ac:dyDescent="0.25">
      <c r="A1643" s="7">
        <v>1599</v>
      </c>
      <c r="B1643" s="25">
        <f t="shared" si="656"/>
        <v>26.65</v>
      </c>
      <c r="C1643" s="5">
        <f t="shared" ca="1" si="657"/>
        <v>4.999998603039626</v>
      </c>
      <c r="D1643" s="5">
        <f t="shared" ca="1" si="658"/>
        <v>11.999997764863402</v>
      </c>
      <c r="E1643" s="7">
        <f t="shared" si="659"/>
        <v>5</v>
      </c>
      <c r="F1643" s="5">
        <f t="shared" si="660"/>
        <v>12</v>
      </c>
      <c r="G1643" s="26">
        <f t="shared" ca="1" si="661"/>
        <v>70.000839945329176</v>
      </c>
      <c r="H1643" s="7">
        <f t="shared" si="662"/>
        <v>40</v>
      </c>
      <c r="I1643" s="5">
        <f t="shared" ca="1" si="663"/>
        <v>2.2351365984718541E-6</v>
      </c>
      <c r="J1643" s="6">
        <f t="shared" ca="1" si="650"/>
        <v>3.5479024369300127</v>
      </c>
      <c r="K1643" s="6">
        <f t="shared" ca="1" si="651"/>
        <v>-1.3457478864609129E-7</v>
      </c>
      <c r="L1643" s="27">
        <f t="shared" ca="1" si="664"/>
        <v>3.1094229709647189E-5</v>
      </c>
      <c r="M1643" s="8">
        <f t="shared" ca="1" si="665"/>
        <v>4.8001032970229582</v>
      </c>
      <c r="N1643" s="7">
        <f t="shared" ca="1" si="666"/>
        <v>0</v>
      </c>
      <c r="O1643" s="7">
        <f t="shared" ca="1" si="652"/>
        <v>4.8001343912526675</v>
      </c>
      <c r="Q1643" s="27">
        <f t="shared" ca="1" si="667"/>
        <v>15.200134391252668</v>
      </c>
      <c r="R1643" s="7">
        <f t="shared" ca="1" si="668"/>
        <v>4</v>
      </c>
      <c r="S1643" s="7">
        <f t="shared" ca="1" si="669"/>
        <v>15.200134391252668</v>
      </c>
      <c r="T1643" s="7">
        <f t="shared" ca="1" si="670"/>
        <v>70.000839945329176</v>
      </c>
      <c r="U1643" s="5">
        <f t="shared" ca="1" si="673"/>
        <v>35.000419972664588</v>
      </c>
      <c r="V1643" s="33">
        <f t="shared" si="653"/>
        <v>15</v>
      </c>
      <c r="W1643" s="7">
        <f t="shared" si="671"/>
        <v>35</v>
      </c>
      <c r="X1643" s="6">
        <f t="shared" ca="1" si="654"/>
        <v>4.1997266458793092E-4</v>
      </c>
      <c r="Y1643" s="7">
        <f t="shared" ca="1" si="672"/>
        <v>-6.0087600784797246E-3</v>
      </c>
      <c r="Z1643" s="6">
        <f t="shared" ca="1" si="655"/>
        <v>2.2351365984718541E-6</v>
      </c>
      <c r="AA1643" s="71">
        <f t="shared" ca="1" si="676"/>
        <v>8.4109243125851663E-8</v>
      </c>
      <c r="AB1643" s="6">
        <f t="shared" ca="1" si="674"/>
        <v>1</v>
      </c>
      <c r="AC1643" s="6">
        <f t="shared" ca="1" si="675"/>
        <v>0</v>
      </c>
    </row>
    <row r="1644" spans="1:29" x14ac:dyDescent="0.25">
      <c r="A1644" s="7">
        <v>1600</v>
      </c>
      <c r="B1644" s="25">
        <f t="shared" si="656"/>
        <v>26.666666666666668</v>
      </c>
      <c r="C1644" s="5">
        <f t="shared" ca="1" si="657"/>
        <v>4.9999986880137257</v>
      </c>
      <c r="D1644" s="5">
        <f t="shared" ca="1" si="658"/>
        <v>11.999997900821961</v>
      </c>
      <c r="E1644" s="7">
        <f t="shared" si="659"/>
        <v>5</v>
      </c>
      <c r="F1644" s="5">
        <f t="shared" si="660"/>
        <v>12</v>
      </c>
      <c r="G1644" s="26">
        <f t="shared" ca="1" si="661"/>
        <v>70.000845874511541</v>
      </c>
      <c r="H1644" s="7">
        <f t="shared" si="662"/>
        <v>40</v>
      </c>
      <c r="I1644" s="5">
        <f t="shared" ca="1" si="663"/>
        <v>2.099178038506011E-6</v>
      </c>
      <c r="J1644" s="6">
        <f t="shared" ref="J1644:J1707" ca="1" si="677">J1643+I1644</f>
        <v>3.5479045361080512</v>
      </c>
      <c r="K1644" s="6">
        <f t="shared" ref="K1644:K1707" ca="1" si="678">I1644-I1643</f>
        <v>-1.3595855996584305E-7</v>
      </c>
      <c r="L1644" s="27">
        <f t="shared" ca="1" si="664"/>
        <v>2.9202834482410922E-5</v>
      </c>
      <c r="M1644" s="8">
        <f t="shared" ca="1" si="665"/>
        <v>4.8001061370873632</v>
      </c>
      <c r="N1644" s="7">
        <f t="shared" ca="1" si="666"/>
        <v>0</v>
      </c>
      <c r="O1644" s="7">
        <f t="shared" ref="O1644:O1707" ca="1" si="679">SUM(L1644:N1644)</f>
        <v>4.8001353399218454</v>
      </c>
      <c r="Q1644" s="27">
        <f t="shared" ca="1" si="667"/>
        <v>15.200135339921847</v>
      </c>
      <c r="R1644" s="7">
        <f t="shared" ca="1" si="668"/>
        <v>4</v>
      </c>
      <c r="S1644" s="7">
        <f t="shared" ca="1" si="669"/>
        <v>15.200135339921847</v>
      </c>
      <c r="T1644" s="7">
        <f t="shared" ca="1" si="670"/>
        <v>70.000845874511541</v>
      </c>
      <c r="U1644" s="5">
        <f t="shared" ca="1" si="673"/>
        <v>35.00042293725577</v>
      </c>
      <c r="V1644" s="33">
        <f t="shared" ref="V1644:V1707" si="680">$J$24</f>
        <v>15</v>
      </c>
      <c r="W1644" s="7">
        <f t="shared" si="671"/>
        <v>35</v>
      </c>
      <c r="X1644" s="6">
        <f t="shared" ref="X1644:X1707" ca="1" si="681">U1644-W1644</f>
        <v>4.2293725577025043E-4</v>
      </c>
      <c r="Y1644" s="7">
        <f t="shared" ca="1" si="672"/>
        <v>-5.5858228227094742E-3</v>
      </c>
      <c r="Z1644" s="6">
        <f t="shared" ref="Z1644:Z1707" ca="1" si="682">ABS(I1644)</f>
        <v>2.099178038506011E-6</v>
      </c>
      <c r="AA1644" s="71">
        <f t="shared" ca="1" si="676"/>
        <v>8.4974099756607302E-8</v>
      </c>
      <c r="AB1644" s="6">
        <f t="shared" ca="1" si="674"/>
        <v>1</v>
      </c>
      <c r="AC1644" s="6">
        <f t="shared" ca="1" si="675"/>
        <v>0</v>
      </c>
    </row>
    <row r="1645" spans="1:29" x14ac:dyDescent="0.25">
      <c r="A1645" s="7">
        <v>1601</v>
      </c>
      <c r="B1645" s="25">
        <f t="shared" ref="B1645:B1708" si="683">A1645/60</f>
        <v>26.683333333333334</v>
      </c>
      <c r="C1645" s="5">
        <f t="shared" ref="C1645:C1708" ca="1" si="684">IF(A1645&lt;$J$25,E1645,OFFSET(Y1644,-$J$25,0)/$J$23/1000+E1645)</f>
        <v>4.9999987737224334</v>
      </c>
      <c r="D1645" s="5">
        <f t="shared" ref="D1645:D1708" ca="1" si="685">(((C1645-$J$18)/($J$19-$J$18)*100)+25)/6.25</f>
        <v>11.999998037955892</v>
      </c>
      <c r="E1645" s="7">
        <f t="shared" ref="E1645:E1708" si="686">$J$20</f>
        <v>5</v>
      </c>
      <c r="F1645" s="5">
        <f t="shared" ref="F1645:F1708" si="687">(((E1645-$J$18)/($J$19-$J$18)*100)+25)/6.25</f>
        <v>12</v>
      </c>
      <c r="G1645" s="26">
        <f t="shared" ref="G1645:G1708" ca="1" si="688">T1645</f>
        <v>70.000850541910268</v>
      </c>
      <c r="H1645" s="7">
        <f t="shared" ref="H1645:H1708" si="689">$J$10</f>
        <v>40</v>
      </c>
      <c r="I1645" s="5">
        <f t="shared" ref="I1645:I1708" ca="1" si="690">IF($J$11="Direct",D1645-F1645,F1645-D1645)</f>
        <v>1.9620441076284578E-6</v>
      </c>
      <c r="J1645" s="6">
        <f t="shared" ca="1" si="677"/>
        <v>3.5479064981521589</v>
      </c>
      <c r="K1645" s="6">
        <f t="shared" ca="1" si="678"/>
        <v>-1.3713393087755321E-7</v>
      </c>
      <c r="L1645" s="27">
        <f t="shared" ref="L1645:L1708" ca="1" si="691">$J$6*I1645</f>
        <v>2.7295088015994133E-5</v>
      </c>
      <c r="M1645" s="8">
        <f t="shared" ref="M1645:M1708" ca="1" si="692">$J$9*$J$6/$J$7*J1645</f>
        <v>4.8001087916176264</v>
      </c>
      <c r="N1645" s="7">
        <f t="shared" ref="N1645:N1708" ca="1" si="693">$J$6*$J$8*K1645</f>
        <v>0</v>
      </c>
      <c r="O1645" s="7">
        <f t="shared" ca="1" si="679"/>
        <v>4.800136086705642</v>
      </c>
      <c r="Q1645" s="27">
        <f t="shared" ref="Q1645:Q1708" ca="1" si="694">IF($J$16="Fail close",((($J$10-0)/(100-0)*100+25)/6.25)+O1645,((($J$10-0)/100)*(-16)+20)+O1645)</f>
        <v>15.200136086705642</v>
      </c>
      <c r="R1645" s="7">
        <f t="shared" ref="R1645:R1708" ca="1" si="695">IF(Q1645&gt;20,20,4)</f>
        <v>4</v>
      </c>
      <c r="S1645" s="7">
        <f t="shared" ref="S1645:S1708" ca="1" si="696">IF(OR(Q1645&lt;4,Q1645&gt;20),R1645,Q1645)</f>
        <v>15.200136086705642</v>
      </c>
      <c r="T1645" s="7">
        <f t="shared" ref="T1645:T1708" ca="1" si="697">IF($J$16="Fail close",(S1645-4)/16*100,(S1645-20)/(-16)*100)</f>
        <v>70.000850541910268</v>
      </c>
      <c r="U1645" s="5">
        <f t="shared" ca="1" si="673"/>
        <v>35.000425270955134</v>
      </c>
      <c r="V1645" s="33">
        <f t="shared" si="680"/>
        <v>15</v>
      </c>
      <c r="W1645" s="7">
        <f t="shared" ref="W1645:W1708" si="698">$J$21+V1645</f>
        <v>35</v>
      </c>
      <c r="X1645" s="6">
        <f t="shared" ca="1" si="681"/>
        <v>4.2527095513378299E-4</v>
      </c>
      <c r="Y1645" s="7">
        <f t="shared" ref="Y1645:Y1708" ca="1" si="699">Y1644+X1645</f>
        <v>-5.1605518675756912E-3</v>
      </c>
      <c r="Z1645" s="6">
        <f t="shared" ca="1" si="682"/>
        <v>1.9620441076284578E-6</v>
      </c>
      <c r="AA1645" s="71">
        <f t="shared" ca="1" si="676"/>
        <v>8.5708707686649177E-8</v>
      </c>
      <c r="AB1645" s="6">
        <f t="shared" ca="1" si="674"/>
        <v>1</v>
      </c>
      <c r="AC1645" s="6">
        <f t="shared" ca="1" si="675"/>
        <v>0</v>
      </c>
    </row>
    <row r="1646" spans="1:29" x14ac:dyDescent="0.25">
      <c r="A1646" s="7">
        <v>1602</v>
      </c>
      <c r="B1646" s="25">
        <f t="shared" si="683"/>
        <v>26.7</v>
      </c>
      <c r="C1646" s="5">
        <f t="shared" ca="1" si="684"/>
        <v>4.9999988600361585</v>
      </c>
      <c r="D1646" s="5">
        <f t="shared" ca="1" si="685"/>
        <v>11.999998176057852</v>
      </c>
      <c r="E1646" s="7">
        <f t="shared" si="686"/>
        <v>5</v>
      </c>
      <c r="F1646" s="5">
        <f t="shared" si="687"/>
        <v>12</v>
      </c>
      <c r="G1646" s="26">
        <f t="shared" ca="1" si="688"/>
        <v>70.00085395736761</v>
      </c>
      <c r="H1646" s="7">
        <f t="shared" si="689"/>
        <v>40</v>
      </c>
      <c r="I1646" s="5">
        <f t="shared" ca="1" si="690"/>
        <v>1.8239421475385598E-6</v>
      </c>
      <c r="J1646" s="6">
        <f t="shared" ca="1" si="677"/>
        <v>3.5479083220943064</v>
      </c>
      <c r="K1646" s="6">
        <f t="shared" ca="1" si="678"/>
        <v>-1.3810196008989806E-7</v>
      </c>
      <c r="L1646" s="27">
        <f t="shared" ca="1" si="691"/>
        <v>2.5373874756221237E-5</v>
      </c>
      <c r="M1646" s="8">
        <f t="shared" ca="1" si="692"/>
        <v>4.8001112593040611</v>
      </c>
      <c r="N1646" s="7">
        <f t="shared" ca="1" si="693"/>
        <v>0</v>
      </c>
      <c r="O1646" s="7">
        <f t="shared" ca="1" si="679"/>
        <v>4.8001366331788171</v>
      </c>
      <c r="Q1646" s="27">
        <f t="shared" ca="1" si="694"/>
        <v>15.200136633178818</v>
      </c>
      <c r="R1646" s="7">
        <f t="shared" ca="1" si="695"/>
        <v>4</v>
      </c>
      <c r="S1646" s="7">
        <f t="shared" ca="1" si="696"/>
        <v>15.200136633178818</v>
      </c>
      <c r="T1646" s="7">
        <f t="shared" ca="1" si="697"/>
        <v>70.00085395736761</v>
      </c>
      <c r="U1646" s="5">
        <f t="shared" ref="U1646:U1709" ca="1" si="700">$J$17*T1646/100</f>
        <v>35.000426978683805</v>
      </c>
      <c r="V1646" s="33">
        <f t="shared" si="680"/>
        <v>15</v>
      </c>
      <c r="W1646" s="7">
        <f t="shared" si="698"/>
        <v>35</v>
      </c>
      <c r="X1646" s="6">
        <f t="shared" ca="1" si="681"/>
        <v>4.2697868380514592E-4</v>
      </c>
      <c r="Y1646" s="7">
        <f t="shared" ca="1" si="699"/>
        <v>-4.7335731837705453E-3</v>
      </c>
      <c r="Z1646" s="6">
        <f t="shared" ca="1" si="682"/>
        <v>1.8239421475385598E-6</v>
      </c>
      <c r="AA1646" s="71">
        <f t="shared" ca="1" si="676"/>
        <v>8.6313725056186286E-8</v>
      </c>
      <c r="AB1646" s="6">
        <f t="shared" ref="AB1646:AB1709" ca="1" si="701">AA1646/IF(Z1646=0,1,ABS(AA1646))</f>
        <v>1</v>
      </c>
      <c r="AC1646" s="6">
        <f t="shared" ca="1" si="675"/>
        <v>0</v>
      </c>
    </row>
    <row r="1647" spans="1:29" x14ac:dyDescent="0.25">
      <c r="A1647" s="7">
        <v>1603</v>
      </c>
      <c r="B1647" s="25">
        <f t="shared" si="683"/>
        <v>26.716666666666665</v>
      </c>
      <c r="C1647" s="5">
        <f t="shared" ca="1" si="684"/>
        <v>4.9999989468261496</v>
      </c>
      <c r="D1647" s="5">
        <f t="shared" ca="1" si="685"/>
        <v>11.999998314921841</v>
      </c>
      <c r="E1647" s="7">
        <f t="shared" si="686"/>
        <v>5</v>
      </c>
      <c r="F1647" s="5">
        <f t="shared" si="687"/>
        <v>12</v>
      </c>
      <c r="G1647" s="26">
        <f t="shared" ca="1" si="688"/>
        <v>70.000856132351117</v>
      </c>
      <c r="H1647" s="7">
        <f t="shared" si="689"/>
        <v>40</v>
      </c>
      <c r="I1647" s="5">
        <f t="shared" ca="1" si="690"/>
        <v>1.6850781587862684E-6</v>
      </c>
      <c r="J1647" s="6">
        <f t="shared" ca="1" si="677"/>
        <v>3.5479100071724652</v>
      </c>
      <c r="K1647" s="6">
        <f t="shared" ca="1" si="678"/>
        <v>-1.3886398875229133E-7</v>
      </c>
      <c r="L1647" s="27">
        <f t="shared" ca="1" si="691"/>
        <v>2.3442060491440416E-5</v>
      </c>
      <c r="M1647" s="8">
        <f t="shared" ca="1" si="692"/>
        <v>4.8001135391156877</v>
      </c>
      <c r="N1647" s="7">
        <f t="shared" ca="1" si="693"/>
        <v>0</v>
      </c>
      <c r="O1647" s="7">
        <f t="shared" ca="1" si="679"/>
        <v>4.8001369811761796</v>
      </c>
      <c r="Q1647" s="27">
        <f t="shared" ca="1" si="694"/>
        <v>15.200136981176179</v>
      </c>
      <c r="R1647" s="7">
        <f t="shared" ca="1" si="695"/>
        <v>4</v>
      </c>
      <c r="S1647" s="7">
        <f t="shared" ca="1" si="696"/>
        <v>15.200136981176179</v>
      </c>
      <c r="T1647" s="7">
        <f t="shared" ca="1" si="697"/>
        <v>70.000856132351117</v>
      </c>
      <c r="U1647" s="5">
        <f t="shared" ca="1" si="700"/>
        <v>35.000428066175559</v>
      </c>
      <c r="V1647" s="33">
        <f t="shared" si="680"/>
        <v>15</v>
      </c>
      <c r="W1647" s="7">
        <f t="shared" si="698"/>
        <v>35</v>
      </c>
      <c r="X1647" s="6">
        <f t="shared" ca="1" si="681"/>
        <v>4.2806617555868343E-4</v>
      </c>
      <c r="Y1647" s="7">
        <f t="shared" ca="1" si="699"/>
        <v>-4.3055070082118618E-3</v>
      </c>
      <c r="Z1647" s="6">
        <f t="shared" ca="1" si="682"/>
        <v>1.6850781587862684E-6</v>
      </c>
      <c r="AA1647" s="71">
        <f t="shared" ca="1" si="676"/>
        <v>8.6789991193825244E-8</v>
      </c>
      <c r="AB1647" s="6">
        <f t="shared" ca="1" si="701"/>
        <v>1</v>
      </c>
      <c r="AC1647" s="6">
        <f t="shared" ref="AC1647:AC1710" ca="1" si="702">IF(ISERROR(AB1647-AB1646),0,(AB1647-AB1646))</f>
        <v>0</v>
      </c>
    </row>
    <row r="1648" spans="1:29" x14ac:dyDescent="0.25">
      <c r="A1648" s="7">
        <v>1604</v>
      </c>
      <c r="B1648" s="25">
        <f t="shared" si="683"/>
        <v>26.733333333333334</v>
      </c>
      <c r="C1648" s="5">
        <f t="shared" ca="1" si="684"/>
        <v>4.9999990339646567</v>
      </c>
      <c r="D1648" s="5">
        <f t="shared" ca="1" si="685"/>
        <v>11.99999845434345</v>
      </c>
      <c r="E1648" s="7">
        <f t="shared" si="686"/>
        <v>5</v>
      </c>
      <c r="F1648" s="5">
        <f t="shared" si="687"/>
        <v>12</v>
      </c>
      <c r="G1648" s="26">
        <f t="shared" ca="1" si="688"/>
        <v>70.000857079918433</v>
      </c>
      <c r="H1648" s="7">
        <f t="shared" si="689"/>
        <v>40</v>
      </c>
      <c r="I1648" s="5">
        <f t="shared" ca="1" si="690"/>
        <v>1.5456565503058073E-6</v>
      </c>
      <c r="J1648" s="6">
        <f t="shared" ca="1" si="677"/>
        <v>3.5479115528290155</v>
      </c>
      <c r="K1648" s="6">
        <f t="shared" ca="1" si="678"/>
        <v>-1.3942160848046115E-7</v>
      </c>
      <c r="L1648" s="27">
        <f t="shared" ca="1" si="691"/>
        <v>2.150248886814728E-5</v>
      </c>
      <c r="M1648" s="8">
        <f t="shared" ca="1" si="692"/>
        <v>4.8001156302980794</v>
      </c>
      <c r="N1648" s="7">
        <f t="shared" ca="1" si="693"/>
        <v>0</v>
      </c>
      <c r="O1648" s="7">
        <f t="shared" ca="1" si="679"/>
        <v>4.800137132786948</v>
      </c>
      <c r="Q1648" s="27">
        <f t="shared" ca="1" si="694"/>
        <v>15.200137132786949</v>
      </c>
      <c r="R1648" s="7">
        <f t="shared" ca="1" si="695"/>
        <v>4</v>
      </c>
      <c r="S1648" s="7">
        <f t="shared" ca="1" si="696"/>
        <v>15.200137132786949</v>
      </c>
      <c r="T1648" s="7">
        <f t="shared" ca="1" si="697"/>
        <v>70.000857079918433</v>
      </c>
      <c r="U1648" s="5">
        <f t="shared" ca="1" si="700"/>
        <v>35.000428539959216</v>
      </c>
      <c r="V1648" s="33">
        <f t="shared" si="680"/>
        <v>15</v>
      </c>
      <c r="W1648" s="7">
        <f t="shared" si="698"/>
        <v>35</v>
      </c>
      <c r="X1648" s="6">
        <f t="shared" ca="1" si="681"/>
        <v>4.2853995921632304E-4</v>
      </c>
      <c r="Y1648" s="7">
        <f t="shared" ca="1" si="699"/>
        <v>-3.8769670489955388E-3</v>
      </c>
      <c r="Z1648" s="6">
        <f t="shared" ca="1" si="682"/>
        <v>1.5456565503058073E-6</v>
      </c>
      <c r="AA1648" s="71">
        <f t="shared" ca="1" si="676"/>
        <v>8.7138507076645055E-8</v>
      </c>
      <c r="AB1648" s="6">
        <f t="shared" ca="1" si="701"/>
        <v>1</v>
      </c>
      <c r="AC1648" s="6">
        <f t="shared" ca="1" si="702"/>
        <v>0</v>
      </c>
    </row>
    <row r="1649" spans="1:29" x14ac:dyDescent="0.25">
      <c r="A1649" s="7">
        <v>1605</v>
      </c>
      <c r="B1649" s="25">
        <f t="shared" si="683"/>
        <v>26.75</v>
      </c>
      <c r="C1649" s="5">
        <f t="shared" ca="1" si="684"/>
        <v>4.9999991213251</v>
      </c>
      <c r="D1649" s="5">
        <f t="shared" ca="1" si="685"/>
        <v>11.999998594120161</v>
      </c>
      <c r="E1649" s="7">
        <f t="shared" si="686"/>
        <v>5</v>
      </c>
      <c r="F1649" s="5">
        <f t="shared" si="687"/>
        <v>12</v>
      </c>
      <c r="G1649" s="26">
        <f t="shared" ca="1" si="688"/>
        <v>70.000856814675117</v>
      </c>
      <c r="H1649" s="7">
        <f t="shared" si="689"/>
        <v>40</v>
      </c>
      <c r="I1649" s="5">
        <f t="shared" ca="1" si="690"/>
        <v>1.4058798392113658E-6</v>
      </c>
      <c r="J1649" s="6">
        <f t="shared" ca="1" si="677"/>
        <v>3.5479129587088547</v>
      </c>
      <c r="K1649" s="6">
        <f t="shared" ca="1" si="678"/>
        <v>-1.3977671109444145E-7</v>
      </c>
      <c r="L1649" s="27">
        <f t="shared" ca="1" si="691"/>
        <v>1.9557977214675607E-5</v>
      </c>
      <c r="M1649" s="8">
        <f t="shared" ca="1" si="692"/>
        <v>4.8001175323708027</v>
      </c>
      <c r="N1649" s="7">
        <f t="shared" ca="1" si="693"/>
        <v>0</v>
      </c>
      <c r="O1649" s="7">
        <f t="shared" ca="1" si="679"/>
        <v>4.8001370903480174</v>
      </c>
      <c r="Q1649" s="27">
        <f t="shared" ca="1" si="694"/>
        <v>15.200137090348019</v>
      </c>
      <c r="R1649" s="7">
        <f t="shared" ca="1" si="695"/>
        <v>4</v>
      </c>
      <c r="S1649" s="7">
        <f t="shared" ca="1" si="696"/>
        <v>15.200137090348019</v>
      </c>
      <c r="T1649" s="7">
        <f t="shared" ca="1" si="697"/>
        <v>70.000856814675117</v>
      </c>
      <c r="U1649" s="5">
        <f t="shared" ca="1" si="700"/>
        <v>35.000428407337559</v>
      </c>
      <c r="V1649" s="33">
        <f t="shared" si="680"/>
        <v>15</v>
      </c>
      <c r="W1649" s="7">
        <f t="shared" si="698"/>
        <v>35</v>
      </c>
      <c r="X1649" s="6">
        <f t="shared" ca="1" si="681"/>
        <v>4.2840733755866722E-4</v>
      </c>
      <c r="Y1649" s="7">
        <f t="shared" ca="1" si="699"/>
        <v>-3.4485597114368716E-3</v>
      </c>
      <c r="Z1649" s="6">
        <f t="shared" ca="1" si="682"/>
        <v>1.4058798392113658E-6</v>
      </c>
      <c r="AA1649" s="71">
        <f t="shared" ca="1" si="676"/>
        <v>8.7360443323802883E-8</v>
      </c>
      <c r="AB1649" s="6">
        <f t="shared" ca="1" si="701"/>
        <v>1</v>
      </c>
      <c r="AC1649" s="6">
        <f t="shared" ca="1" si="702"/>
        <v>0</v>
      </c>
    </row>
    <row r="1650" spans="1:29" x14ac:dyDescent="0.25">
      <c r="A1650" s="7">
        <v>1606</v>
      </c>
      <c r="B1650" s="25">
        <f t="shared" si="683"/>
        <v>26.766666666666666</v>
      </c>
      <c r="C1650" s="5">
        <f t="shared" ca="1" si="684"/>
        <v>4.9999992087822349</v>
      </c>
      <c r="D1650" s="5">
        <f t="shared" ca="1" si="685"/>
        <v>11.999998734051577</v>
      </c>
      <c r="E1650" s="7">
        <f t="shared" si="686"/>
        <v>5</v>
      </c>
      <c r="F1650" s="5">
        <f t="shared" si="687"/>
        <v>12</v>
      </c>
      <c r="G1650" s="26">
        <f t="shared" ca="1" si="688"/>
        <v>70.000855352737062</v>
      </c>
      <c r="H1650" s="7">
        <f t="shared" si="689"/>
        <v>40</v>
      </c>
      <c r="I1650" s="5">
        <f t="shared" ca="1" si="690"/>
        <v>1.2659484234234242E-6</v>
      </c>
      <c r="J1650" s="6">
        <f t="shared" ca="1" si="677"/>
        <v>3.5479142246572781</v>
      </c>
      <c r="K1650" s="6">
        <f t="shared" ca="1" si="678"/>
        <v>-1.3993141578794166E-7</v>
      </c>
      <c r="L1650" s="27">
        <f t="shared" ca="1" si="691"/>
        <v>1.7611313378075556E-5</v>
      </c>
      <c r="M1650" s="8">
        <f t="shared" ca="1" si="692"/>
        <v>4.8001192451245522</v>
      </c>
      <c r="N1650" s="7">
        <f t="shared" ca="1" si="693"/>
        <v>0</v>
      </c>
      <c r="O1650" s="7">
        <f t="shared" ca="1" si="679"/>
        <v>4.8001368564379305</v>
      </c>
      <c r="Q1650" s="27">
        <f t="shared" ca="1" si="694"/>
        <v>15.200136856437931</v>
      </c>
      <c r="R1650" s="7">
        <f t="shared" ca="1" si="695"/>
        <v>4</v>
      </c>
      <c r="S1650" s="7">
        <f t="shared" ca="1" si="696"/>
        <v>15.200136856437931</v>
      </c>
      <c r="T1650" s="7">
        <f t="shared" ca="1" si="697"/>
        <v>70.000855352737062</v>
      </c>
      <c r="U1650" s="5">
        <f t="shared" ca="1" si="700"/>
        <v>35.000427676368531</v>
      </c>
      <c r="V1650" s="33">
        <f t="shared" si="680"/>
        <v>15</v>
      </c>
      <c r="W1650" s="7">
        <f t="shared" si="698"/>
        <v>35</v>
      </c>
      <c r="X1650" s="6">
        <f t="shared" ca="1" si="681"/>
        <v>4.27676368531138E-4</v>
      </c>
      <c r="Y1650" s="7">
        <f t="shared" ca="1" si="699"/>
        <v>-3.0208833429057336E-3</v>
      </c>
      <c r="Z1650" s="6">
        <f t="shared" ca="1" si="682"/>
        <v>1.2659484234234242E-6</v>
      </c>
      <c r="AA1650" s="71">
        <f t="shared" ca="1" si="676"/>
        <v>8.7457134867463537E-8</v>
      </c>
      <c r="AB1650" s="6">
        <f t="shared" ca="1" si="701"/>
        <v>1</v>
      </c>
      <c r="AC1650" s="6">
        <f t="shared" ca="1" si="702"/>
        <v>0</v>
      </c>
    </row>
    <row r="1651" spans="1:29" x14ac:dyDescent="0.25">
      <c r="A1651" s="7">
        <v>1607</v>
      </c>
      <c r="B1651" s="25">
        <f t="shared" si="683"/>
        <v>26.783333333333335</v>
      </c>
      <c r="C1651" s="5">
        <f t="shared" ca="1" si="684"/>
        <v>4.9999992962123034</v>
      </c>
      <c r="D1651" s="5">
        <f t="shared" ca="1" si="685"/>
        <v>11.999998873939685</v>
      </c>
      <c r="E1651" s="7">
        <f t="shared" si="686"/>
        <v>5</v>
      </c>
      <c r="F1651" s="5">
        <f t="shared" si="687"/>
        <v>12</v>
      </c>
      <c r="G1651" s="26">
        <f t="shared" ca="1" si="688"/>
        <v>70.000852711687116</v>
      </c>
      <c r="H1651" s="7">
        <f t="shared" si="689"/>
        <v>40</v>
      </c>
      <c r="I1651" s="5">
        <f t="shared" ca="1" si="690"/>
        <v>1.1260603152152271E-6</v>
      </c>
      <c r="J1651" s="6">
        <f t="shared" ca="1" si="677"/>
        <v>3.5479153507175933</v>
      </c>
      <c r="K1651" s="6">
        <f t="shared" ca="1" si="678"/>
        <v>-1.3988810820819708E-7</v>
      </c>
      <c r="L1651" s="27">
        <f t="shared" ca="1" si="691"/>
        <v>1.5665252017330297E-5</v>
      </c>
      <c r="M1651" s="8">
        <f t="shared" ca="1" si="692"/>
        <v>4.8001207686179201</v>
      </c>
      <c r="N1651" s="7">
        <f t="shared" ca="1" si="693"/>
        <v>0</v>
      </c>
      <c r="O1651" s="7">
        <f t="shared" ca="1" si="679"/>
        <v>4.8001364338699375</v>
      </c>
      <c r="Q1651" s="27">
        <f t="shared" ca="1" si="694"/>
        <v>15.200136433869938</v>
      </c>
      <c r="R1651" s="7">
        <f t="shared" ca="1" si="695"/>
        <v>4</v>
      </c>
      <c r="S1651" s="7">
        <f t="shared" ca="1" si="696"/>
        <v>15.200136433869938</v>
      </c>
      <c r="T1651" s="7">
        <f t="shared" ca="1" si="697"/>
        <v>70.000852711687116</v>
      </c>
      <c r="U1651" s="5">
        <f t="shared" ca="1" si="700"/>
        <v>35.000426355843558</v>
      </c>
      <c r="V1651" s="33">
        <f t="shared" si="680"/>
        <v>15</v>
      </c>
      <c r="W1651" s="7">
        <f t="shared" si="698"/>
        <v>35</v>
      </c>
      <c r="X1651" s="6">
        <f t="shared" ca="1" si="681"/>
        <v>4.2635584355821265E-4</v>
      </c>
      <c r="Y1651" s="7">
        <f t="shared" ca="1" si="699"/>
        <v>-2.5945274993475209E-3</v>
      </c>
      <c r="Z1651" s="6">
        <f t="shared" ca="1" si="682"/>
        <v>1.1260603152152271E-6</v>
      </c>
      <c r="AA1651" s="71">
        <f t="shared" ca="1" si="676"/>
        <v>8.7430068518301596E-8</v>
      </c>
      <c r="AB1651" s="6">
        <f t="shared" ca="1" si="701"/>
        <v>1</v>
      </c>
      <c r="AC1651" s="6">
        <f t="shared" ca="1" si="702"/>
        <v>0</v>
      </c>
    </row>
    <row r="1652" spans="1:29" x14ac:dyDescent="0.25">
      <c r="A1652" s="7">
        <v>1608</v>
      </c>
      <c r="B1652" s="25">
        <f t="shared" si="683"/>
        <v>26.8</v>
      </c>
      <c r="C1652" s="5">
        <f t="shared" ca="1" si="684"/>
        <v>4.9999993834931953</v>
      </c>
      <c r="D1652" s="5">
        <f t="shared" ca="1" si="685"/>
        <v>11.999999013589113</v>
      </c>
      <c r="E1652" s="7">
        <f t="shared" si="686"/>
        <v>5</v>
      </c>
      <c r="F1652" s="5">
        <f t="shared" si="687"/>
        <v>12</v>
      </c>
      <c r="G1652" s="26">
        <f t="shared" ca="1" si="688"/>
        <v>70.000848910530607</v>
      </c>
      <c r="H1652" s="7">
        <f t="shared" si="689"/>
        <v>40</v>
      </c>
      <c r="I1652" s="5">
        <f t="shared" ca="1" si="690"/>
        <v>9.8641088719375603E-7</v>
      </c>
      <c r="J1652" s="6">
        <f t="shared" ca="1" si="677"/>
        <v>3.5479163371284805</v>
      </c>
      <c r="K1652" s="6">
        <f t="shared" ca="1" si="678"/>
        <v>-1.3964942802147107E-7</v>
      </c>
      <c r="L1652" s="27">
        <f t="shared" ca="1" si="691"/>
        <v>1.3722511069555896E-5</v>
      </c>
      <c r="M1652" s="8">
        <f t="shared" ca="1" si="692"/>
        <v>4.8001221031738259</v>
      </c>
      <c r="N1652" s="7">
        <f t="shared" ca="1" si="693"/>
        <v>0</v>
      </c>
      <c r="O1652" s="7">
        <f t="shared" ca="1" si="679"/>
        <v>4.8001358256848956</v>
      </c>
      <c r="Q1652" s="27">
        <f t="shared" ca="1" si="694"/>
        <v>15.200135825684896</v>
      </c>
      <c r="R1652" s="7">
        <f t="shared" ca="1" si="695"/>
        <v>4</v>
      </c>
      <c r="S1652" s="7">
        <f t="shared" ca="1" si="696"/>
        <v>15.200135825684896</v>
      </c>
      <c r="T1652" s="7">
        <f t="shared" ca="1" si="697"/>
        <v>70.000848910530607</v>
      </c>
      <c r="U1652" s="5">
        <f t="shared" ca="1" si="700"/>
        <v>35.000424455265303</v>
      </c>
      <c r="V1652" s="33">
        <f t="shared" si="680"/>
        <v>15</v>
      </c>
      <c r="W1652" s="7">
        <f t="shared" si="698"/>
        <v>35</v>
      </c>
      <c r="X1652" s="6">
        <f t="shared" ca="1" si="681"/>
        <v>4.2445526530343614E-4</v>
      </c>
      <c r="Y1652" s="7">
        <f t="shared" ca="1" si="699"/>
        <v>-2.1700722340440848E-3</v>
      </c>
      <c r="Z1652" s="6">
        <f t="shared" ca="1" si="682"/>
        <v>9.8641088719375603E-7</v>
      </c>
      <c r="AA1652" s="71">
        <f t="shared" ca="1" si="676"/>
        <v>8.7280891847285602E-8</v>
      </c>
      <c r="AB1652" s="6">
        <f t="shared" ca="1" si="701"/>
        <v>1</v>
      </c>
      <c r="AC1652" s="6">
        <f t="shared" ca="1" si="702"/>
        <v>0</v>
      </c>
    </row>
    <row r="1653" spans="1:29" x14ac:dyDescent="0.25">
      <c r="A1653" s="7">
        <v>1609</v>
      </c>
      <c r="B1653" s="25">
        <f t="shared" si="683"/>
        <v>26.816666666666666</v>
      </c>
      <c r="C1653" s="5">
        <f t="shared" ca="1" si="684"/>
        <v>4.9999994705045916</v>
      </c>
      <c r="D1653" s="5">
        <f t="shared" ca="1" si="685"/>
        <v>11.999999152807344</v>
      </c>
      <c r="E1653" s="7">
        <f t="shared" si="686"/>
        <v>5</v>
      </c>
      <c r="F1653" s="5">
        <f t="shared" si="687"/>
        <v>12</v>
      </c>
      <c r="G1653" s="26">
        <f t="shared" ca="1" si="688"/>
        <v>70.000843969652436</v>
      </c>
      <c r="H1653" s="7">
        <f t="shared" si="689"/>
        <v>40</v>
      </c>
      <c r="I1653" s="5">
        <f t="shared" ca="1" si="690"/>
        <v>8.4719265558419465E-7</v>
      </c>
      <c r="J1653" s="6">
        <f t="shared" ca="1" si="677"/>
        <v>3.5479171843211361</v>
      </c>
      <c r="K1653" s="6">
        <f t="shared" ca="1" si="678"/>
        <v>-1.3921823160956137E-7</v>
      </c>
      <c r="L1653" s="27">
        <f t="shared" ca="1" si="691"/>
        <v>1.1785768735150834E-5</v>
      </c>
      <c r="M1653" s="8">
        <f t="shared" ca="1" si="692"/>
        <v>4.8001232493756545</v>
      </c>
      <c r="N1653" s="7">
        <f t="shared" ca="1" si="693"/>
        <v>0</v>
      </c>
      <c r="O1653" s="7">
        <f t="shared" ca="1" si="679"/>
        <v>4.8001350351443897</v>
      </c>
      <c r="Q1653" s="27">
        <f t="shared" ca="1" si="694"/>
        <v>15.20013503514439</v>
      </c>
      <c r="R1653" s="7">
        <f t="shared" ca="1" si="695"/>
        <v>4</v>
      </c>
      <c r="S1653" s="7">
        <f t="shared" ca="1" si="696"/>
        <v>15.20013503514439</v>
      </c>
      <c r="T1653" s="7">
        <f t="shared" ca="1" si="697"/>
        <v>70.000843969652436</v>
      </c>
      <c r="U1653" s="5">
        <f t="shared" ca="1" si="700"/>
        <v>35.000421984826218</v>
      </c>
      <c r="V1653" s="33">
        <f t="shared" si="680"/>
        <v>15</v>
      </c>
      <c r="W1653" s="7">
        <f t="shared" si="698"/>
        <v>35</v>
      </c>
      <c r="X1653" s="6">
        <f t="shared" ca="1" si="681"/>
        <v>4.2198482621813582E-4</v>
      </c>
      <c r="Y1653" s="7">
        <f t="shared" ca="1" si="699"/>
        <v>-1.748087407825949E-3</v>
      </c>
      <c r="Z1653" s="6">
        <f t="shared" ca="1" si="682"/>
        <v>8.4719265558419465E-7</v>
      </c>
      <c r="AA1653" s="71">
        <f t="shared" ref="AA1653:AA1716" ca="1" si="703">C1653-C1652</f>
        <v>8.7011396310288092E-8</v>
      </c>
      <c r="AB1653" s="6">
        <f t="shared" ca="1" si="701"/>
        <v>1</v>
      </c>
      <c r="AC1653" s="6">
        <f t="shared" ca="1" si="702"/>
        <v>0</v>
      </c>
    </row>
    <row r="1654" spans="1:29" x14ac:dyDescent="0.25">
      <c r="A1654" s="7">
        <v>1610</v>
      </c>
      <c r="B1654" s="25">
        <f t="shared" si="683"/>
        <v>26.833333333333332</v>
      </c>
      <c r="C1654" s="5">
        <f t="shared" ca="1" si="684"/>
        <v>4.9999995571281151</v>
      </c>
      <c r="D1654" s="5">
        <f t="shared" ca="1" si="685"/>
        <v>11.999999291404983</v>
      </c>
      <c r="E1654" s="7">
        <f t="shared" si="686"/>
        <v>5</v>
      </c>
      <c r="F1654" s="5">
        <f t="shared" si="687"/>
        <v>12</v>
      </c>
      <c r="G1654" s="26">
        <f t="shared" ca="1" si="688"/>
        <v>70.000837910767828</v>
      </c>
      <c r="H1654" s="7">
        <f t="shared" si="689"/>
        <v>40</v>
      </c>
      <c r="I1654" s="5">
        <f t="shared" ca="1" si="690"/>
        <v>7.0859501732911667E-7</v>
      </c>
      <c r="J1654" s="6">
        <f t="shared" ca="1" si="677"/>
        <v>3.5479178929161534</v>
      </c>
      <c r="K1654" s="6">
        <f t="shared" ca="1" si="678"/>
        <v>-1.3859763825507798E-7</v>
      </c>
      <c r="L1654" s="27">
        <f t="shared" ca="1" si="691"/>
        <v>9.8576598204364448E-6</v>
      </c>
      <c r="M1654" s="8">
        <f t="shared" ca="1" si="692"/>
        <v>4.8001242080630302</v>
      </c>
      <c r="N1654" s="7">
        <f t="shared" ca="1" si="693"/>
        <v>0</v>
      </c>
      <c r="O1654" s="7">
        <f t="shared" ca="1" si="679"/>
        <v>4.8001340657228511</v>
      </c>
      <c r="Q1654" s="27">
        <f t="shared" ca="1" si="694"/>
        <v>15.200134065722851</v>
      </c>
      <c r="R1654" s="7">
        <f t="shared" ca="1" si="695"/>
        <v>4</v>
      </c>
      <c r="S1654" s="7">
        <f t="shared" ca="1" si="696"/>
        <v>15.200134065722851</v>
      </c>
      <c r="T1654" s="7">
        <f t="shared" ca="1" si="697"/>
        <v>70.000837910767828</v>
      </c>
      <c r="U1654" s="5">
        <f t="shared" ca="1" si="700"/>
        <v>35.000418955383914</v>
      </c>
      <c r="V1654" s="33">
        <f t="shared" si="680"/>
        <v>15</v>
      </c>
      <c r="W1654" s="7">
        <f t="shared" si="698"/>
        <v>35</v>
      </c>
      <c r="X1654" s="6">
        <f t="shared" ca="1" si="681"/>
        <v>4.1895538391401033E-4</v>
      </c>
      <c r="Y1654" s="7">
        <f t="shared" ca="1" si="699"/>
        <v>-1.3291320239119386E-3</v>
      </c>
      <c r="Z1654" s="6">
        <f t="shared" ca="1" si="682"/>
        <v>7.0859501732911667E-7</v>
      </c>
      <c r="AA1654" s="71">
        <f t="shared" ca="1" si="703"/>
        <v>8.6623523465334529E-8</v>
      </c>
      <c r="AB1654" s="6">
        <f t="shared" ca="1" si="701"/>
        <v>1</v>
      </c>
      <c r="AC1654" s="6">
        <f t="shared" ca="1" si="702"/>
        <v>0</v>
      </c>
    </row>
    <row r="1655" spans="1:29" x14ac:dyDescent="0.25">
      <c r="A1655" s="7">
        <v>1611</v>
      </c>
      <c r="B1655" s="25">
        <f t="shared" si="683"/>
        <v>26.85</v>
      </c>
      <c r="C1655" s="5">
        <f t="shared" ca="1" si="684"/>
        <v>4.9999996432474676</v>
      </c>
      <c r="D1655" s="5">
        <f t="shared" ca="1" si="685"/>
        <v>11.999999429195947</v>
      </c>
      <c r="E1655" s="7">
        <f t="shared" si="686"/>
        <v>5</v>
      </c>
      <c r="F1655" s="5">
        <f t="shared" si="687"/>
        <v>12</v>
      </c>
      <c r="G1655" s="26">
        <f t="shared" ca="1" si="688"/>
        <v>70.000830756877093</v>
      </c>
      <c r="H1655" s="7">
        <f t="shared" si="689"/>
        <v>40</v>
      </c>
      <c r="I1655" s="5">
        <f t="shared" ca="1" si="690"/>
        <v>5.7080405291287661E-7</v>
      </c>
      <c r="J1655" s="6">
        <f t="shared" ca="1" si="677"/>
        <v>3.5479184637202064</v>
      </c>
      <c r="K1655" s="6">
        <f t="shared" ca="1" si="678"/>
        <v>-1.3779096441624006E-7</v>
      </c>
      <c r="L1655" s="27">
        <f t="shared" ca="1" si="691"/>
        <v>7.940772994637219E-6</v>
      </c>
      <c r="M1655" s="8">
        <f t="shared" ca="1" si="692"/>
        <v>4.8001249803273378</v>
      </c>
      <c r="N1655" s="7">
        <f t="shared" ca="1" si="693"/>
        <v>0</v>
      </c>
      <c r="O1655" s="7">
        <f t="shared" ca="1" si="679"/>
        <v>4.8001329211003325</v>
      </c>
      <c r="Q1655" s="27">
        <f t="shared" ca="1" si="694"/>
        <v>15.200132921100334</v>
      </c>
      <c r="R1655" s="7">
        <f t="shared" ca="1" si="695"/>
        <v>4</v>
      </c>
      <c r="S1655" s="7">
        <f t="shared" ca="1" si="696"/>
        <v>15.200132921100334</v>
      </c>
      <c r="T1655" s="7">
        <f t="shared" ca="1" si="697"/>
        <v>70.000830756877093</v>
      </c>
      <c r="U1655" s="5">
        <f t="shared" ca="1" si="700"/>
        <v>35.000415378438547</v>
      </c>
      <c r="V1655" s="33">
        <f t="shared" si="680"/>
        <v>15</v>
      </c>
      <c r="W1655" s="7">
        <f t="shared" si="698"/>
        <v>35</v>
      </c>
      <c r="X1655" s="6">
        <f t="shared" ca="1" si="681"/>
        <v>4.1537843854655421E-4</v>
      </c>
      <c r="Y1655" s="7">
        <f t="shared" ca="1" si="699"/>
        <v>-9.1375358536538442E-4</v>
      </c>
      <c r="Z1655" s="6">
        <f t="shared" ca="1" si="682"/>
        <v>5.7080405291287661E-7</v>
      </c>
      <c r="AA1655" s="71">
        <f t="shared" ca="1" si="703"/>
        <v>8.6119352538105431E-8</v>
      </c>
      <c r="AB1655" s="6">
        <f t="shared" ca="1" si="701"/>
        <v>1</v>
      </c>
      <c r="AC1655" s="6">
        <f t="shared" ca="1" si="702"/>
        <v>0</v>
      </c>
    </row>
    <row r="1656" spans="1:29" x14ac:dyDescent="0.25">
      <c r="A1656" s="7">
        <v>1612</v>
      </c>
      <c r="B1656" s="25">
        <f t="shared" si="683"/>
        <v>26.866666666666667</v>
      </c>
      <c r="C1656" s="5">
        <f t="shared" ca="1" si="684"/>
        <v>4.9999997287485662</v>
      </c>
      <c r="D1656" s="5">
        <f t="shared" ca="1" si="685"/>
        <v>11.999999565997705</v>
      </c>
      <c r="E1656" s="7">
        <f t="shared" si="686"/>
        <v>5</v>
      </c>
      <c r="F1656" s="5">
        <f t="shared" si="687"/>
        <v>12</v>
      </c>
      <c r="G1656" s="26">
        <f t="shared" ca="1" si="688"/>
        <v>70.000822532215579</v>
      </c>
      <c r="H1656" s="7">
        <f t="shared" si="689"/>
        <v>40</v>
      </c>
      <c r="I1656" s="5">
        <f t="shared" ca="1" si="690"/>
        <v>4.3400229543522073E-7</v>
      </c>
      <c r="J1656" s="6">
        <f t="shared" ca="1" si="677"/>
        <v>3.5479188977225018</v>
      </c>
      <c r="K1656" s="6">
        <f t="shared" ca="1" si="678"/>
        <v>-1.3680175747765588E-7</v>
      </c>
      <c r="L1656" s="27">
        <f t="shared" ca="1" si="691"/>
        <v>6.0376475773352392E-6</v>
      </c>
      <c r="M1656" s="8">
        <f t="shared" ca="1" si="692"/>
        <v>4.8001255675069139</v>
      </c>
      <c r="N1656" s="7">
        <f t="shared" ca="1" si="693"/>
        <v>0</v>
      </c>
      <c r="O1656" s="7">
        <f t="shared" ca="1" si="679"/>
        <v>4.8001316051544913</v>
      </c>
      <c r="Q1656" s="27">
        <f t="shared" ca="1" si="694"/>
        <v>15.200131605154493</v>
      </c>
      <c r="R1656" s="7">
        <f t="shared" ca="1" si="695"/>
        <v>4</v>
      </c>
      <c r="S1656" s="7">
        <f t="shared" ca="1" si="696"/>
        <v>15.200131605154493</v>
      </c>
      <c r="T1656" s="7">
        <f t="shared" ca="1" si="697"/>
        <v>70.000822532215579</v>
      </c>
      <c r="U1656" s="5">
        <f t="shared" ca="1" si="700"/>
        <v>35.00041126610779</v>
      </c>
      <c r="V1656" s="33">
        <f t="shared" si="680"/>
        <v>15</v>
      </c>
      <c r="W1656" s="7">
        <f t="shared" si="698"/>
        <v>35</v>
      </c>
      <c r="X1656" s="6">
        <f t="shared" ca="1" si="681"/>
        <v>4.1126610778974282E-4</v>
      </c>
      <c r="Y1656" s="7">
        <f t="shared" ca="1" si="699"/>
        <v>-5.0248747757564161E-4</v>
      </c>
      <c r="Z1656" s="6">
        <f t="shared" ca="1" si="682"/>
        <v>4.3400229543522073E-7</v>
      </c>
      <c r="AA1656" s="71">
        <f t="shared" ca="1" si="703"/>
        <v>8.5501098645579532E-8</v>
      </c>
      <c r="AB1656" s="6">
        <f t="shared" ca="1" si="701"/>
        <v>1</v>
      </c>
      <c r="AC1656" s="6">
        <f t="shared" ca="1" si="702"/>
        <v>0</v>
      </c>
    </row>
    <row r="1657" spans="1:29" x14ac:dyDescent="0.25">
      <c r="A1657" s="7">
        <v>1613</v>
      </c>
      <c r="B1657" s="25">
        <f t="shared" si="683"/>
        <v>26.883333333333333</v>
      </c>
      <c r="C1657" s="5">
        <f t="shared" ca="1" si="684"/>
        <v>4.9999998135196764</v>
      </c>
      <c r="D1657" s="5">
        <f t="shared" ca="1" si="685"/>
        <v>11.999999701631483</v>
      </c>
      <c r="E1657" s="7">
        <f t="shared" si="686"/>
        <v>5</v>
      </c>
      <c r="F1657" s="5">
        <f t="shared" si="687"/>
        <v>12</v>
      </c>
      <c r="G1657" s="26">
        <f t="shared" ca="1" si="688"/>
        <v>70.00081326220338</v>
      </c>
      <c r="H1657" s="7">
        <f t="shared" si="689"/>
        <v>40</v>
      </c>
      <c r="I1657" s="5">
        <f t="shared" ca="1" si="690"/>
        <v>2.9836851744846626E-7</v>
      </c>
      <c r="J1657" s="6">
        <f t="shared" ca="1" si="677"/>
        <v>3.5479191960910192</v>
      </c>
      <c r="K1657" s="6">
        <f t="shared" ca="1" si="678"/>
        <v>-1.3563377798675447E-7</v>
      </c>
      <c r="L1657" s="27">
        <f t="shared" ca="1" si="691"/>
        <v>4.1507705730434858E-6</v>
      </c>
      <c r="M1657" s="8">
        <f t="shared" ca="1" si="692"/>
        <v>4.8001259711819664</v>
      </c>
      <c r="N1657" s="7">
        <f t="shared" ca="1" si="693"/>
        <v>0</v>
      </c>
      <c r="O1657" s="7">
        <f t="shared" ca="1" si="679"/>
        <v>4.8001301219525399</v>
      </c>
      <c r="Q1657" s="27">
        <f t="shared" ca="1" si="694"/>
        <v>15.20013012195254</v>
      </c>
      <c r="R1657" s="7">
        <f t="shared" ca="1" si="695"/>
        <v>4</v>
      </c>
      <c r="S1657" s="7">
        <f t="shared" ca="1" si="696"/>
        <v>15.20013012195254</v>
      </c>
      <c r="T1657" s="7">
        <f t="shared" ca="1" si="697"/>
        <v>70.00081326220338</v>
      </c>
      <c r="U1657" s="5">
        <f t="shared" ca="1" si="700"/>
        <v>35.00040663110169</v>
      </c>
      <c r="V1657" s="33">
        <f t="shared" si="680"/>
        <v>15</v>
      </c>
      <c r="W1657" s="7">
        <f t="shared" si="698"/>
        <v>35</v>
      </c>
      <c r="X1657" s="6">
        <f t="shared" ca="1" si="681"/>
        <v>4.0663110168992489E-4</v>
      </c>
      <c r="Y1657" s="7">
        <f t="shared" ca="1" si="699"/>
        <v>-9.5856375885716716E-5</v>
      </c>
      <c r="Z1657" s="6">
        <f t="shared" ca="1" si="682"/>
        <v>2.9836851744846626E-7</v>
      </c>
      <c r="AA1657" s="71">
        <f t="shared" ca="1" si="703"/>
        <v>8.4771110131498517E-8</v>
      </c>
      <c r="AB1657" s="6">
        <f t="shared" ca="1" si="701"/>
        <v>1</v>
      </c>
      <c r="AC1657" s="6">
        <f t="shared" ca="1" si="702"/>
        <v>0</v>
      </c>
    </row>
    <row r="1658" spans="1:29" x14ac:dyDescent="0.25">
      <c r="A1658" s="7">
        <v>1614</v>
      </c>
      <c r="B1658" s="25">
        <f t="shared" si="683"/>
        <v>26.9</v>
      </c>
      <c r="C1658" s="5">
        <f t="shared" ca="1" si="684"/>
        <v>4.9999998974515352</v>
      </c>
      <c r="D1658" s="5">
        <f t="shared" ca="1" si="685"/>
        <v>11.999999835922456</v>
      </c>
      <c r="E1658" s="7">
        <f t="shared" si="686"/>
        <v>5</v>
      </c>
      <c r="F1658" s="5">
        <f t="shared" si="687"/>
        <v>12</v>
      </c>
      <c r="G1658" s="26">
        <f t="shared" ca="1" si="688"/>
        <v>70.000802973395679</v>
      </c>
      <c r="H1658" s="7">
        <f t="shared" si="689"/>
        <v>40</v>
      </c>
      <c r="I1658" s="5">
        <f t="shared" ca="1" si="690"/>
        <v>1.6407754444003331E-7</v>
      </c>
      <c r="J1658" s="6">
        <f t="shared" ca="1" si="677"/>
        <v>3.5479193601685637</v>
      </c>
      <c r="K1658" s="6">
        <f t="shared" ca="1" si="678"/>
        <v>-1.3429097300843296E-7</v>
      </c>
      <c r="L1658" s="27">
        <f t="shared" ca="1" si="691"/>
        <v>2.2825740764574956E-6</v>
      </c>
      <c r="M1658" s="8">
        <f t="shared" ca="1" si="692"/>
        <v>4.8001261931692323</v>
      </c>
      <c r="N1658" s="7">
        <f t="shared" ca="1" si="693"/>
        <v>0</v>
      </c>
      <c r="O1658" s="7">
        <f t="shared" ca="1" si="679"/>
        <v>4.8001284757433087</v>
      </c>
      <c r="Q1658" s="27">
        <f t="shared" ca="1" si="694"/>
        <v>15.200128475743309</v>
      </c>
      <c r="R1658" s="7">
        <f t="shared" ca="1" si="695"/>
        <v>4</v>
      </c>
      <c r="S1658" s="7">
        <f t="shared" ca="1" si="696"/>
        <v>15.200128475743309</v>
      </c>
      <c r="T1658" s="7">
        <f t="shared" ca="1" si="697"/>
        <v>70.000802973395679</v>
      </c>
      <c r="U1658" s="5">
        <f t="shared" ca="1" si="700"/>
        <v>35.000401486697839</v>
      </c>
      <c r="V1658" s="33">
        <f t="shared" si="680"/>
        <v>15</v>
      </c>
      <c r="W1658" s="7">
        <f t="shared" si="698"/>
        <v>35</v>
      </c>
      <c r="X1658" s="6">
        <f t="shared" ca="1" si="681"/>
        <v>4.0148669783945934E-4</v>
      </c>
      <c r="Y1658" s="7">
        <f t="shared" ca="1" si="699"/>
        <v>3.0563032195374262E-4</v>
      </c>
      <c r="Z1658" s="6">
        <f t="shared" ca="1" si="682"/>
        <v>1.6407754444003331E-7</v>
      </c>
      <c r="AA1658" s="71">
        <f t="shared" ca="1" si="703"/>
        <v>8.3931858796404413E-8</v>
      </c>
      <c r="AB1658" s="6">
        <f t="shared" ca="1" si="701"/>
        <v>1</v>
      </c>
      <c r="AC1658" s="6">
        <f t="shared" ca="1" si="702"/>
        <v>0</v>
      </c>
    </row>
    <row r="1659" spans="1:29" x14ac:dyDescent="0.25">
      <c r="A1659" s="7">
        <v>1615</v>
      </c>
      <c r="B1659" s="25">
        <f t="shared" si="683"/>
        <v>26.916666666666668</v>
      </c>
      <c r="C1659" s="5">
        <f t="shared" ca="1" si="684"/>
        <v>4.9999999804374742</v>
      </c>
      <c r="D1659" s="5">
        <f t="shared" ca="1" si="685"/>
        <v>11.999999968699958</v>
      </c>
      <c r="E1659" s="7">
        <f t="shared" si="686"/>
        <v>5</v>
      </c>
      <c r="F1659" s="5">
        <f t="shared" si="687"/>
        <v>12</v>
      </c>
      <c r="G1659" s="26">
        <f t="shared" ca="1" si="688"/>
        <v>70.000791693429093</v>
      </c>
      <c r="H1659" s="7">
        <f t="shared" si="689"/>
        <v>40</v>
      </c>
      <c r="I1659" s="5">
        <f t="shared" ca="1" si="690"/>
        <v>3.1300041669624079E-8</v>
      </c>
      <c r="J1659" s="6">
        <f t="shared" ca="1" si="677"/>
        <v>3.5479193914686054</v>
      </c>
      <c r="K1659" s="6">
        <f t="shared" ca="1" si="678"/>
        <v>-1.3277750277040923E-7</v>
      </c>
      <c r="L1659" s="27">
        <f t="shared" ca="1" si="691"/>
        <v>4.3543230702867294E-7</v>
      </c>
      <c r="M1659" s="8">
        <f t="shared" ca="1" si="692"/>
        <v>4.8001262355163483</v>
      </c>
      <c r="N1659" s="7">
        <f t="shared" ca="1" si="693"/>
        <v>0</v>
      </c>
      <c r="O1659" s="7">
        <f t="shared" ca="1" si="679"/>
        <v>4.8001266709486554</v>
      </c>
      <c r="Q1659" s="27">
        <f t="shared" ca="1" si="694"/>
        <v>15.200126670948656</v>
      </c>
      <c r="R1659" s="7">
        <f t="shared" ca="1" si="695"/>
        <v>4</v>
      </c>
      <c r="S1659" s="7">
        <f t="shared" ca="1" si="696"/>
        <v>15.200126670948656</v>
      </c>
      <c r="T1659" s="7">
        <f t="shared" ca="1" si="697"/>
        <v>70.000791693429093</v>
      </c>
      <c r="U1659" s="5">
        <f t="shared" ca="1" si="700"/>
        <v>35.000395846714547</v>
      </c>
      <c r="V1659" s="33">
        <f t="shared" si="680"/>
        <v>15</v>
      </c>
      <c r="W1659" s="7">
        <f t="shared" si="698"/>
        <v>35</v>
      </c>
      <c r="X1659" s="6">
        <f t="shared" ca="1" si="681"/>
        <v>3.9584671454662157E-4</v>
      </c>
      <c r="Y1659" s="7">
        <f t="shared" ca="1" si="699"/>
        <v>7.0147703650036419E-4</v>
      </c>
      <c r="Z1659" s="6">
        <f t="shared" ca="1" si="682"/>
        <v>3.1300041669624079E-8</v>
      </c>
      <c r="AA1659" s="71">
        <f t="shared" ca="1" si="703"/>
        <v>8.2985939009461163E-8</v>
      </c>
      <c r="AB1659" s="6">
        <f t="shared" ca="1" si="701"/>
        <v>1</v>
      </c>
      <c r="AC1659" s="6">
        <f t="shared" ca="1" si="702"/>
        <v>0</v>
      </c>
    </row>
    <row r="1660" spans="1:29" x14ac:dyDescent="0.25">
      <c r="A1660" s="7">
        <v>1616</v>
      </c>
      <c r="B1660" s="25">
        <f t="shared" si="683"/>
        <v>26.933333333333334</v>
      </c>
      <c r="C1660" s="5">
        <f t="shared" ca="1" si="684"/>
        <v>5.0000000623735348</v>
      </c>
      <c r="D1660" s="5">
        <f t="shared" ca="1" si="685"/>
        <v>12.000000099797658</v>
      </c>
      <c r="E1660" s="7">
        <f t="shared" si="686"/>
        <v>5</v>
      </c>
      <c r="F1660" s="5">
        <f t="shared" si="687"/>
        <v>12</v>
      </c>
      <c r="G1660" s="26">
        <f t="shared" ca="1" si="688"/>
        <v>70.000779450970001</v>
      </c>
      <c r="H1660" s="7">
        <f t="shared" si="689"/>
        <v>40</v>
      </c>
      <c r="I1660" s="5">
        <f t="shared" ca="1" si="690"/>
        <v>-9.9797658137390499E-8</v>
      </c>
      <c r="J1660" s="6">
        <f t="shared" ca="1" si="677"/>
        <v>3.5479192916709472</v>
      </c>
      <c r="K1660" s="6">
        <f t="shared" ca="1" si="678"/>
        <v>-1.3109769980701458E-7</v>
      </c>
      <c r="L1660" s="27">
        <f t="shared" ca="1" si="691"/>
        <v>-1.3883407880889466E-6</v>
      </c>
      <c r="M1660" s="8">
        <f t="shared" ca="1" si="692"/>
        <v>4.8001261004959872</v>
      </c>
      <c r="N1660" s="7">
        <f t="shared" ca="1" si="693"/>
        <v>0</v>
      </c>
      <c r="O1660" s="7">
        <f t="shared" ca="1" si="679"/>
        <v>4.8001247121551991</v>
      </c>
      <c r="Q1660" s="27">
        <f t="shared" ca="1" si="694"/>
        <v>15.200124712155199</v>
      </c>
      <c r="R1660" s="7">
        <f t="shared" ca="1" si="695"/>
        <v>4</v>
      </c>
      <c r="S1660" s="7">
        <f t="shared" ca="1" si="696"/>
        <v>15.200124712155199</v>
      </c>
      <c r="T1660" s="7">
        <f t="shared" ca="1" si="697"/>
        <v>70.000779450970001</v>
      </c>
      <c r="U1660" s="5">
        <f t="shared" ca="1" si="700"/>
        <v>35.000389725485</v>
      </c>
      <c r="V1660" s="33">
        <f t="shared" si="680"/>
        <v>15</v>
      </c>
      <c r="W1660" s="7">
        <f t="shared" si="698"/>
        <v>35</v>
      </c>
      <c r="X1660" s="6">
        <f t="shared" ca="1" si="681"/>
        <v>3.897254850002696E-4</v>
      </c>
      <c r="Y1660" s="7">
        <f t="shared" ca="1" si="699"/>
        <v>1.0912025215006338E-3</v>
      </c>
      <c r="Z1660" s="6">
        <f t="shared" ca="1" si="682"/>
        <v>9.9797658137390499E-8</v>
      </c>
      <c r="AA1660" s="71">
        <f t="shared" ca="1" si="703"/>
        <v>8.1936060603027272E-8</v>
      </c>
      <c r="AB1660" s="6">
        <f t="shared" ca="1" si="701"/>
        <v>1</v>
      </c>
      <c r="AC1660" s="6">
        <f t="shared" ca="1" si="702"/>
        <v>0</v>
      </c>
    </row>
    <row r="1661" spans="1:29" x14ac:dyDescent="0.25">
      <c r="A1661" s="7">
        <v>1617</v>
      </c>
      <c r="B1661" s="25">
        <f t="shared" si="683"/>
        <v>26.95</v>
      </c>
      <c r="C1661" s="5">
        <f t="shared" ca="1" si="684"/>
        <v>5.0000001431585792</v>
      </c>
      <c r="D1661" s="5">
        <f t="shared" ca="1" si="685"/>
        <v>12.000000229053725</v>
      </c>
      <c r="E1661" s="7">
        <f t="shared" si="686"/>
        <v>5</v>
      </c>
      <c r="F1661" s="5">
        <f t="shared" si="687"/>
        <v>12</v>
      </c>
      <c r="G1661" s="26">
        <f t="shared" ca="1" si="688"/>
        <v>70.000766275661647</v>
      </c>
      <c r="H1661" s="7">
        <f t="shared" si="689"/>
        <v>40</v>
      </c>
      <c r="I1661" s="5">
        <f t="shared" ca="1" si="690"/>
        <v>-2.2905372532022739E-7</v>
      </c>
      <c r="J1661" s="6">
        <f t="shared" ca="1" si="677"/>
        <v>3.5479190626172219</v>
      </c>
      <c r="K1661" s="6">
        <f t="shared" ca="1" si="678"/>
        <v>-1.2925606718283689E-7</v>
      </c>
      <c r="L1661" s="27">
        <f t="shared" ca="1" si="691"/>
        <v>-3.1864939063800434E-6</v>
      </c>
      <c r="M1661" s="8">
        <f t="shared" ca="1" si="692"/>
        <v>4.8001257905997701</v>
      </c>
      <c r="N1661" s="7">
        <f t="shared" ca="1" si="693"/>
        <v>0</v>
      </c>
      <c r="O1661" s="7">
        <f t="shared" ca="1" si="679"/>
        <v>4.800122604105864</v>
      </c>
      <c r="Q1661" s="27">
        <f t="shared" ca="1" si="694"/>
        <v>15.200122604105864</v>
      </c>
      <c r="R1661" s="7">
        <f t="shared" ca="1" si="695"/>
        <v>4</v>
      </c>
      <c r="S1661" s="7">
        <f t="shared" ca="1" si="696"/>
        <v>15.200122604105864</v>
      </c>
      <c r="T1661" s="7">
        <f t="shared" ca="1" si="697"/>
        <v>70.000766275661647</v>
      </c>
      <c r="U1661" s="5">
        <f t="shared" ca="1" si="700"/>
        <v>35.000383137830823</v>
      </c>
      <c r="V1661" s="33">
        <f t="shared" si="680"/>
        <v>15</v>
      </c>
      <c r="W1661" s="7">
        <f t="shared" si="698"/>
        <v>35</v>
      </c>
      <c r="X1661" s="6">
        <f t="shared" ca="1" si="681"/>
        <v>3.8313783082344344E-4</v>
      </c>
      <c r="Y1661" s="7">
        <f t="shared" ca="1" si="699"/>
        <v>1.4743403523240772E-3</v>
      </c>
      <c r="Z1661" s="6">
        <f t="shared" ca="1" si="682"/>
        <v>2.2905372532022739E-7</v>
      </c>
      <c r="AA1661" s="71">
        <f t="shared" ca="1" si="703"/>
        <v>8.0785044431763708E-8</v>
      </c>
      <c r="AB1661" s="6">
        <f t="shared" ca="1" si="701"/>
        <v>1</v>
      </c>
      <c r="AC1661" s="6">
        <f t="shared" ca="1" si="702"/>
        <v>0</v>
      </c>
    </row>
    <row r="1662" spans="1:29" x14ac:dyDescent="0.25">
      <c r="A1662" s="7">
        <v>1618</v>
      </c>
      <c r="B1662" s="25">
        <f t="shared" si="683"/>
        <v>26.966666666666665</v>
      </c>
      <c r="C1662" s="5">
        <f t="shared" ca="1" si="684"/>
        <v>5.0000002226943918</v>
      </c>
      <c r="D1662" s="5">
        <f t="shared" ca="1" si="685"/>
        <v>12.000000356311027</v>
      </c>
      <c r="E1662" s="7">
        <f t="shared" si="686"/>
        <v>5</v>
      </c>
      <c r="F1662" s="5">
        <f t="shared" si="687"/>
        <v>12</v>
      </c>
      <c r="G1662" s="26">
        <f t="shared" ca="1" si="688"/>
        <v>70.000752198067673</v>
      </c>
      <c r="H1662" s="7">
        <f t="shared" si="689"/>
        <v>40</v>
      </c>
      <c r="I1662" s="5">
        <f t="shared" ca="1" si="690"/>
        <v>-3.5631102690558691E-7</v>
      </c>
      <c r="J1662" s="6">
        <f t="shared" ca="1" si="677"/>
        <v>3.547918706306195</v>
      </c>
      <c r="K1662" s="6">
        <f t="shared" ca="1" si="678"/>
        <v>-1.2725730158535953E-7</v>
      </c>
      <c r="L1662" s="27">
        <f t="shared" ca="1" si="691"/>
        <v>-4.9568410835639196E-6</v>
      </c>
      <c r="M1662" s="8">
        <f t="shared" ca="1" si="692"/>
        <v>4.8001253085319107</v>
      </c>
      <c r="N1662" s="7">
        <f t="shared" ca="1" si="693"/>
        <v>0</v>
      </c>
      <c r="O1662" s="7">
        <f t="shared" ca="1" si="679"/>
        <v>4.8001203516908273</v>
      </c>
      <c r="Q1662" s="27">
        <f t="shared" ca="1" si="694"/>
        <v>15.200120351690828</v>
      </c>
      <c r="R1662" s="7">
        <f t="shared" ca="1" si="695"/>
        <v>4</v>
      </c>
      <c r="S1662" s="7">
        <f t="shared" ca="1" si="696"/>
        <v>15.200120351690828</v>
      </c>
      <c r="T1662" s="7">
        <f t="shared" ca="1" si="697"/>
        <v>70.000752198067673</v>
      </c>
      <c r="U1662" s="5">
        <f t="shared" ca="1" si="700"/>
        <v>35.000376099033836</v>
      </c>
      <c r="V1662" s="33">
        <f t="shared" si="680"/>
        <v>15</v>
      </c>
      <c r="W1662" s="7">
        <f t="shared" si="698"/>
        <v>35</v>
      </c>
      <c r="X1662" s="6">
        <f t="shared" ca="1" si="681"/>
        <v>3.7609903383639676E-4</v>
      </c>
      <c r="Y1662" s="7">
        <f t="shared" ca="1" si="699"/>
        <v>1.850439386160474E-3</v>
      </c>
      <c r="Z1662" s="6">
        <f t="shared" ca="1" si="682"/>
        <v>3.5631102690558691E-7</v>
      </c>
      <c r="AA1662" s="71">
        <f t="shared" ca="1" si="703"/>
        <v>7.9535812602671285E-8</v>
      </c>
      <c r="AB1662" s="6">
        <f t="shared" ca="1" si="701"/>
        <v>1</v>
      </c>
      <c r="AC1662" s="6">
        <f t="shared" ca="1" si="702"/>
        <v>0</v>
      </c>
    </row>
    <row r="1663" spans="1:29" x14ac:dyDescent="0.25">
      <c r="A1663" s="7">
        <v>1619</v>
      </c>
      <c r="B1663" s="25">
        <f t="shared" si="683"/>
        <v>26.983333333333334</v>
      </c>
      <c r="C1663" s="5">
        <f t="shared" ca="1" si="684"/>
        <v>5.0000003008857865</v>
      </c>
      <c r="D1663" s="5">
        <f t="shared" ca="1" si="685"/>
        <v>12.000000481417258</v>
      </c>
      <c r="E1663" s="7">
        <f t="shared" si="686"/>
        <v>5</v>
      </c>
      <c r="F1663" s="5">
        <f t="shared" si="687"/>
        <v>12</v>
      </c>
      <c r="G1663" s="26">
        <f t="shared" ca="1" si="688"/>
        <v>70.000737249619732</v>
      </c>
      <c r="H1663" s="7">
        <f t="shared" si="689"/>
        <v>40</v>
      </c>
      <c r="I1663" s="5">
        <f t="shared" ca="1" si="690"/>
        <v>-4.8141725805805891E-7</v>
      </c>
      <c r="J1663" s="6">
        <f t="shared" ca="1" si="677"/>
        <v>3.5479182248889369</v>
      </c>
      <c r="K1663" s="6">
        <f t="shared" ca="1" si="678"/>
        <v>-1.2510623115247199E-7</v>
      </c>
      <c r="L1663" s="27">
        <f t="shared" ca="1" si="691"/>
        <v>-6.6972635222742886E-6</v>
      </c>
      <c r="M1663" s="8">
        <f t="shared" ca="1" si="692"/>
        <v>4.8001246572026792</v>
      </c>
      <c r="N1663" s="7">
        <f t="shared" ca="1" si="693"/>
        <v>0</v>
      </c>
      <c r="O1663" s="7">
        <f t="shared" ca="1" si="679"/>
        <v>4.8001179599391568</v>
      </c>
      <c r="Q1663" s="27">
        <f t="shared" ca="1" si="694"/>
        <v>15.200117959939156</v>
      </c>
      <c r="R1663" s="7">
        <f t="shared" ca="1" si="695"/>
        <v>4</v>
      </c>
      <c r="S1663" s="7">
        <f t="shared" ca="1" si="696"/>
        <v>15.200117959939156</v>
      </c>
      <c r="T1663" s="7">
        <f t="shared" ca="1" si="697"/>
        <v>70.000737249619732</v>
      </c>
      <c r="U1663" s="5">
        <f t="shared" ca="1" si="700"/>
        <v>35.000368624809866</v>
      </c>
      <c r="V1663" s="33">
        <f t="shared" si="680"/>
        <v>15</v>
      </c>
      <c r="W1663" s="7">
        <f t="shared" si="698"/>
        <v>35</v>
      </c>
      <c r="X1663" s="6">
        <f t="shared" ca="1" si="681"/>
        <v>3.6862480986599166E-4</v>
      </c>
      <c r="Y1663" s="7">
        <f t="shared" ca="1" si="699"/>
        <v>2.2190641960264657E-3</v>
      </c>
      <c r="Z1663" s="6">
        <f t="shared" ca="1" si="682"/>
        <v>4.8141725805805891E-7</v>
      </c>
      <c r="AA1663" s="71">
        <f t="shared" ca="1" si="703"/>
        <v>7.81913946923396E-8</v>
      </c>
      <c r="AB1663" s="6">
        <f t="shared" ca="1" si="701"/>
        <v>1</v>
      </c>
      <c r="AC1663" s="6">
        <f t="shared" ca="1" si="702"/>
        <v>0</v>
      </c>
    </row>
    <row r="1664" spans="1:29" x14ac:dyDescent="0.25">
      <c r="A1664" s="7">
        <v>1620</v>
      </c>
      <c r="B1664" s="25">
        <f t="shared" si="683"/>
        <v>27</v>
      </c>
      <c r="C1664" s="5">
        <f t="shared" ca="1" si="684"/>
        <v>5.0000003776406912</v>
      </c>
      <c r="D1664" s="5">
        <f t="shared" ca="1" si="685"/>
        <v>12.000000604225106</v>
      </c>
      <c r="E1664" s="7">
        <f t="shared" si="686"/>
        <v>5</v>
      </c>
      <c r="F1664" s="5">
        <f t="shared" si="687"/>
        <v>12</v>
      </c>
      <c r="G1664" s="26">
        <f t="shared" ca="1" si="688"/>
        <v>70.000721462561174</v>
      </c>
      <c r="H1664" s="7">
        <f t="shared" si="689"/>
        <v>40</v>
      </c>
      <c r="I1664" s="5">
        <f t="shared" ca="1" si="690"/>
        <v>-6.042251055049519E-7</v>
      </c>
      <c r="J1664" s="6">
        <f t="shared" ca="1" si="677"/>
        <v>3.5479176206638314</v>
      </c>
      <c r="K1664" s="6">
        <f t="shared" ca="1" si="678"/>
        <v>-1.2280784744689299E-7</v>
      </c>
      <c r="L1664" s="27">
        <f t="shared" ca="1" si="691"/>
        <v>-8.4057118655530651E-6</v>
      </c>
      <c r="M1664" s="8">
        <f t="shared" ca="1" si="692"/>
        <v>4.8001238397216541</v>
      </c>
      <c r="N1664" s="7">
        <f t="shared" ca="1" si="693"/>
        <v>0</v>
      </c>
      <c r="O1664" s="7">
        <f t="shared" ca="1" si="679"/>
        <v>4.8001154340097889</v>
      </c>
      <c r="Q1664" s="27">
        <f t="shared" ca="1" si="694"/>
        <v>15.200115434009788</v>
      </c>
      <c r="R1664" s="7">
        <f t="shared" ca="1" si="695"/>
        <v>4</v>
      </c>
      <c r="S1664" s="7">
        <f t="shared" ca="1" si="696"/>
        <v>15.200115434009788</v>
      </c>
      <c r="T1664" s="7">
        <f t="shared" ca="1" si="697"/>
        <v>70.000721462561174</v>
      </c>
      <c r="U1664" s="5">
        <f t="shared" ca="1" si="700"/>
        <v>35.000360731280587</v>
      </c>
      <c r="V1664" s="33">
        <f t="shared" si="680"/>
        <v>15</v>
      </c>
      <c r="W1664" s="7">
        <f t="shared" si="698"/>
        <v>35</v>
      </c>
      <c r="X1664" s="6">
        <f t="shared" ca="1" si="681"/>
        <v>3.6073128058689008E-4</v>
      </c>
      <c r="Y1664" s="7">
        <f t="shared" ca="1" si="699"/>
        <v>2.5797954766133557E-3</v>
      </c>
      <c r="Z1664" s="6">
        <f t="shared" ca="1" si="682"/>
        <v>6.042251055049519E-7</v>
      </c>
      <c r="AA1664" s="71">
        <f t="shared" ca="1" si="703"/>
        <v>7.675490465430812E-8</v>
      </c>
      <c r="AB1664" s="6">
        <f t="shared" ca="1" si="701"/>
        <v>1</v>
      </c>
      <c r="AC1664" s="6">
        <f t="shared" ca="1" si="702"/>
        <v>0</v>
      </c>
    </row>
    <row r="1665" spans="1:29" x14ac:dyDescent="0.25">
      <c r="A1665" s="7">
        <v>1621</v>
      </c>
      <c r="B1665" s="25">
        <f t="shared" si="683"/>
        <v>27.016666666666666</v>
      </c>
      <c r="C1665" s="5">
        <f t="shared" ca="1" si="684"/>
        <v>5.0000004528702444</v>
      </c>
      <c r="D1665" s="5">
        <f t="shared" ca="1" si="685"/>
        <v>12.000000724592391</v>
      </c>
      <c r="E1665" s="7">
        <f t="shared" si="686"/>
        <v>5</v>
      </c>
      <c r="F1665" s="5">
        <f t="shared" si="687"/>
        <v>12</v>
      </c>
      <c r="G1665" s="26">
        <f t="shared" ca="1" si="688"/>
        <v>70.000704869891067</v>
      </c>
      <c r="H1665" s="7">
        <f t="shared" si="689"/>
        <v>40</v>
      </c>
      <c r="I1665" s="5">
        <f t="shared" ca="1" si="690"/>
        <v>-7.2459239142119714E-7</v>
      </c>
      <c r="J1665" s="6">
        <f t="shared" ca="1" si="677"/>
        <v>3.54791689607144</v>
      </c>
      <c r="K1665" s="6">
        <f t="shared" ca="1" si="678"/>
        <v>-1.2036728591624524E-7</v>
      </c>
      <c r="L1665" s="27">
        <f t="shared" ca="1" si="691"/>
        <v>-1.008020819851338E-5</v>
      </c>
      <c r="M1665" s="8">
        <f t="shared" ca="1" si="692"/>
        <v>4.800122859390771</v>
      </c>
      <c r="N1665" s="7">
        <f t="shared" ca="1" si="693"/>
        <v>0</v>
      </c>
      <c r="O1665" s="7">
        <f t="shared" ca="1" si="679"/>
        <v>4.8001127791825722</v>
      </c>
      <c r="Q1665" s="27">
        <f t="shared" ca="1" si="694"/>
        <v>15.200112779182572</v>
      </c>
      <c r="R1665" s="7">
        <f t="shared" ca="1" si="695"/>
        <v>4</v>
      </c>
      <c r="S1665" s="7">
        <f t="shared" ca="1" si="696"/>
        <v>15.200112779182572</v>
      </c>
      <c r="T1665" s="7">
        <f t="shared" ca="1" si="697"/>
        <v>70.000704869891067</v>
      </c>
      <c r="U1665" s="5">
        <f t="shared" ca="1" si="700"/>
        <v>35.000352434945533</v>
      </c>
      <c r="V1665" s="33">
        <f t="shared" si="680"/>
        <v>15</v>
      </c>
      <c r="W1665" s="7">
        <f t="shared" si="698"/>
        <v>35</v>
      </c>
      <c r="X1665" s="6">
        <f t="shared" ca="1" si="681"/>
        <v>3.5243494553327537E-4</v>
      </c>
      <c r="Y1665" s="7">
        <f t="shared" ca="1" si="699"/>
        <v>2.9322304221466311E-3</v>
      </c>
      <c r="Z1665" s="6">
        <f t="shared" ca="1" si="682"/>
        <v>7.2459239142119714E-7</v>
      </c>
      <c r="AA1665" s="71">
        <f t="shared" ca="1" si="703"/>
        <v>7.5229553253564063E-8</v>
      </c>
      <c r="AB1665" s="6">
        <f t="shared" ca="1" si="701"/>
        <v>1</v>
      </c>
      <c r="AC1665" s="6">
        <f t="shared" ca="1" si="702"/>
        <v>0</v>
      </c>
    </row>
    <row r="1666" spans="1:29" x14ac:dyDescent="0.25">
      <c r="A1666" s="7">
        <v>1622</v>
      </c>
      <c r="B1666" s="25">
        <f t="shared" si="683"/>
        <v>27.033333333333335</v>
      </c>
      <c r="C1666" s="5">
        <f t="shared" ca="1" si="684"/>
        <v>5.0000005264888729</v>
      </c>
      <c r="D1666" s="5">
        <f t="shared" ca="1" si="685"/>
        <v>12.000000842382196</v>
      </c>
      <c r="E1666" s="7">
        <f t="shared" si="686"/>
        <v>5</v>
      </c>
      <c r="F1666" s="5">
        <f t="shared" si="687"/>
        <v>12</v>
      </c>
      <c r="G1666" s="26">
        <f t="shared" ca="1" si="688"/>
        <v>70.000687505309116</v>
      </c>
      <c r="H1666" s="7">
        <f t="shared" si="689"/>
        <v>40</v>
      </c>
      <c r="I1666" s="5">
        <f t="shared" ca="1" si="690"/>
        <v>-8.4238219599797048E-7</v>
      </c>
      <c r="J1666" s="6">
        <f t="shared" ca="1" si="677"/>
        <v>3.547916053689244</v>
      </c>
      <c r="K1666" s="6">
        <f t="shared" ca="1" si="678"/>
        <v>-1.1778980457677335E-7</v>
      </c>
      <c r="L1666" s="27">
        <f t="shared" ca="1" si="691"/>
        <v>-1.1718847753459921E-5</v>
      </c>
      <c r="M1666" s="8">
        <f t="shared" ca="1" si="692"/>
        <v>4.8001217196972119</v>
      </c>
      <c r="N1666" s="7">
        <f t="shared" ca="1" si="693"/>
        <v>0</v>
      </c>
      <c r="O1666" s="7">
        <f t="shared" ca="1" si="679"/>
        <v>4.8001100008494584</v>
      </c>
      <c r="Q1666" s="27">
        <f t="shared" ca="1" si="694"/>
        <v>15.20011000084946</v>
      </c>
      <c r="R1666" s="7">
        <f t="shared" ca="1" si="695"/>
        <v>4</v>
      </c>
      <c r="S1666" s="7">
        <f t="shared" ca="1" si="696"/>
        <v>15.20011000084946</v>
      </c>
      <c r="T1666" s="7">
        <f t="shared" ca="1" si="697"/>
        <v>70.000687505309116</v>
      </c>
      <c r="U1666" s="5">
        <f t="shared" ca="1" si="700"/>
        <v>35.000343752654558</v>
      </c>
      <c r="V1666" s="33">
        <f t="shared" si="680"/>
        <v>15</v>
      </c>
      <c r="W1666" s="7">
        <f t="shared" si="698"/>
        <v>35</v>
      </c>
      <c r="X1666" s="6">
        <f t="shared" ca="1" si="681"/>
        <v>3.4375265455821591E-4</v>
      </c>
      <c r="Y1666" s="7">
        <f t="shared" ca="1" si="699"/>
        <v>3.275983076704847E-3</v>
      </c>
      <c r="Z1666" s="6">
        <f t="shared" ca="1" si="682"/>
        <v>8.4238219599797048E-7</v>
      </c>
      <c r="AA1666" s="71">
        <f t="shared" ca="1" si="703"/>
        <v>7.3618628526617158E-8</v>
      </c>
      <c r="AB1666" s="6">
        <f t="shared" ca="1" si="701"/>
        <v>1</v>
      </c>
      <c r="AC1666" s="6">
        <f t="shared" ca="1" si="702"/>
        <v>0</v>
      </c>
    </row>
    <row r="1667" spans="1:29" x14ac:dyDescent="0.25">
      <c r="A1667" s="7">
        <v>1623</v>
      </c>
      <c r="B1667" s="25">
        <f t="shared" si="683"/>
        <v>27.05</v>
      </c>
      <c r="C1667" s="5">
        <f t="shared" ca="1" si="684"/>
        <v>5.0000005984143723</v>
      </c>
      <c r="D1667" s="5">
        <f t="shared" ca="1" si="685"/>
        <v>12.000000957462996</v>
      </c>
      <c r="E1667" s="7">
        <f t="shared" si="686"/>
        <v>5</v>
      </c>
      <c r="F1667" s="5">
        <f t="shared" si="687"/>
        <v>12</v>
      </c>
      <c r="G1667" s="26">
        <f t="shared" ca="1" si="688"/>
        <v>70.000669403157886</v>
      </c>
      <c r="H1667" s="7">
        <f t="shared" si="689"/>
        <v>40</v>
      </c>
      <c r="I1667" s="5">
        <f t="shared" ca="1" si="690"/>
        <v>-9.5746299599852591E-7</v>
      </c>
      <c r="J1667" s="6">
        <f t="shared" ca="1" si="677"/>
        <v>3.547915096226248</v>
      </c>
      <c r="K1667" s="6">
        <f t="shared" ca="1" si="678"/>
        <v>-1.1508080000055543E-7</v>
      </c>
      <c r="L1667" s="27">
        <f t="shared" ca="1" si="691"/>
        <v>-1.3319800837416276E-5</v>
      </c>
      <c r="M1667" s="8">
        <f t="shared" ca="1" si="692"/>
        <v>4.8001204243060993</v>
      </c>
      <c r="N1667" s="7">
        <f t="shared" ca="1" si="693"/>
        <v>0</v>
      </c>
      <c r="O1667" s="7">
        <f t="shared" ca="1" si="679"/>
        <v>4.8001071045052619</v>
      </c>
      <c r="Q1667" s="27">
        <f t="shared" ca="1" si="694"/>
        <v>15.200107104505262</v>
      </c>
      <c r="R1667" s="7">
        <f t="shared" ca="1" si="695"/>
        <v>4</v>
      </c>
      <c r="S1667" s="7">
        <f t="shared" ca="1" si="696"/>
        <v>15.200107104505262</v>
      </c>
      <c r="T1667" s="7">
        <f t="shared" ca="1" si="697"/>
        <v>70.000669403157886</v>
      </c>
      <c r="U1667" s="5">
        <f t="shared" ca="1" si="700"/>
        <v>35.000334701578943</v>
      </c>
      <c r="V1667" s="33">
        <f t="shared" si="680"/>
        <v>15</v>
      </c>
      <c r="W1667" s="7">
        <f t="shared" si="698"/>
        <v>35</v>
      </c>
      <c r="X1667" s="6">
        <f t="shared" ca="1" si="681"/>
        <v>3.3470157894299746E-4</v>
      </c>
      <c r="Y1667" s="7">
        <f t="shared" ca="1" si="699"/>
        <v>3.6106846556478445E-3</v>
      </c>
      <c r="Z1667" s="6">
        <f t="shared" ca="1" si="682"/>
        <v>9.5746299599852591E-7</v>
      </c>
      <c r="AA1667" s="71">
        <f t="shared" ca="1" si="703"/>
        <v>7.1925499334213328E-8</v>
      </c>
      <c r="AB1667" s="6">
        <f t="shared" ca="1" si="701"/>
        <v>1</v>
      </c>
      <c r="AC1667" s="6">
        <f t="shared" ca="1" si="702"/>
        <v>0</v>
      </c>
    </row>
    <row r="1668" spans="1:29" x14ac:dyDescent="0.25">
      <c r="A1668" s="7">
        <v>1624</v>
      </c>
      <c r="B1668" s="25">
        <f t="shared" si="683"/>
        <v>27.066666666666666</v>
      </c>
      <c r="C1668" s="5">
        <f t="shared" ca="1" si="684"/>
        <v>5.0000006685679752</v>
      </c>
      <c r="D1668" s="5">
        <f t="shared" ca="1" si="685"/>
        <v>12.000001069708761</v>
      </c>
      <c r="E1668" s="7">
        <f t="shared" si="686"/>
        <v>5</v>
      </c>
      <c r="F1668" s="5">
        <f t="shared" si="687"/>
        <v>12</v>
      </c>
      <c r="G1668" s="26">
        <f t="shared" ca="1" si="688"/>
        <v>70.000650598368154</v>
      </c>
      <c r="H1668" s="7">
        <f t="shared" si="689"/>
        <v>40</v>
      </c>
      <c r="I1668" s="5">
        <f t="shared" ca="1" si="690"/>
        <v>-1.0697087606814648E-6</v>
      </c>
      <c r="J1668" s="6">
        <f t="shared" ca="1" si="677"/>
        <v>3.5479140265174873</v>
      </c>
      <c r="K1668" s="6">
        <f t="shared" ca="1" si="678"/>
        <v>-1.122457646829389E-7</v>
      </c>
      <c r="L1668" s="27">
        <f t="shared" ca="1" si="691"/>
        <v>-1.4881314166566955E-5</v>
      </c>
      <c r="M1668" s="8">
        <f t="shared" ca="1" si="692"/>
        <v>4.8001189770530708</v>
      </c>
      <c r="N1668" s="7">
        <f t="shared" ca="1" si="693"/>
        <v>0</v>
      </c>
      <c r="O1668" s="7">
        <f t="shared" ca="1" si="679"/>
        <v>4.8001040957389041</v>
      </c>
      <c r="Q1668" s="27">
        <f t="shared" ca="1" si="694"/>
        <v>15.200104095738904</v>
      </c>
      <c r="R1668" s="7">
        <f t="shared" ca="1" si="695"/>
        <v>4</v>
      </c>
      <c r="S1668" s="7">
        <f t="shared" ca="1" si="696"/>
        <v>15.200104095738904</v>
      </c>
      <c r="T1668" s="7">
        <f t="shared" ca="1" si="697"/>
        <v>70.000650598368154</v>
      </c>
      <c r="U1668" s="5">
        <f t="shared" ca="1" si="700"/>
        <v>35.000325299184077</v>
      </c>
      <c r="V1668" s="33">
        <f t="shared" si="680"/>
        <v>15</v>
      </c>
      <c r="W1668" s="7">
        <f t="shared" si="698"/>
        <v>35</v>
      </c>
      <c r="X1668" s="6">
        <f t="shared" ca="1" si="681"/>
        <v>3.2529918407675495E-4</v>
      </c>
      <c r="Y1668" s="7">
        <f t="shared" ca="1" si="699"/>
        <v>3.9359838397245994E-3</v>
      </c>
      <c r="Z1668" s="6">
        <f t="shared" ca="1" si="682"/>
        <v>1.0697087606814648E-6</v>
      </c>
      <c r="AA1668" s="71">
        <f t="shared" ca="1" si="703"/>
        <v>7.0153602926836811E-8</v>
      </c>
      <c r="AB1668" s="6">
        <f t="shared" ca="1" si="701"/>
        <v>1</v>
      </c>
      <c r="AC1668" s="6">
        <f t="shared" ca="1" si="702"/>
        <v>0</v>
      </c>
    </row>
    <row r="1669" spans="1:29" x14ac:dyDescent="0.25">
      <c r="A1669" s="7">
        <v>1625</v>
      </c>
      <c r="B1669" s="25">
        <f t="shared" si="683"/>
        <v>27.083333333333332</v>
      </c>
      <c r="C1669" s="5">
        <f t="shared" ca="1" si="684"/>
        <v>5.0000007368744193</v>
      </c>
      <c r="D1669" s="5">
        <f t="shared" ca="1" si="685"/>
        <v>12.000001178999071</v>
      </c>
      <c r="E1669" s="7">
        <f t="shared" si="686"/>
        <v>5</v>
      </c>
      <c r="F1669" s="5">
        <f t="shared" si="687"/>
        <v>12</v>
      </c>
      <c r="G1669" s="26">
        <f t="shared" ca="1" si="688"/>
        <v>70.00063112640099</v>
      </c>
      <c r="H1669" s="7">
        <f t="shared" si="689"/>
        <v>40</v>
      </c>
      <c r="I1669" s="5">
        <f t="shared" ca="1" si="690"/>
        <v>-1.1789990708166442E-6</v>
      </c>
      <c r="J1669" s="6">
        <f t="shared" ca="1" si="677"/>
        <v>3.5479128475184165</v>
      </c>
      <c r="K1669" s="6">
        <f t="shared" ca="1" si="678"/>
        <v>-1.0929031013517942E-7</v>
      </c>
      <c r="L1669" s="27">
        <f t="shared" ca="1" si="691"/>
        <v>-1.6401712521953932E-5</v>
      </c>
      <c r="M1669" s="8">
        <f t="shared" ca="1" si="692"/>
        <v>4.8001173819366807</v>
      </c>
      <c r="N1669" s="7">
        <f t="shared" ca="1" si="693"/>
        <v>0</v>
      </c>
      <c r="O1669" s="7">
        <f t="shared" ca="1" si="679"/>
        <v>4.8001009802241583</v>
      </c>
      <c r="Q1669" s="27">
        <f t="shared" ca="1" si="694"/>
        <v>15.200100980224159</v>
      </c>
      <c r="R1669" s="7">
        <f t="shared" ca="1" si="695"/>
        <v>4</v>
      </c>
      <c r="S1669" s="7">
        <f t="shared" ca="1" si="696"/>
        <v>15.200100980224159</v>
      </c>
      <c r="T1669" s="7">
        <f t="shared" ca="1" si="697"/>
        <v>70.00063112640099</v>
      </c>
      <c r="U1669" s="5">
        <f t="shared" ca="1" si="700"/>
        <v>35.000315563200495</v>
      </c>
      <c r="V1669" s="33">
        <f t="shared" si="680"/>
        <v>15</v>
      </c>
      <c r="W1669" s="7">
        <f t="shared" si="698"/>
        <v>35</v>
      </c>
      <c r="X1669" s="6">
        <f t="shared" ca="1" si="681"/>
        <v>3.1556320049475062E-4</v>
      </c>
      <c r="Y1669" s="7">
        <f t="shared" ca="1" si="699"/>
        <v>4.25154704021935E-3</v>
      </c>
      <c r="Z1669" s="6">
        <f t="shared" ca="1" si="682"/>
        <v>1.1789990708166442E-6</v>
      </c>
      <c r="AA1669" s="71">
        <f t="shared" ca="1" si="703"/>
        <v>6.8306444056531745E-8</v>
      </c>
      <c r="AB1669" s="6">
        <f t="shared" ca="1" si="701"/>
        <v>1</v>
      </c>
      <c r="AC1669" s="6">
        <f t="shared" ca="1" si="702"/>
        <v>0</v>
      </c>
    </row>
    <row r="1670" spans="1:29" x14ac:dyDescent="0.25">
      <c r="A1670" s="7">
        <v>1626</v>
      </c>
      <c r="B1670" s="25">
        <f t="shared" si="683"/>
        <v>27.1</v>
      </c>
      <c r="C1670" s="5">
        <f t="shared" ca="1" si="684"/>
        <v>5.000000803262008</v>
      </c>
      <c r="D1670" s="5">
        <f t="shared" ca="1" si="685"/>
        <v>12.000001285219215</v>
      </c>
      <c r="E1670" s="7">
        <f t="shared" si="686"/>
        <v>5</v>
      </c>
      <c r="F1670" s="5">
        <f t="shared" si="687"/>
        <v>12</v>
      </c>
      <c r="G1670" s="26">
        <f t="shared" ca="1" si="688"/>
        <v>70.000611023191254</v>
      </c>
      <c r="H1670" s="7">
        <f t="shared" si="689"/>
        <v>40</v>
      </c>
      <c r="I1670" s="5">
        <f t="shared" ca="1" si="690"/>
        <v>-1.2852192146084462E-6</v>
      </c>
      <c r="J1670" s="6">
        <f t="shared" ca="1" si="677"/>
        <v>3.5479115622992019</v>
      </c>
      <c r="K1670" s="6">
        <f t="shared" ca="1" si="678"/>
        <v>-1.06220143791802E-7</v>
      </c>
      <c r="L1670" s="27">
        <f t="shared" ca="1" si="691"/>
        <v>-1.7879400083918678E-5</v>
      </c>
      <c r="M1670" s="8">
        <f t="shared" ca="1" si="692"/>
        <v>4.8001156431106846</v>
      </c>
      <c r="N1670" s="7">
        <f t="shared" ca="1" si="693"/>
        <v>0</v>
      </c>
      <c r="O1670" s="7">
        <f t="shared" ca="1" si="679"/>
        <v>4.8000977637106006</v>
      </c>
      <c r="Q1670" s="27">
        <f t="shared" ca="1" si="694"/>
        <v>15.200097763710602</v>
      </c>
      <c r="R1670" s="7">
        <f t="shared" ca="1" si="695"/>
        <v>4</v>
      </c>
      <c r="S1670" s="7">
        <f t="shared" ca="1" si="696"/>
        <v>15.200097763710602</v>
      </c>
      <c r="T1670" s="7">
        <f t="shared" ca="1" si="697"/>
        <v>70.000611023191254</v>
      </c>
      <c r="U1670" s="5">
        <f t="shared" ca="1" si="700"/>
        <v>35.000305511595627</v>
      </c>
      <c r="V1670" s="33">
        <f t="shared" si="680"/>
        <v>15</v>
      </c>
      <c r="W1670" s="7">
        <f t="shared" si="698"/>
        <v>35</v>
      </c>
      <c r="X1670" s="6">
        <f t="shared" ca="1" si="681"/>
        <v>3.0551159562719477E-4</v>
      </c>
      <c r="Y1670" s="7">
        <f t="shared" ca="1" si="699"/>
        <v>4.5570586358465448E-3</v>
      </c>
      <c r="Z1670" s="6">
        <f t="shared" ca="1" si="682"/>
        <v>1.2852192146084462E-6</v>
      </c>
      <c r="AA1670" s="71">
        <f t="shared" ca="1" si="703"/>
        <v>6.6387588759653227E-8</v>
      </c>
      <c r="AB1670" s="6">
        <f t="shared" ca="1" si="701"/>
        <v>1</v>
      </c>
      <c r="AC1670" s="6">
        <f t="shared" ca="1" si="702"/>
        <v>0</v>
      </c>
    </row>
    <row r="1671" spans="1:29" x14ac:dyDescent="0.25">
      <c r="A1671" s="7">
        <v>1627</v>
      </c>
      <c r="B1671" s="25">
        <f t="shared" si="683"/>
        <v>27.116666666666667</v>
      </c>
      <c r="C1671" s="5">
        <f t="shared" ca="1" si="684"/>
        <v>5.0000008676626608</v>
      </c>
      <c r="D1671" s="5">
        <f t="shared" ca="1" si="685"/>
        <v>12.000001388260257</v>
      </c>
      <c r="E1671" s="7">
        <f t="shared" si="686"/>
        <v>5</v>
      </c>
      <c r="F1671" s="5">
        <f t="shared" si="687"/>
        <v>12</v>
      </c>
      <c r="G1671" s="26">
        <f t="shared" ca="1" si="688"/>
        <v>70.000590325092645</v>
      </c>
      <c r="H1671" s="7">
        <f t="shared" si="689"/>
        <v>40</v>
      </c>
      <c r="I1671" s="5">
        <f t="shared" ca="1" si="690"/>
        <v>-1.3882602569736946E-6</v>
      </c>
      <c r="J1671" s="6">
        <f t="shared" ca="1" si="677"/>
        <v>3.5479101740389449</v>
      </c>
      <c r="K1671" s="6">
        <f t="shared" ca="1" si="678"/>
        <v>-1.0304104236524836E-7</v>
      </c>
      <c r="L1671" s="27">
        <f t="shared" ca="1" si="691"/>
        <v>-1.9312861395865811E-5</v>
      </c>
      <c r="M1671" s="8">
        <f t="shared" ca="1" si="692"/>
        <v>4.8001137648762189</v>
      </c>
      <c r="N1671" s="7">
        <f t="shared" ca="1" si="693"/>
        <v>0</v>
      </c>
      <c r="O1671" s="7">
        <f t="shared" ca="1" si="679"/>
        <v>4.8000944520148234</v>
      </c>
      <c r="Q1671" s="27">
        <f t="shared" ca="1" si="694"/>
        <v>15.200094452014824</v>
      </c>
      <c r="R1671" s="7">
        <f t="shared" ca="1" si="695"/>
        <v>4</v>
      </c>
      <c r="S1671" s="7">
        <f t="shared" ca="1" si="696"/>
        <v>15.200094452014824</v>
      </c>
      <c r="T1671" s="7">
        <f t="shared" ca="1" si="697"/>
        <v>70.000590325092645</v>
      </c>
      <c r="U1671" s="5">
        <f t="shared" ca="1" si="700"/>
        <v>35.000295162546323</v>
      </c>
      <c r="V1671" s="33">
        <f t="shared" si="680"/>
        <v>15</v>
      </c>
      <c r="W1671" s="7">
        <f t="shared" si="698"/>
        <v>35</v>
      </c>
      <c r="X1671" s="6">
        <f t="shared" ca="1" si="681"/>
        <v>2.9516254632255823E-4</v>
      </c>
      <c r="Y1671" s="7">
        <f t="shared" ca="1" si="699"/>
        <v>4.852221182169103E-3</v>
      </c>
      <c r="Z1671" s="6">
        <f t="shared" ca="1" si="682"/>
        <v>1.3882602569736946E-6</v>
      </c>
      <c r="AA1671" s="71">
        <f t="shared" ca="1" si="703"/>
        <v>6.4400652810547854E-8</v>
      </c>
      <c r="AB1671" s="6">
        <f t="shared" ca="1" si="701"/>
        <v>1</v>
      </c>
      <c r="AC1671" s="6">
        <f t="shared" ca="1" si="702"/>
        <v>0</v>
      </c>
    </row>
    <row r="1672" spans="1:29" x14ac:dyDescent="0.25">
      <c r="A1672" s="7">
        <v>1628</v>
      </c>
      <c r="B1672" s="25">
        <f t="shared" si="683"/>
        <v>27.133333333333333</v>
      </c>
      <c r="C1672" s="5">
        <f t="shared" ca="1" si="684"/>
        <v>5.0000009300119661</v>
      </c>
      <c r="D1672" s="5">
        <f t="shared" ca="1" si="685"/>
        <v>12.000001488019148</v>
      </c>
      <c r="E1672" s="7">
        <f t="shared" si="686"/>
        <v>5</v>
      </c>
      <c r="F1672" s="5">
        <f t="shared" si="687"/>
        <v>12</v>
      </c>
      <c r="G1672" s="26">
        <f t="shared" ca="1" si="688"/>
        <v>70.000569068818578</v>
      </c>
      <c r="H1672" s="7">
        <f t="shared" si="689"/>
        <v>40</v>
      </c>
      <c r="I1672" s="5">
        <f t="shared" ca="1" si="690"/>
        <v>-1.488019147899422E-6</v>
      </c>
      <c r="J1672" s="6">
        <f t="shared" ca="1" si="677"/>
        <v>3.547908686019797</v>
      </c>
      <c r="K1672" s="6">
        <f t="shared" ca="1" si="678"/>
        <v>-9.9758890925727428E-8</v>
      </c>
      <c r="L1672" s="27">
        <f t="shared" ca="1" si="691"/>
        <v>-2.0700662871688351E-5</v>
      </c>
      <c r="M1672" s="8">
        <f t="shared" ca="1" si="692"/>
        <v>4.8001117516738425</v>
      </c>
      <c r="N1672" s="7">
        <f t="shared" ca="1" si="693"/>
        <v>0</v>
      </c>
      <c r="O1672" s="7">
        <f t="shared" ca="1" si="679"/>
        <v>4.8000910510109707</v>
      </c>
      <c r="Q1672" s="27">
        <f t="shared" ca="1" si="694"/>
        <v>15.200091051010972</v>
      </c>
      <c r="R1672" s="7">
        <f t="shared" ca="1" si="695"/>
        <v>4</v>
      </c>
      <c r="S1672" s="7">
        <f t="shared" ca="1" si="696"/>
        <v>15.200091051010972</v>
      </c>
      <c r="T1672" s="7">
        <f t="shared" ca="1" si="697"/>
        <v>70.000569068818578</v>
      </c>
      <c r="U1672" s="5">
        <f t="shared" ca="1" si="700"/>
        <v>35.000284534409289</v>
      </c>
      <c r="V1672" s="33">
        <f t="shared" si="680"/>
        <v>15</v>
      </c>
      <c r="W1672" s="7">
        <f t="shared" si="698"/>
        <v>35</v>
      </c>
      <c r="X1672" s="6">
        <f t="shared" ca="1" si="681"/>
        <v>2.8453440928899454E-4</v>
      </c>
      <c r="Y1672" s="7">
        <f t="shared" ca="1" si="699"/>
        <v>5.1367555914580976E-3</v>
      </c>
      <c r="Z1672" s="6">
        <f t="shared" ca="1" si="682"/>
        <v>1.488019147899422E-6</v>
      </c>
      <c r="AA1672" s="71">
        <f t="shared" ca="1" si="703"/>
        <v>6.2349305274267408E-8</v>
      </c>
      <c r="AB1672" s="6">
        <f t="shared" ca="1" si="701"/>
        <v>1</v>
      </c>
      <c r="AC1672" s="6">
        <f t="shared" ca="1" si="702"/>
        <v>0</v>
      </c>
    </row>
    <row r="1673" spans="1:29" x14ac:dyDescent="0.25">
      <c r="A1673" s="7">
        <v>1629</v>
      </c>
      <c r="B1673" s="25">
        <f t="shared" si="683"/>
        <v>27.15</v>
      </c>
      <c r="C1673" s="5">
        <f t="shared" ca="1" si="684"/>
        <v>5.0000009902492213</v>
      </c>
      <c r="D1673" s="5">
        <f t="shared" ca="1" si="685"/>
        <v>12.000001584398756</v>
      </c>
      <c r="E1673" s="7">
        <f t="shared" si="686"/>
        <v>5</v>
      </c>
      <c r="F1673" s="5">
        <f t="shared" si="687"/>
        <v>12</v>
      </c>
      <c r="G1673" s="26">
        <f t="shared" ca="1" si="688"/>
        <v>70.000547291389125</v>
      </c>
      <c r="H1673" s="7">
        <f t="shared" si="689"/>
        <v>40</v>
      </c>
      <c r="I1673" s="5">
        <f t="shared" ca="1" si="690"/>
        <v>-1.5843987561936501E-6</v>
      </c>
      <c r="J1673" s="6">
        <f t="shared" ca="1" si="677"/>
        <v>3.5479071016210408</v>
      </c>
      <c r="K1673" s="6">
        <f t="shared" ca="1" si="678"/>
        <v>-9.6379608294228092E-8</v>
      </c>
      <c r="L1673" s="27">
        <f t="shared" ca="1" si="691"/>
        <v>-2.2041453265293586E-5</v>
      </c>
      <c r="M1673" s="8">
        <f t="shared" ca="1" si="692"/>
        <v>4.800109608075525</v>
      </c>
      <c r="N1673" s="7">
        <f t="shared" ca="1" si="693"/>
        <v>0</v>
      </c>
      <c r="O1673" s="7">
        <f t="shared" ca="1" si="679"/>
        <v>4.8000875666222598</v>
      </c>
      <c r="Q1673" s="27">
        <f t="shared" ca="1" si="694"/>
        <v>15.20008756662226</v>
      </c>
      <c r="R1673" s="7">
        <f t="shared" ca="1" si="695"/>
        <v>4</v>
      </c>
      <c r="S1673" s="7">
        <f t="shared" ca="1" si="696"/>
        <v>15.20008756662226</v>
      </c>
      <c r="T1673" s="7">
        <f t="shared" ca="1" si="697"/>
        <v>70.000547291389125</v>
      </c>
      <c r="U1673" s="5">
        <f t="shared" ca="1" si="700"/>
        <v>35.000273645694563</v>
      </c>
      <c r="V1673" s="33">
        <f t="shared" si="680"/>
        <v>15</v>
      </c>
      <c r="W1673" s="7">
        <f t="shared" si="698"/>
        <v>35</v>
      </c>
      <c r="X1673" s="6">
        <f t="shared" ca="1" si="681"/>
        <v>2.7364569456267418E-4</v>
      </c>
      <c r="Y1673" s="7">
        <f t="shared" ca="1" si="699"/>
        <v>5.4104012860207717E-3</v>
      </c>
      <c r="Z1673" s="6">
        <f t="shared" ca="1" si="682"/>
        <v>1.5843987561936501E-6</v>
      </c>
      <c r="AA1673" s="71">
        <f t="shared" ca="1" si="703"/>
        <v>6.0237255183892557E-8</v>
      </c>
      <c r="AB1673" s="6">
        <f t="shared" ca="1" si="701"/>
        <v>1</v>
      </c>
      <c r="AC1673" s="6">
        <f t="shared" ca="1" si="702"/>
        <v>0</v>
      </c>
    </row>
    <row r="1674" spans="1:29" x14ac:dyDescent="0.25">
      <c r="A1674" s="7">
        <v>1630</v>
      </c>
      <c r="B1674" s="25">
        <f t="shared" si="683"/>
        <v>27.166666666666668</v>
      </c>
      <c r="C1674" s="5">
        <f t="shared" ca="1" si="684"/>
        <v>5.0000010483174675</v>
      </c>
      <c r="D1674" s="5">
        <f t="shared" ca="1" si="685"/>
        <v>12.000001677307946</v>
      </c>
      <c r="E1674" s="7">
        <f t="shared" si="686"/>
        <v>5</v>
      </c>
      <c r="F1674" s="5">
        <f t="shared" si="687"/>
        <v>12</v>
      </c>
      <c r="G1674" s="26">
        <f t="shared" ca="1" si="688"/>
        <v>70.000525030073788</v>
      </c>
      <c r="H1674" s="7">
        <f t="shared" si="689"/>
        <v>40</v>
      </c>
      <c r="I1674" s="5">
        <f t="shared" ca="1" si="690"/>
        <v>-1.6773079458687334E-6</v>
      </c>
      <c r="J1674" s="6">
        <f t="shared" ca="1" si="677"/>
        <v>3.547905424313095</v>
      </c>
      <c r="K1674" s="6">
        <f t="shared" ca="1" si="678"/>
        <v>-9.2909189675083326E-8</v>
      </c>
      <c r="L1674" s="27">
        <f t="shared" ca="1" si="691"/>
        <v>-2.3333964733214323E-5</v>
      </c>
      <c r="M1674" s="8">
        <f t="shared" ca="1" si="692"/>
        <v>4.8001073387765398</v>
      </c>
      <c r="N1674" s="7">
        <f t="shared" ca="1" si="693"/>
        <v>0</v>
      </c>
      <c r="O1674" s="7">
        <f t="shared" ca="1" si="679"/>
        <v>4.800084004811807</v>
      </c>
      <c r="Q1674" s="27">
        <f t="shared" ca="1" si="694"/>
        <v>15.200084004811806</v>
      </c>
      <c r="R1674" s="7">
        <f t="shared" ca="1" si="695"/>
        <v>4</v>
      </c>
      <c r="S1674" s="7">
        <f t="shared" ca="1" si="696"/>
        <v>15.200084004811806</v>
      </c>
      <c r="T1674" s="7">
        <f t="shared" ca="1" si="697"/>
        <v>70.000525030073788</v>
      </c>
      <c r="U1674" s="5">
        <f t="shared" ca="1" si="700"/>
        <v>35.000262515036894</v>
      </c>
      <c r="V1674" s="33">
        <f t="shared" si="680"/>
        <v>15</v>
      </c>
      <c r="W1674" s="7">
        <f t="shared" si="698"/>
        <v>35</v>
      </c>
      <c r="X1674" s="6">
        <f t="shared" ca="1" si="681"/>
        <v>2.6251503689422861E-4</v>
      </c>
      <c r="Y1674" s="7">
        <f t="shared" ca="1" si="699"/>
        <v>5.6729163229150004E-3</v>
      </c>
      <c r="Z1674" s="6">
        <f t="shared" ca="1" si="682"/>
        <v>1.6773079458687334E-6</v>
      </c>
      <c r="AA1674" s="71">
        <f t="shared" ca="1" si="703"/>
        <v>5.8068246211462338E-8</v>
      </c>
      <c r="AB1674" s="6">
        <f t="shared" ca="1" si="701"/>
        <v>1</v>
      </c>
      <c r="AC1674" s="6">
        <f t="shared" ca="1" si="702"/>
        <v>0</v>
      </c>
    </row>
    <row r="1675" spans="1:29" x14ac:dyDescent="0.25">
      <c r="A1675" s="7">
        <v>1631</v>
      </c>
      <c r="B1675" s="25">
        <f t="shared" si="683"/>
        <v>27.183333333333334</v>
      </c>
      <c r="C1675" s="5">
        <f t="shared" ca="1" si="684"/>
        <v>5.0000011041635277</v>
      </c>
      <c r="D1675" s="5">
        <f t="shared" ca="1" si="685"/>
        <v>12.000001766661644</v>
      </c>
      <c r="E1675" s="7">
        <f t="shared" si="686"/>
        <v>5</v>
      </c>
      <c r="F1675" s="5">
        <f t="shared" si="687"/>
        <v>12</v>
      </c>
      <c r="G1675" s="26">
        <f t="shared" ca="1" si="688"/>
        <v>70.000502322334285</v>
      </c>
      <c r="H1675" s="7">
        <f t="shared" si="689"/>
        <v>40</v>
      </c>
      <c r="I1675" s="5">
        <f t="shared" ca="1" si="690"/>
        <v>-1.7666616436429194E-6</v>
      </c>
      <c r="J1675" s="6">
        <f t="shared" ca="1" si="677"/>
        <v>3.5479036576514513</v>
      </c>
      <c r="K1675" s="6">
        <f t="shared" ca="1" si="678"/>
        <v>-8.9353697774186003E-8</v>
      </c>
      <c r="L1675" s="27">
        <f t="shared" ca="1" si="691"/>
        <v>-2.4577013773660661E-5</v>
      </c>
      <c r="M1675" s="8">
        <f t="shared" ca="1" si="692"/>
        <v>4.8001049485872569</v>
      </c>
      <c r="N1675" s="7">
        <f t="shared" ca="1" si="693"/>
        <v>0</v>
      </c>
      <c r="O1675" s="7">
        <f t="shared" ca="1" si="679"/>
        <v>4.8000803715734834</v>
      </c>
      <c r="Q1675" s="27">
        <f t="shared" ca="1" si="694"/>
        <v>15.200080371573485</v>
      </c>
      <c r="R1675" s="7">
        <f t="shared" ca="1" si="695"/>
        <v>4</v>
      </c>
      <c r="S1675" s="7">
        <f t="shared" ca="1" si="696"/>
        <v>15.200080371573485</v>
      </c>
      <c r="T1675" s="7">
        <f t="shared" ca="1" si="697"/>
        <v>70.000502322334285</v>
      </c>
      <c r="U1675" s="5">
        <f t="shared" ca="1" si="700"/>
        <v>35.000251161167142</v>
      </c>
      <c r="V1675" s="33">
        <f t="shared" si="680"/>
        <v>15</v>
      </c>
      <c r="W1675" s="7">
        <f t="shared" si="698"/>
        <v>35</v>
      </c>
      <c r="X1675" s="6">
        <f t="shared" ca="1" si="681"/>
        <v>2.5116116714229975E-4</v>
      </c>
      <c r="Y1675" s="7">
        <f t="shared" ca="1" si="699"/>
        <v>5.9240774900573001E-3</v>
      </c>
      <c r="Z1675" s="6">
        <f t="shared" ca="1" si="682"/>
        <v>1.7666616436429194E-6</v>
      </c>
      <c r="AA1675" s="71">
        <f t="shared" ca="1" si="703"/>
        <v>5.5846060220687832E-8</v>
      </c>
      <c r="AB1675" s="6">
        <f t="shared" ca="1" si="701"/>
        <v>1</v>
      </c>
      <c r="AC1675" s="6">
        <f t="shared" ca="1" si="702"/>
        <v>0</v>
      </c>
    </row>
    <row r="1676" spans="1:29" x14ac:dyDescent="0.25">
      <c r="A1676" s="7">
        <v>1632</v>
      </c>
      <c r="B1676" s="25">
        <f t="shared" si="683"/>
        <v>27.2</v>
      </c>
      <c r="C1676" s="5">
        <f t="shared" ca="1" si="684"/>
        <v>5.0000011577380254</v>
      </c>
      <c r="D1676" s="5">
        <f t="shared" ca="1" si="685"/>
        <v>12.000001852380842</v>
      </c>
      <c r="E1676" s="7">
        <f t="shared" si="686"/>
        <v>5</v>
      </c>
      <c r="F1676" s="5">
        <f t="shared" si="687"/>
        <v>12</v>
      </c>
      <c r="G1676" s="26">
        <f t="shared" ca="1" si="688"/>
        <v>70.000479205772905</v>
      </c>
      <c r="H1676" s="7">
        <f t="shared" si="689"/>
        <v>40</v>
      </c>
      <c r="I1676" s="5">
        <f t="shared" ca="1" si="690"/>
        <v>-1.8523808424930621E-6</v>
      </c>
      <c r="J1676" s="6">
        <f t="shared" ca="1" si="677"/>
        <v>3.5479018052706088</v>
      </c>
      <c r="K1676" s="6">
        <f t="shared" ca="1" si="678"/>
        <v>-8.5719198850142675E-8</v>
      </c>
      <c r="L1676" s="27">
        <f t="shared" ca="1" si="691"/>
        <v>-2.5769501275943768E-5</v>
      </c>
      <c r="M1676" s="8">
        <f t="shared" ca="1" si="692"/>
        <v>4.800102442424941</v>
      </c>
      <c r="N1676" s="7">
        <f t="shared" ca="1" si="693"/>
        <v>0</v>
      </c>
      <c r="O1676" s="7">
        <f t="shared" ca="1" si="679"/>
        <v>4.800076672923665</v>
      </c>
      <c r="Q1676" s="27">
        <f t="shared" ca="1" si="694"/>
        <v>15.200076672923664</v>
      </c>
      <c r="R1676" s="7">
        <f t="shared" ca="1" si="695"/>
        <v>4</v>
      </c>
      <c r="S1676" s="7">
        <f t="shared" ca="1" si="696"/>
        <v>15.200076672923664</v>
      </c>
      <c r="T1676" s="7">
        <f t="shared" ca="1" si="697"/>
        <v>70.000479205772905</v>
      </c>
      <c r="U1676" s="5">
        <f t="shared" ca="1" si="700"/>
        <v>35.000239602886452</v>
      </c>
      <c r="V1676" s="33">
        <f t="shared" si="680"/>
        <v>15</v>
      </c>
      <c r="W1676" s="7">
        <f t="shared" si="698"/>
        <v>35</v>
      </c>
      <c r="X1676" s="6">
        <f t="shared" ca="1" si="681"/>
        <v>2.396028864524169E-4</v>
      </c>
      <c r="Y1676" s="7">
        <f t="shared" ca="1" si="699"/>
        <v>6.163680376509717E-3</v>
      </c>
      <c r="Z1676" s="6">
        <f t="shared" ca="1" si="682"/>
        <v>1.8523808424930621E-6</v>
      </c>
      <c r="AA1676" s="71">
        <f t="shared" ca="1" si="703"/>
        <v>5.3574497727026937E-8</v>
      </c>
      <c r="AB1676" s="6">
        <f t="shared" ca="1" si="701"/>
        <v>1</v>
      </c>
      <c r="AC1676" s="6">
        <f t="shared" ca="1" si="702"/>
        <v>0</v>
      </c>
    </row>
    <row r="1677" spans="1:29" x14ac:dyDescent="0.25">
      <c r="A1677" s="7">
        <v>1633</v>
      </c>
      <c r="B1677" s="25">
        <f t="shared" si="683"/>
        <v>27.216666666666665</v>
      </c>
      <c r="C1677" s="5">
        <f t="shared" ca="1" si="684"/>
        <v>5.000001208995406</v>
      </c>
      <c r="D1677" s="5">
        <f t="shared" ca="1" si="685"/>
        <v>12.00000193439265</v>
      </c>
      <c r="E1677" s="7">
        <f t="shared" si="686"/>
        <v>5</v>
      </c>
      <c r="F1677" s="5">
        <f t="shared" si="687"/>
        <v>12</v>
      </c>
      <c r="G1677" s="26">
        <f t="shared" ca="1" si="688"/>
        <v>70.000455718076793</v>
      </c>
      <c r="H1677" s="7">
        <f t="shared" si="689"/>
        <v>40</v>
      </c>
      <c r="I1677" s="5">
        <f t="shared" ca="1" si="690"/>
        <v>-1.9343926496162567E-6</v>
      </c>
      <c r="J1677" s="6">
        <f t="shared" ca="1" si="677"/>
        <v>3.5478998708779592</v>
      </c>
      <c r="K1677" s="6">
        <f t="shared" ca="1" si="678"/>
        <v>-8.2011807123194558E-8</v>
      </c>
      <c r="L1677" s="27">
        <f t="shared" ca="1" si="691"/>
        <v>-2.6910413187696892E-5</v>
      </c>
      <c r="M1677" s="8">
        <f t="shared" ca="1" si="692"/>
        <v>4.8000998253054741</v>
      </c>
      <c r="N1677" s="7">
        <f t="shared" ca="1" si="693"/>
        <v>0</v>
      </c>
      <c r="O1677" s="7">
        <f t="shared" ca="1" si="679"/>
        <v>4.8000729148922865</v>
      </c>
      <c r="Q1677" s="27">
        <f t="shared" ca="1" si="694"/>
        <v>15.200072914892287</v>
      </c>
      <c r="R1677" s="7">
        <f t="shared" ca="1" si="695"/>
        <v>4</v>
      </c>
      <c r="S1677" s="7">
        <f t="shared" ca="1" si="696"/>
        <v>15.200072914892287</v>
      </c>
      <c r="T1677" s="7">
        <f t="shared" ca="1" si="697"/>
        <v>70.000455718076793</v>
      </c>
      <c r="U1677" s="5">
        <f t="shared" ca="1" si="700"/>
        <v>35.000227859038397</v>
      </c>
      <c r="V1677" s="33">
        <f t="shared" si="680"/>
        <v>15</v>
      </c>
      <c r="W1677" s="7">
        <f t="shared" si="698"/>
        <v>35</v>
      </c>
      <c r="X1677" s="6">
        <f t="shared" ca="1" si="681"/>
        <v>2.2785903839661614E-4</v>
      </c>
      <c r="Y1677" s="7">
        <f t="shared" ca="1" si="699"/>
        <v>6.3915394149063331E-3</v>
      </c>
      <c r="Z1677" s="6">
        <f t="shared" ca="1" si="682"/>
        <v>1.9343926496162567E-6</v>
      </c>
      <c r="AA1677" s="71">
        <f t="shared" ca="1" si="703"/>
        <v>5.1257380562219623E-8</v>
      </c>
      <c r="AB1677" s="6">
        <f t="shared" ca="1" si="701"/>
        <v>1</v>
      </c>
      <c r="AC1677" s="6">
        <f t="shared" ca="1" si="702"/>
        <v>0</v>
      </c>
    </row>
    <row r="1678" spans="1:29" x14ac:dyDescent="0.25">
      <c r="A1678" s="7">
        <v>1634</v>
      </c>
      <c r="B1678" s="25">
        <f t="shared" si="683"/>
        <v>27.233333333333334</v>
      </c>
      <c r="C1678" s="5">
        <f t="shared" ca="1" si="684"/>
        <v>5.0000012578939543</v>
      </c>
      <c r="D1678" s="5">
        <f t="shared" ca="1" si="685"/>
        <v>12.000002012630327</v>
      </c>
      <c r="E1678" s="7">
        <f t="shared" si="686"/>
        <v>5</v>
      </c>
      <c r="F1678" s="5">
        <f t="shared" si="687"/>
        <v>12</v>
      </c>
      <c r="G1678" s="26">
        <f t="shared" ca="1" si="688"/>
        <v>70.000431896962183</v>
      </c>
      <c r="H1678" s="7">
        <f t="shared" si="689"/>
        <v>40</v>
      </c>
      <c r="I1678" s="5">
        <f t="shared" ca="1" si="690"/>
        <v>-2.0126303272860468E-6</v>
      </c>
      <c r="J1678" s="6">
        <f t="shared" ca="1" si="677"/>
        <v>3.5478978582476319</v>
      </c>
      <c r="K1678" s="6">
        <f t="shared" ca="1" si="678"/>
        <v>-7.8237677669790173E-8</v>
      </c>
      <c r="L1678" s="27">
        <f t="shared" ca="1" si="691"/>
        <v>-2.7998821083248795E-5</v>
      </c>
      <c r="M1678" s="8">
        <f t="shared" ca="1" si="692"/>
        <v>4.8000971023350312</v>
      </c>
      <c r="N1678" s="7">
        <f t="shared" ca="1" si="693"/>
        <v>0</v>
      </c>
      <c r="O1678" s="7">
        <f t="shared" ca="1" si="679"/>
        <v>4.8000691035139482</v>
      </c>
      <c r="Q1678" s="27">
        <f t="shared" ca="1" si="694"/>
        <v>15.200069103513949</v>
      </c>
      <c r="R1678" s="7">
        <f t="shared" ca="1" si="695"/>
        <v>4</v>
      </c>
      <c r="S1678" s="7">
        <f t="shared" ca="1" si="696"/>
        <v>15.200069103513949</v>
      </c>
      <c r="T1678" s="7">
        <f t="shared" ca="1" si="697"/>
        <v>70.000431896962183</v>
      </c>
      <c r="U1678" s="5">
        <f t="shared" ca="1" si="700"/>
        <v>35.000215948481092</v>
      </c>
      <c r="V1678" s="33">
        <f t="shared" si="680"/>
        <v>15</v>
      </c>
      <c r="W1678" s="7">
        <f t="shared" si="698"/>
        <v>35</v>
      </c>
      <c r="X1678" s="6">
        <f t="shared" ca="1" si="681"/>
        <v>2.1594848109174336E-4</v>
      </c>
      <c r="Y1678" s="7">
        <f t="shared" ca="1" si="699"/>
        <v>6.6074878959980765E-3</v>
      </c>
      <c r="Z1678" s="6">
        <f t="shared" ca="1" si="682"/>
        <v>2.0126303272860468E-6</v>
      </c>
      <c r="AA1678" s="71">
        <f t="shared" ca="1" si="703"/>
        <v>4.8898548321574253E-8</v>
      </c>
      <c r="AB1678" s="6">
        <f t="shared" ca="1" si="701"/>
        <v>1</v>
      </c>
      <c r="AC1678" s="6">
        <f t="shared" ca="1" si="702"/>
        <v>0</v>
      </c>
    </row>
    <row r="1679" spans="1:29" x14ac:dyDescent="0.25">
      <c r="A1679" s="7">
        <v>1635</v>
      </c>
      <c r="B1679" s="25">
        <f t="shared" si="683"/>
        <v>27.25</v>
      </c>
      <c r="C1679" s="5">
        <f t="shared" ca="1" si="684"/>
        <v>5.0000013043957994</v>
      </c>
      <c r="D1679" s="5">
        <f t="shared" ca="1" si="685"/>
        <v>12.000002087033279</v>
      </c>
      <c r="E1679" s="7">
        <f t="shared" si="686"/>
        <v>5</v>
      </c>
      <c r="F1679" s="5">
        <f t="shared" si="687"/>
        <v>12</v>
      </c>
      <c r="G1679" s="26">
        <f t="shared" ca="1" si="688"/>
        <v>70.00040778012378</v>
      </c>
      <c r="H1679" s="7">
        <f t="shared" si="689"/>
        <v>40</v>
      </c>
      <c r="I1679" s="5">
        <f t="shared" ca="1" si="690"/>
        <v>-2.0870332786415702E-6</v>
      </c>
      <c r="J1679" s="6">
        <f t="shared" ca="1" si="677"/>
        <v>3.5478957712143533</v>
      </c>
      <c r="K1679" s="6">
        <f t="shared" ca="1" si="678"/>
        <v>-7.4402951355523328E-8</v>
      </c>
      <c r="L1679" s="27">
        <f t="shared" ca="1" si="691"/>
        <v>-2.9033881965928659E-5</v>
      </c>
      <c r="M1679" s="8">
        <f t="shared" ca="1" si="692"/>
        <v>4.8000942787017715</v>
      </c>
      <c r="N1679" s="7">
        <f t="shared" ca="1" si="693"/>
        <v>0</v>
      </c>
      <c r="O1679" s="7">
        <f t="shared" ca="1" si="679"/>
        <v>4.8000652448198053</v>
      </c>
      <c r="Q1679" s="27">
        <f t="shared" ca="1" si="694"/>
        <v>15.200065244819806</v>
      </c>
      <c r="R1679" s="7">
        <f t="shared" ca="1" si="695"/>
        <v>4</v>
      </c>
      <c r="S1679" s="7">
        <f t="shared" ca="1" si="696"/>
        <v>15.200065244819806</v>
      </c>
      <c r="T1679" s="7">
        <f t="shared" ca="1" si="697"/>
        <v>70.00040778012378</v>
      </c>
      <c r="U1679" s="5">
        <f t="shared" ca="1" si="700"/>
        <v>35.00020389006189</v>
      </c>
      <c r="V1679" s="33">
        <f t="shared" si="680"/>
        <v>15</v>
      </c>
      <c r="W1679" s="7">
        <f t="shared" si="698"/>
        <v>35</v>
      </c>
      <c r="X1679" s="6">
        <f t="shared" ca="1" si="681"/>
        <v>2.0389006188992198E-4</v>
      </c>
      <c r="Y1679" s="7">
        <f t="shared" ca="1" si="699"/>
        <v>6.8113779578879985E-3</v>
      </c>
      <c r="Z1679" s="6">
        <f t="shared" ca="1" si="682"/>
        <v>2.0870332786415702E-6</v>
      </c>
      <c r="AA1679" s="71">
        <f t="shared" ca="1" si="703"/>
        <v>4.650184504129129E-8</v>
      </c>
      <c r="AB1679" s="6">
        <f t="shared" ca="1" si="701"/>
        <v>1</v>
      </c>
      <c r="AC1679" s="6">
        <f t="shared" ca="1" si="702"/>
        <v>0</v>
      </c>
    </row>
    <row r="1680" spans="1:29" x14ac:dyDescent="0.25">
      <c r="A1680" s="7">
        <v>1636</v>
      </c>
      <c r="B1680" s="25">
        <f t="shared" si="683"/>
        <v>27.266666666666666</v>
      </c>
      <c r="C1680" s="5">
        <f t="shared" ca="1" si="684"/>
        <v>5.0000013484669177</v>
      </c>
      <c r="D1680" s="5">
        <f t="shared" ca="1" si="685"/>
        <v>12.000002157547069</v>
      </c>
      <c r="E1680" s="7">
        <f t="shared" si="686"/>
        <v>5</v>
      </c>
      <c r="F1680" s="5">
        <f t="shared" si="687"/>
        <v>12</v>
      </c>
      <c r="G1680" s="26">
        <f t="shared" ca="1" si="688"/>
        <v>70.00038340518087</v>
      </c>
      <c r="H1680" s="7">
        <f t="shared" si="689"/>
        <v>40</v>
      </c>
      <c r="I1680" s="5">
        <f t="shared" ca="1" si="690"/>
        <v>-2.1575470690038401E-6</v>
      </c>
      <c r="J1680" s="6">
        <f t="shared" ca="1" si="677"/>
        <v>3.5478936136672843</v>
      </c>
      <c r="K1680" s="6">
        <f t="shared" ca="1" si="678"/>
        <v>-7.0513790362269901E-8</v>
      </c>
      <c r="L1680" s="27">
        <f t="shared" ca="1" si="691"/>
        <v>-3.0014838564608744E-5</v>
      </c>
      <c r="M1680" s="8">
        <f t="shared" ca="1" si="692"/>
        <v>4.8000913596675021</v>
      </c>
      <c r="N1680" s="7">
        <f t="shared" ca="1" si="693"/>
        <v>0</v>
      </c>
      <c r="O1680" s="7">
        <f t="shared" ca="1" si="679"/>
        <v>4.8000613448289373</v>
      </c>
      <c r="Q1680" s="27">
        <f t="shared" ca="1" si="694"/>
        <v>15.200061344828939</v>
      </c>
      <c r="R1680" s="7">
        <f t="shared" ca="1" si="695"/>
        <v>4</v>
      </c>
      <c r="S1680" s="7">
        <f t="shared" ca="1" si="696"/>
        <v>15.200061344828939</v>
      </c>
      <c r="T1680" s="7">
        <f t="shared" ca="1" si="697"/>
        <v>70.00038340518087</v>
      </c>
      <c r="U1680" s="5">
        <f t="shared" ca="1" si="700"/>
        <v>35.000191702590435</v>
      </c>
      <c r="V1680" s="33">
        <f t="shared" si="680"/>
        <v>15</v>
      </c>
      <c r="W1680" s="7">
        <f t="shared" si="698"/>
        <v>35</v>
      </c>
      <c r="X1680" s="6">
        <f t="shared" ca="1" si="681"/>
        <v>1.9170259043477245E-4</v>
      </c>
      <c r="Y1680" s="7">
        <f t="shared" ca="1" si="699"/>
        <v>7.0030805483227709E-3</v>
      </c>
      <c r="Z1680" s="6">
        <f t="shared" ca="1" si="682"/>
        <v>2.1575470690038401E-6</v>
      </c>
      <c r="AA1680" s="71">
        <f t="shared" ca="1" si="703"/>
        <v>4.4071118310284874E-8</v>
      </c>
      <c r="AB1680" s="6">
        <f t="shared" ca="1" si="701"/>
        <v>1</v>
      </c>
      <c r="AC1680" s="6">
        <f t="shared" ca="1" si="702"/>
        <v>0</v>
      </c>
    </row>
    <row r="1681" spans="1:29" x14ac:dyDescent="0.25">
      <c r="A1681" s="7">
        <v>1637</v>
      </c>
      <c r="B1681" s="25">
        <f t="shared" si="683"/>
        <v>27.283333333333335</v>
      </c>
      <c r="C1681" s="5">
        <f t="shared" ca="1" si="684"/>
        <v>5.0000013900771343</v>
      </c>
      <c r="D1681" s="5">
        <f t="shared" ca="1" si="685"/>
        <v>12.000002224123413</v>
      </c>
      <c r="E1681" s="7">
        <f t="shared" si="686"/>
        <v>5</v>
      </c>
      <c r="F1681" s="5">
        <f t="shared" si="687"/>
        <v>12</v>
      </c>
      <c r="G1681" s="26">
        <f t="shared" ca="1" si="688"/>
        <v>70.000358809626206</v>
      </c>
      <c r="H1681" s="7">
        <f t="shared" si="689"/>
        <v>40</v>
      </c>
      <c r="I1681" s="5">
        <f t="shared" ca="1" si="690"/>
        <v>-2.224123413441248E-6</v>
      </c>
      <c r="J1681" s="6">
        <f t="shared" ca="1" si="677"/>
        <v>3.5478913895438708</v>
      </c>
      <c r="K1681" s="6">
        <f t="shared" ca="1" si="678"/>
        <v>-6.6576344437407897E-8</v>
      </c>
      <c r="L1681" s="27">
        <f t="shared" ca="1" si="691"/>
        <v>-3.0941019160721167E-5</v>
      </c>
      <c r="M1681" s="8">
        <f t="shared" ca="1" si="692"/>
        <v>4.8000883505593546</v>
      </c>
      <c r="N1681" s="7">
        <f t="shared" ca="1" si="693"/>
        <v>0</v>
      </c>
      <c r="O1681" s="7">
        <f t="shared" ca="1" si="679"/>
        <v>4.8000574095401936</v>
      </c>
      <c r="Q1681" s="27">
        <f t="shared" ca="1" si="694"/>
        <v>15.200057409540193</v>
      </c>
      <c r="R1681" s="7">
        <f t="shared" ca="1" si="695"/>
        <v>4</v>
      </c>
      <c r="S1681" s="7">
        <f t="shared" ca="1" si="696"/>
        <v>15.200057409540193</v>
      </c>
      <c r="T1681" s="7">
        <f t="shared" ca="1" si="697"/>
        <v>70.000358809626206</v>
      </c>
      <c r="U1681" s="5">
        <f t="shared" ca="1" si="700"/>
        <v>35.000179404813103</v>
      </c>
      <c r="V1681" s="33">
        <f t="shared" si="680"/>
        <v>15</v>
      </c>
      <c r="W1681" s="7">
        <f t="shared" si="698"/>
        <v>35</v>
      </c>
      <c r="X1681" s="6">
        <f t="shared" ca="1" si="681"/>
        <v>1.7940481310319001E-4</v>
      </c>
      <c r="Y1681" s="7">
        <f t="shared" ca="1" si="699"/>
        <v>7.1824853614259609E-3</v>
      </c>
      <c r="Z1681" s="6">
        <f t="shared" ca="1" si="682"/>
        <v>2.224123413441248E-6</v>
      </c>
      <c r="AA1681" s="71">
        <f t="shared" ca="1" si="703"/>
        <v>4.1610216605647565E-8</v>
      </c>
      <c r="AB1681" s="6">
        <f t="shared" ca="1" si="701"/>
        <v>1</v>
      </c>
      <c r="AC1681" s="6">
        <f t="shared" ca="1" si="702"/>
        <v>0</v>
      </c>
    </row>
    <row r="1682" spans="1:29" x14ac:dyDescent="0.25">
      <c r="A1682" s="7">
        <v>1638</v>
      </c>
      <c r="B1682" s="25">
        <f t="shared" si="683"/>
        <v>27.3</v>
      </c>
      <c r="C1682" s="5">
        <f t="shared" ca="1" si="684"/>
        <v>5.000001429200112</v>
      </c>
      <c r="D1682" s="5">
        <f t="shared" ca="1" si="685"/>
        <v>12.000002286720179</v>
      </c>
      <c r="E1682" s="7">
        <f t="shared" si="686"/>
        <v>5</v>
      </c>
      <c r="F1682" s="5">
        <f t="shared" si="687"/>
        <v>12</v>
      </c>
      <c r="G1682" s="26">
        <f t="shared" ca="1" si="688"/>
        <v>70.000334030774084</v>
      </c>
      <c r="H1682" s="7">
        <f t="shared" si="689"/>
        <v>40</v>
      </c>
      <c r="I1682" s="5">
        <f t="shared" ca="1" si="690"/>
        <v>-2.2867201785459201E-6</v>
      </c>
      <c r="J1682" s="6">
        <f t="shared" ca="1" si="677"/>
        <v>3.5478891028236923</v>
      </c>
      <c r="K1682" s="6">
        <f t="shared" ca="1" si="678"/>
        <v>-6.2596765104672158E-8</v>
      </c>
      <c r="L1682" s="27">
        <f t="shared" ca="1" si="691"/>
        <v>-3.1811837612969786E-5</v>
      </c>
      <c r="M1682" s="8">
        <f t="shared" ca="1" si="692"/>
        <v>4.8000852567614656</v>
      </c>
      <c r="N1682" s="7">
        <f t="shared" ca="1" si="693"/>
        <v>0</v>
      </c>
      <c r="O1682" s="7">
        <f t="shared" ca="1" si="679"/>
        <v>4.8000534449238526</v>
      </c>
      <c r="Q1682" s="27">
        <f t="shared" ca="1" si="694"/>
        <v>15.200053444923853</v>
      </c>
      <c r="R1682" s="7">
        <f t="shared" ca="1" si="695"/>
        <v>4</v>
      </c>
      <c r="S1682" s="7">
        <f t="shared" ca="1" si="696"/>
        <v>15.200053444923853</v>
      </c>
      <c r="T1682" s="7">
        <f t="shared" ca="1" si="697"/>
        <v>70.000334030774084</v>
      </c>
      <c r="U1682" s="5">
        <f t="shared" ca="1" si="700"/>
        <v>35.000167015387042</v>
      </c>
      <c r="V1682" s="33">
        <f t="shared" si="680"/>
        <v>15</v>
      </c>
      <c r="W1682" s="7">
        <f t="shared" si="698"/>
        <v>35</v>
      </c>
      <c r="X1682" s="6">
        <f t="shared" ca="1" si="681"/>
        <v>1.6701538704211316E-4</v>
      </c>
      <c r="Y1682" s="7">
        <f t="shared" ca="1" si="699"/>
        <v>7.3495007484680741E-3</v>
      </c>
      <c r="Z1682" s="6">
        <f t="shared" ca="1" si="682"/>
        <v>2.2867201785459201E-6</v>
      </c>
      <c r="AA1682" s="71">
        <f t="shared" ca="1" si="703"/>
        <v>3.9122977746330889E-8</v>
      </c>
      <c r="AB1682" s="6">
        <f t="shared" ca="1" si="701"/>
        <v>1</v>
      </c>
      <c r="AC1682" s="6">
        <f t="shared" ca="1" si="702"/>
        <v>0</v>
      </c>
    </row>
    <row r="1683" spans="1:29" x14ac:dyDescent="0.25">
      <c r="A1683" s="7">
        <v>1639</v>
      </c>
      <c r="B1683" s="25">
        <f t="shared" si="683"/>
        <v>27.316666666666666</v>
      </c>
      <c r="C1683" s="5">
        <f t="shared" ca="1" si="684"/>
        <v>5.0000014658133392</v>
      </c>
      <c r="D1683" s="5">
        <f t="shared" ca="1" si="685"/>
        <v>12.000002345301343</v>
      </c>
      <c r="E1683" s="7">
        <f t="shared" si="686"/>
        <v>5</v>
      </c>
      <c r="F1683" s="5">
        <f t="shared" si="687"/>
        <v>12</v>
      </c>
      <c r="G1683" s="26">
        <f t="shared" ca="1" si="688"/>
        <v>70.00030910571185</v>
      </c>
      <c r="H1683" s="7">
        <f t="shared" si="689"/>
        <v>40</v>
      </c>
      <c r="I1683" s="5">
        <f t="shared" ca="1" si="690"/>
        <v>-2.3453013433538672E-6</v>
      </c>
      <c r="J1683" s="6">
        <f t="shared" ca="1" si="677"/>
        <v>3.5478867575223489</v>
      </c>
      <c r="K1683" s="6">
        <f t="shared" ca="1" si="678"/>
        <v>-5.8581164807947061E-8</v>
      </c>
      <c r="L1683" s="27">
        <f t="shared" ca="1" si="691"/>
        <v>-3.2626792813668647E-5</v>
      </c>
      <c r="M1683" s="8">
        <f t="shared" ca="1" si="692"/>
        <v>4.8000820837067071</v>
      </c>
      <c r="N1683" s="7">
        <f t="shared" ca="1" si="693"/>
        <v>0</v>
      </c>
      <c r="O1683" s="7">
        <f t="shared" ca="1" si="679"/>
        <v>4.8000494569138938</v>
      </c>
      <c r="Q1683" s="27">
        <f t="shared" ca="1" si="694"/>
        <v>15.200049456913895</v>
      </c>
      <c r="R1683" s="7">
        <f t="shared" ca="1" si="695"/>
        <v>4</v>
      </c>
      <c r="S1683" s="7">
        <f t="shared" ca="1" si="696"/>
        <v>15.200049456913895</v>
      </c>
      <c r="T1683" s="7">
        <f t="shared" ca="1" si="697"/>
        <v>70.00030910571185</v>
      </c>
      <c r="U1683" s="5">
        <f t="shared" ca="1" si="700"/>
        <v>35.000154552855925</v>
      </c>
      <c r="V1683" s="33">
        <f t="shared" si="680"/>
        <v>15</v>
      </c>
      <c r="W1683" s="7">
        <f t="shared" si="698"/>
        <v>35</v>
      </c>
      <c r="X1683" s="6">
        <f t="shared" ca="1" si="681"/>
        <v>1.545528559248055E-4</v>
      </c>
      <c r="Y1683" s="7">
        <f t="shared" ca="1" si="699"/>
        <v>7.5040536043928796E-3</v>
      </c>
      <c r="Z1683" s="6">
        <f t="shared" ca="1" si="682"/>
        <v>2.3453013433538672E-6</v>
      </c>
      <c r="AA1683" s="71">
        <f t="shared" ca="1" si="703"/>
        <v>3.6613227116788494E-8</v>
      </c>
      <c r="AB1683" s="6">
        <f t="shared" ca="1" si="701"/>
        <v>1</v>
      </c>
      <c r="AC1683" s="6">
        <f t="shared" ca="1" si="702"/>
        <v>0</v>
      </c>
    </row>
    <row r="1684" spans="1:29" x14ac:dyDescent="0.25">
      <c r="A1684" s="7">
        <v>1640</v>
      </c>
      <c r="B1684" s="25">
        <f t="shared" si="683"/>
        <v>27.333333333333332</v>
      </c>
      <c r="C1684" s="5">
        <f t="shared" ca="1" si="684"/>
        <v>5.0000014998981115</v>
      </c>
      <c r="D1684" s="5">
        <f t="shared" ca="1" si="685"/>
        <v>12.000002399836978</v>
      </c>
      <c r="E1684" s="7">
        <f t="shared" si="686"/>
        <v>5</v>
      </c>
      <c r="F1684" s="5">
        <f t="shared" si="687"/>
        <v>12</v>
      </c>
      <c r="G1684" s="26">
        <f t="shared" ca="1" si="688"/>
        <v>70.00028407125032</v>
      </c>
      <c r="H1684" s="7">
        <f t="shared" si="689"/>
        <v>40</v>
      </c>
      <c r="I1684" s="5">
        <f t="shared" ca="1" si="690"/>
        <v>-2.3998369780287021E-6</v>
      </c>
      <c r="J1684" s="6">
        <f t="shared" ca="1" si="677"/>
        <v>3.5478843576853709</v>
      </c>
      <c r="K1684" s="6">
        <f t="shared" ca="1" si="678"/>
        <v>-5.453563467483491E-8</v>
      </c>
      <c r="L1684" s="27">
        <f t="shared" ca="1" si="691"/>
        <v>-3.3385468392199321E-5</v>
      </c>
      <c r="M1684" s="8">
        <f t="shared" ca="1" si="692"/>
        <v>4.8000788368684422</v>
      </c>
      <c r="N1684" s="7">
        <f t="shared" ca="1" si="693"/>
        <v>0</v>
      </c>
      <c r="O1684" s="7">
        <f t="shared" ca="1" si="679"/>
        <v>4.8000454514000497</v>
      </c>
      <c r="Q1684" s="27">
        <f t="shared" ca="1" si="694"/>
        <v>15.200045451400051</v>
      </c>
      <c r="R1684" s="7">
        <f t="shared" ca="1" si="695"/>
        <v>4</v>
      </c>
      <c r="S1684" s="7">
        <f t="shared" ca="1" si="696"/>
        <v>15.200045451400051</v>
      </c>
      <c r="T1684" s="7">
        <f t="shared" ca="1" si="697"/>
        <v>70.00028407125032</v>
      </c>
      <c r="U1684" s="5">
        <f t="shared" ca="1" si="700"/>
        <v>35.00014203562516</v>
      </c>
      <c r="V1684" s="33">
        <f t="shared" si="680"/>
        <v>15</v>
      </c>
      <c r="W1684" s="7">
        <f t="shared" si="698"/>
        <v>35</v>
      </c>
      <c r="X1684" s="6">
        <f t="shared" ca="1" si="681"/>
        <v>1.4203562516001966E-4</v>
      </c>
      <c r="Y1684" s="7">
        <f t="shared" ca="1" si="699"/>
        <v>7.6460892295528993E-3</v>
      </c>
      <c r="Z1684" s="6">
        <f t="shared" ca="1" si="682"/>
        <v>2.3998369780287021E-6</v>
      </c>
      <c r="AA1684" s="71">
        <f t="shared" ca="1" si="703"/>
        <v>3.4084772337905633E-8</v>
      </c>
      <c r="AB1684" s="6">
        <f t="shared" ca="1" si="701"/>
        <v>1</v>
      </c>
      <c r="AC1684" s="6">
        <f t="shared" ca="1" si="702"/>
        <v>0</v>
      </c>
    </row>
    <row r="1685" spans="1:29" x14ac:dyDescent="0.25">
      <c r="A1685" s="7">
        <v>1641</v>
      </c>
      <c r="B1685" s="25">
        <f t="shared" si="683"/>
        <v>27.35</v>
      </c>
      <c r="C1685" s="5">
        <f t="shared" ca="1" si="684"/>
        <v>5.0000015314395112</v>
      </c>
      <c r="D1685" s="5">
        <f t="shared" ca="1" si="685"/>
        <v>12.000002450303219</v>
      </c>
      <c r="E1685" s="7">
        <f t="shared" si="686"/>
        <v>5</v>
      </c>
      <c r="F1685" s="5">
        <f t="shared" si="687"/>
        <v>12</v>
      </c>
      <c r="G1685" s="26">
        <f t="shared" ca="1" si="688"/>
        <v>70.000258963874714</v>
      </c>
      <c r="H1685" s="7">
        <f t="shared" si="689"/>
        <v>40</v>
      </c>
      <c r="I1685" s="5">
        <f t="shared" ca="1" si="690"/>
        <v>-2.4503032189926444E-6</v>
      </c>
      <c r="J1685" s="6">
        <f t="shared" ca="1" si="677"/>
        <v>3.5478819073821519</v>
      </c>
      <c r="K1685" s="6">
        <f t="shared" ca="1" si="678"/>
        <v>-5.0466240963942255E-8</v>
      </c>
      <c r="L1685" s="27">
        <f t="shared" ca="1" si="691"/>
        <v>-3.4087532369044445E-5</v>
      </c>
      <c r="M1685" s="8">
        <f t="shared" ca="1" si="692"/>
        <v>4.8000755217523228</v>
      </c>
      <c r="N1685" s="7">
        <f t="shared" ca="1" si="693"/>
        <v>0</v>
      </c>
      <c r="O1685" s="7">
        <f t="shared" ca="1" si="679"/>
        <v>4.8000414342199536</v>
      </c>
      <c r="Q1685" s="27">
        <f t="shared" ca="1" si="694"/>
        <v>15.200041434219955</v>
      </c>
      <c r="R1685" s="7">
        <f t="shared" ca="1" si="695"/>
        <v>4</v>
      </c>
      <c r="S1685" s="7">
        <f t="shared" ca="1" si="696"/>
        <v>15.200041434219955</v>
      </c>
      <c r="T1685" s="7">
        <f t="shared" ca="1" si="697"/>
        <v>70.000258963874714</v>
      </c>
      <c r="U1685" s="5">
        <f t="shared" ca="1" si="700"/>
        <v>35.000129481937357</v>
      </c>
      <c r="V1685" s="33">
        <f t="shared" si="680"/>
        <v>15</v>
      </c>
      <c r="W1685" s="7">
        <f t="shared" si="698"/>
        <v>35</v>
      </c>
      <c r="X1685" s="6">
        <f t="shared" ca="1" si="681"/>
        <v>1.2948193735695668E-4</v>
      </c>
      <c r="Y1685" s="7">
        <f t="shared" ca="1" si="699"/>
        <v>7.7755711669098559E-3</v>
      </c>
      <c r="Z1685" s="6">
        <f t="shared" ca="1" si="682"/>
        <v>2.4503032189926444E-6</v>
      </c>
      <c r="AA1685" s="71">
        <f t="shared" ca="1" si="703"/>
        <v>3.154139971428549E-8</v>
      </c>
      <c r="AB1685" s="6">
        <f t="shared" ca="1" si="701"/>
        <v>1</v>
      </c>
      <c r="AC1685" s="6">
        <f t="shared" ca="1" si="702"/>
        <v>0</v>
      </c>
    </row>
    <row r="1686" spans="1:29" x14ac:dyDescent="0.25">
      <c r="A1686" s="7">
        <v>1642</v>
      </c>
      <c r="B1686" s="25">
        <f t="shared" si="683"/>
        <v>27.366666666666667</v>
      </c>
      <c r="C1686" s="5">
        <f t="shared" ca="1" si="684"/>
        <v>5.000001560426373</v>
      </c>
      <c r="D1686" s="5">
        <f t="shared" ca="1" si="685"/>
        <v>12.000002496682196</v>
      </c>
      <c r="E1686" s="7">
        <f t="shared" si="686"/>
        <v>5</v>
      </c>
      <c r="F1686" s="5">
        <f t="shared" si="687"/>
        <v>12</v>
      </c>
      <c r="G1686" s="26">
        <f t="shared" ca="1" si="688"/>
        <v>70.000233819700213</v>
      </c>
      <c r="H1686" s="7">
        <f t="shared" si="689"/>
        <v>40</v>
      </c>
      <c r="I1686" s="5">
        <f t="shared" ca="1" si="690"/>
        <v>-2.4966821960958896E-6</v>
      </c>
      <c r="J1686" s="6">
        <f t="shared" ca="1" si="677"/>
        <v>3.5478794106999558</v>
      </c>
      <c r="K1686" s="6">
        <f t="shared" ca="1" si="678"/>
        <v>-4.6378977103245234E-8</v>
      </c>
      <c r="L1686" s="27">
        <f t="shared" ca="1" si="691"/>
        <v>-3.4732736142600272E-5</v>
      </c>
      <c r="M1686" s="8">
        <f t="shared" ca="1" si="692"/>
        <v>4.8000721438881753</v>
      </c>
      <c r="N1686" s="7">
        <f t="shared" ca="1" si="693"/>
        <v>0</v>
      </c>
      <c r="O1686" s="7">
        <f t="shared" ca="1" si="679"/>
        <v>4.800037411152033</v>
      </c>
      <c r="Q1686" s="27">
        <f t="shared" ca="1" si="694"/>
        <v>15.200037411152033</v>
      </c>
      <c r="R1686" s="7">
        <f t="shared" ca="1" si="695"/>
        <v>4</v>
      </c>
      <c r="S1686" s="7">
        <f t="shared" ca="1" si="696"/>
        <v>15.200037411152033</v>
      </c>
      <c r="T1686" s="7">
        <f t="shared" ca="1" si="697"/>
        <v>70.000233819700213</v>
      </c>
      <c r="U1686" s="5">
        <f t="shared" ca="1" si="700"/>
        <v>35.000116909850107</v>
      </c>
      <c r="V1686" s="33">
        <f t="shared" si="680"/>
        <v>15</v>
      </c>
      <c r="W1686" s="7">
        <f t="shared" si="698"/>
        <v>35</v>
      </c>
      <c r="X1686" s="6">
        <f t="shared" ca="1" si="681"/>
        <v>1.169098501065946E-4</v>
      </c>
      <c r="Y1686" s="7">
        <f t="shared" ca="1" si="699"/>
        <v>7.8924810170164506E-3</v>
      </c>
      <c r="Z1686" s="6">
        <f t="shared" ca="1" si="682"/>
        <v>2.4966821960958896E-6</v>
      </c>
      <c r="AA1686" s="71">
        <f t="shared" ca="1" si="703"/>
        <v>2.8986861799751296E-8</v>
      </c>
      <c r="AB1686" s="6">
        <f t="shared" ca="1" si="701"/>
        <v>1</v>
      </c>
      <c r="AC1686" s="6">
        <f t="shared" ca="1" si="702"/>
        <v>0</v>
      </c>
    </row>
    <row r="1687" spans="1:29" x14ac:dyDescent="0.25">
      <c r="A1687" s="7">
        <v>1643</v>
      </c>
      <c r="B1687" s="25">
        <f t="shared" si="683"/>
        <v>27.383333333333333</v>
      </c>
      <c r="C1687" s="5">
        <f t="shared" ca="1" si="684"/>
        <v>5.0000015868512584</v>
      </c>
      <c r="D1687" s="5">
        <f t="shared" ca="1" si="685"/>
        <v>12.000002538962013</v>
      </c>
      <c r="E1687" s="7">
        <f t="shared" si="686"/>
        <v>5</v>
      </c>
      <c r="F1687" s="5">
        <f t="shared" si="687"/>
        <v>12</v>
      </c>
      <c r="G1687" s="26">
        <f t="shared" ca="1" si="688"/>
        <v>70.000208674423163</v>
      </c>
      <c r="H1687" s="7">
        <f t="shared" si="689"/>
        <v>40</v>
      </c>
      <c r="I1687" s="5">
        <f t="shared" ca="1" si="690"/>
        <v>-2.5389620130766843E-6</v>
      </c>
      <c r="J1687" s="6">
        <f t="shared" ca="1" si="677"/>
        <v>3.5478768717379427</v>
      </c>
      <c r="K1687" s="6">
        <f t="shared" ca="1" si="678"/>
        <v>-4.2279816980794749E-8</v>
      </c>
      <c r="L1687" s="27">
        <f t="shared" ca="1" si="691"/>
        <v>-3.5320914217345904E-5</v>
      </c>
      <c r="M1687" s="8">
        <f t="shared" ca="1" si="692"/>
        <v>4.8000687088219216</v>
      </c>
      <c r="N1687" s="7">
        <f t="shared" ca="1" si="693"/>
        <v>0</v>
      </c>
      <c r="O1687" s="7">
        <f t="shared" ca="1" si="679"/>
        <v>4.8000333879077042</v>
      </c>
      <c r="Q1687" s="27">
        <f t="shared" ca="1" si="694"/>
        <v>15.200033387907705</v>
      </c>
      <c r="R1687" s="7">
        <f t="shared" ca="1" si="695"/>
        <v>4</v>
      </c>
      <c r="S1687" s="7">
        <f t="shared" ca="1" si="696"/>
        <v>15.200033387907705</v>
      </c>
      <c r="T1687" s="7">
        <f t="shared" ca="1" si="697"/>
        <v>70.000208674423163</v>
      </c>
      <c r="U1687" s="5">
        <f t="shared" ca="1" si="700"/>
        <v>35.000104337211582</v>
      </c>
      <c r="V1687" s="33">
        <f t="shared" si="680"/>
        <v>15</v>
      </c>
      <c r="W1687" s="7">
        <f t="shared" si="698"/>
        <v>35</v>
      </c>
      <c r="X1687" s="6">
        <f t="shared" ca="1" si="681"/>
        <v>1.0433721158165099E-4</v>
      </c>
      <c r="Y1687" s="7">
        <f t="shared" ca="1" si="699"/>
        <v>7.9968182285981015E-3</v>
      </c>
      <c r="Z1687" s="6">
        <f t="shared" ca="1" si="682"/>
        <v>2.5389620130766843E-6</v>
      </c>
      <c r="AA1687" s="71">
        <f t="shared" ca="1" si="703"/>
        <v>2.6424885390952113E-8</v>
      </c>
      <c r="AB1687" s="6">
        <f t="shared" ca="1" si="701"/>
        <v>1</v>
      </c>
      <c r="AC1687" s="6">
        <f t="shared" ca="1" si="702"/>
        <v>0</v>
      </c>
    </row>
    <row r="1688" spans="1:29" x14ac:dyDescent="0.25">
      <c r="A1688" s="7">
        <v>1644</v>
      </c>
      <c r="B1688" s="25">
        <f t="shared" si="683"/>
        <v>27.4</v>
      </c>
      <c r="C1688" s="5">
        <f t="shared" ca="1" si="684"/>
        <v>5.0000016107104113</v>
      </c>
      <c r="D1688" s="5">
        <f t="shared" ca="1" si="685"/>
        <v>12.000002577136659</v>
      </c>
      <c r="E1688" s="7">
        <f t="shared" si="686"/>
        <v>5</v>
      </c>
      <c r="F1688" s="5">
        <f t="shared" si="687"/>
        <v>12</v>
      </c>
      <c r="G1688" s="26">
        <f t="shared" ca="1" si="688"/>
        <v>70.000183563279066</v>
      </c>
      <c r="H1688" s="7">
        <f t="shared" si="689"/>
        <v>40</v>
      </c>
      <c r="I1688" s="5">
        <f t="shared" ca="1" si="690"/>
        <v>-2.5771366587434841E-6</v>
      </c>
      <c r="J1688" s="6">
        <f t="shared" ca="1" si="677"/>
        <v>3.547874294601284</v>
      </c>
      <c r="K1688" s="6">
        <f t="shared" ca="1" si="678"/>
        <v>-3.8174645666799734E-8</v>
      </c>
      <c r="L1688" s="27">
        <f t="shared" ca="1" si="691"/>
        <v>-3.5851982968248829E-5</v>
      </c>
      <c r="M1688" s="8">
        <f t="shared" ca="1" si="692"/>
        <v>4.8000652221076194</v>
      </c>
      <c r="N1688" s="7">
        <f t="shared" ca="1" si="693"/>
        <v>0</v>
      </c>
      <c r="O1688" s="7">
        <f t="shared" ca="1" si="679"/>
        <v>4.8000293701246513</v>
      </c>
      <c r="Q1688" s="27">
        <f t="shared" ca="1" si="694"/>
        <v>15.200029370124652</v>
      </c>
      <c r="R1688" s="7">
        <f t="shared" ca="1" si="695"/>
        <v>4</v>
      </c>
      <c r="S1688" s="7">
        <f t="shared" ca="1" si="696"/>
        <v>15.200029370124652</v>
      </c>
      <c r="T1688" s="7">
        <f t="shared" ca="1" si="697"/>
        <v>70.000183563279066</v>
      </c>
      <c r="U1688" s="5">
        <f t="shared" ca="1" si="700"/>
        <v>35.000091781639533</v>
      </c>
      <c r="V1688" s="33">
        <f t="shared" si="680"/>
        <v>15</v>
      </c>
      <c r="W1688" s="7">
        <f t="shared" si="698"/>
        <v>35</v>
      </c>
      <c r="X1688" s="6">
        <f t="shared" ca="1" si="681"/>
        <v>9.1781639532939607E-5</v>
      </c>
      <c r="Y1688" s="7">
        <f t="shared" ca="1" si="699"/>
        <v>8.0885998681310411E-3</v>
      </c>
      <c r="Z1688" s="6">
        <f t="shared" ca="1" si="682"/>
        <v>2.5771366587434841E-6</v>
      </c>
      <c r="AA1688" s="71">
        <f t="shared" ca="1" si="703"/>
        <v>2.3859152875616019E-8</v>
      </c>
      <c r="AB1688" s="6">
        <f t="shared" ca="1" si="701"/>
        <v>1</v>
      </c>
      <c r="AC1688" s="6">
        <f t="shared" ca="1" si="702"/>
        <v>0</v>
      </c>
    </row>
    <row r="1689" spans="1:29" x14ac:dyDescent="0.25">
      <c r="A1689" s="7">
        <v>1645</v>
      </c>
      <c r="B1689" s="25">
        <f t="shared" si="683"/>
        <v>27.416666666666668</v>
      </c>
      <c r="C1689" s="5">
        <f t="shared" ca="1" si="684"/>
        <v>5.0000016320037197</v>
      </c>
      <c r="D1689" s="5">
        <f t="shared" ca="1" si="685"/>
        <v>12.00000261120595</v>
      </c>
      <c r="E1689" s="7">
        <f t="shared" si="686"/>
        <v>5</v>
      </c>
      <c r="F1689" s="5">
        <f t="shared" si="687"/>
        <v>12</v>
      </c>
      <c r="G1689" s="26">
        <f t="shared" ca="1" si="688"/>
        <v>70.000158520998241</v>
      </c>
      <c r="H1689" s="7">
        <f t="shared" si="689"/>
        <v>40</v>
      </c>
      <c r="I1689" s="5">
        <f t="shared" ca="1" si="690"/>
        <v>-2.6112059501315343E-6</v>
      </c>
      <c r="J1689" s="6">
        <f t="shared" ca="1" si="677"/>
        <v>3.5478716833953339</v>
      </c>
      <c r="K1689" s="6">
        <f t="shared" ca="1" si="678"/>
        <v>-3.406929138805026E-8</v>
      </c>
      <c r="L1689" s="27">
        <f t="shared" ca="1" si="691"/>
        <v>-3.6325939849984475E-5</v>
      </c>
      <c r="M1689" s="8">
        <f t="shared" ca="1" si="692"/>
        <v>4.8000616892995689</v>
      </c>
      <c r="N1689" s="7">
        <f t="shared" ca="1" si="693"/>
        <v>0</v>
      </c>
      <c r="O1689" s="7">
        <f t="shared" ca="1" si="679"/>
        <v>4.800025363359719</v>
      </c>
      <c r="Q1689" s="27">
        <f t="shared" ca="1" si="694"/>
        <v>15.200025363359719</v>
      </c>
      <c r="R1689" s="7">
        <f t="shared" ca="1" si="695"/>
        <v>4</v>
      </c>
      <c r="S1689" s="7">
        <f t="shared" ca="1" si="696"/>
        <v>15.200025363359719</v>
      </c>
      <c r="T1689" s="7">
        <f t="shared" ca="1" si="697"/>
        <v>70.000158520998241</v>
      </c>
      <c r="U1689" s="5">
        <f t="shared" ca="1" si="700"/>
        <v>35.00007926049912</v>
      </c>
      <c r="V1689" s="33">
        <f t="shared" si="680"/>
        <v>15</v>
      </c>
      <c r="W1689" s="7">
        <f t="shared" si="698"/>
        <v>35</v>
      </c>
      <c r="X1689" s="6">
        <f t="shared" ca="1" si="681"/>
        <v>7.9260499120437089E-5</v>
      </c>
      <c r="Y1689" s="7">
        <f t="shared" ca="1" si="699"/>
        <v>8.1678603672514782E-3</v>
      </c>
      <c r="Z1689" s="6">
        <f t="shared" ca="1" si="682"/>
        <v>2.6112059501315343E-6</v>
      </c>
      <c r="AA1689" s="71">
        <f t="shared" ca="1" si="703"/>
        <v>2.1293308449799042E-8</v>
      </c>
      <c r="AB1689" s="6">
        <f t="shared" ca="1" si="701"/>
        <v>1</v>
      </c>
      <c r="AC1689" s="6">
        <f t="shared" ca="1" si="702"/>
        <v>0</v>
      </c>
    </row>
    <row r="1690" spans="1:29" x14ac:dyDescent="0.25">
      <c r="A1690" s="7">
        <v>1646</v>
      </c>
      <c r="B1690" s="25">
        <f t="shared" si="683"/>
        <v>27.433333333333334</v>
      </c>
      <c r="C1690" s="5">
        <f t="shared" ca="1" si="684"/>
        <v>5.0000016507346672</v>
      </c>
      <c r="D1690" s="5">
        <f t="shared" ca="1" si="685"/>
        <v>12.000002641175465</v>
      </c>
      <c r="E1690" s="7">
        <f t="shared" si="686"/>
        <v>5</v>
      </c>
      <c r="F1690" s="5">
        <f t="shared" si="687"/>
        <v>12</v>
      </c>
      <c r="G1690" s="26">
        <f t="shared" ca="1" si="688"/>
        <v>70.000133581762938</v>
      </c>
      <c r="H1690" s="7">
        <f t="shared" si="689"/>
        <v>40</v>
      </c>
      <c r="I1690" s="5">
        <f t="shared" ca="1" si="690"/>
        <v>-2.6411754650013108E-6</v>
      </c>
      <c r="J1690" s="6">
        <f t="shared" ca="1" si="677"/>
        <v>3.5478690422198689</v>
      </c>
      <c r="K1690" s="6">
        <f t="shared" ca="1" si="678"/>
        <v>-2.9969514869776503E-8</v>
      </c>
      <c r="L1690" s="27">
        <f t="shared" ca="1" si="691"/>
        <v>-3.6742862457884428E-5</v>
      </c>
      <c r="M1690" s="8">
        <f t="shared" ca="1" si="692"/>
        <v>4.8000581159445277</v>
      </c>
      <c r="N1690" s="7">
        <f t="shared" ca="1" si="693"/>
        <v>0</v>
      </c>
      <c r="O1690" s="7">
        <f t="shared" ca="1" si="679"/>
        <v>4.8000213730820702</v>
      </c>
      <c r="Q1690" s="27">
        <f t="shared" ca="1" si="694"/>
        <v>15.20002137308207</v>
      </c>
      <c r="R1690" s="7">
        <f t="shared" ca="1" si="695"/>
        <v>4</v>
      </c>
      <c r="S1690" s="7">
        <f t="shared" ca="1" si="696"/>
        <v>15.20002137308207</v>
      </c>
      <c r="T1690" s="7">
        <f t="shared" ca="1" si="697"/>
        <v>70.000133581762938</v>
      </c>
      <c r="U1690" s="5">
        <f t="shared" ca="1" si="700"/>
        <v>35.000066790881469</v>
      </c>
      <c r="V1690" s="33">
        <f t="shared" si="680"/>
        <v>15</v>
      </c>
      <c r="W1690" s="7">
        <f t="shared" si="698"/>
        <v>35</v>
      </c>
      <c r="X1690" s="6">
        <f t="shared" ca="1" si="681"/>
        <v>6.6790881469103169E-5</v>
      </c>
      <c r="Y1690" s="7">
        <f t="shared" ca="1" si="699"/>
        <v>8.2346512487205814E-3</v>
      </c>
      <c r="Z1690" s="6">
        <f t="shared" ca="1" si="682"/>
        <v>2.6411754650013108E-6</v>
      </c>
      <c r="AA1690" s="71">
        <f t="shared" ca="1" si="703"/>
        <v>1.8730947459744129E-8</v>
      </c>
      <c r="AB1690" s="6">
        <f t="shared" ca="1" si="701"/>
        <v>1</v>
      </c>
      <c r="AC1690" s="6">
        <f t="shared" ca="1" si="702"/>
        <v>0</v>
      </c>
    </row>
    <row r="1691" spans="1:29" x14ac:dyDescent="0.25">
      <c r="A1691" s="7">
        <v>1647</v>
      </c>
      <c r="B1691" s="25">
        <f t="shared" si="683"/>
        <v>27.45</v>
      </c>
      <c r="C1691" s="5">
        <f t="shared" ca="1" si="684"/>
        <v>5.0000016669102791</v>
      </c>
      <c r="D1691" s="5">
        <f t="shared" ca="1" si="685"/>
        <v>12.000002667056446</v>
      </c>
      <c r="E1691" s="7">
        <f t="shared" si="686"/>
        <v>5</v>
      </c>
      <c r="F1691" s="5">
        <f t="shared" si="687"/>
        <v>12</v>
      </c>
      <c r="G1691" s="26">
        <f t="shared" ca="1" si="688"/>
        <v>70.000108779167803</v>
      </c>
      <c r="H1691" s="7">
        <f t="shared" si="689"/>
        <v>40</v>
      </c>
      <c r="I1691" s="5">
        <f t="shared" ca="1" si="690"/>
        <v>-2.6670564459152502E-6</v>
      </c>
      <c r="J1691" s="6">
        <f t="shared" ca="1" si="677"/>
        <v>3.547866375163423</v>
      </c>
      <c r="K1691" s="6">
        <f t="shared" ca="1" si="678"/>
        <v>-2.5880980913939311E-8</v>
      </c>
      <c r="L1691" s="27">
        <f t="shared" ca="1" si="691"/>
        <v>-3.7102907193494424E-5</v>
      </c>
      <c r="M1691" s="8">
        <f t="shared" ca="1" si="692"/>
        <v>4.8000545075740426</v>
      </c>
      <c r="N1691" s="7">
        <f t="shared" ca="1" si="693"/>
        <v>0</v>
      </c>
      <c r="O1691" s="7">
        <f t="shared" ca="1" si="679"/>
        <v>4.8000174046668489</v>
      </c>
      <c r="Q1691" s="27">
        <f t="shared" ca="1" si="694"/>
        <v>15.200017404666848</v>
      </c>
      <c r="R1691" s="7">
        <f t="shared" ca="1" si="695"/>
        <v>4</v>
      </c>
      <c r="S1691" s="7">
        <f t="shared" ca="1" si="696"/>
        <v>15.200017404666848</v>
      </c>
      <c r="T1691" s="7">
        <f t="shared" ca="1" si="697"/>
        <v>70.000108779167803</v>
      </c>
      <c r="U1691" s="5">
        <f t="shared" ca="1" si="700"/>
        <v>35.000054389583902</v>
      </c>
      <c r="V1691" s="33">
        <f t="shared" si="680"/>
        <v>15</v>
      </c>
      <c r="W1691" s="7">
        <f t="shared" si="698"/>
        <v>35</v>
      </c>
      <c r="X1691" s="6">
        <f t="shared" ca="1" si="681"/>
        <v>5.4389583901581773E-5</v>
      </c>
      <c r="Y1691" s="7">
        <f t="shared" ca="1" si="699"/>
        <v>8.2890408326221632E-3</v>
      </c>
      <c r="Z1691" s="6">
        <f t="shared" ca="1" si="682"/>
        <v>2.6670564459152502E-6</v>
      </c>
      <c r="AA1691" s="71">
        <f t="shared" ca="1" si="703"/>
        <v>1.6175611960989045E-8</v>
      </c>
      <c r="AB1691" s="6">
        <f t="shared" ca="1" si="701"/>
        <v>1</v>
      </c>
      <c r="AC1691" s="6">
        <f t="shared" ca="1" si="702"/>
        <v>0</v>
      </c>
    </row>
    <row r="1692" spans="1:29" x14ac:dyDescent="0.25">
      <c r="A1692" s="7">
        <v>1648</v>
      </c>
      <c r="B1692" s="25">
        <f t="shared" si="683"/>
        <v>27.466666666666665</v>
      </c>
      <c r="C1692" s="5">
        <f t="shared" ca="1" si="684"/>
        <v>5.0000016805410707</v>
      </c>
      <c r="D1692" s="5">
        <f t="shared" ca="1" si="685"/>
        <v>12.000002688865713</v>
      </c>
      <c r="E1692" s="7">
        <f t="shared" si="686"/>
        <v>5</v>
      </c>
      <c r="F1692" s="5">
        <f t="shared" si="687"/>
        <v>12</v>
      </c>
      <c r="G1692" s="26">
        <f t="shared" ca="1" si="688"/>
        <v>70.000084146180299</v>
      </c>
      <c r="H1692" s="7">
        <f t="shared" si="689"/>
        <v>40</v>
      </c>
      <c r="I1692" s="5">
        <f t="shared" ca="1" si="690"/>
        <v>-2.6888657131962646E-6</v>
      </c>
      <c r="J1692" s="6">
        <f t="shared" ca="1" si="677"/>
        <v>3.5478636862977098</v>
      </c>
      <c r="K1692" s="6">
        <f t="shared" ca="1" si="678"/>
        <v>-2.1809267281014399E-8</v>
      </c>
      <c r="L1692" s="27">
        <f t="shared" ca="1" si="691"/>
        <v>-3.7406308053691782E-5</v>
      </c>
      <c r="M1692" s="8">
        <f t="shared" ca="1" si="692"/>
        <v>4.8000508696969009</v>
      </c>
      <c r="N1692" s="7">
        <f t="shared" ca="1" si="693"/>
        <v>0</v>
      </c>
      <c r="O1692" s="7">
        <f t="shared" ca="1" si="679"/>
        <v>4.8000134633888472</v>
      </c>
      <c r="Q1692" s="27">
        <f t="shared" ca="1" si="694"/>
        <v>15.200013463388848</v>
      </c>
      <c r="R1692" s="7">
        <f t="shared" ca="1" si="695"/>
        <v>4</v>
      </c>
      <c r="S1692" s="7">
        <f t="shared" ca="1" si="696"/>
        <v>15.200013463388848</v>
      </c>
      <c r="T1692" s="7">
        <f t="shared" ca="1" si="697"/>
        <v>70.000084146180299</v>
      </c>
      <c r="U1692" s="5">
        <f t="shared" ca="1" si="700"/>
        <v>35.00004207309015</v>
      </c>
      <c r="V1692" s="33">
        <f t="shared" si="680"/>
        <v>15</v>
      </c>
      <c r="W1692" s="7">
        <f t="shared" si="698"/>
        <v>35</v>
      </c>
      <c r="X1692" s="6">
        <f t="shared" ca="1" si="681"/>
        <v>4.2073090149585823E-5</v>
      </c>
      <c r="Y1692" s="7">
        <f t="shared" ca="1" si="699"/>
        <v>8.331113922771749E-3</v>
      </c>
      <c r="Z1692" s="6">
        <f t="shared" ca="1" si="682"/>
        <v>2.6888657131962646E-6</v>
      </c>
      <c r="AA1692" s="71">
        <f t="shared" ca="1" si="703"/>
        <v>1.363079160654479E-8</v>
      </c>
      <c r="AB1692" s="6">
        <f t="shared" ca="1" si="701"/>
        <v>1</v>
      </c>
      <c r="AC1692" s="6">
        <f t="shared" ca="1" si="702"/>
        <v>0</v>
      </c>
    </row>
    <row r="1693" spans="1:29" x14ac:dyDescent="0.25">
      <c r="A1693" s="7">
        <v>1649</v>
      </c>
      <c r="B1693" s="25">
        <f t="shared" si="683"/>
        <v>27.483333333333334</v>
      </c>
      <c r="C1693" s="5">
        <f t="shared" ca="1" si="684"/>
        <v>5.0000016916409864</v>
      </c>
      <c r="D1693" s="5">
        <f t="shared" ca="1" si="685"/>
        <v>12.000002706625578</v>
      </c>
      <c r="E1693" s="7">
        <f t="shared" si="686"/>
        <v>5</v>
      </c>
      <c r="F1693" s="5">
        <f t="shared" si="687"/>
        <v>12</v>
      </c>
      <c r="G1693" s="26">
        <f t="shared" ca="1" si="688"/>
        <v>70.000059715101798</v>
      </c>
      <c r="H1693" s="7">
        <f t="shared" si="689"/>
        <v>40</v>
      </c>
      <c r="I1693" s="5">
        <f t="shared" ca="1" si="690"/>
        <v>-2.7066255778862569E-6</v>
      </c>
      <c r="J1693" s="6">
        <f t="shared" ca="1" si="677"/>
        <v>3.5478609796721319</v>
      </c>
      <c r="K1693" s="6">
        <f t="shared" ca="1" si="678"/>
        <v>-1.7759864689992355E-8</v>
      </c>
      <c r="L1693" s="27">
        <f t="shared" ca="1" si="691"/>
        <v>-3.7653375419802837E-5</v>
      </c>
      <c r="M1693" s="8">
        <f t="shared" ca="1" si="692"/>
        <v>4.8000472077917076</v>
      </c>
      <c r="N1693" s="7">
        <f t="shared" ca="1" si="693"/>
        <v>0</v>
      </c>
      <c r="O1693" s="7">
        <f t="shared" ca="1" si="679"/>
        <v>4.8000095544162882</v>
      </c>
      <c r="Q1693" s="27">
        <f t="shared" ca="1" si="694"/>
        <v>15.200009554416289</v>
      </c>
      <c r="R1693" s="7">
        <f t="shared" ca="1" si="695"/>
        <v>4</v>
      </c>
      <c r="S1693" s="7">
        <f t="shared" ca="1" si="696"/>
        <v>15.200009554416289</v>
      </c>
      <c r="T1693" s="7">
        <f t="shared" ca="1" si="697"/>
        <v>70.000059715101798</v>
      </c>
      <c r="U1693" s="5">
        <f t="shared" ca="1" si="700"/>
        <v>35.000029857550899</v>
      </c>
      <c r="V1693" s="33">
        <f t="shared" si="680"/>
        <v>15</v>
      </c>
      <c r="W1693" s="7">
        <f t="shared" si="698"/>
        <v>35</v>
      </c>
      <c r="X1693" s="6">
        <f t="shared" ca="1" si="681"/>
        <v>2.985755089923714E-5</v>
      </c>
      <c r="Y1693" s="7">
        <f t="shared" ca="1" si="699"/>
        <v>8.3609714736709861E-3</v>
      </c>
      <c r="Z1693" s="6">
        <f t="shared" ca="1" si="682"/>
        <v>2.7066255778862569E-6</v>
      </c>
      <c r="AA1693" s="71">
        <f t="shared" ca="1" si="703"/>
        <v>1.1099915653289827E-8</v>
      </c>
      <c r="AB1693" s="6">
        <f t="shared" ca="1" si="701"/>
        <v>1</v>
      </c>
      <c r="AC1693" s="6">
        <f t="shared" ca="1" si="702"/>
        <v>0</v>
      </c>
    </row>
    <row r="1694" spans="1:29" x14ac:dyDescent="0.25">
      <c r="A1694" s="7">
        <v>1650</v>
      </c>
      <c r="B1694" s="25">
        <f t="shared" si="683"/>
        <v>27.5</v>
      </c>
      <c r="C1694" s="5">
        <f t="shared" ca="1" si="684"/>
        <v>5.0000017002273314</v>
      </c>
      <c r="D1694" s="5">
        <f t="shared" ca="1" si="685"/>
        <v>12.00000272036373</v>
      </c>
      <c r="E1694" s="7">
        <f t="shared" si="686"/>
        <v>5</v>
      </c>
      <c r="F1694" s="5">
        <f t="shared" si="687"/>
        <v>12</v>
      </c>
      <c r="G1694" s="26">
        <f t="shared" ca="1" si="688"/>
        <v>70.000035517531884</v>
      </c>
      <c r="H1694" s="7">
        <f t="shared" si="689"/>
        <v>40</v>
      </c>
      <c r="I1694" s="5">
        <f t="shared" ca="1" si="690"/>
        <v>-2.7203637298356398E-6</v>
      </c>
      <c r="J1694" s="6">
        <f t="shared" ca="1" si="677"/>
        <v>3.547858259308402</v>
      </c>
      <c r="K1694" s="6">
        <f t="shared" ca="1" si="678"/>
        <v>-1.3738151949382882E-8</v>
      </c>
      <c r="L1694" s="27">
        <f t="shared" ca="1" si="691"/>
        <v>-3.7844494500753956E-5</v>
      </c>
      <c r="M1694" s="8">
        <f t="shared" ca="1" si="692"/>
        <v>4.8000435272996018</v>
      </c>
      <c r="N1694" s="7">
        <f t="shared" ca="1" si="693"/>
        <v>0</v>
      </c>
      <c r="O1694" s="7">
        <f t="shared" ca="1" si="679"/>
        <v>4.800005682805101</v>
      </c>
      <c r="Q1694" s="27">
        <f t="shared" ca="1" si="694"/>
        <v>15.200005682805102</v>
      </c>
      <c r="R1694" s="7">
        <f t="shared" ca="1" si="695"/>
        <v>4</v>
      </c>
      <c r="S1694" s="7">
        <f t="shared" ca="1" si="696"/>
        <v>15.200005682805102</v>
      </c>
      <c r="T1694" s="7">
        <f t="shared" ca="1" si="697"/>
        <v>70.000035517531884</v>
      </c>
      <c r="U1694" s="5">
        <f t="shared" ca="1" si="700"/>
        <v>35.000017758765942</v>
      </c>
      <c r="V1694" s="33">
        <f t="shared" si="680"/>
        <v>15</v>
      </c>
      <c r="W1694" s="7">
        <f t="shared" si="698"/>
        <v>35</v>
      </c>
      <c r="X1694" s="6">
        <f t="shared" ca="1" si="681"/>
        <v>1.7758765942232912E-5</v>
      </c>
      <c r="Y1694" s="7">
        <f t="shared" ca="1" si="699"/>
        <v>8.3787302396132191E-3</v>
      </c>
      <c r="Z1694" s="6">
        <f t="shared" ca="1" si="682"/>
        <v>2.7203637298356398E-6</v>
      </c>
      <c r="AA1694" s="71">
        <f t="shared" ca="1" si="703"/>
        <v>8.5863449683643012E-9</v>
      </c>
      <c r="AB1694" s="6">
        <f t="shared" ca="1" si="701"/>
        <v>1</v>
      </c>
      <c r="AC1694" s="6">
        <f t="shared" ca="1" si="702"/>
        <v>0</v>
      </c>
    </row>
    <row r="1695" spans="1:29" x14ac:dyDescent="0.25">
      <c r="A1695" s="7">
        <v>1651</v>
      </c>
      <c r="B1695" s="25">
        <f t="shared" si="683"/>
        <v>27.516666666666666</v>
      </c>
      <c r="C1695" s="5">
        <f t="shared" ca="1" si="684"/>
        <v>5.0000017063207087</v>
      </c>
      <c r="D1695" s="5">
        <f t="shared" ca="1" si="685"/>
        <v>12.000002730113133</v>
      </c>
      <c r="E1695" s="7">
        <f t="shared" si="686"/>
        <v>5</v>
      </c>
      <c r="F1695" s="5">
        <f t="shared" si="687"/>
        <v>12</v>
      </c>
      <c r="G1695" s="26">
        <f t="shared" ca="1" si="688"/>
        <v>70.000011584332839</v>
      </c>
      <c r="H1695" s="7">
        <f t="shared" si="689"/>
        <v>40</v>
      </c>
      <c r="I1695" s="5">
        <f t="shared" ca="1" si="690"/>
        <v>-2.7301131328982819E-6</v>
      </c>
      <c r="J1695" s="6">
        <f t="shared" ca="1" si="677"/>
        <v>3.5478555291952691</v>
      </c>
      <c r="K1695" s="6">
        <f t="shared" ca="1" si="678"/>
        <v>-9.7494030626421591E-9</v>
      </c>
      <c r="L1695" s="27">
        <f t="shared" ca="1" si="691"/>
        <v>-3.7980123875070045E-5</v>
      </c>
      <c r="M1695" s="8">
        <f t="shared" ca="1" si="692"/>
        <v>4.8000398336171282</v>
      </c>
      <c r="N1695" s="7">
        <f t="shared" ca="1" si="693"/>
        <v>0</v>
      </c>
      <c r="O1695" s="7">
        <f t="shared" ca="1" si="679"/>
        <v>4.8000018534932529</v>
      </c>
      <c r="Q1695" s="27">
        <f t="shared" ca="1" si="694"/>
        <v>15.200001853493253</v>
      </c>
      <c r="R1695" s="7">
        <f t="shared" ca="1" si="695"/>
        <v>4</v>
      </c>
      <c r="S1695" s="7">
        <f t="shared" ca="1" si="696"/>
        <v>15.200001853493253</v>
      </c>
      <c r="T1695" s="7">
        <f t="shared" ca="1" si="697"/>
        <v>70.000011584332839</v>
      </c>
      <c r="U1695" s="5">
        <f t="shared" ca="1" si="700"/>
        <v>35.000005792166419</v>
      </c>
      <c r="V1695" s="33">
        <f t="shared" si="680"/>
        <v>15</v>
      </c>
      <c r="W1695" s="7">
        <f t="shared" si="698"/>
        <v>35</v>
      </c>
      <c r="X1695" s="6">
        <f t="shared" ca="1" si="681"/>
        <v>5.7921664193827382E-6</v>
      </c>
      <c r="Y1695" s="7">
        <f t="shared" ca="1" si="699"/>
        <v>8.3845224060326018E-3</v>
      </c>
      <c r="Z1695" s="6">
        <f t="shared" ca="1" si="682"/>
        <v>2.7301131328982819E-6</v>
      </c>
      <c r="AA1695" s="71">
        <f t="shared" ca="1" si="703"/>
        <v>6.0933773582405593E-9</v>
      </c>
      <c r="AB1695" s="6">
        <f t="shared" ca="1" si="701"/>
        <v>1</v>
      </c>
      <c r="AC1695" s="6">
        <f t="shared" ca="1" si="702"/>
        <v>0</v>
      </c>
    </row>
    <row r="1696" spans="1:29" x14ac:dyDescent="0.25">
      <c r="A1696" s="7">
        <v>1652</v>
      </c>
      <c r="B1696" s="25">
        <f t="shared" si="683"/>
        <v>27.533333333333335</v>
      </c>
      <c r="C1696" s="5">
        <f t="shared" ca="1" si="684"/>
        <v>5.0000017099449465</v>
      </c>
      <c r="D1696" s="5">
        <f t="shared" ca="1" si="685"/>
        <v>12.000002735911915</v>
      </c>
      <c r="E1696" s="7">
        <f t="shared" si="686"/>
        <v>5</v>
      </c>
      <c r="F1696" s="5">
        <f t="shared" si="687"/>
        <v>12</v>
      </c>
      <c r="G1696" s="26">
        <f t="shared" ca="1" si="688"/>
        <v>69.999987945595549</v>
      </c>
      <c r="H1696" s="7">
        <f t="shared" si="689"/>
        <v>40</v>
      </c>
      <c r="I1696" s="5">
        <f t="shared" ca="1" si="690"/>
        <v>-2.7359119147973843E-6</v>
      </c>
      <c r="J1696" s="6">
        <f t="shared" ca="1" si="677"/>
        <v>3.5478527932833543</v>
      </c>
      <c r="K1696" s="6">
        <f t="shared" ca="1" si="678"/>
        <v>-5.7987818991023232E-9</v>
      </c>
      <c r="L1696" s="27">
        <f t="shared" ca="1" si="691"/>
        <v>-3.8060793958737464E-5</v>
      </c>
      <c r="M1696" s="8">
        <f t="shared" ca="1" si="692"/>
        <v>4.800036132089244</v>
      </c>
      <c r="N1696" s="7">
        <f t="shared" ca="1" si="693"/>
        <v>0</v>
      </c>
      <c r="O1696" s="7">
        <f t="shared" ca="1" si="679"/>
        <v>4.7999980712952857</v>
      </c>
      <c r="Q1696" s="27">
        <f t="shared" ca="1" si="694"/>
        <v>15.199998071295287</v>
      </c>
      <c r="R1696" s="7">
        <f t="shared" ca="1" si="695"/>
        <v>4</v>
      </c>
      <c r="S1696" s="7">
        <f t="shared" ca="1" si="696"/>
        <v>15.199998071295287</v>
      </c>
      <c r="T1696" s="7">
        <f t="shared" ca="1" si="697"/>
        <v>69.999987945595549</v>
      </c>
      <c r="U1696" s="5">
        <f t="shared" ca="1" si="700"/>
        <v>34.999993972797775</v>
      </c>
      <c r="V1696" s="33">
        <f t="shared" si="680"/>
        <v>15</v>
      </c>
      <c r="W1696" s="7">
        <f t="shared" si="698"/>
        <v>35</v>
      </c>
      <c r="X1696" s="6">
        <f t="shared" ca="1" si="681"/>
        <v>-6.027202225311612E-6</v>
      </c>
      <c r="Y1696" s="7">
        <f t="shared" ca="1" si="699"/>
        <v>8.3784952038072902E-3</v>
      </c>
      <c r="Z1696" s="6">
        <f t="shared" ca="1" si="682"/>
        <v>2.7359119147973843E-6</v>
      </c>
      <c r="AA1696" s="71">
        <f t="shared" ca="1" si="703"/>
        <v>3.6242377987605323E-9</v>
      </c>
      <c r="AB1696" s="6">
        <f t="shared" ca="1" si="701"/>
        <v>1</v>
      </c>
      <c r="AC1696" s="6">
        <f t="shared" ca="1" si="702"/>
        <v>0</v>
      </c>
    </row>
    <row r="1697" spans="1:29" x14ac:dyDescent="0.25">
      <c r="A1697" s="7">
        <v>1653</v>
      </c>
      <c r="B1697" s="25">
        <f t="shared" si="683"/>
        <v>27.55</v>
      </c>
      <c r="C1697" s="5">
        <f t="shared" ca="1" si="684"/>
        <v>5.0000017111270214</v>
      </c>
      <c r="D1697" s="5">
        <f t="shared" ca="1" si="685"/>
        <v>12.000002737803234</v>
      </c>
      <c r="E1697" s="7">
        <f t="shared" si="686"/>
        <v>5</v>
      </c>
      <c r="F1697" s="5">
        <f t="shared" si="687"/>
        <v>12</v>
      </c>
      <c r="G1697" s="26">
        <f t="shared" ca="1" si="688"/>
        <v>69.999964630608531</v>
      </c>
      <c r="H1697" s="7">
        <f t="shared" si="689"/>
        <v>40</v>
      </c>
      <c r="I1697" s="5">
        <f t="shared" ca="1" si="690"/>
        <v>-2.7378032338987168E-6</v>
      </c>
      <c r="J1697" s="6">
        <f t="shared" ca="1" si="677"/>
        <v>3.5478500554801204</v>
      </c>
      <c r="K1697" s="6">
        <f t="shared" ca="1" si="678"/>
        <v>-1.8913191013325559E-9</v>
      </c>
      <c r="L1697" s="27">
        <f t="shared" ca="1" si="691"/>
        <v>-3.8087105151812323E-5</v>
      </c>
      <c r="M1697" s="8">
        <f t="shared" ca="1" si="692"/>
        <v>4.8000324280025151</v>
      </c>
      <c r="N1697" s="7">
        <f t="shared" ca="1" si="693"/>
        <v>0</v>
      </c>
      <c r="O1697" s="7">
        <f t="shared" ca="1" si="679"/>
        <v>4.7999943408973635</v>
      </c>
      <c r="Q1697" s="27">
        <f t="shared" ca="1" si="694"/>
        <v>15.199994340897364</v>
      </c>
      <c r="R1697" s="7">
        <f t="shared" ca="1" si="695"/>
        <v>4</v>
      </c>
      <c r="S1697" s="7">
        <f t="shared" ca="1" si="696"/>
        <v>15.199994340897364</v>
      </c>
      <c r="T1697" s="7">
        <f t="shared" ca="1" si="697"/>
        <v>69.999964630608531</v>
      </c>
      <c r="U1697" s="5">
        <f t="shared" ca="1" si="700"/>
        <v>34.999982315304266</v>
      </c>
      <c r="V1697" s="33">
        <f t="shared" si="680"/>
        <v>15</v>
      </c>
      <c r="W1697" s="7">
        <f t="shared" si="698"/>
        <v>35</v>
      </c>
      <c r="X1697" s="6">
        <f t="shared" ca="1" si="681"/>
        <v>-1.7684695734487832E-5</v>
      </c>
      <c r="Y1697" s="7">
        <f t="shared" ca="1" si="699"/>
        <v>8.3608105080728023E-3</v>
      </c>
      <c r="Z1697" s="6">
        <f t="shared" ca="1" si="682"/>
        <v>2.7378032338987168E-6</v>
      </c>
      <c r="AA1697" s="71">
        <f t="shared" ca="1" si="703"/>
        <v>1.1820748824220573E-9</v>
      </c>
      <c r="AB1697" s="6">
        <f t="shared" ca="1" si="701"/>
        <v>1</v>
      </c>
      <c r="AC1697" s="6">
        <f t="shared" ca="1" si="702"/>
        <v>0</v>
      </c>
    </row>
    <row r="1698" spans="1:29" x14ac:dyDescent="0.25">
      <c r="A1698" s="7">
        <v>1654</v>
      </c>
      <c r="B1698" s="25">
        <f t="shared" si="683"/>
        <v>27.566666666666666</v>
      </c>
      <c r="C1698" s="5">
        <f t="shared" ca="1" si="684"/>
        <v>5.0000017098969805</v>
      </c>
      <c r="D1698" s="5">
        <f t="shared" ca="1" si="685"/>
        <v>12.000002735835169</v>
      </c>
      <c r="E1698" s="7">
        <f t="shared" si="686"/>
        <v>5</v>
      </c>
      <c r="F1698" s="5">
        <f t="shared" si="687"/>
        <v>12</v>
      </c>
      <c r="G1698" s="26">
        <f t="shared" ca="1" si="688"/>
        <v>69.999941667825979</v>
      </c>
      <c r="H1698" s="7">
        <f t="shared" si="689"/>
        <v>40</v>
      </c>
      <c r="I1698" s="5">
        <f t="shared" ca="1" si="690"/>
        <v>-2.7358351690764948E-6</v>
      </c>
      <c r="J1698" s="6">
        <f t="shared" ca="1" si="677"/>
        <v>3.5478473196449514</v>
      </c>
      <c r="K1698" s="6">
        <f t="shared" ca="1" si="678"/>
        <v>1.9680648222220043E-9</v>
      </c>
      <c r="L1698" s="27">
        <f t="shared" ca="1" si="691"/>
        <v>-3.8059726306283382E-5</v>
      </c>
      <c r="M1698" s="8">
        <f t="shared" ca="1" si="692"/>
        <v>4.8000287265784634</v>
      </c>
      <c r="N1698" s="7">
        <f t="shared" ca="1" si="693"/>
        <v>0</v>
      </c>
      <c r="O1698" s="7">
        <f t="shared" ca="1" si="679"/>
        <v>4.7999906668521568</v>
      </c>
      <c r="Q1698" s="27">
        <f t="shared" ca="1" si="694"/>
        <v>15.199990666852157</v>
      </c>
      <c r="R1698" s="7">
        <f t="shared" ca="1" si="695"/>
        <v>4</v>
      </c>
      <c r="S1698" s="7">
        <f t="shared" ca="1" si="696"/>
        <v>15.199990666852157</v>
      </c>
      <c r="T1698" s="7">
        <f t="shared" ca="1" si="697"/>
        <v>69.999941667825979</v>
      </c>
      <c r="U1698" s="5">
        <f t="shared" ca="1" si="700"/>
        <v>34.99997083391299</v>
      </c>
      <c r="V1698" s="33">
        <f t="shared" si="680"/>
        <v>15</v>
      </c>
      <c r="W1698" s="7">
        <f t="shared" si="698"/>
        <v>35</v>
      </c>
      <c r="X1698" s="6">
        <f t="shared" ca="1" si="681"/>
        <v>-2.916608701042378E-5</v>
      </c>
      <c r="Y1698" s="7">
        <f t="shared" ca="1" si="699"/>
        <v>8.3316444210623786E-3</v>
      </c>
      <c r="Z1698" s="6">
        <f t="shared" ca="1" si="682"/>
        <v>2.7358351690764948E-6</v>
      </c>
      <c r="AA1698" s="71">
        <f t="shared" ca="1" si="703"/>
        <v>-1.2300409579779625E-9</v>
      </c>
      <c r="AB1698" s="6">
        <f t="shared" ca="1" si="701"/>
        <v>-1</v>
      </c>
      <c r="AC1698" s="6">
        <f t="shared" ca="1" si="702"/>
        <v>-2</v>
      </c>
    </row>
    <row r="1699" spans="1:29" x14ac:dyDescent="0.25">
      <c r="A1699" s="7">
        <v>1655</v>
      </c>
      <c r="B1699" s="25">
        <f t="shared" si="683"/>
        <v>27.583333333333332</v>
      </c>
      <c r="C1699" s="5">
        <f t="shared" ca="1" si="684"/>
        <v>5.0000017062878586</v>
      </c>
      <c r="D1699" s="5">
        <f t="shared" ca="1" si="685"/>
        <v>12.000002730060574</v>
      </c>
      <c r="E1699" s="7">
        <f t="shared" si="686"/>
        <v>5</v>
      </c>
      <c r="F1699" s="5">
        <f t="shared" si="687"/>
        <v>12</v>
      </c>
      <c r="G1699" s="26">
        <f t="shared" ca="1" si="688"/>
        <v>69.999919084839988</v>
      </c>
      <c r="H1699" s="7">
        <f t="shared" si="689"/>
        <v>40</v>
      </c>
      <c r="I1699" s="5">
        <f t="shared" ca="1" si="690"/>
        <v>-2.7300605740521178E-6</v>
      </c>
      <c r="J1699" s="6">
        <f t="shared" ca="1" si="677"/>
        <v>3.5478445895843773</v>
      </c>
      <c r="K1699" s="6">
        <f t="shared" ca="1" si="678"/>
        <v>5.7745950243770494E-9</v>
      </c>
      <c r="L1699" s="27">
        <f t="shared" ca="1" si="691"/>
        <v>-3.7979392699697132E-5</v>
      </c>
      <c r="M1699" s="8">
        <f t="shared" ca="1" si="692"/>
        <v>4.8000250329670981</v>
      </c>
      <c r="N1699" s="7">
        <f t="shared" ca="1" si="693"/>
        <v>0</v>
      </c>
      <c r="O1699" s="7">
        <f t="shared" ca="1" si="679"/>
        <v>4.799987053574398</v>
      </c>
      <c r="Q1699" s="27">
        <f t="shared" ca="1" si="694"/>
        <v>15.199987053574398</v>
      </c>
      <c r="R1699" s="7">
        <f t="shared" ca="1" si="695"/>
        <v>4</v>
      </c>
      <c r="S1699" s="7">
        <f t="shared" ca="1" si="696"/>
        <v>15.199987053574398</v>
      </c>
      <c r="T1699" s="7">
        <f t="shared" ca="1" si="697"/>
        <v>69.999919084839988</v>
      </c>
      <c r="U1699" s="5">
        <f t="shared" ca="1" si="700"/>
        <v>34.999959542419994</v>
      </c>
      <c r="V1699" s="33">
        <f t="shared" si="680"/>
        <v>15</v>
      </c>
      <c r="W1699" s="7">
        <f t="shared" si="698"/>
        <v>35</v>
      </c>
      <c r="X1699" s="6">
        <f t="shared" ca="1" si="681"/>
        <v>-4.0457580006147964E-5</v>
      </c>
      <c r="Y1699" s="7">
        <f t="shared" ca="1" si="699"/>
        <v>8.2911868410562306E-3</v>
      </c>
      <c r="Z1699" s="6">
        <f t="shared" ca="1" si="682"/>
        <v>2.7300605740521178E-6</v>
      </c>
      <c r="AA1699" s="71">
        <f t="shared" ca="1" si="703"/>
        <v>-3.6091218902356559E-9</v>
      </c>
      <c r="AB1699" s="6">
        <f t="shared" ca="1" si="701"/>
        <v>-1</v>
      </c>
      <c r="AC1699" s="6">
        <f t="shared" ca="1" si="702"/>
        <v>0</v>
      </c>
    </row>
    <row r="1700" spans="1:29" x14ac:dyDescent="0.25">
      <c r="A1700" s="7">
        <v>1656</v>
      </c>
      <c r="B1700" s="25">
        <f t="shared" si="683"/>
        <v>27.6</v>
      </c>
      <c r="C1700" s="5">
        <f t="shared" ca="1" si="684"/>
        <v>5.0000017003355959</v>
      </c>
      <c r="D1700" s="5">
        <f t="shared" ca="1" si="685"/>
        <v>12.000002720536955</v>
      </c>
      <c r="E1700" s="7">
        <f t="shared" si="686"/>
        <v>5</v>
      </c>
      <c r="F1700" s="5">
        <f t="shared" si="687"/>
        <v>12</v>
      </c>
      <c r="G1700" s="26">
        <f t="shared" ca="1" si="688"/>
        <v>69.999896908351872</v>
      </c>
      <c r="H1700" s="7">
        <f t="shared" si="689"/>
        <v>40</v>
      </c>
      <c r="I1700" s="5">
        <f t="shared" ca="1" si="690"/>
        <v>-2.7205369548255476E-6</v>
      </c>
      <c r="J1700" s="6">
        <f t="shared" ca="1" si="677"/>
        <v>3.5478418690474225</v>
      </c>
      <c r="K1700" s="6">
        <f t="shared" ca="1" si="678"/>
        <v>9.5236192265701902E-9</v>
      </c>
      <c r="L1700" s="27">
        <f t="shared" ca="1" si="691"/>
        <v>-3.7846904330037466E-5</v>
      </c>
      <c r="M1700" s="8">
        <f t="shared" ca="1" si="692"/>
        <v>4.8000213522406296</v>
      </c>
      <c r="N1700" s="7">
        <f t="shared" ca="1" si="693"/>
        <v>0</v>
      </c>
      <c r="O1700" s="7">
        <f t="shared" ca="1" si="679"/>
        <v>4.7999835053363</v>
      </c>
      <c r="Q1700" s="27">
        <f t="shared" ca="1" si="694"/>
        <v>15.1999835053363</v>
      </c>
      <c r="R1700" s="7">
        <f t="shared" ca="1" si="695"/>
        <v>4</v>
      </c>
      <c r="S1700" s="7">
        <f t="shared" ca="1" si="696"/>
        <v>15.1999835053363</v>
      </c>
      <c r="T1700" s="7">
        <f t="shared" ca="1" si="697"/>
        <v>69.999896908351872</v>
      </c>
      <c r="U1700" s="5">
        <f t="shared" ca="1" si="700"/>
        <v>34.999948454175936</v>
      </c>
      <c r="V1700" s="33">
        <f t="shared" si="680"/>
        <v>15</v>
      </c>
      <c r="W1700" s="7">
        <f t="shared" si="698"/>
        <v>35</v>
      </c>
      <c r="X1700" s="6">
        <f t="shared" ca="1" si="681"/>
        <v>-5.1545824064191947E-5</v>
      </c>
      <c r="Y1700" s="7">
        <f t="shared" ca="1" si="699"/>
        <v>8.2396410169920387E-3</v>
      </c>
      <c r="Z1700" s="6">
        <f t="shared" ca="1" si="682"/>
        <v>2.7205369548255476E-6</v>
      </c>
      <c r="AA1700" s="71">
        <f t="shared" ca="1" si="703"/>
        <v>-5.9522626827401837E-9</v>
      </c>
      <c r="AB1700" s="6">
        <f t="shared" ca="1" si="701"/>
        <v>-1</v>
      </c>
      <c r="AC1700" s="6">
        <f t="shared" ca="1" si="702"/>
        <v>0</v>
      </c>
    </row>
    <row r="1701" spans="1:29" x14ac:dyDescent="0.25">
      <c r="A1701" s="7">
        <v>1657</v>
      </c>
      <c r="B1701" s="25">
        <f t="shared" si="683"/>
        <v>27.616666666666667</v>
      </c>
      <c r="C1701" s="5">
        <f t="shared" ca="1" si="684"/>
        <v>5.0000016920789472</v>
      </c>
      <c r="D1701" s="5">
        <f t="shared" ca="1" si="685"/>
        <v>12.000002707326317</v>
      </c>
      <c r="E1701" s="7">
        <f t="shared" si="686"/>
        <v>5</v>
      </c>
      <c r="F1701" s="5">
        <f t="shared" si="687"/>
        <v>12</v>
      </c>
      <c r="G1701" s="26">
        <f t="shared" ca="1" si="688"/>
        <v>69.999875164147426</v>
      </c>
      <c r="H1701" s="7">
        <f t="shared" si="689"/>
        <v>40</v>
      </c>
      <c r="I1701" s="5">
        <f t="shared" ca="1" si="690"/>
        <v>-2.7073263169086204E-6</v>
      </c>
      <c r="J1701" s="6">
        <f t="shared" ca="1" si="677"/>
        <v>3.5478391617211056</v>
      </c>
      <c r="K1701" s="6">
        <f t="shared" ca="1" si="678"/>
        <v>1.3210637916927226E-8</v>
      </c>
      <c r="L1701" s="27">
        <f t="shared" ca="1" si="691"/>
        <v>-3.7663123790503213E-5</v>
      </c>
      <c r="M1701" s="8">
        <f t="shared" ca="1" si="692"/>
        <v>4.8000176893873778</v>
      </c>
      <c r="N1701" s="7">
        <f t="shared" ca="1" si="693"/>
        <v>0</v>
      </c>
      <c r="O1701" s="7">
        <f t="shared" ca="1" si="679"/>
        <v>4.7999800262635874</v>
      </c>
      <c r="Q1701" s="27">
        <f t="shared" ca="1" si="694"/>
        <v>15.199980026263589</v>
      </c>
      <c r="R1701" s="7">
        <f t="shared" ca="1" si="695"/>
        <v>4</v>
      </c>
      <c r="S1701" s="7">
        <f t="shared" ca="1" si="696"/>
        <v>15.199980026263589</v>
      </c>
      <c r="T1701" s="7">
        <f t="shared" ca="1" si="697"/>
        <v>69.999875164147426</v>
      </c>
      <c r="U1701" s="5">
        <f t="shared" ca="1" si="700"/>
        <v>34.999937582073713</v>
      </c>
      <c r="V1701" s="33">
        <f t="shared" si="680"/>
        <v>15</v>
      </c>
      <c r="W1701" s="7">
        <f t="shared" si="698"/>
        <v>35</v>
      </c>
      <c r="X1701" s="6">
        <f t="shared" ca="1" si="681"/>
        <v>-6.241792628713938E-5</v>
      </c>
      <c r="Y1701" s="7">
        <f t="shared" ca="1" si="699"/>
        <v>8.1772230907048993E-3</v>
      </c>
      <c r="Z1701" s="6">
        <f t="shared" ca="1" si="682"/>
        <v>2.7073263169086204E-6</v>
      </c>
      <c r="AA1701" s="71">
        <f t="shared" ca="1" si="703"/>
        <v>-8.2566486980795162E-9</v>
      </c>
      <c r="AB1701" s="6">
        <f t="shared" ca="1" si="701"/>
        <v>-1</v>
      </c>
      <c r="AC1701" s="6">
        <f t="shared" ca="1" si="702"/>
        <v>0</v>
      </c>
    </row>
    <row r="1702" spans="1:29" x14ac:dyDescent="0.25">
      <c r="A1702" s="7">
        <v>1658</v>
      </c>
      <c r="B1702" s="25">
        <f t="shared" si="683"/>
        <v>27.633333333333333</v>
      </c>
      <c r="C1702" s="5">
        <f t="shared" ca="1" si="684"/>
        <v>5.0000016815593913</v>
      </c>
      <c r="D1702" s="5">
        <f t="shared" ca="1" si="685"/>
        <v>12.000002690495025</v>
      </c>
      <c r="E1702" s="7">
        <f t="shared" si="686"/>
        <v>5</v>
      </c>
      <c r="F1702" s="5">
        <f t="shared" si="687"/>
        <v>12</v>
      </c>
      <c r="G1702" s="26">
        <f t="shared" ca="1" si="688"/>
        <v>69.999853877072226</v>
      </c>
      <c r="H1702" s="7">
        <f t="shared" si="689"/>
        <v>40</v>
      </c>
      <c r="I1702" s="5">
        <f t="shared" ca="1" si="690"/>
        <v>-2.6904950249928561E-6</v>
      </c>
      <c r="J1702" s="6">
        <f t="shared" ca="1" si="677"/>
        <v>3.5478364712260806</v>
      </c>
      <c r="K1702" s="6">
        <f t="shared" ca="1" si="678"/>
        <v>1.6831291915764268E-8</v>
      </c>
      <c r="L1702" s="27">
        <f t="shared" ca="1" si="691"/>
        <v>-3.7428974317268909E-5</v>
      </c>
      <c r="M1702" s="8">
        <f t="shared" ca="1" si="692"/>
        <v>4.8000140493058732</v>
      </c>
      <c r="N1702" s="7">
        <f t="shared" ca="1" si="693"/>
        <v>0</v>
      </c>
      <c r="O1702" s="7">
        <f t="shared" ca="1" si="679"/>
        <v>4.7999766203315559</v>
      </c>
      <c r="Q1702" s="27">
        <f t="shared" ca="1" si="694"/>
        <v>15.199976620331556</v>
      </c>
      <c r="R1702" s="7">
        <f t="shared" ca="1" si="695"/>
        <v>4</v>
      </c>
      <c r="S1702" s="7">
        <f t="shared" ca="1" si="696"/>
        <v>15.199976620331556</v>
      </c>
      <c r="T1702" s="7">
        <f t="shared" ca="1" si="697"/>
        <v>69.999853877072226</v>
      </c>
      <c r="U1702" s="5">
        <f t="shared" ca="1" si="700"/>
        <v>34.999926938536113</v>
      </c>
      <c r="V1702" s="33">
        <f t="shared" si="680"/>
        <v>15</v>
      </c>
      <c r="W1702" s="7">
        <f t="shared" si="698"/>
        <v>35</v>
      </c>
      <c r="X1702" s="6">
        <f t="shared" ca="1" si="681"/>
        <v>-7.3061463886858746E-5</v>
      </c>
      <c r="Y1702" s="7">
        <f t="shared" ca="1" si="699"/>
        <v>8.1041616268180405E-3</v>
      </c>
      <c r="Z1702" s="6">
        <f t="shared" ca="1" si="682"/>
        <v>2.6904950249928561E-6</v>
      </c>
      <c r="AA1702" s="71">
        <f t="shared" ca="1" si="703"/>
        <v>-1.0519555893040433E-8</v>
      </c>
      <c r="AB1702" s="6">
        <f t="shared" ca="1" si="701"/>
        <v>-1</v>
      </c>
      <c r="AC1702" s="6">
        <f t="shared" ca="1" si="702"/>
        <v>0</v>
      </c>
    </row>
    <row r="1703" spans="1:29" x14ac:dyDescent="0.25">
      <c r="A1703" s="7">
        <v>1659</v>
      </c>
      <c r="B1703" s="25">
        <f t="shared" si="683"/>
        <v>27.65</v>
      </c>
      <c r="C1703" s="5">
        <f t="shared" ca="1" si="684"/>
        <v>5.0000016688210387</v>
      </c>
      <c r="D1703" s="5">
        <f t="shared" ca="1" si="685"/>
        <v>12.000002670113663</v>
      </c>
      <c r="E1703" s="7">
        <f t="shared" si="686"/>
        <v>5</v>
      </c>
      <c r="F1703" s="5">
        <f t="shared" si="687"/>
        <v>12</v>
      </c>
      <c r="G1703" s="26">
        <f t="shared" ca="1" si="688"/>
        <v>69.999833071008226</v>
      </c>
      <c r="H1703" s="7">
        <f t="shared" si="689"/>
        <v>40</v>
      </c>
      <c r="I1703" s="5">
        <f t="shared" ca="1" si="690"/>
        <v>-2.6701136626172683E-6</v>
      </c>
      <c r="J1703" s="6">
        <f t="shared" ca="1" si="677"/>
        <v>3.547833801112418</v>
      </c>
      <c r="K1703" s="6">
        <f t="shared" ca="1" si="678"/>
        <v>2.0381362375587742E-8</v>
      </c>
      <c r="L1703" s="27">
        <f t="shared" ca="1" si="691"/>
        <v>-3.7145437837245556E-5</v>
      </c>
      <c r="M1703" s="8">
        <f t="shared" ca="1" si="692"/>
        <v>4.8000104367991536</v>
      </c>
      <c r="N1703" s="7">
        <f t="shared" ca="1" si="693"/>
        <v>0</v>
      </c>
      <c r="O1703" s="7">
        <f t="shared" ca="1" si="679"/>
        <v>4.799973291361316</v>
      </c>
      <c r="Q1703" s="27">
        <f t="shared" ca="1" si="694"/>
        <v>15.199973291361317</v>
      </c>
      <c r="R1703" s="7">
        <f t="shared" ca="1" si="695"/>
        <v>4</v>
      </c>
      <c r="S1703" s="7">
        <f t="shared" ca="1" si="696"/>
        <v>15.199973291361317</v>
      </c>
      <c r="T1703" s="7">
        <f t="shared" ca="1" si="697"/>
        <v>69.999833071008226</v>
      </c>
      <c r="U1703" s="5">
        <f t="shared" ca="1" si="700"/>
        <v>34.999916535504113</v>
      </c>
      <c r="V1703" s="33">
        <f t="shared" si="680"/>
        <v>15</v>
      </c>
      <c r="W1703" s="7">
        <f t="shared" si="698"/>
        <v>35</v>
      </c>
      <c r="X1703" s="6">
        <f t="shared" ca="1" si="681"/>
        <v>-8.346449588714222E-5</v>
      </c>
      <c r="Y1703" s="7">
        <f t="shared" ca="1" si="699"/>
        <v>8.0206971309308983E-3</v>
      </c>
      <c r="Z1703" s="6">
        <f t="shared" ca="1" si="682"/>
        <v>2.6701136626172683E-6</v>
      </c>
      <c r="AA1703" s="71">
        <f t="shared" ca="1" si="703"/>
        <v>-1.2738352594965363E-8</v>
      </c>
      <c r="AB1703" s="6">
        <f t="shared" ca="1" si="701"/>
        <v>-1</v>
      </c>
      <c r="AC1703" s="6">
        <f t="shared" ca="1" si="702"/>
        <v>0</v>
      </c>
    </row>
    <row r="1704" spans="1:29" x14ac:dyDescent="0.25">
      <c r="A1704" s="7">
        <v>1660</v>
      </c>
      <c r="B1704" s="25">
        <f t="shared" si="683"/>
        <v>27.666666666666668</v>
      </c>
      <c r="C1704" s="5">
        <f t="shared" ca="1" si="684"/>
        <v>5.0000016539105365</v>
      </c>
      <c r="D1704" s="5">
        <f t="shared" ca="1" si="685"/>
        <v>12.000002646256858</v>
      </c>
      <c r="E1704" s="7">
        <f t="shared" si="686"/>
        <v>5</v>
      </c>
      <c r="F1704" s="5">
        <f t="shared" si="687"/>
        <v>12</v>
      </c>
      <c r="G1704" s="26">
        <f t="shared" ca="1" si="688"/>
        <v>69.999812768854625</v>
      </c>
      <c r="H1704" s="7">
        <f t="shared" si="689"/>
        <v>40</v>
      </c>
      <c r="I1704" s="5">
        <f t="shared" ca="1" si="690"/>
        <v>-2.646256858085394E-6</v>
      </c>
      <c r="J1704" s="6">
        <f t="shared" ca="1" si="677"/>
        <v>3.5478311548555599</v>
      </c>
      <c r="K1704" s="6">
        <f t="shared" ca="1" si="678"/>
        <v>2.3856804531874332E-8</v>
      </c>
      <c r="L1704" s="27">
        <f t="shared" ca="1" si="691"/>
        <v>-3.6813552546315493E-5</v>
      </c>
      <c r="M1704" s="8">
        <f t="shared" ca="1" si="692"/>
        <v>4.8000068565692864</v>
      </c>
      <c r="N1704" s="7">
        <f t="shared" ca="1" si="693"/>
        <v>0</v>
      </c>
      <c r="O1704" s="7">
        <f t="shared" ca="1" si="679"/>
        <v>4.7999700430167405</v>
      </c>
      <c r="Q1704" s="27">
        <f t="shared" ca="1" si="694"/>
        <v>15.199970043016741</v>
      </c>
      <c r="R1704" s="7">
        <f t="shared" ca="1" si="695"/>
        <v>4</v>
      </c>
      <c r="S1704" s="7">
        <f t="shared" ca="1" si="696"/>
        <v>15.199970043016741</v>
      </c>
      <c r="T1704" s="7">
        <f t="shared" ca="1" si="697"/>
        <v>69.999812768854625</v>
      </c>
      <c r="U1704" s="5">
        <f t="shared" ca="1" si="700"/>
        <v>34.999906384427312</v>
      </c>
      <c r="V1704" s="33">
        <f t="shared" si="680"/>
        <v>15</v>
      </c>
      <c r="W1704" s="7">
        <f t="shared" si="698"/>
        <v>35</v>
      </c>
      <c r="X1704" s="6">
        <f t="shared" ca="1" si="681"/>
        <v>-9.3615572687610893E-5</v>
      </c>
      <c r="Y1704" s="7">
        <f t="shared" ca="1" si="699"/>
        <v>7.9270815582432874E-3</v>
      </c>
      <c r="Z1704" s="6">
        <f t="shared" ca="1" si="682"/>
        <v>2.646256858085394E-6</v>
      </c>
      <c r="AA1704" s="71">
        <f t="shared" ca="1" si="703"/>
        <v>-1.4910502166287642E-8</v>
      </c>
      <c r="AB1704" s="6">
        <f t="shared" ca="1" si="701"/>
        <v>-1</v>
      </c>
      <c r="AC1704" s="6">
        <f t="shared" ca="1" si="702"/>
        <v>0</v>
      </c>
    </row>
    <row r="1705" spans="1:29" x14ac:dyDescent="0.25">
      <c r="A1705" s="7">
        <v>1661</v>
      </c>
      <c r="B1705" s="25">
        <f t="shared" si="683"/>
        <v>27.683333333333334</v>
      </c>
      <c r="C1705" s="5">
        <f t="shared" ca="1" si="684"/>
        <v>5.0000016368769655</v>
      </c>
      <c r="D1705" s="5">
        <f t="shared" ca="1" si="685"/>
        <v>12.000002619003144</v>
      </c>
      <c r="E1705" s="7">
        <f t="shared" si="686"/>
        <v>5</v>
      </c>
      <c r="F1705" s="5">
        <f t="shared" si="687"/>
        <v>12</v>
      </c>
      <c r="G1705" s="26">
        <f t="shared" ca="1" si="688"/>
        <v>69.999792992507096</v>
      </c>
      <c r="H1705" s="7">
        <f t="shared" si="689"/>
        <v>40</v>
      </c>
      <c r="I1705" s="5">
        <f t="shared" ca="1" si="690"/>
        <v>-2.619003144133103E-6</v>
      </c>
      <c r="J1705" s="6">
        <f t="shared" ca="1" si="677"/>
        <v>3.5478285358524158</v>
      </c>
      <c r="K1705" s="6">
        <f t="shared" ca="1" si="678"/>
        <v>2.7253713952291037E-8</v>
      </c>
      <c r="L1705" s="27">
        <f t="shared" ca="1" si="691"/>
        <v>-3.6434410957093195E-5</v>
      </c>
      <c r="M1705" s="8">
        <f t="shared" ca="1" si="692"/>
        <v>4.8000033132120912</v>
      </c>
      <c r="N1705" s="7">
        <f t="shared" ca="1" si="693"/>
        <v>0</v>
      </c>
      <c r="O1705" s="7">
        <f t="shared" ca="1" si="679"/>
        <v>4.7999668788011345</v>
      </c>
      <c r="Q1705" s="27">
        <f t="shared" ca="1" si="694"/>
        <v>15.199966878801135</v>
      </c>
      <c r="R1705" s="7">
        <f t="shared" ca="1" si="695"/>
        <v>4</v>
      </c>
      <c r="S1705" s="7">
        <f t="shared" ca="1" si="696"/>
        <v>15.199966878801135</v>
      </c>
      <c r="T1705" s="7">
        <f t="shared" ca="1" si="697"/>
        <v>69.999792992507096</v>
      </c>
      <c r="U1705" s="5">
        <f t="shared" ca="1" si="700"/>
        <v>34.999896496253548</v>
      </c>
      <c r="V1705" s="33">
        <f t="shared" si="680"/>
        <v>15</v>
      </c>
      <c r="W1705" s="7">
        <f t="shared" si="698"/>
        <v>35</v>
      </c>
      <c r="X1705" s="6">
        <f t="shared" ca="1" si="681"/>
        <v>-1.0350374645184957E-4</v>
      </c>
      <c r="Y1705" s="7">
        <f t="shared" ca="1" si="699"/>
        <v>7.8235778117914379E-3</v>
      </c>
      <c r="Z1705" s="6">
        <f t="shared" ca="1" si="682"/>
        <v>2.619003144133103E-6</v>
      </c>
      <c r="AA1705" s="71">
        <f t="shared" ca="1" si="703"/>
        <v>-1.7033570998137293E-8</v>
      </c>
      <c r="AB1705" s="6">
        <f t="shared" ca="1" si="701"/>
        <v>-1</v>
      </c>
      <c r="AC1705" s="6">
        <f t="shared" ca="1" si="702"/>
        <v>0</v>
      </c>
    </row>
    <row r="1706" spans="1:29" x14ac:dyDescent="0.25">
      <c r="A1706" s="7">
        <v>1662</v>
      </c>
      <c r="B1706" s="25">
        <f t="shared" si="683"/>
        <v>27.7</v>
      </c>
      <c r="C1706" s="5">
        <f t="shared" ca="1" si="684"/>
        <v>5.0000016177717468</v>
      </c>
      <c r="D1706" s="5">
        <f t="shared" ca="1" si="685"/>
        <v>12.000002588434795</v>
      </c>
      <c r="E1706" s="7">
        <f t="shared" si="686"/>
        <v>5</v>
      </c>
      <c r="F1706" s="5">
        <f t="shared" si="687"/>
        <v>12</v>
      </c>
      <c r="G1706" s="26">
        <f t="shared" ca="1" si="688"/>
        <v>69.999773762840306</v>
      </c>
      <c r="H1706" s="7">
        <f t="shared" si="689"/>
        <v>40</v>
      </c>
      <c r="I1706" s="5">
        <f t="shared" ca="1" si="690"/>
        <v>-2.5884347945037689E-6</v>
      </c>
      <c r="J1706" s="6">
        <f t="shared" ca="1" si="677"/>
        <v>3.5478259474176213</v>
      </c>
      <c r="K1706" s="6">
        <f t="shared" ca="1" si="678"/>
        <v>3.056834962933408E-8</v>
      </c>
      <c r="L1706" s="27">
        <f t="shared" ca="1" si="691"/>
        <v>-3.6009157625431418E-5</v>
      </c>
      <c r="M1706" s="8">
        <f t="shared" ca="1" si="692"/>
        <v>4.799999811212075</v>
      </c>
      <c r="N1706" s="7">
        <f t="shared" ca="1" si="693"/>
        <v>0</v>
      </c>
      <c r="O1706" s="7">
        <f t="shared" ca="1" si="679"/>
        <v>4.7999638020544495</v>
      </c>
      <c r="Q1706" s="27">
        <f t="shared" ca="1" si="694"/>
        <v>15.19996380205445</v>
      </c>
      <c r="R1706" s="7">
        <f t="shared" ca="1" si="695"/>
        <v>4</v>
      </c>
      <c r="S1706" s="7">
        <f t="shared" ca="1" si="696"/>
        <v>15.19996380205445</v>
      </c>
      <c r="T1706" s="7">
        <f t="shared" ca="1" si="697"/>
        <v>69.999773762840306</v>
      </c>
      <c r="U1706" s="5">
        <f t="shared" ca="1" si="700"/>
        <v>34.999886881420153</v>
      </c>
      <c r="V1706" s="33">
        <f t="shared" si="680"/>
        <v>15</v>
      </c>
      <c r="W1706" s="7">
        <f t="shared" si="698"/>
        <v>35</v>
      </c>
      <c r="X1706" s="6">
        <f t="shared" ca="1" si="681"/>
        <v>-1.131185798470824E-4</v>
      </c>
      <c r="Y1706" s="7">
        <f t="shared" ca="1" si="699"/>
        <v>7.7104592319443555E-3</v>
      </c>
      <c r="Z1706" s="6">
        <f t="shared" ca="1" si="682"/>
        <v>2.5884347945037689E-6</v>
      </c>
      <c r="AA1706" s="71">
        <f t="shared" ca="1" si="703"/>
        <v>-1.9105218740378405E-8</v>
      </c>
      <c r="AB1706" s="6">
        <f t="shared" ca="1" si="701"/>
        <v>-1</v>
      </c>
      <c r="AC1706" s="6">
        <f t="shared" ca="1" si="702"/>
        <v>0</v>
      </c>
    </row>
    <row r="1707" spans="1:29" x14ac:dyDescent="0.25">
      <c r="A1707" s="7">
        <v>1663</v>
      </c>
      <c r="B1707" s="25">
        <f t="shared" si="683"/>
        <v>27.716666666666665</v>
      </c>
      <c r="C1707" s="5">
        <f t="shared" ca="1" si="684"/>
        <v>5.0000015966485334</v>
      </c>
      <c r="D1707" s="5">
        <f t="shared" ca="1" si="685"/>
        <v>12.000002554637653</v>
      </c>
      <c r="E1707" s="7">
        <f t="shared" si="686"/>
        <v>5</v>
      </c>
      <c r="F1707" s="5">
        <f t="shared" si="687"/>
        <v>12</v>
      </c>
      <c r="G1707" s="26">
        <f t="shared" ca="1" si="688"/>
        <v>69.999755099692649</v>
      </c>
      <c r="H1707" s="7">
        <f t="shared" si="689"/>
        <v>40</v>
      </c>
      <c r="I1707" s="5">
        <f t="shared" ca="1" si="690"/>
        <v>-2.5546376534180126E-6</v>
      </c>
      <c r="J1707" s="6">
        <f t="shared" ca="1" si="677"/>
        <v>3.5478233927799678</v>
      </c>
      <c r="K1707" s="6">
        <f t="shared" ca="1" si="678"/>
        <v>3.3797141085756266E-8</v>
      </c>
      <c r="L1707" s="27">
        <f t="shared" ca="1" si="691"/>
        <v>-3.553898677807992E-5</v>
      </c>
      <c r="M1707" s="8">
        <f t="shared" ca="1" si="692"/>
        <v>4.799996354937603</v>
      </c>
      <c r="N1707" s="7">
        <f t="shared" ca="1" si="693"/>
        <v>0</v>
      </c>
      <c r="O1707" s="7">
        <f t="shared" ca="1" si="679"/>
        <v>4.7999608159508247</v>
      </c>
      <c r="Q1707" s="27">
        <f t="shared" ca="1" si="694"/>
        <v>15.199960815950824</v>
      </c>
      <c r="R1707" s="7">
        <f t="shared" ca="1" si="695"/>
        <v>4</v>
      </c>
      <c r="S1707" s="7">
        <f t="shared" ca="1" si="696"/>
        <v>15.199960815950824</v>
      </c>
      <c r="T1707" s="7">
        <f t="shared" ca="1" si="697"/>
        <v>69.999755099692649</v>
      </c>
      <c r="U1707" s="5">
        <f t="shared" ca="1" si="700"/>
        <v>34.999877549846325</v>
      </c>
      <c r="V1707" s="33">
        <f t="shared" si="680"/>
        <v>15</v>
      </c>
      <c r="W1707" s="7">
        <f t="shared" si="698"/>
        <v>35</v>
      </c>
      <c r="X1707" s="6">
        <f t="shared" ca="1" si="681"/>
        <v>-1.2245015367540191E-4</v>
      </c>
      <c r="Y1707" s="7">
        <f t="shared" ca="1" si="699"/>
        <v>7.5880090782689535E-3</v>
      </c>
      <c r="Z1707" s="6">
        <f t="shared" ca="1" si="682"/>
        <v>2.5546376534180126E-6</v>
      </c>
      <c r="AA1707" s="71">
        <f t="shared" ca="1" si="703"/>
        <v>-2.1123213400642271E-8</v>
      </c>
      <c r="AB1707" s="6">
        <f t="shared" ca="1" si="701"/>
        <v>-1</v>
      </c>
      <c r="AC1707" s="6">
        <f t="shared" ca="1" si="702"/>
        <v>0</v>
      </c>
    </row>
    <row r="1708" spans="1:29" x14ac:dyDescent="0.25">
      <c r="A1708" s="7">
        <v>1664</v>
      </c>
      <c r="B1708" s="25">
        <f t="shared" si="683"/>
        <v>27.733333333333334</v>
      </c>
      <c r="C1708" s="5">
        <f t="shared" ca="1" si="684"/>
        <v>5.0000015735631083</v>
      </c>
      <c r="D1708" s="5">
        <f t="shared" ca="1" si="685"/>
        <v>12.000002517700972</v>
      </c>
      <c r="E1708" s="7">
        <f t="shared" si="686"/>
        <v>5</v>
      </c>
      <c r="F1708" s="5">
        <f t="shared" si="687"/>
        <v>12</v>
      </c>
      <c r="G1708" s="26">
        <f t="shared" ca="1" si="688"/>
        <v>69.999737021851558</v>
      </c>
      <c r="H1708" s="7">
        <f t="shared" si="689"/>
        <v>40</v>
      </c>
      <c r="I1708" s="5">
        <f t="shared" ca="1" si="690"/>
        <v>-2.517700972148873E-6</v>
      </c>
      <c r="J1708" s="6">
        <f t="shared" ref="J1708:J1771" ca="1" si="704">J1707+I1708</f>
        <v>3.5478208750789957</v>
      </c>
      <c r="K1708" s="6">
        <f t="shared" ref="K1708:K1771" ca="1" si="705">I1708-I1707</f>
        <v>3.6936681269139626E-8</v>
      </c>
      <c r="L1708" s="27">
        <f t="shared" ca="1" si="691"/>
        <v>-3.5025140039191619E-5</v>
      </c>
      <c r="M1708" s="8">
        <f t="shared" ca="1" si="692"/>
        <v>4.7999929486362873</v>
      </c>
      <c r="N1708" s="7">
        <f t="shared" ca="1" si="693"/>
        <v>0</v>
      </c>
      <c r="O1708" s="7">
        <f t="shared" ref="O1708:O1771" ca="1" si="706">SUM(L1708:N1708)</f>
        <v>4.7999579234962484</v>
      </c>
      <c r="Q1708" s="27">
        <f t="shared" ca="1" si="694"/>
        <v>15.19995792349625</v>
      </c>
      <c r="R1708" s="7">
        <f t="shared" ca="1" si="695"/>
        <v>4</v>
      </c>
      <c r="S1708" s="7">
        <f t="shared" ca="1" si="696"/>
        <v>15.19995792349625</v>
      </c>
      <c r="T1708" s="7">
        <f t="shared" ca="1" si="697"/>
        <v>69.999737021851558</v>
      </c>
      <c r="U1708" s="5">
        <f t="shared" ca="1" si="700"/>
        <v>34.999868510925779</v>
      </c>
      <c r="V1708" s="33">
        <f t="shared" ref="V1708:V1771" si="707">$J$24</f>
        <v>15</v>
      </c>
      <c r="W1708" s="7">
        <f t="shared" si="698"/>
        <v>35</v>
      </c>
      <c r="X1708" s="6">
        <f t="shared" ref="X1708:X1771" ca="1" si="708">U1708-W1708</f>
        <v>-1.3148907422078082E-4</v>
      </c>
      <c r="Y1708" s="7">
        <f t="shared" ca="1" si="699"/>
        <v>7.4565200040481727E-3</v>
      </c>
      <c r="Z1708" s="6">
        <f t="shared" ref="Z1708:Z1771" ca="1" si="709">ABS(I1708)</f>
        <v>2.517700972148873E-6</v>
      </c>
      <c r="AA1708" s="71">
        <f t="shared" ca="1" si="703"/>
        <v>-2.3085425127078452E-8</v>
      </c>
      <c r="AB1708" s="6">
        <f t="shared" ca="1" si="701"/>
        <v>-1</v>
      </c>
      <c r="AC1708" s="6">
        <f t="shared" ca="1" si="702"/>
        <v>0</v>
      </c>
    </row>
    <row r="1709" spans="1:29" x14ac:dyDescent="0.25">
      <c r="A1709" s="7">
        <v>1665</v>
      </c>
      <c r="B1709" s="25">
        <f t="shared" ref="B1709:B1772" si="710">A1709/60</f>
        <v>27.75</v>
      </c>
      <c r="C1709" s="5">
        <f t="shared" ref="C1709:C1772" ca="1" si="711">IF(A1709&lt;$J$25,E1709,OFFSET(Y1708,-$J$25,0)/$J$23/1000+E1709)</f>
        <v>5.0000015485732812</v>
      </c>
      <c r="D1709" s="5">
        <f t="shared" ref="D1709:D1772" ca="1" si="712">(((C1709-$J$18)/($J$19-$J$18)*100)+25)/6.25</f>
        <v>12.000002477717249</v>
      </c>
      <c r="E1709" s="7">
        <f t="shared" ref="E1709:E1772" si="713">$J$20</f>
        <v>5</v>
      </c>
      <c r="F1709" s="5">
        <f t="shared" ref="F1709:F1772" si="714">(((E1709-$J$18)/($J$19-$J$18)*100)+25)/6.25</f>
        <v>12</v>
      </c>
      <c r="G1709" s="26">
        <f t="shared" ref="G1709:G1772" ca="1" si="715">T1709</f>
        <v>69.999719547039945</v>
      </c>
      <c r="H1709" s="7">
        <f t="shared" ref="H1709:H1772" si="716">$J$10</f>
        <v>40</v>
      </c>
      <c r="I1709" s="5">
        <f t="shared" ref="I1709:I1772" ca="1" si="717">IF($J$11="Direct",D1709-F1709,F1709-D1709)</f>
        <v>-2.4777172491496913E-6</v>
      </c>
      <c r="J1709" s="6">
        <f t="shared" ca="1" si="704"/>
        <v>3.5478183973617465</v>
      </c>
      <c r="K1709" s="6">
        <f t="shared" ca="1" si="705"/>
        <v>3.9983722999181737E-8</v>
      </c>
      <c r="L1709" s="27">
        <f t="shared" ref="L1709:L1772" ca="1" si="718">$J$6*I1709</f>
        <v>-3.4468904206252606E-5</v>
      </c>
      <c r="M1709" s="8">
        <f t="shared" ref="M1709:M1772" ca="1" si="719">$J$9*$J$6/$J$7*J1709</f>
        <v>4.7999895964305974</v>
      </c>
      <c r="N1709" s="7">
        <f t="shared" ref="N1709:N1772" ca="1" si="720">$J$6*$J$8*K1709</f>
        <v>0</v>
      </c>
      <c r="O1709" s="7">
        <f t="shared" ca="1" si="706"/>
        <v>4.799955127526391</v>
      </c>
      <c r="Q1709" s="27">
        <f t="shared" ref="Q1709:Q1772" ca="1" si="721">IF($J$16="Fail close",((($J$10-0)/(100-0)*100+25)/6.25)+O1709,((($J$10-0)/100)*(-16)+20)+O1709)</f>
        <v>15.19995512752639</v>
      </c>
      <c r="R1709" s="7">
        <f t="shared" ref="R1709:R1772" ca="1" si="722">IF(Q1709&gt;20,20,4)</f>
        <v>4</v>
      </c>
      <c r="S1709" s="7">
        <f t="shared" ref="S1709:S1772" ca="1" si="723">IF(OR(Q1709&lt;4,Q1709&gt;20),R1709,Q1709)</f>
        <v>15.19995512752639</v>
      </c>
      <c r="T1709" s="7">
        <f t="shared" ref="T1709:T1772" ca="1" si="724">IF($J$16="Fail close",(S1709-4)/16*100,(S1709-20)/(-16)*100)</f>
        <v>69.999719547039945</v>
      </c>
      <c r="U1709" s="5">
        <f t="shared" ca="1" si="700"/>
        <v>34.999859773519972</v>
      </c>
      <c r="V1709" s="33">
        <f t="shared" si="707"/>
        <v>15</v>
      </c>
      <c r="W1709" s="7">
        <f t="shared" ref="W1709:W1772" si="725">$J$21+V1709</f>
        <v>35</v>
      </c>
      <c r="X1709" s="6">
        <f t="shared" ca="1" si="708"/>
        <v>-1.4022648002764981E-4</v>
      </c>
      <c r="Y1709" s="7">
        <f t="shared" ref="Y1709:Y1772" ca="1" si="726">Y1708+X1709</f>
        <v>7.3162935240205229E-3</v>
      </c>
      <c r="Z1709" s="6">
        <f t="shared" ca="1" si="709"/>
        <v>2.4777172491496913E-6</v>
      </c>
      <c r="AA1709" s="71">
        <f t="shared" ca="1" si="703"/>
        <v>-2.498982709653319E-8</v>
      </c>
      <c r="AB1709" s="6">
        <f t="shared" ca="1" si="701"/>
        <v>-1</v>
      </c>
      <c r="AC1709" s="6">
        <f t="shared" ca="1" si="702"/>
        <v>0</v>
      </c>
    </row>
    <row r="1710" spans="1:29" x14ac:dyDescent="0.25">
      <c r="A1710" s="7">
        <v>1666</v>
      </c>
      <c r="B1710" s="25">
        <f t="shared" si="710"/>
        <v>27.766666666666666</v>
      </c>
      <c r="C1710" s="5">
        <f t="shared" ca="1" si="711"/>
        <v>5.0000015217387768</v>
      </c>
      <c r="D1710" s="5">
        <f t="shared" ca="1" si="712"/>
        <v>12.000002434782044</v>
      </c>
      <c r="E1710" s="7">
        <f t="shared" si="713"/>
        <v>5</v>
      </c>
      <c r="F1710" s="5">
        <f t="shared" si="714"/>
        <v>12</v>
      </c>
      <c r="G1710" s="26">
        <f t="shared" ca="1" si="715"/>
        <v>69.999702691906634</v>
      </c>
      <c r="H1710" s="7">
        <f t="shared" si="716"/>
        <v>40</v>
      </c>
      <c r="I1710" s="5">
        <f t="shared" ca="1" si="717"/>
        <v>-2.434782043536643E-6</v>
      </c>
      <c r="J1710" s="6">
        <f t="shared" ca="1" si="704"/>
        <v>3.547815962579703</v>
      </c>
      <c r="K1710" s="6">
        <f t="shared" ca="1" si="705"/>
        <v>4.2935205613048311E-8</v>
      </c>
      <c r="L1710" s="27">
        <f t="shared" ca="1" si="718"/>
        <v>-3.387160865533379E-5</v>
      </c>
      <c r="M1710" s="8">
        <f t="shared" ca="1" si="719"/>
        <v>4.799986302313715</v>
      </c>
      <c r="N1710" s="7">
        <f t="shared" ca="1" si="720"/>
        <v>0</v>
      </c>
      <c r="O1710" s="7">
        <f t="shared" ca="1" si="706"/>
        <v>4.7999524307050594</v>
      </c>
      <c r="Q1710" s="27">
        <f t="shared" ca="1" si="721"/>
        <v>15.199952430705061</v>
      </c>
      <c r="R1710" s="7">
        <f t="shared" ca="1" si="722"/>
        <v>4</v>
      </c>
      <c r="S1710" s="7">
        <f t="shared" ca="1" si="723"/>
        <v>15.199952430705061</v>
      </c>
      <c r="T1710" s="7">
        <f t="shared" ca="1" si="724"/>
        <v>69.999702691906634</v>
      </c>
      <c r="U1710" s="5">
        <f t="shared" ref="U1710:U1773" ca="1" si="727">$J$17*T1710/100</f>
        <v>34.999851345953317</v>
      </c>
      <c r="V1710" s="33">
        <f t="shared" si="707"/>
        <v>15</v>
      </c>
      <c r="W1710" s="7">
        <f t="shared" si="725"/>
        <v>35</v>
      </c>
      <c r="X1710" s="6">
        <f t="shared" ca="1" si="708"/>
        <v>-1.4865404668285009E-4</v>
      </c>
      <c r="Y1710" s="7">
        <f t="shared" ca="1" si="726"/>
        <v>7.1676394773376728E-3</v>
      </c>
      <c r="Z1710" s="6">
        <f t="shared" ca="1" si="709"/>
        <v>2.434782043536643E-6</v>
      </c>
      <c r="AA1710" s="71">
        <f t="shared" ca="1" si="703"/>
        <v>-2.6834504396333614E-8</v>
      </c>
      <c r="AB1710" s="6">
        <f t="shared" ref="AB1710:AB1773" ca="1" si="728">AA1710/IF(Z1710=0,1,ABS(AA1710))</f>
        <v>-1</v>
      </c>
      <c r="AC1710" s="6">
        <f t="shared" ca="1" si="702"/>
        <v>0</v>
      </c>
    </row>
    <row r="1711" spans="1:29" x14ac:dyDescent="0.25">
      <c r="A1711" s="7">
        <v>1667</v>
      </c>
      <c r="B1711" s="25">
        <f t="shared" si="710"/>
        <v>27.783333333333335</v>
      </c>
      <c r="C1711" s="5">
        <f t="shared" ca="1" si="711"/>
        <v>5.0000014931211272</v>
      </c>
      <c r="D1711" s="5">
        <f t="shared" ca="1" si="712"/>
        <v>12.000002388993803</v>
      </c>
      <c r="E1711" s="7">
        <f t="shared" si="713"/>
        <v>5</v>
      </c>
      <c r="F1711" s="5">
        <f t="shared" si="714"/>
        <v>12</v>
      </c>
      <c r="G1711" s="26">
        <f t="shared" ca="1" si="715"/>
        <v>69.999686472016776</v>
      </c>
      <c r="H1711" s="7">
        <f t="shared" si="716"/>
        <v>40</v>
      </c>
      <c r="I1711" s="5">
        <f t="shared" ca="1" si="717"/>
        <v>-2.3889938027821245E-6</v>
      </c>
      <c r="J1711" s="6">
        <f t="shared" ca="1" si="704"/>
        <v>3.5478135735859002</v>
      </c>
      <c r="K1711" s="6">
        <f t="shared" ca="1" si="705"/>
        <v>4.5788240754518483E-8</v>
      </c>
      <c r="L1711" s="27">
        <f t="shared" ca="1" si="718"/>
        <v>-3.3234622944037649E-5</v>
      </c>
      <c r="M1711" s="8">
        <f t="shared" ca="1" si="719"/>
        <v>4.799983070145629</v>
      </c>
      <c r="N1711" s="7">
        <f t="shared" ca="1" si="720"/>
        <v>0</v>
      </c>
      <c r="O1711" s="7">
        <f t="shared" ca="1" si="706"/>
        <v>4.7999498355226846</v>
      </c>
      <c r="Q1711" s="27">
        <f t="shared" ca="1" si="721"/>
        <v>15.199949835522684</v>
      </c>
      <c r="R1711" s="7">
        <f t="shared" ca="1" si="722"/>
        <v>4</v>
      </c>
      <c r="S1711" s="7">
        <f t="shared" ca="1" si="723"/>
        <v>15.199949835522684</v>
      </c>
      <c r="T1711" s="7">
        <f t="shared" ca="1" si="724"/>
        <v>69.999686472016776</v>
      </c>
      <c r="U1711" s="5">
        <f t="shared" ca="1" si="727"/>
        <v>34.999843236008388</v>
      </c>
      <c r="V1711" s="33">
        <f t="shared" si="707"/>
        <v>15</v>
      </c>
      <c r="W1711" s="7">
        <f t="shared" si="725"/>
        <v>35</v>
      </c>
      <c r="X1711" s="6">
        <f t="shared" ca="1" si="708"/>
        <v>-1.5676399161179688E-4</v>
      </c>
      <c r="Y1711" s="7">
        <f t="shared" ca="1" si="726"/>
        <v>7.0108754857258759E-3</v>
      </c>
      <c r="Z1711" s="6">
        <f t="shared" ca="1" si="709"/>
        <v>2.3889938027821245E-6</v>
      </c>
      <c r="AA1711" s="71">
        <f t="shared" ca="1" si="703"/>
        <v>-2.8617649583395632E-8</v>
      </c>
      <c r="AB1711" s="6">
        <f t="shared" ca="1" si="728"/>
        <v>-1</v>
      </c>
      <c r="AC1711" s="6">
        <f t="shared" ref="AC1711:AC1774" ca="1" si="729">IF(ISERROR(AB1711-AB1710),0,(AB1711-AB1710))</f>
        <v>0</v>
      </c>
    </row>
    <row r="1712" spans="1:29" x14ac:dyDescent="0.25">
      <c r="A1712" s="7">
        <v>1668</v>
      </c>
      <c r="B1712" s="25">
        <f t="shared" si="710"/>
        <v>27.8</v>
      </c>
      <c r="C1712" s="5">
        <f t="shared" ca="1" si="711"/>
        <v>5.0000014627835672</v>
      </c>
      <c r="D1712" s="5">
        <f t="shared" ca="1" si="712"/>
        <v>12.000002340453706</v>
      </c>
      <c r="E1712" s="7">
        <f t="shared" si="713"/>
        <v>5</v>
      </c>
      <c r="F1712" s="5">
        <f t="shared" si="714"/>
        <v>12</v>
      </c>
      <c r="G1712" s="26">
        <f t="shared" ca="1" si="715"/>
        <v>69.999670901842521</v>
      </c>
      <c r="H1712" s="7">
        <f t="shared" si="716"/>
        <v>40</v>
      </c>
      <c r="I1712" s="5">
        <f t="shared" ca="1" si="717"/>
        <v>-2.3404537063953512E-6</v>
      </c>
      <c r="J1712" s="6">
        <f t="shared" ca="1" si="704"/>
        <v>3.5478112331321938</v>
      </c>
      <c r="K1712" s="6">
        <f t="shared" ca="1" si="705"/>
        <v>4.8540096386773257E-8</v>
      </c>
      <c r="L1712" s="27">
        <f t="shared" ca="1" si="718"/>
        <v>-3.2559354636852014E-5</v>
      </c>
      <c r="M1712" s="8">
        <f t="shared" ca="1" si="719"/>
        <v>4.7999799036494384</v>
      </c>
      <c r="N1712" s="7">
        <f t="shared" ca="1" si="720"/>
        <v>0</v>
      </c>
      <c r="O1712" s="7">
        <f t="shared" ca="1" si="706"/>
        <v>4.799947344294802</v>
      </c>
      <c r="Q1712" s="27">
        <f t="shared" ca="1" si="721"/>
        <v>15.199947344294802</v>
      </c>
      <c r="R1712" s="7">
        <f t="shared" ca="1" si="722"/>
        <v>4</v>
      </c>
      <c r="S1712" s="7">
        <f t="shared" ca="1" si="723"/>
        <v>15.199947344294802</v>
      </c>
      <c r="T1712" s="7">
        <f t="shared" ca="1" si="724"/>
        <v>69.999670901842521</v>
      </c>
      <c r="U1712" s="5">
        <f t="shared" ca="1" si="727"/>
        <v>34.99983545092126</v>
      </c>
      <c r="V1712" s="33">
        <f t="shared" si="707"/>
        <v>15</v>
      </c>
      <c r="W1712" s="7">
        <f t="shared" si="725"/>
        <v>35</v>
      </c>
      <c r="X1712" s="6">
        <f t="shared" ca="1" si="708"/>
        <v>-1.6454907873963975E-4</v>
      </c>
      <c r="Y1712" s="7">
        <f t="shared" ca="1" si="726"/>
        <v>6.8463264069862362E-3</v>
      </c>
      <c r="Z1712" s="6">
        <f t="shared" ca="1" si="709"/>
        <v>2.3404537063953512E-6</v>
      </c>
      <c r="AA1712" s="71">
        <f t="shared" ca="1" si="703"/>
        <v>-3.0337560019688681E-8</v>
      </c>
      <c r="AB1712" s="6">
        <f t="shared" ca="1" si="728"/>
        <v>-1</v>
      </c>
      <c r="AC1712" s="6">
        <f t="shared" ca="1" si="729"/>
        <v>0</v>
      </c>
    </row>
    <row r="1713" spans="1:29" x14ac:dyDescent="0.25">
      <c r="A1713" s="7">
        <v>1669</v>
      </c>
      <c r="B1713" s="25">
        <f t="shared" si="710"/>
        <v>27.816666666666666</v>
      </c>
      <c r="C1713" s="5">
        <f t="shared" ca="1" si="711"/>
        <v>5.0000014307909151</v>
      </c>
      <c r="D1713" s="5">
        <f t="shared" ca="1" si="712"/>
        <v>12.000002289265462</v>
      </c>
      <c r="E1713" s="7">
        <f t="shared" si="713"/>
        <v>5</v>
      </c>
      <c r="F1713" s="5">
        <f t="shared" si="714"/>
        <v>12</v>
      </c>
      <c r="G1713" s="26">
        <f t="shared" ca="1" si="715"/>
        <v>69.999655994759181</v>
      </c>
      <c r="H1713" s="7">
        <f t="shared" si="716"/>
        <v>40</v>
      </c>
      <c r="I1713" s="5">
        <f t="shared" ca="1" si="717"/>
        <v>-2.2892654616413211E-6</v>
      </c>
      <c r="J1713" s="6">
        <f t="shared" ca="1" si="704"/>
        <v>3.5478089438667322</v>
      </c>
      <c r="K1713" s="6">
        <f t="shared" ca="1" si="705"/>
        <v>5.1188244754030165E-8</v>
      </c>
      <c r="L1713" s="27">
        <f t="shared" ca="1" si="718"/>
        <v>-3.1847246463282822E-5</v>
      </c>
      <c r="M1713" s="8">
        <f t="shared" ca="1" si="719"/>
        <v>4.7999768064079316</v>
      </c>
      <c r="N1713" s="7">
        <f t="shared" ca="1" si="720"/>
        <v>0</v>
      </c>
      <c r="O1713" s="7">
        <f t="shared" ca="1" si="706"/>
        <v>4.7999449591614685</v>
      </c>
      <c r="Q1713" s="27">
        <f t="shared" ca="1" si="721"/>
        <v>15.199944959161469</v>
      </c>
      <c r="R1713" s="7">
        <f t="shared" ca="1" si="722"/>
        <v>4</v>
      </c>
      <c r="S1713" s="7">
        <f t="shared" ca="1" si="723"/>
        <v>15.199944959161469</v>
      </c>
      <c r="T1713" s="7">
        <f t="shared" ca="1" si="724"/>
        <v>69.999655994759181</v>
      </c>
      <c r="U1713" s="5">
        <f t="shared" ca="1" si="727"/>
        <v>34.99982799737959</v>
      </c>
      <c r="V1713" s="33">
        <f t="shared" si="707"/>
        <v>15</v>
      </c>
      <c r="W1713" s="7">
        <f t="shared" si="725"/>
        <v>35</v>
      </c>
      <c r="X1713" s="6">
        <f t="shared" ca="1" si="708"/>
        <v>-1.7200262040972802E-4</v>
      </c>
      <c r="Y1713" s="7">
        <f t="shared" ca="1" si="726"/>
        <v>6.6743237865765082E-3</v>
      </c>
      <c r="Z1713" s="6">
        <f t="shared" ca="1" si="709"/>
        <v>2.2892654616413211E-6</v>
      </c>
      <c r="AA1713" s="71">
        <f t="shared" ca="1" si="703"/>
        <v>-3.1992652083090434E-8</v>
      </c>
      <c r="AB1713" s="6">
        <f t="shared" ca="1" si="728"/>
        <v>-1</v>
      </c>
      <c r="AC1713" s="6">
        <f t="shared" ca="1" si="729"/>
        <v>0</v>
      </c>
    </row>
    <row r="1714" spans="1:29" x14ac:dyDescent="0.25">
      <c r="A1714" s="7">
        <v>1670</v>
      </c>
      <c r="B1714" s="25">
        <f t="shared" si="710"/>
        <v>27.833333333333332</v>
      </c>
      <c r="C1714" s="5">
        <f t="shared" ca="1" si="711"/>
        <v>5.0000013972094708</v>
      </c>
      <c r="D1714" s="5">
        <f t="shared" ca="1" si="712"/>
        <v>12.000002235535153</v>
      </c>
      <c r="E1714" s="7">
        <f t="shared" si="713"/>
        <v>5</v>
      </c>
      <c r="F1714" s="5">
        <f t="shared" si="714"/>
        <v>12</v>
      </c>
      <c r="G1714" s="26">
        <f t="shared" ca="1" si="715"/>
        <v>69.999641763038468</v>
      </c>
      <c r="H1714" s="7">
        <f t="shared" si="716"/>
        <v>40</v>
      </c>
      <c r="I1714" s="5">
        <f t="shared" ca="1" si="717"/>
        <v>-2.235535152550483E-6</v>
      </c>
      <c r="J1714" s="6">
        <f t="shared" ca="1" si="704"/>
        <v>3.5478067083315796</v>
      </c>
      <c r="K1714" s="6">
        <f t="shared" ca="1" si="705"/>
        <v>5.3730309090838091E-8</v>
      </c>
      <c r="L1714" s="27">
        <f t="shared" ca="1" si="718"/>
        <v>-3.109977421734353E-5</v>
      </c>
      <c r="M1714" s="8">
        <f t="shared" ca="1" si="719"/>
        <v>4.7999737818603716</v>
      </c>
      <c r="N1714" s="7">
        <f t="shared" ca="1" si="720"/>
        <v>0</v>
      </c>
      <c r="O1714" s="7">
        <f t="shared" ca="1" si="706"/>
        <v>4.7999426820861544</v>
      </c>
      <c r="Q1714" s="27">
        <f t="shared" ca="1" si="721"/>
        <v>15.199942682086155</v>
      </c>
      <c r="R1714" s="7">
        <f t="shared" ca="1" si="722"/>
        <v>4</v>
      </c>
      <c r="S1714" s="7">
        <f t="shared" ca="1" si="723"/>
        <v>15.199942682086155</v>
      </c>
      <c r="T1714" s="7">
        <f t="shared" ca="1" si="724"/>
        <v>69.999641763038468</v>
      </c>
      <c r="U1714" s="5">
        <f t="shared" ca="1" si="727"/>
        <v>34.999820881519234</v>
      </c>
      <c r="V1714" s="33">
        <f t="shared" si="707"/>
        <v>15</v>
      </c>
      <c r="W1714" s="7">
        <f t="shared" si="725"/>
        <v>35</v>
      </c>
      <c r="X1714" s="6">
        <f t="shared" ca="1" si="708"/>
        <v>-1.7911848076579417E-4</v>
      </c>
      <c r="Y1714" s="7">
        <f t="shared" ca="1" si="726"/>
        <v>6.495205305810714E-3</v>
      </c>
      <c r="Z1714" s="6">
        <f t="shared" ca="1" si="709"/>
        <v>2.235535152550483E-6</v>
      </c>
      <c r="AA1714" s="71">
        <f t="shared" ca="1" si="703"/>
        <v>-3.3581444291996831E-8</v>
      </c>
      <c r="AB1714" s="6">
        <f t="shared" ca="1" si="728"/>
        <v>-1</v>
      </c>
      <c r="AC1714" s="6">
        <f t="shared" ca="1" si="729"/>
        <v>0</v>
      </c>
    </row>
    <row r="1715" spans="1:29" x14ac:dyDescent="0.25">
      <c r="A1715" s="7">
        <v>1671</v>
      </c>
      <c r="B1715" s="25">
        <f t="shared" si="710"/>
        <v>27.85</v>
      </c>
      <c r="C1715" s="5">
        <f t="shared" ca="1" si="711"/>
        <v>5.0000013621068948</v>
      </c>
      <c r="D1715" s="5">
        <f t="shared" ca="1" si="712"/>
        <v>12.00000217937103</v>
      </c>
      <c r="E1715" s="7">
        <f t="shared" si="713"/>
        <v>5</v>
      </c>
      <c r="F1715" s="5">
        <f t="shared" si="714"/>
        <v>12</v>
      </c>
      <c r="G1715" s="26">
        <f t="shared" ca="1" si="715"/>
        <v>69.999628217848283</v>
      </c>
      <c r="H1715" s="7">
        <f t="shared" si="716"/>
        <v>40</v>
      </c>
      <c r="I1715" s="5">
        <f t="shared" ca="1" si="717"/>
        <v>-2.17937103030863E-6</v>
      </c>
      <c r="J1715" s="6">
        <f t="shared" ca="1" si="704"/>
        <v>3.5478045289605493</v>
      </c>
      <c r="K1715" s="6">
        <f t="shared" ca="1" si="705"/>
        <v>5.6164122241852965E-8</v>
      </c>
      <c r="L1715" s="27">
        <f t="shared" ca="1" si="718"/>
        <v>-3.0318443841552239E-5</v>
      </c>
      <c r="M1715" s="8">
        <f t="shared" ca="1" si="719"/>
        <v>4.7999708332995663</v>
      </c>
      <c r="N1715" s="7">
        <f t="shared" ca="1" si="720"/>
        <v>0</v>
      </c>
      <c r="O1715" s="7">
        <f t="shared" ca="1" si="706"/>
        <v>4.7999405148557246</v>
      </c>
      <c r="Q1715" s="27">
        <f t="shared" ca="1" si="721"/>
        <v>15.199940514855726</v>
      </c>
      <c r="R1715" s="7">
        <f t="shared" ca="1" si="722"/>
        <v>4</v>
      </c>
      <c r="S1715" s="7">
        <f t="shared" ca="1" si="723"/>
        <v>15.199940514855726</v>
      </c>
      <c r="T1715" s="7">
        <f t="shared" ca="1" si="724"/>
        <v>69.999628217848283</v>
      </c>
      <c r="U1715" s="5">
        <f t="shared" ca="1" si="727"/>
        <v>34.999814108924141</v>
      </c>
      <c r="V1715" s="33">
        <f t="shared" si="707"/>
        <v>15</v>
      </c>
      <c r="W1715" s="7">
        <f t="shared" si="725"/>
        <v>35</v>
      </c>
      <c r="X1715" s="6">
        <f t="shared" ca="1" si="708"/>
        <v>-1.8589107585853526E-4</v>
      </c>
      <c r="Y1715" s="7">
        <f t="shared" ca="1" si="726"/>
        <v>6.3093142299521787E-3</v>
      </c>
      <c r="Z1715" s="6">
        <f t="shared" ca="1" si="709"/>
        <v>2.17937103030863E-6</v>
      </c>
      <c r="AA1715" s="71">
        <f t="shared" ca="1" si="703"/>
        <v>-3.5102575957068893E-8</v>
      </c>
      <c r="AB1715" s="6">
        <f t="shared" ca="1" si="728"/>
        <v>-1</v>
      </c>
      <c r="AC1715" s="6">
        <f t="shared" ca="1" si="729"/>
        <v>0</v>
      </c>
    </row>
    <row r="1716" spans="1:29" x14ac:dyDescent="0.25">
      <c r="A1716" s="7">
        <v>1672</v>
      </c>
      <c r="B1716" s="25">
        <f t="shared" si="710"/>
        <v>27.866666666666667</v>
      </c>
      <c r="C1716" s="5">
        <f t="shared" ca="1" si="711"/>
        <v>5.0000013255521036</v>
      </c>
      <c r="D1716" s="5">
        <f t="shared" ca="1" si="712"/>
        <v>12.000002120883366</v>
      </c>
      <c r="E1716" s="7">
        <f t="shared" si="713"/>
        <v>5</v>
      </c>
      <c r="F1716" s="5">
        <f t="shared" si="714"/>
        <v>12</v>
      </c>
      <c r="G1716" s="26">
        <f t="shared" ca="1" si="715"/>
        <v>69.99961536924846</v>
      </c>
      <c r="H1716" s="7">
        <f t="shared" si="716"/>
        <v>40</v>
      </c>
      <c r="I1716" s="5">
        <f t="shared" ca="1" si="717"/>
        <v>-2.1208833658192816E-6</v>
      </c>
      <c r="J1716" s="6">
        <f t="shared" ca="1" si="704"/>
        <v>3.5478024080771835</v>
      </c>
      <c r="K1716" s="6">
        <f t="shared" ca="1" si="705"/>
        <v>5.848766448934839E-8</v>
      </c>
      <c r="L1716" s="27">
        <f t="shared" ca="1" si="718"/>
        <v>-2.9504789375844882E-5</v>
      </c>
      <c r="M1716" s="8">
        <f t="shared" ca="1" si="719"/>
        <v>4.7999679638691299</v>
      </c>
      <c r="N1716" s="7">
        <f t="shared" ca="1" si="720"/>
        <v>0</v>
      </c>
      <c r="O1716" s="7">
        <f t="shared" ca="1" si="706"/>
        <v>4.7999384590797538</v>
      </c>
      <c r="Q1716" s="27">
        <f t="shared" ca="1" si="721"/>
        <v>15.199938459079753</v>
      </c>
      <c r="R1716" s="7">
        <f t="shared" ca="1" si="722"/>
        <v>4</v>
      </c>
      <c r="S1716" s="7">
        <f t="shared" ca="1" si="723"/>
        <v>15.199938459079753</v>
      </c>
      <c r="T1716" s="7">
        <f t="shared" ca="1" si="724"/>
        <v>69.99961536924846</v>
      </c>
      <c r="U1716" s="5">
        <f t="shared" ca="1" si="727"/>
        <v>34.99980768462423</v>
      </c>
      <c r="V1716" s="33">
        <f t="shared" si="707"/>
        <v>15</v>
      </c>
      <c r="W1716" s="7">
        <f t="shared" si="725"/>
        <v>35</v>
      </c>
      <c r="X1716" s="6">
        <f t="shared" ca="1" si="708"/>
        <v>-1.9231537577013569E-4</v>
      </c>
      <c r="Y1716" s="7">
        <f t="shared" ca="1" si="726"/>
        <v>6.116998854182043E-3</v>
      </c>
      <c r="Z1716" s="6">
        <f t="shared" ca="1" si="709"/>
        <v>2.1208833658192816E-6</v>
      </c>
      <c r="AA1716" s="71">
        <f t="shared" ca="1" si="703"/>
        <v>-3.6554791194021163E-8</v>
      </c>
      <c r="AB1716" s="6">
        <f t="shared" ca="1" si="728"/>
        <v>-1</v>
      </c>
      <c r="AC1716" s="6">
        <f t="shared" ca="1" si="729"/>
        <v>0</v>
      </c>
    </row>
    <row r="1717" spans="1:29" x14ac:dyDescent="0.25">
      <c r="A1717" s="7">
        <v>1673</v>
      </c>
      <c r="B1717" s="25">
        <f t="shared" si="710"/>
        <v>27.883333333333333</v>
      </c>
      <c r="C1717" s="5">
        <f t="shared" ca="1" si="711"/>
        <v>5.0000012876151487</v>
      </c>
      <c r="D1717" s="5">
        <f t="shared" ca="1" si="712"/>
        <v>12.000002060184238</v>
      </c>
      <c r="E1717" s="7">
        <f t="shared" si="713"/>
        <v>5</v>
      </c>
      <c r="F1717" s="5">
        <f t="shared" si="714"/>
        <v>12</v>
      </c>
      <c r="G1717" s="26">
        <f t="shared" ca="1" si="715"/>
        <v>69.999603226193912</v>
      </c>
      <c r="H1717" s="7">
        <f t="shared" si="716"/>
        <v>40</v>
      </c>
      <c r="I1717" s="5">
        <f t="shared" ca="1" si="717"/>
        <v>-2.0601842383172198E-6</v>
      </c>
      <c r="J1717" s="6">
        <f t="shared" ca="1" si="704"/>
        <v>3.5478003478929452</v>
      </c>
      <c r="K1717" s="6">
        <f t="shared" ca="1" si="705"/>
        <v>6.0699127502061856E-8</v>
      </c>
      <c r="L1717" s="27">
        <f t="shared" ca="1" si="718"/>
        <v>-2.866037001686044E-5</v>
      </c>
      <c r="M1717" s="8">
        <f t="shared" ca="1" si="719"/>
        <v>4.7999651765610434</v>
      </c>
      <c r="N1717" s="7">
        <f t="shared" ca="1" si="720"/>
        <v>0</v>
      </c>
      <c r="O1717" s="7">
        <f t="shared" ca="1" si="706"/>
        <v>4.7999365161910266</v>
      </c>
      <c r="Q1717" s="27">
        <f t="shared" ca="1" si="721"/>
        <v>15.199936516191027</v>
      </c>
      <c r="R1717" s="7">
        <f t="shared" ca="1" si="722"/>
        <v>4</v>
      </c>
      <c r="S1717" s="7">
        <f t="shared" ca="1" si="723"/>
        <v>15.199936516191027</v>
      </c>
      <c r="T1717" s="7">
        <f t="shared" ca="1" si="724"/>
        <v>69.999603226193912</v>
      </c>
      <c r="U1717" s="5">
        <f t="shared" ca="1" si="727"/>
        <v>34.999801613096956</v>
      </c>
      <c r="V1717" s="33">
        <f t="shared" si="707"/>
        <v>15</v>
      </c>
      <c r="W1717" s="7">
        <f t="shared" si="725"/>
        <v>35</v>
      </c>
      <c r="X1717" s="6">
        <f t="shared" ca="1" si="708"/>
        <v>-1.9838690304396778E-4</v>
      </c>
      <c r="Y1717" s="7">
        <f t="shared" ca="1" si="726"/>
        <v>5.9186119511380753E-3</v>
      </c>
      <c r="Z1717" s="6">
        <f t="shared" ca="1" si="709"/>
        <v>2.0601842383172198E-6</v>
      </c>
      <c r="AA1717" s="71">
        <f t="shared" ref="AA1717:AA1780" ca="1" si="730">C1717-C1716</f>
        <v>-3.7936954910833265E-8</v>
      </c>
      <c r="AB1717" s="6">
        <f t="shared" ca="1" si="728"/>
        <v>-1</v>
      </c>
      <c r="AC1717" s="6">
        <f t="shared" ca="1" si="729"/>
        <v>0</v>
      </c>
    </row>
    <row r="1718" spans="1:29" x14ac:dyDescent="0.25">
      <c r="A1718" s="7">
        <v>1674</v>
      </c>
      <c r="B1718" s="25">
        <f t="shared" si="710"/>
        <v>27.9</v>
      </c>
      <c r="C1718" s="5">
        <f t="shared" ca="1" si="711"/>
        <v>5.0000012483671128</v>
      </c>
      <c r="D1718" s="5">
        <f t="shared" ca="1" si="712"/>
        <v>12.000001997387381</v>
      </c>
      <c r="E1718" s="7">
        <f t="shared" si="713"/>
        <v>5</v>
      </c>
      <c r="F1718" s="5">
        <f t="shared" si="714"/>
        <v>12</v>
      </c>
      <c r="G1718" s="26">
        <f t="shared" ca="1" si="715"/>
        <v>69.999591796534006</v>
      </c>
      <c r="H1718" s="7">
        <f t="shared" si="716"/>
        <v>40</v>
      </c>
      <c r="I1718" s="5">
        <f t="shared" ca="1" si="717"/>
        <v>-1.9973873808254439E-6</v>
      </c>
      <c r="J1718" s="6">
        <f t="shared" ca="1" si="704"/>
        <v>3.5477983505055644</v>
      </c>
      <c r="K1718" s="6">
        <f t="shared" ca="1" si="705"/>
        <v>6.2796857491775881E-8</v>
      </c>
      <c r="L1718" s="27">
        <f t="shared" ca="1" si="718"/>
        <v>-2.7786767968006578E-5</v>
      </c>
      <c r="M1718" s="8">
        <f t="shared" ca="1" si="719"/>
        <v>4.7999624742134097</v>
      </c>
      <c r="N1718" s="7">
        <f t="shared" ca="1" si="720"/>
        <v>0</v>
      </c>
      <c r="O1718" s="7">
        <f t="shared" ca="1" si="706"/>
        <v>4.7999346874454414</v>
      </c>
      <c r="Q1718" s="27">
        <f t="shared" ca="1" si="721"/>
        <v>15.199934687445442</v>
      </c>
      <c r="R1718" s="7">
        <f t="shared" ca="1" si="722"/>
        <v>4</v>
      </c>
      <c r="S1718" s="7">
        <f t="shared" ca="1" si="723"/>
        <v>15.199934687445442</v>
      </c>
      <c r="T1718" s="7">
        <f t="shared" ca="1" si="724"/>
        <v>69.999591796534006</v>
      </c>
      <c r="U1718" s="5">
        <f t="shared" ca="1" si="727"/>
        <v>34.999795898267003</v>
      </c>
      <c r="V1718" s="33">
        <f t="shared" si="707"/>
        <v>15</v>
      </c>
      <c r="W1718" s="7">
        <f t="shared" si="725"/>
        <v>35</v>
      </c>
      <c r="X1718" s="6">
        <f t="shared" ca="1" si="708"/>
        <v>-2.0410173299723056E-4</v>
      </c>
      <c r="Y1718" s="7">
        <f t="shared" ca="1" si="726"/>
        <v>5.7145102181408447E-3</v>
      </c>
      <c r="Z1718" s="6">
        <f t="shared" ca="1" si="709"/>
        <v>1.9973873808254439E-6</v>
      </c>
      <c r="AA1718" s="71">
        <f t="shared" ca="1" si="730"/>
        <v>-3.9248035932359926E-8</v>
      </c>
      <c r="AB1718" s="6">
        <f t="shared" ca="1" si="728"/>
        <v>-1</v>
      </c>
      <c r="AC1718" s="6">
        <f t="shared" ca="1" si="729"/>
        <v>0</v>
      </c>
    </row>
    <row r="1719" spans="1:29" x14ac:dyDescent="0.25">
      <c r="A1719" s="7">
        <v>1675</v>
      </c>
      <c r="B1719" s="25">
        <f t="shared" si="710"/>
        <v>27.916666666666668</v>
      </c>
      <c r="C1719" s="5">
        <f t="shared" ca="1" si="711"/>
        <v>5.0000012078799898</v>
      </c>
      <c r="D1719" s="5">
        <f t="shared" ca="1" si="712"/>
        <v>12.000001932607983</v>
      </c>
      <c r="E1719" s="7">
        <f t="shared" si="713"/>
        <v>5</v>
      </c>
      <c r="F1719" s="5">
        <f t="shared" si="714"/>
        <v>12</v>
      </c>
      <c r="G1719" s="26">
        <f t="shared" ca="1" si="715"/>
        <v>69.999581087017475</v>
      </c>
      <c r="H1719" s="7">
        <f t="shared" si="716"/>
        <v>40</v>
      </c>
      <c r="I1719" s="5">
        <f t="shared" ca="1" si="717"/>
        <v>-1.9326079829795617E-6</v>
      </c>
      <c r="J1719" s="6">
        <f t="shared" ca="1" si="704"/>
        <v>3.5477964178975814</v>
      </c>
      <c r="K1719" s="6">
        <f t="shared" ca="1" si="705"/>
        <v>6.4779397845882158E-8</v>
      </c>
      <c r="L1719" s="27">
        <f t="shared" ca="1" si="718"/>
        <v>-2.6885585696439991E-5</v>
      </c>
      <c r="M1719" s="8">
        <f t="shared" ca="1" si="719"/>
        <v>4.7999598595084922</v>
      </c>
      <c r="N1719" s="7">
        <f t="shared" ca="1" si="720"/>
        <v>0</v>
      </c>
      <c r="O1719" s="7">
        <f t="shared" ca="1" si="706"/>
        <v>4.7999329739227958</v>
      </c>
      <c r="Q1719" s="27">
        <f t="shared" ca="1" si="721"/>
        <v>15.199932973922795</v>
      </c>
      <c r="R1719" s="7">
        <f t="shared" ca="1" si="722"/>
        <v>4</v>
      </c>
      <c r="S1719" s="7">
        <f t="shared" ca="1" si="723"/>
        <v>15.199932973922795</v>
      </c>
      <c r="T1719" s="7">
        <f t="shared" ca="1" si="724"/>
        <v>69.999581087017475</v>
      </c>
      <c r="U1719" s="5">
        <f t="shared" ca="1" si="727"/>
        <v>34.999790543508738</v>
      </c>
      <c r="V1719" s="33">
        <f t="shared" si="707"/>
        <v>15</v>
      </c>
      <c r="W1719" s="7">
        <f t="shared" si="725"/>
        <v>35</v>
      </c>
      <c r="X1719" s="6">
        <f t="shared" ca="1" si="708"/>
        <v>-2.094564912624719E-4</v>
      </c>
      <c r="Y1719" s="7">
        <f t="shared" ca="1" si="726"/>
        <v>5.5050537268783728E-3</v>
      </c>
      <c r="Z1719" s="6">
        <f t="shared" ca="1" si="709"/>
        <v>1.9326079829795617E-6</v>
      </c>
      <c r="AA1719" s="71">
        <f t="shared" ca="1" si="730"/>
        <v>-4.0487122987542534E-8</v>
      </c>
      <c r="AB1719" s="6">
        <f t="shared" ca="1" si="728"/>
        <v>-1</v>
      </c>
      <c r="AC1719" s="6">
        <f t="shared" ca="1" si="729"/>
        <v>0</v>
      </c>
    </row>
    <row r="1720" spans="1:29" x14ac:dyDescent="0.25">
      <c r="A1720" s="7">
        <v>1676</v>
      </c>
      <c r="B1720" s="25">
        <f t="shared" si="710"/>
        <v>27.933333333333334</v>
      </c>
      <c r="C1720" s="5">
        <f t="shared" ca="1" si="711"/>
        <v>5.0000011662265749</v>
      </c>
      <c r="D1720" s="5">
        <f t="shared" ca="1" si="712"/>
        <v>12.000001865962522</v>
      </c>
      <c r="E1720" s="7">
        <f t="shared" si="713"/>
        <v>5</v>
      </c>
      <c r="F1720" s="5">
        <f t="shared" si="714"/>
        <v>12</v>
      </c>
      <c r="G1720" s="26">
        <f t="shared" ca="1" si="715"/>
        <v>69.999571103296105</v>
      </c>
      <c r="H1720" s="7">
        <f t="shared" si="716"/>
        <v>40</v>
      </c>
      <c r="I1720" s="5">
        <f t="shared" ca="1" si="717"/>
        <v>-1.8659625222738896E-6</v>
      </c>
      <c r="J1720" s="6">
        <f t="shared" ca="1" si="704"/>
        <v>3.5477945519350591</v>
      </c>
      <c r="K1720" s="6">
        <f t="shared" ca="1" si="705"/>
        <v>6.6645460705672122E-8</v>
      </c>
      <c r="L1720" s="27">
        <f t="shared" ca="1" si="718"/>
        <v>-2.5958443585436911E-5</v>
      </c>
      <c r="M1720" s="8">
        <f t="shared" ca="1" si="719"/>
        <v>4.7999573349709621</v>
      </c>
      <c r="N1720" s="7">
        <f t="shared" ca="1" si="720"/>
        <v>0</v>
      </c>
      <c r="O1720" s="7">
        <f t="shared" ca="1" si="706"/>
        <v>4.7999313765273763</v>
      </c>
      <c r="Q1720" s="27">
        <f t="shared" ca="1" si="721"/>
        <v>15.199931376527378</v>
      </c>
      <c r="R1720" s="7">
        <f t="shared" ca="1" si="722"/>
        <v>4</v>
      </c>
      <c r="S1720" s="7">
        <f t="shared" ca="1" si="723"/>
        <v>15.199931376527378</v>
      </c>
      <c r="T1720" s="7">
        <f t="shared" ca="1" si="724"/>
        <v>69.999571103296105</v>
      </c>
      <c r="U1720" s="5">
        <f t="shared" ca="1" si="727"/>
        <v>34.999785551648053</v>
      </c>
      <c r="V1720" s="33">
        <f t="shared" si="707"/>
        <v>15</v>
      </c>
      <c r="W1720" s="7">
        <f t="shared" si="725"/>
        <v>35</v>
      </c>
      <c r="X1720" s="6">
        <f t="shared" ca="1" si="708"/>
        <v>-2.1444835194728284E-4</v>
      </c>
      <c r="Y1720" s="7">
        <f t="shared" ca="1" si="726"/>
        <v>5.29060537493109E-3</v>
      </c>
      <c r="Z1720" s="6">
        <f t="shared" ca="1" si="709"/>
        <v>1.8659625222738896E-6</v>
      </c>
      <c r="AA1720" s="71">
        <f t="shared" ca="1" si="730"/>
        <v>-4.165341493944652E-8</v>
      </c>
      <c r="AB1720" s="6">
        <f t="shared" ca="1" si="728"/>
        <v>-1</v>
      </c>
      <c r="AC1720" s="6">
        <f t="shared" ca="1" si="729"/>
        <v>0</v>
      </c>
    </row>
    <row r="1721" spans="1:29" x14ac:dyDescent="0.25">
      <c r="A1721" s="7">
        <v>1677</v>
      </c>
      <c r="B1721" s="25">
        <f t="shared" si="710"/>
        <v>27.95</v>
      </c>
      <c r="C1721" s="5">
        <f t="shared" ca="1" si="711"/>
        <v>5.0000011234803523</v>
      </c>
      <c r="D1721" s="5">
        <f t="shared" ca="1" si="712"/>
        <v>12.000001797568563</v>
      </c>
      <c r="E1721" s="7">
        <f t="shared" si="713"/>
        <v>5</v>
      </c>
      <c r="F1721" s="5">
        <f t="shared" si="714"/>
        <v>12</v>
      </c>
      <c r="G1721" s="26">
        <f t="shared" ca="1" si="715"/>
        <v>69.999561849933073</v>
      </c>
      <c r="H1721" s="7">
        <f t="shared" si="716"/>
        <v>40</v>
      </c>
      <c r="I1721" s="5">
        <f t="shared" ca="1" si="717"/>
        <v>-1.7975685633331295E-6</v>
      </c>
      <c r="J1721" s="6">
        <f t="shared" ca="1" si="704"/>
        <v>3.5477927543664958</v>
      </c>
      <c r="K1721" s="6">
        <f t="shared" ca="1" si="705"/>
        <v>6.8393958940760058E-8</v>
      </c>
      <c r="L1721" s="27">
        <f t="shared" ca="1" si="718"/>
        <v>-2.5006977141949678E-5</v>
      </c>
      <c r="M1721" s="8">
        <f t="shared" ca="1" si="719"/>
        <v>4.7999549029664346</v>
      </c>
      <c r="N1721" s="7">
        <f t="shared" ca="1" si="720"/>
        <v>0</v>
      </c>
      <c r="O1721" s="7">
        <f t="shared" ca="1" si="706"/>
        <v>4.7999298959892922</v>
      </c>
      <c r="Q1721" s="27">
        <f t="shared" ca="1" si="721"/>
        <v>15.199929895989293</v>
      </c>
      <c r="R1721" s="7">
        <f t="shared" ca="1" si="722"/>
        <v>4</v>
      </c>
      <c r="S1721" s="7">
        <f t="shared" ca="1" si="723"/>
        <v>15.199929895989293</v>
      </c>
      <c r="T1721" s="7">
        <f t="shared" ca="1" si="724"/>
        <v>69.999561849933073</v>
      </c>
      <c r="U1721" s="5">
        <f t="shared" ca="1" si="727"/>
        <v>34.999780924966537</v>
      </c>
      <c r="V1721" s="33">
        <f t="shared" si="707"/>
        <v>15</v>
      </c>
      <c r="W1721" s="7">
        <f t="shared" si="725"/>
        <v>35</v>
      </c>
      <c r="X1721" s="6">
        <f t="shared" ca="1" si="708"/>
        <v>-2.1907503346341173E-4</v>
      </c>
      <c r="Y1721" s="7">
        <f t="shared" ca="1" si="726"/>
        <v>5.0715303414676782E-3</v>
      </c>
      <c r="Z1721" s="6">
        <f t="shared" ca="1" si="709"/>
        <v>1.7975685633331295E-6</v>
      </c>
      <c r="AA1721" s="71">
        <f t="shared" ca="1" si="730"/>
        <v>-4.2746222561618197E-8</v>
      </c>
      <c r="AB1721" s="6">
        <f t="shared" ca="1" si="728"/>
        <v>-1</v>
      </c>
      <c r="AC1721" s="6">
        <f t="shared" ca="1" si="729"/>
        <v>0</v>
      </c>
    </row>
    <row r="1722" spans="1:29" x14ac:dyDescent="0.25">
      <c r="A1722" s="7">
        <v>1678</v>
      </c>
      <c r="B1722" s="25">
        <f t="shared" si="710"/>
        <v>27.966666666666665</v>
      </c>
      <c r="C1722" s="5">
        <f t="shared" ca="1" si="711"/>
        <v>5.0000010797153829</v>
      </c>
      <c r="D1722" s="5">
        <f t="shared" ca="1" si="712"/>
        <v>12.000001727544614</v>
      </c>
      <c r="E1722" s="7">
        <f t="shared" si="713"/>
        <v>5</v>
      </c>
      <c r="F1722" s="5">
        <f t="shared" si="714"/>
        <v>12</v>
      </c>
      <c r="G1722" s="26">
        <f t="shared" ca="1" si="715"/>
        <v>69.99955333040748</v>
      </c>
      <c r="H1722" s="7">
        <f t="shared" si="716"/>
        <v>40</v>
      </c>
      <c r="I1722" s="5">
        <f t="shared" ca="1" si="717"/>
        <v>-1.7275446140274653E-6</v>
      </c>
      <c r="J1722" s="6">
        <f t="shared" ca="1" si="704"/>
        <v>3.5477910268218817</v>
      </c>
      <c r="K1722" s="6">
        <f t="shared" ca="1" si="705"/>
        <v>7.0023949305664246E-8</v>
      </c>
      <c r="L1722" s="27">
        <f t="shared" ca="1" si="718"/>
        <v>-2.4032834994943698E-5</v>
      </c>
      <c r="M1722" s="8">
        <f t="shared" ca="1" si="719"/>
        <v>4.7999525657001927</v>
      </c>
      <c r="N1722" s="7">
        <f t="shared" ca="1" si="720"/>
        <v>0</v>
      </c>
      <c r="O1722" s="7">
        <f t="shared" ca="1" si="706"/>
        <v>4.7999285328651977</v>
      </c>
      <c r="Q1722" s="27">
        <f t="shared" ca="1" si="721"/>
        <v>15.199928532865197</v>
      </c>
      <c r="R1722" s="7">
        <f t="shared" ca="1" si="722"/>
        <v>4</v>
      </c>
      <c r="S1722" s="7">
        <f t="shared" ca="1" si="723"/>
        <v>15.199928532865197</v>
      </c>
      <c r="T1722" s="7">
        <f t="shared" ca="1" si="724"/>
        <v>69.99955333040748</v>
      </c>
      <c r="U1722" s="5">
        <f t="shared" ca="1" si="727"/>
        <v>34.99977666520374</v>
      </c>
      <c r="V1722" s="33">
        <f t="shared" si="707"/>
        <v>15</v>
      </c>
      <c r="W1722" s="7">
        <f t="shared" si="725"/>
        <v>35</v>
      </c>
      <c r="X1722" s="6">
        <f t="shared" ca="1" si="708"/>
        <v>-2.2333479626013286E-4</v>
      </c>
      <c r="Y1722" s="7">
        <f t="shared" ca="1" si="726"/>
        <v>4.8481955452075454E-3</v>
      </c>
      <c r="Z1722" s="6">
        <f t="shared" ca="1" si="709"/>
        <v>1.7275446140274653E-6</v>
      </c>
      <c r="AA1722" s="71">
        <f t="shared" ca="1" si="730"/>
        <v>-4.3764969426263178E-8</v>
      </c>
      <c r="AB1722" s="6">
        <f t="shared" ca="1" si="728"/>
        <v>-1</v>
      </c>
      <c r="AC1722" s="6">
        <f t="shared" ca="1" si="729"/>
        <v>0</v>
      </c>
    </row>
    <row r="1723" spans="1:29" x14ac:dyDescent="0.25">
      <c r="A1723" s="7">
        <v>1679</v>
      </c>
      <c r="B1723" s="25">
        <f t="shared" si="710"/>
        <v>27.983333333333334</v>
      </c>
      <c r="C1723" s="5">
        <f t="shared" ca="1" si="711"/>
        <v>5.0000010350061919</v>
      </c>
      <c r="D1723" s="5">
        <f t="shared" ca="1" si="712"/>
        <v>12.000001656009909</v>
      </c>
      <c r="E1723" s="7">
        <f t="shared" si="713"/>
        <v>5</v>
      </c>
      <c r="F1723" s="5">
        <f t="shared" si="714"/>
        <v>12</v>
      </c>
      <c r="G1723" s="26">
        <f t="shared" ca="1" si="715"/>
        <v>69.999545547126985</v>
      </c>
      <c r="H1723" s="7">
        <f t="shared" si="716"/>
        <v>40</v>
      </c>
      <c r="I1723" s="5">
        <f t="shared" ca="1" si="717"/>
        <v>-1.6560099087570279E-6</v>
      </c>
      <c r="J1723" s="6">
        <f t="shared" ca="1" si="704"/>
        <v>3.547789370811973</v>
      </c>
      <c r="K1723" s="6">
        <f t="shared" ca="1" si="705"/>
        <v>7.1534705270437371E-8</v>
      </c>
      <c r="L1723" s="27">
        <f t="shared" ca="1" si="718"/>
        <v>-2.3037675880547005E-5</v>
      </c>
      <c r="M1723" s="8">
        <f t="shared" ca="1" si="719"/>
        <v>4.7999503252161979</v>
      </c>
      <c r="N1723" s="7">
        <f t="shared" ca="1" si="720"/>
        <v>0</v>
      </c>
      <c r="O1723" s="7">
        <f t="shared" ca="1" si="706"/>
        <v>4.7999272875403172</v>
      </c>
      <c r="Q1723" s="27">
        <f t="shared" ca="1" si="721"/>
        <v>15.199927287540318</v>
      </c>
      <c r="R1723" s="7">
        <f t="shared" ca="1" si="722"/>
        <v>4</v>
      </c>
      <c r="S1723" s="7">
        <f t="shared" ca="1" si="723"/>
        <v>15.199927287540318</v>
      </c>
      <c r="T1723" s="7">
        <f t="shared" ca="1" si="724"/>
        <v>69.999545547126985</v>
      </c>
      <c r="U1723" s="5">
        <f t="shared" ca="1" si="727"/>
        <v>34.999772773563492</v>
      </c>
      <c r="V1723" s="33">
        <f t="shared" si="707"/>
        <v>15</v>
      </c>
      <c r="W1723" s="7">
        <f t="shared" si="725"/>
        <v>35</v>
      </c>
      <c r="X1723" s="6">
        <f t="shared" ca="1" si="708"/>
        <v>-2.2722643650752161E-4</v>
      </c>
      <c r="Y1723" s="7">
        <f t="shared" ca="1" si="726"/>
        <v>4.6209691087000238E-3</v>
      </c>
      <c r="Z1723" s="6">
        <f t="shared" ca="1" si="709"/>
        <v>1.6560099087570279E-6</v>
      </c>
      <c r="AA1723" s="71">
        <f t="shared" ca="1" si="730"/>
        <v>-4.4709191016067962E-8</v>
      </c>
      <c r="AB1723" s="6">
        <f t="shared" ca="1" si="728"/>
        <v>-1</v>
      </c>
      <c r="AC1723" s="6">
        <f t="shared" ca="1" si="729"/>
        <v>0</v>
      </c>
    </row>
    <row r="1724" spans="1:29" x14ac:dyDescent="0.25">
      <c r="A1724" s="7">
        <v>1680</v>
      </c>
      <c r="B1724" s="25">
        <f t="shared" si="710"/>
        <v>28</v>
      </c>
      <c r="C1724" s="5">
        <f t="shared" ca="1" si="711"/>
        <v>5.0000009894276625</v>
      </c>
      <c r="D1724" s="5">
        <f t="shared" ca="1" si="712"/>
        <v>12.000001583084259</v>
      </c>
      <c r="E1724" s="7">
        <f t="shared" si="713"/>
        <v>5</v>
      </c>
      <c r="F1724" s="5">
        <f t="shared" si="714"/>
        <v>12</v>
      </c>
      <c r="G1724" s="26">
        <f t="shared" ca="1" si="715"/>
        <v>69.99953850143595</v>
      </c>
      <c r="H1724" s="7">
        <f t="shared" si="716"/>
        <v>40</v>
      </c>
      <c r="I1724" s="5">
        <f t="shared" ca="1" si="717"/>
        <v>-1.5830842592379213E-6</v>
      </c>
      <c r="J1724" s="6">
        <f t="shared" ca="1" si="704"/>
        <v>3.5477877877277137</v>
      </c>
      <c r="K1724" s="6">
        <f t="shared" ca="1" si="705"/>
        <v>7.2925649519106628E-8</v>
      </c>
      <c r="L1724" s="27">
        <f t="shared" ca="1" si="718"/>
        <v>-2.2023166566251564E-5</v>
      </c>
      <c r="M1724" s="8">
        <f t="shared" ca="1" si="719"/>
        <v>4.7999481833963182</v>
      </c>
      <c r="N1724" s="7">
        <f t="shared" ca="1" si="720"/>
        <v>0</v>
      </c>
      <c r="O1724" s="7">
        <f t="shared" ca="1" si="706"/>
        <v>4.7999261602297523</v>
      </c>
      <c r="Q1724" s="27">
        <f t="shared" ca="1" si="721"/>
        <v>15.199926160229753</v>
      </c>
      <c r="R1724" s="7">
        <f t="shared" ca="1" si="722"/>
        <v>4</v>
      </c>
      <c r="S1724" s="7">
        <f t="shared" ca="1" si="723"/>
        <v>15.199926160229753</v>
      </c>
      <c r="T1724" s="7">
        <f t="shared" ca="1" si="724"/>
        <v>69.99953850143595</v>
      </c>
      <c r="U1724" s="5">
        <f t="shared" ca="1" si="727"/>
        <v>34.999769250717975</v>
      </c>
      <c r="V1724" s="33">
        <f t="shared" si="707"/>
        <v>15</v>
      </c>
      <c r="W1724" s="7">
        <f t="shared" si="725"/>
        <v>35</v>
      </c>
      <c r="X1724" s="6">
        <f t="shared" ca="1" si="708"/>
        <v>-2.3074928202504452E-4</v>
      </c>
      <c r="Y1724" s="7">
        <f t="shared" ca="1" si="726"/>
        <v>4.3902198266749792E-3</v>
      </c>
      <c r="Z1724" s="6">
        <f t="shared" ca="1" si="709"/>
        <v>1.5830842592379213E-6</v>
      </c>
      <c r="AA1724" s="71">
        <f t="shared" ca="1" si="730"/>
        <v>-4.5578529395129408E-8</v>
      </c>
      <c r="AB1724" s="6">
        <f t="shared" ca="1" si="728"/>
        <v>-1</v>
      </c>
      <c r="AC1724" s="6">
        <f t="shared" ca="1" si="729"/>
        <v>0</v>
      </c>
    </row>
    <row r="1725" spans="1:29" x14ac:dyDescent="0.25">
      <c r="A1725" s="7">
        <v>1681</v>
      </c>
      <c r="B1725" s="25">
        <f t="shared" si="710"/>
        <v>28.016666666666666</v>
      </c>
      <c r="C1725" s="5">
        <f t="shared" ca="1" si="711"/>
        <v>5.0000009430549204</v>
      </c>
      <c r="D1725" s="5">
        <f t="shared" ca="1" si="712"/>
        <v>12.000001508887872</v>
      </c>
      <c r="E1725" s="7">
        <f t="shared" si="713"/>
        <v>5</v>
      </c>
      <c r="F1725" s="5">
        <f t="shared" si="714"/>
        <v>12</v>
      </c>
      <c r="G1725" s="26">
        <f t="shared" ca="1" si="715"/>
        <v>69.999532193627999</v>
      </c>
      <c r="H1725" s="7">
        <f t="shared" si="716"/>
        <v>40</v>
      </c>
      <c r="I1725" s="5">
        <f t="shared" ca="1" si="717"/>
        <v>-1.5088878715374676E-6</v>
      </c>
      <c r="J1725" s="6">
        <f t="shared" ca="1" si="704"/>
        <v>3.5477862788398422</v>
      </c>
      <c r="K1725" s="6">
        <f t="shared" ca="1" si="705"/>
        <v>7.419638770045367E-8</v>
      </c>
      <c r="L1725" s="27">
        <f t="shared" ca="1" si="718"/>
        <v>-2.0990979305588713E-5</v>
      </c>
      <c r="M1725" s="8">
        <f t="shared" ca="1" si="719"/>
        <v>4.7999461419597864</v>
      </c>
      <c r="N1725" s="7">
        <f t="shared" ca="1" si="720"/>
        <v>0</v>
      </c>
      <c r="O1725" s="7">
        <f t="shared" ca="1" si="706"/>
        <v>4.7999251509804806</v>
      </c>
      <c r="Q1725" s="27">
        <f t="shared" ca="1" si="721"/>
        <v>15.19992515098048</v>
      </c>
      <c r="R1725" s="7">
        <f t="shared" ca="1" si="722"/>
        <v>4</v>
      </c>
      <c r="S1725" s="7">
        <f t="shared" ca="1" si="723"/>
        <v>15.19992515098048</v>
      </c>
      <c r="T1725" s="7">
        <f t="shared" ca="1" si="724"/>
        <v>69.999532193627999</v>
      </c>
      <c r="U1725" s="5">
        <f t="shared" ca="1" si="727"/>
        <v>34.999766096814</v>
      </c>
      <c r="V1725" s="33">
        <f t="shared" si="707"/>
        <v>15</v>
      </c>
      <c r="W1725" s="7">
        <f t="shared" si="725"/>
        <v>35</v>
      </c>
      <c r="X1725" s="6">
        <f t="shared" ca="1" si="708"/>
        <v>-2.3390318600036153E-4</v>
      </c>
      <c r="Y1725" s="7">
        <f t="shared" ca="1" si="726"/>
        <v>4.1563166406746177E-3</v>
      </c>
      <c r="Z1725" s="6">
        <f t="shared" ca="1" si="709"/>
        <v>1.5088878715374676E-6</v>
      </c>
      <c r="AA1725" s="71">
        <f t="shared" ca="1" si="730"/>
        <v>-4.6372742090738939E-8</v>
      </c>
      <c r="AB1725" s="6">
        <f t="shared" ca="1" si="728"/>
        <v>-1</v>
      </c>
      <c r="AC1725" s="6">
        <f t="shared" ca="1" si="729"/>
        <v>0</v>
      </c>
    </row>
    <row r="1726" spans="1:29" x14ac:dyDescent="0.25">
      <c r="A1726" s="7">
        <v>1682</v>
      </c>
      <c r="B1726" s="25">
        <f t="shared" si="710"/>
        <v>28.033333333333335</v>
      </c>
      <c r="C1726" s="5">
        <f t="shared" ca="1" si="711"/>
        <v>5.0000008959632298</v>
      </c>
      <c r="D1726" s="5">
        <f t="shared" ca="1" si="712"/>
        <v>12.00000143354117</v>
      </c>
      <c r="E1726" s="7">
        <f t="shared" si="713"/>
        <v>5</v>
      </c>
      <c r="F1726" s="5">
        <f t="shared" si="714"/>
        <v>12</v>
      </c>
      <c r="G1726" s="26">
        <f t="shared" ca="1" si="715"/>
        <v>69.999526622959479</v>
      </c>
      <c r="H1726" s="7">
        <f t="shared" si="716"/>
        <v>40</v>
      </c>
      <c r="I1726" s="5">
        <f t="shared" ca="1" si="717"/>
        <v>-1.4335411702148804E-6</v>
      </c>
      <c r="J1726" s="6">
        <f t="shared" ca="1" si="704"/>
        <v>3.547784845298672</v>
      </c>
      <c r="K1726" s="6">
        <f t="shared" ca="1" si="705"/>
        <v>7.5346701322587251E-8</v>
      </c>
      <c r="L1726" s="27">
        <f t="shared" ca="1" si="718"/>
        <v>-1.9942789391652136E-5</v>
      </c>
      <c r="M1726" s="8">
        <f t="shared" ca="1" si="719"/>
        <v>4.7999442024629086</v>
      </c>
      <c r="N1726" s="7">
        <f t="shared" ca="1" si="720"/>
        <v>0</v>
      </c>
      <c r="O1726" s="7">
        <f t="shared" ca="1" si="706"/>
        <v>4.7999242596735172</v>
      </c>
      <c r="Q1726" s="27">
        <f t="shared" ca="1" si="721"/>
        <v>15.199924259673518</v>
      </c>
      <c r="R1726" s="7">
        <f t="shared" ca="1" si="722"/>
        <v>4</v>
      </c>
      <c r="S1726" s="7">
        <f t="shared" ca="1" si="723"/>
        <v>15.199924259673518</v>
      </c>
      <c r="T1726" s="7">
        <f t="shared" ca="1" si="724"/>
        <v>69.999526622959479</v>
      </c>
      <c r="U1726" s="5">
        <f t="shared" ca="1" si="727"/>
        <v>34.99976331147974</v>
      </c>
      <c r="V1726" s="33">
        <f t="shared" si="707"/>
        <v>15</v>
      </c>
      <c r="W1726" s="7">
        <f t="shared" si="725"/>
        <v>35</v>
      </c>
      <c r="X1726" s="6">
        <f t="shared" ca="1" si="708"/>
        <v>-2.3668852026048626E-4</v>
      </c>
      <c r="Y1726" s="7">
        <f t="shared" ca="1" si="726"/>
        <v>3.9196281204141314E-3</v>
      </c>
      <c r="Z1726" s="6">
        <f t="shared" ca="1" si="709"/>
        <v>1.4335411702148804E-6</v>
      </c>
      <c r="AA1726" s="71">
        <f t="shared" ca="1" si="730"/>
        <v>-4.7091690547063081E-8</v>
      </c>
      <c r="AB1726" s="6">
        <f t="shared" ca="1" si="728"/>
        <v>-1</v>
      </c>
      <c r="AC1726" s="6">
        <f t="shared" ca="1" si="729"/>
        <v>0</v>
      </c>
    </row>
    <row r="1727" spans="1:29" x14ac:dyDescent="0.25">
      <c r="A1727" s="7">
        <v>1683</v>
      </c>
      <c r="B1727" s="25">
        <f t="shared" si="710"/>
        <v>28.05</v>
      </c>
      <c r="C1727" s="5">
        <f t="shared" ca="1" si="711"/>
        <v>5.0000008482278862</v>
      </c>
      <c r="D1727" s="5">
        <f t="shared" ca="1" si="712"/>
        <v>12.000001357164617</v>
      </c>
      <c r="E1727" s="7">
        <f t="shared" si="713"/>
        <v>5</v>
      </c>
      <c r="F1727" s="5">
        <f t="shared" si="714"/>
        <v>12</v>
      </c>
      <c r="G1727" s="26">
        <f t="shared" ca="1" si="715"/>
        <v>69.999521787664861</v>
      </c>
      <c r="H1727" s="7">
        <f t="shared" si="716"/>
        <v>40</v>
      </c>
      <c r="I1727" s="5">
        <f t="shared" ca="1" si="717"/>
        <v>-1.3571646171328666E-6</v>
      </c>
      <c r="J1727" s="6">
        <f t="shared" ca="1" si="704"/>
        <v>3.5477834881340549</v>
      </c>
      <c r="K1727" s="6">
        <f t="shared" ca="1" si="705"/>
        <v>7.6376553082013743E-8</v>
      </c>
      <c r="L1727" s="27">
        <f t="shared" ca="1" si="718"/>
        <v>-1.8880272636485191E-5</v>
      </c>
      <c r="M1727" s="8">
        <f t="shared" ca="1" si="719"/>
        <v>4.7999423662990148</v>
      </c>
      <c r="N1727" s="7">
        <f t="shared" ca="1" si="720"/>
        <v>0</v>
      </c>
      <c r="O1727" s="7">
        <f t="shared" ca="1" si="706"/>
        <v>4.799923486026378</v>
      </c>
      <c r="Q1727" s="27">
        <f t="shared" ca="1" si="721"/>
        <v>15.199923486026378</v>
      </c>
      <c r="R1727" s="7">
        <f t="shared" ca="1" si="722"/>
        <v>4</v>
      </c>
      <c r="S1727" s="7">
        <f t="shared" ca="1" si="723"/>
        <v>15.199923486026378</v>
      </c>
      <c r="T1727" s="7">
        <f t="shared" ca="1" si="724"/>
        <v>69.999521787664861</v>
      </c>
      <c r="U1727" s="5">
        <f t="shared" ca="1" si="727"/>
        <v>34.99976089383243</v>
      </c>
      <c r="V1727" s="33">
        <f t="shared" si="707"/>
        <v>15</v>
      </c>
      <c r="W1727" s="7">
        <f t="shared" si="725"/>
        <v>35</v>
      </c>
      <c r="X1727" s="6">
        <f t="shared" ca="1" si="708"/>
        <v>-2.3910616756950276E-4</v>
      </c>
      <c r="Y1727" s="7">
        <f t="shared" ca="1" si="726"/>
        <v>3.6805219528446287E-3</v>
      </c>
      <c r="Z1727" s="6">
        <f t="shared" ca="1" si="709"/>
        <v>1.3571646171328666E-6</v>
      </c>
      <c r="AA1727" s="71">
        <f t="shared" ca="1" si="730"/>
        <v>-4.7735343677857145E-8</v>
      </c>
      <c r="AB1727" s="6">
        <f t="shared" ca="1" si="728"/>
        <v>-1</v>
      </c>
      <c r="AC1727" s="6">
        <f t="shared" ca="1" si="729"/>
        <v>0</v>
      </c>
    </row>
    <row r="1728" spans="1:29" x14ac:dyDescent="0.25">
      <c r="A1728" s="7">
        <v>1684</v>
      </c>
      <c r="B1728" s="25">
        <f t="shared" si="710"/>
        <v>28.066666666666666</v>
      </c>
      <c r="C1728" s="5">
        <f t="shared" ca="1" si="711"/>
        <v>5.0000007999241065</v>
      </c>
      <c r="D1728" s="5">
        <f t="shared" ca="1" si="712"/>
        <v>12.000001279878569</v>
      </c>
      <c r="E1728" s="7">
        <f t="shared" si="713"/>
        <v>5</v>
      </c>
      <c r="F1728" s="5">
        <f t="shared" si="714"/>
        <v>12</v>
      </c>
      <c r="G1728" s="26">
        <f t="shared" ca="1" si="715"/>
        <v>69.999517684970016</v>
      </c>
      <c r="H1728" s="7">
        <f t="shared" si="716"/>
        <v>40</v>
      </c>
      <c r="I1728" s="5">
        <f t="shared" ca="1" si="717"/>
        <v>-1.27987856934908E-6</v>
      </c>
      <c r="J1728" s="6">
        <f t="shared" ca="1" si="704"/>
        <v>3.5477822082554855</v>
      </c>
      <c r="K1728" s="6">
        <f t="shared" ca="1" si="705"/>
        <v>7.7286047783786671E-8</v>
      </c>
      <c r="L1728" s="27">
        <f t="shared" ca="1" si="718"/>
        <v>-1.7805103394129782E-5</v>
      </c>
      <c r="M1728" s="8">
        <f t="shared" ca="1" si="719"/>
        <v>4.7999406346985971</v>
      </c>
      <c r="N1728" s="7">
        <f t="shared" ca="1" si="720"/>
        <v>0</v>
      </c>
      <c r="O1728" s="7">
        <f t="shared" ca="1" si="706"/>
        <v>4.7999228295952028</v>
      </c>
      <c r="Q1728" s="27">
        <f t="shared" ca="1" si="721"/>
        <v>15.199922829595202</v>
      </c>
      <c r="R1728" s="7">
        <f t="shared" ca="1" si="722"/>
        <v>4</v>
      </c>
      <c r="S1728" s="7">
        <f t="shared" ca="1" si="723"/>
        <v>15.199922829595202</v>
      </c>
      <c r="T1728" s="7">
        <f t="shared" ca="1" si="724"/>
        <v>69.999517684970016</v>
      </c>
      <c r="U1728" s="5">
        <f t="shared" ca="1" si="727"/>
        <v>34.999758842485008</v>
      </c>
      <c r="V1728" s="33">
        <f t="shared" si="707"/>
        <v>15</v>
      </c>
      <c r="W1728" s="7">
        <f t="shared" si="725"/>
        <v>35</v>
      </c>
      <c r="X1728" s="6">
        <f t="shared" ca="1" si="708"/>
        <v>-2.4115751499209637E-4</v>
      </c>
      <c r="Y1728" s="7">
        <f t="shared" ca="1" si="726"/>
        <v>3.4393644378525323E-3</v>
      </c>
      <c r="Z1728" s="6">
        <f t="shared" ca="1" si="709"/>
        <v>1.27987856934908E-6</v>
      </c>
      <c r="AA1728" s="71">
        <f t="shared" ca="1" si="730"/>
        <v>-4.8303779642822064E-8</v>
      </c>
      <c r="AB1728" s="6">
        <f t="shared" ca="1" si="728"/>
        <v>-1</v>
      </c>
      <c r="AC1728" s="6">
        <f t="shared" ca="1" si="729"/>
        <v>0</v>
      </c>
    </row>
    <row r="1729" spans="1:29" x14ac:dyDescent="0.25">
      <c r="A1729" s="7">
        <v>1685</v>
      </c>
      <c r="B1729" s="25">
        <f t="shared" si="710"/>
        <v>28.083333333333332</v>
      </c>
      <c r="C1729" s="5">
        <f t="shared" ca="1" si="711"/>
        <v>5.0000007511269295</v>
      </c>
      <c r="D1729" s="5">
        <f t="shared" ca="1" si="712"/>
        <v>12.000001201803089</v>
      </c>
      <c r="E1729" s="7">
        <f t="shared" si="713"/>
        <v>5</v>
      </c>
      <c r="F1729" s="5">
        <f t="shared" si="714"/>
        <v>12</v>
      </c>
      <c r="G1729" s="26">
        <f t="shared" ca="1" si="715"/>
        <v>69.999514311111227</v>
      </c>
      <c r="H1729" s="7">
        <f t="shared" si="716"/>
        <v>40</v>
      </c>
      <c r="I1729" s="5">
        <f t="shared" ca="1" si="717"/>
        <v>-1.2018030890459386E-6</v>
      </c>
      <c r="J1729" s="6">
        <f t="shared" ca="1" si="704"/>
        <v>3.5477810064523965</v>
      </c>
      <c r="K1729" s="6">
        <f t="shared" ca="1" si="705"/>
        <v>7.8075480303141376E-8</v>
      </c>
      <c r="L1729" s="27">
        <f t="shared" ca="1" si="718"/>
        <v>-1.6718951916454229E-5</v>
      </c>
      <c r="M1729" s="8">
        <f t="shared" ca="1" si="719"/>
        <v>4.7999390087297122</v>
      </c>
      <c r="N1729" s="7">
        <f t="shared" ca="1" si="720"/>
        <v>0</v>
      </c>
      <c r="O1729" s="7">
        <f t="shared" ca="1" si="706"/>
        <v>4.799922289777796</v>
      </c>
      <c r="Q1729" s="27">
        <f t="shared" ca="1" si="721"/>
        <v>15.199922289777795</v>
      </c>
      <c r="R1729" s="7">
        <f t="shared" ca="1" si="722"/>
        <v>4</v>
      </c>
      <c r="S1729" s="7">
        <f t="shared" ca="1" si="723"/>
        <v>15.199922289777795</v>
      </c>
      <c r="T1729" s="7">
        <f t="shared" ca="1" si="724"/>
        <v>69.999514311111227</v>
      </c>
      <c r="U1729" s="5">
        <f t="shared" ca="1" si="727"/>
        <v>34.999757155555614</v>
      </c>
      <c r="V1729" s="33">
        <f t="shared" si="707"/>
        <v>15</v>
      </c>
      <c r="W1729" s="7">
        <f t="shared" si="725"/>
        <v>35</v>
      </c>
      <c r="X1729" s="6">
        <f t="shared" ca="1" si="708"/>
        <v>-2.4284444438649189E-4</v>
      </c>
      <c r="Y1729" s="7">
        <f t="shared" ca="1" si="726"/>
        <v>3.1965199934660404E-3</v>
      </c>
      <c r="Z1729" s="6">
        <f t="shared" ca="1" si="709"/>
        <v>1.2018030890459386E-6</v>
      </c>
      <c r="AA1729" s="71">
        <f t="shared" ca="1" si="730"/>
        <v>-4.8797176965820199E-8</v>
      </c>
      <c r="AB1729" s="6">
        <f t="shared" ca="1" si="728"/>
        <v>-1</v>
      </c>
      <c r="AC1729" s="6">
        <f t="shared" ca="1" si="729"/>
        <v>0</v>
      </c>
    </row>
    <row r="1730" spans="1:29" x14ac:dyDescent="0.25">
      <c r="A1730" s="7">
        <v>1686</v>
      </c>
      <c r="B1730" s="25">
        <f t="shared" si="710"/>
        <v>28.1</v>
      </c>
      <c r="C1730" s="5">
        <f t="shared" ca="1" si="711"/>
        <v>5.0000007019111097</v>
      </c>
      <c r="D1730" s="5">
        <f t="shared" ca="1" si="712"/>
        <v>12.000001123057775</v>
      </c>
      <c r="E1730" s="7">
        <f t="shared" si="713"/>
        <v>5</v>
      </c>
      <c r="F1730" s="5">
        <f t="shared" si="714"/>
        <v>12</v>
      </c>
      <c r="G1730" s="26">
        <f t="shared" ca="1" si="715"/>
        <v>69.999511661353736</v>
      </c>
      <c r="H1730" s="7">
        <f t="shared" si="716"/>
        <v>40</v>
      </c>
      <c r="I1730" s="5">
        <f t="shared" ca="1" si="717"/>
        <v>-1.1230577747767256E-6</v>
      </c>
      <c r="J1730" s="6">
        <f t="shared" ca="1" si="704"/>
        <v>3.5477798833946217</v>
      </c>
      <c r="K1730" s="6">
        <f t="shared" ca="1" si="705"/>
        <v>7.874531426921294E-8</v>
      </c>
      <c r="L1730" s="27">
        <f t="shared" ca="1" si="718"/>
        <v>-1.5623482005523815E-5</v>
      </c>
      <c r="M1730" s="8">
        <f t="shared" ca="1" si="719"/>
        <v>4.7999374892986051</v>
      </c>
      <c r="N1730" s="7">
        <f t="shared" ca="1" si="720"/>
        <v>0</v>
      </c>
      <c r="O1730" s="7">
        <f t="shared" ca="1" si="706"/>
        <v>4.7999218658165992</v>
      </c>
      <c r="Q1730" s="27">
        <f t="shared" ca="1" si="721"/>
        <v>15.199921865816599</v>
      </c>
      <c r="R1730" s="7">
        <f t="shared" ca="1" si="722"/>
        <v>4</v>
      </c>
      <c r="S1730" s="7">
        <f t="shared" ca="1" si="723"/>
        <v>15.199921865816599</v>
      </c>
      <c r="T1730" s="7">
        <f t="shared" ca="1" si="724"/>
        <v>69.999511661353736</v>
      </c>
      <c r="U1730" s="5">
        <f t="shared" ca="1" si="727"/>
        <v>34.999755830676868</v>
      </c>
      <c r="V1730" s="33">
        <f t="shared" si="707"/>
        <v>15</v>
      </c>
      <c r="W1730" s="7">
        <f t="shared" si="725"/>
        <v>35</v>
      </c>
      <c r="X1730" s="6">
        <f t="shared" ca="1" si="708"/>
        <v>-2.441693231318709E-4</v>
      </c>
      <c r="Y1730" s="7">
        <f t="shared" ca="1" si="726"/>
        <v>2.9523506703341695E-3</v>
      </c>
      <c r="Z1730" s="6">
        <f t="shared" ca="1" si="709"/>
        <v>1.1230577747767256E-6</v>
      </c>
      <c r="AA1730" s="71">
        <f t="shared" ca="1" si="730"/>
        <v>-4.9215819863945853E-8</v>
      </c>
      <c r="AB1730" s="6">
        <f t="shared" ca="1" si="728"/>
        <v>-1</v>
      </c>
      <c r="AC1730" s="6">
        <f t="shared" ca="1" si="729"/>
        <v>0</v>
      </c>
    </row>
    <row r="1731" spans="1:29" x14ac:dyDescent="0.25">
      <c r="A1731" s="7">
        <v>1687</v>
      </c>
      <c r="B1731" s="25">
        <f t="shared" si="710"/>
        <v>28.116666666666667</v>
      </c>
      <c r="C1731" s="5">
        <f t="shared" ca="1" si="711"/>
        <v>5.0000006523510194</v>
      </c>
      <c r="D1731" s="5">
        <f t="shared" ca="1" si="712"/>
        <v>12.000001043761632</v>
      </c>
      <c r="E1731" s="7">
        <f t="shared" si="713"/>
        <v>5</v>
      </c>
      <c r="F1731" s="5">
        <f t="shared" si="714"/>
        <v>12</v>
      </c>
      <c r="G1731" s="26">
        <f t="shared" ca="1" si="715"/>
        <v>69.999509730008171</v>
      </c>
      <c r="H1731" s="7">
        <f t="shared" si="716"/>
        <v>40</v>
      </c>
      <c r="I1731" s="5">
        <f t="shared" ca="1" si="717"/>
        <v>-1.0437616317915399E-6</v>
      </c>
      <c r="J1731" s="6">
        <f t="shared" ca="1" si="704"/>
        <v>3.5477788396329899</v>
      </c>
      <c r="K1731" s="6">
        <f t="shared" ca="1" si="705"/>
        <v>7.9296142985185725E-8</v>
      </c>
      <c r="L1731" s="27">
        <f t="shared" ca="1" si="718"/>
        <v>-1.4520349209632888E-5</v>
      </c>
      <c r="M1731" s="8">
        <f t="shared" ca="1" si="719"/>
        <v>4.7999360771505151</v>
      </c>
      <c r="N1731" s="7">
        <f t="shared" ca="1" si="720"/>
        <v>0</v>
      </c>
      <c r="O1731" s="7">
        <f t="shared" ca="1" si="706"/>
        <v>4.7999215568013058</v>
      </c>
      <c r="Q1731" s="27">
        <f t="shared" ca="1" si="721"/>
        <v>15.199921556801307</v>
      </c>
      <c r="R1731" s="7">
        <f t="shared" ca="1" si="722"/>
        <v>4</v>
      </c>
      <c r="S1731" s="7">
        <f t="shared" ca="1" si="723"/>
        <v>15.199921556801307</v>
      </c>
      <c r="T1731" s="7">
        <f t="shared" ca="1" si="724"/>
        <v>69.999509730008171</v>
      </c>
      <c r="U1731" s="5">
        <f t="shared" ca="1" si="727"/>
        <v>34.999754865004086</v>
      </c>
      <c r="V1731" s="33">
        <f t="shared" si="707"/>
        <v>15</v>
      </c>
      <c r="W1731" s="7">
        <f t="shared" si="725"/>
        <v>35</v>
      </c>
      <c r="X1731" s="6">
        <f t="shared" ca="1" si="708"/>
        <v>-2.4513499591449772E-4</v>
      </c>
      <c r="Y1731" s="7">
        <f t="shared" ca="1" si="726"/>
        <v>2.7072156744196718E-3</v>
      </c>
      <c r="Z1731" s="6">
        <f t="shared" ca="1" si="709"/>
        <v>1.0437616317915399E-6</v>
      </c>
      <c r="AA1731" s="71">
        <f t="shared" ca="1" si="730"/>
        <v>-4.9560090253919498E-8</v>
      </c>
      <c r="AB1731" s="6">
        <f t="shared" ca="1" si="728"/>
        <v>-1</v>
      </c>
      <c r="AC1731" s="6">
        <f t="shared" ca="1" si="729"/>
        <v>0</v>
      </c>
    </row>
    <row r="1732" spans="1:29" x14ac:dyDescent="0.25">
      <c r="A1732" s="7">
        <v>1688</v>
      </c>
      <c r="B1732" s="25">
        <f t="shared" si="710"/>
        <v>28.133333333333333</v>
      </c>
      <c r="C1732" s="5">
        <f t="shared" ca="1" si="711"/>
        <v>5.0000006025205446</v>
      </c>
      <c r="D1732" s="5">
        <f t="shared" ca="1" si="712"/>
        <v>12.00000096403287</v>
      </c>
      <c r="E1732" s="7">
        <f t="shared" si="713"/>
        <v>5</v>
      </c>
      <c r="F1732" s="5">
        <f t="shared" si="714"/>
        <v>12</v>
      </c>
      <c r="G1732" s="26">
        <f t="shared" ca="1" si="715"/>
        <v>69.99950851045466</v>
      </c>
      <c r="H1732" s="7">
        <f t="shared" si="716"/>
        <v>40</v>
      </c>
      <c r="I1732" s="5">
        <f t="shared" ca="1" si="717"/>
        <v>-9.6403286953261613E-7</v>
      </c>
      <c r="J1732" s="6">
        <f t="shared" ca="1" si="704"/>
        <v>3.5477778756001204</v>
      </c>
      <c r="K1732" s="6">
        <f t="shared" ca="1" si="705"/>
        <v>7.972876225892378E-8</v>
      </c>
      <c r="L1732" s="27">
        <f t="shared" ca="1" si="718"/>
        <v>-1.3411198006149499E-5</v>
      </c>
      <c r="M1732" s="8">
        <f t="shared" ca="1" si="719"/>
        <v>4.7999347728707509</v>
      </c>
      <c r="N1732" s="7">
        <f t="shared" ca="1" si="720"/>
        <v>0</v>
      </c>
      <c r="O1732" s="7">
        <f t="shared" ca="1" si="706"/>
        <v>4.7999213616727445</v>
      </c>
      <c r="Q1732" s="27">
        <f t="shared" ca="1" si="721"/>
        <v>15.199921361672745</v>
      </c>
      <c r="R1732" s="7">
        <f t="shared" ca="1" si="722"/>
        <v>4</v>
      </c>
      <c r="S1732" s="7">
        <f t="shared" ca="1" si="723"/>
        <v>15.199921361672745</v>
      </c>
      <c r="T1732" s="7">
        <f t="shared" ca="1" si="724"/>
        <v>69.99950851045466</v>
      </c>
      <c r="U1732" s="5">
        <f t="shared" ca="1" si="727"/>
        <v>34.99975425522733</v>
      </c>
      <c r="V1732" s="33">
        <f t="shared" si="707"/>
        <v>15</v>
      </c>
      <c r="W1732" s="7">
        <f t="shared" si="725"/>
        <v>35</v>
      </c>
      <c r="X1732" s="6">
        <f t="shared" ca="1" si="708"/>
        <v>-2.4574477266980921E-4</v>
      </c>
      <c r="Y1732" s="7">
        <f t="shared" ca="1" si="726"/>
        <v>2.4614709017498626E-3</v>
      </c>
      <c r="Z1732" s="6">
        <f t="shared" ca="1" si="709"/>
        <v>9.6403286953261613E-7</v>
      </c>
      <c r="AA1732" s="71">
        <f t="shared" ca="1" si="730"/>
        <v>-4.9830474857515128E-8</v>
      </c>
      <c r="AB1732" s="6">
        <f t="shared" ca="1" si="728"/>
        <v>-1</v>
      </c>
      <c r="AC1732" s="6">
        <f t="shared" ca="1" si="729"/>
        <v>0</v>
      </c>
    </row>
    <row r="1733" spans="1:29" x14ac:dyDescent="0.25">
      <c r="A1733" s="7">
        <v>1689</v>
      </c>
      <c r="B1733" s="25">
        <f t="shared" si="710"/>
        <v>28.15</v>
      </c>
      <c r="C1733" s="5">
        <f t="shared" ca="1" si="711"/>
        <v>5.0000005524929945</v>
      </c>
      <c r="D1733" s="5">
        <f t="shared" ca="1" si="712"/>
        <v>12.000000883988792</v>
      </c>
      <c r="E1733" s="7">
        <f t="shared" si="713"/>
        <v>5</v>
      </c>
      <c r="F1733" s="5">
        <f t="shared" si="714"/>
        <v>12</v>
      </c>
      <c r="G1733" s="26">
        <f t="shared" ca="1" si="715"/>
        <v>69.999507995160286</v>
      </c>
      <c r="H1733" s="7">
        <f t="shared" si="716"/>
        <v>40</v>
      </c>
      <c r="I1733" s="5">
        <f t="shared" ca="1" si="717"/>
        <v>-8.8398879150020093E-7</v>
      </c>
      <c r="J1733" s="6">
        <f t="shared" ca="1" si="704"/>
        <v>3.5477769916113289</v>
      </c>
      <c r="K1733" s="6">
        <f t="shared" ca="1" si="705"/>
        <v>8.00440780324152E-8</v>
      </c>
      <c r="L1733" s="27">
        <f t="shared" ca="1" si="718"/>
        <v>-1.2297660269378293E-5</v>
      </c>
      <c r="M1733" s="8">
        <f t="shared" ca="1" si="719"/>
        <v>4.7999335768859153</v>
      </c>
      <c r="N1733" s="7">
        <f t="shared" ca="1" si="720"/>
        <v>0</v>
      </c>
      <c r="O1733" s="7">
        <f t="shared" ca="1" si="706"/>
        <v>4.7999212792256456</v>
      </c>
      <c r="Q1733" s="27">
        <f t="shared" ca="1" si="721"/>
        <v>15.199921279225645</v>
      </c>
      <c r="R1733" s="7">
        <f t="shared" ca="1" si="722"/>
        <v>4</v>
      </c>
      <c r="S1733" s="7">
        <f t="shared" ca="1" si="723"/>
        <v>15.199921279225645</v>
      </c>
      <c r="T1733" s="7">
        <f t="shared" ca="1" si="724"/>
        <v>69.999507995160286</v>
      </c>
      <c r="U1733" s="5">
        <f t="shared" ca="1" si="727"/>
        <v>34.999753997580143</v>
      </c>
      <c r="V1733" s="33">
        <f t="shared" si="707"/>
        <v>15</v>
      </c>
      <c r="W1733" s="7">
        <f t="shared" si="725"/>
        <v>35</v>
      </c>
      <c r="X1733" s="6">
        <f t="shared" ca="1" si="708"/>
        <v>-2.4600241985694993E-4</v>
      </c>
      <c r="Y1733" s="7">
        <f t="shared" ca="1" si="726"/>
        <v>2.2154684818929127E-3</v>
      </c>
      <c r="Z1733" s="6">
        <f t="shared" ca="1" si="709"/>
        <v>8.8398879150020093E-7</v>
      </c>
      <c r="AA1733" s="71">
        <f t="shared" ca="1" si="730"/>
        <v>-5.002755010252713E-8</v>
      </c>
      <c r="AB1733" s="6">
        <f t="shared" ca="1" si="728"/>
        <v>-1</v>
      </c>
      <c r="AC1733" s="6">
        <f t="shared" ca="1" si="729"/>
        <v>0</v>
      </c>
    </row>
    <row r="1734" spans="1:29" x14ac:dyDescent="0.25">
      <c r="A1734" s="7">
        <v>1690</v>
      </c>
      <c r="B1734" s="25">
        <f t="shared" si="710"/>
        <v>28.166666666666668</v>
      </c>
      <c r="C1734" s="5">
        <f t="shared" ca="1" si="711"/>
        <v>5.0000005023410008</v>
      </c>
      <c r="D1734" s="5">
        <f t="shared" ca="1" si="712"/>
        <v>12.000000803745602</v>
      </c>
      <c r="E1734" s="7">
        <f t="shared" si="713"/>
        <v>5</v>
      </c>
      <c r="F1734" s="5">
        <f t="shared" si="714"/>
        <v>12</v>
      </c>
      <c r="G1734" s="26">
        <f t="shared" ca="1" si="715"/>
        <v>69.999508175705117</v>
      </c>
      <c r="H1734" s="7">
        <f t="shared" si="716"/>
        <v>40</v>
      </c>
      <c r="I1734" s="5">
        <f t="shared" ca="1" si="717"/>
        <v>-8.0374560162965736E-7</v>
      </c>
      <c r="J1734" s="6">
        <f t="shared" ca="1" si="704"/>
        <v>3.5477761878657272</v>
      </c>
      <c r="K1734" s="6">
        <f t="shared" ca="1" si="705"/>
        <v>8.0243189870543574E-8</v>
      </c>
      <c r="L1734" s="27">
        <f t="shared" ca="1" si="718"/>
        <v>-1.1181352576964594E-5</v>
      </c>
      <c r="M1734" s="8">
        <f t="shared" ca="1" si="719"/>
        <v>4.7999324894653954</v>
      </c>
      <c r="N1734" s="7">
        <f t="shared" ca="1" si="720"/>
        <v>0</v>
      </c>
      <c r="O1734" s="7">
        <f t="shared" ca="1" si="706"/>
        <v>4.7999213081128183</v>
      </c>
      <c r="Q1734" s="27">
        <f t="shared" ca="1" si="721"/>
        <v>15.199921308112819</v>
      </c>
      <c r="R1734" s="7">
        <f t="shared" ca="1" si="722"/>
        <v>4</v>
      </c>
      <c r="S1734" s="7">
        <f t="shared" ca="1" si="723"/>
        <v>15.199921308112819</v>
      </c>
      <c r="T1734" s="7">
        <f t="shared" ca="1" si="724"/>
        <v>69.999508175705117</v>
      </c>
      <c r="U1734" s="5">
        <f t="shared" ca="1" si="727"/>
        <v>34.999754087852558</v>
      </c>
      <c r="V1734" s="33">
        <f t="shared" si="707"/>
        <v>15</v>
      </c>
      <c r="W1734" s="7">
        <f t="shared" si="725"/>
        <v>35</v>
      </c>
      <c r="X1734" s="6">
        <f t="shared" ca="1" si="708"/>
        <v>-2.4591214744162926E-4</v>
      </c>
      <c r="Y1734" s="7">
        <f t="shared" ca="1" si="726"/>
        <v>1.9695563344512834E-3</v>
      </c>
      <c r="Z1734" s="6">
        <f t="shared" ca="1" si="709"/>
        <v>8.0374560162965736E-7</v>
      </c>
      <c r="AA1734" s="71">
        <f t="shared" ca="1" si="730"/>
        <v>-5.0151993669089734E-8</v>
      </c>
      <c r="AB1734" s="6">
        <f t="shared" ca="1" si="728"/>
        <v>-1</v>
      </c>
      <c r="AC1734" s="6">
        <f t="shared" ca="1" si="729"/>
        <v>0</v>
      </c>
    </row>
    <row r="1735" spans="1:29" x14ac:dyDescent="0.25">
      <c r="A1735" s="7">
        <v>1691</v>
      </c>
      <c r="B1735" s="25">
        <f t="shared" si="710"/>
        <v>28.183333333333334</v>
      </c>
      <c r="C1735" s="5">
        <f t="shared" ca="1" si="711"/>
        <v>5.0000004521364252</v>
      </c>
      <c r="D1735" s="5">
        <f t="shared" ca="1" si="712"/>
        <v>12.00000072341828</v>
      </c>
      <c r="E1735" s="7">
        <f t="shared" si="713"/>
        <v>5</v>
      </c>
      <c r="F1735" s="5">
        <f t="shared" si="714"/>
        <v>12</v>
      </c>
      <c r="G1735" s="26">
        <f t="shared" ca="1" si="715"/>
        <v>69.999509042803354</v>
      </c>
      <c r="H1735" s="7">
        <f t="shared" si="716"/>
        <v>40</v>
      </c>
      <c r="I1735" s="5">
        <f t="shared" ca="1" si="717"/>
        <v>-7.2341827994648611E-7</v>
      </c>
      <c r="J1735" s="6">
        <f t="shared" ca="1" si="704"/>
        <v>3.5477754644474473</v>
      </c>
      <c r="K1735" s="6">
        <f t="shared" ca="1" si="705"/>
        <v>8.0327321683171249E-8</v>
      </c>
      <c r="L1735" s="27">
        <f t="shared" ca="1" si="718"/>
        <v>-1.0063874480062187E-5</v>
      </c>
      <c r="M1735" s="8">
        <f t="shared" ca="1" si="719"/>
        <v>4.7999315107230167</v>
      </c>
      <c r="N1735" s="7">
        <f t="shared" ca="1" si="720"/>
        <v>0</v>
      </c>
      <c r="O1735" s="7">
        <f t="shared" ca="1" si="706"/>
        <v>4.7999214468485363</v>
      </c>
      <c r="Q1735" s="27">
        <f t="shared" ca="1" si="721"/>
        <v>15.199921446848537</v>
      </c>
      <c r="R1735" s="7">
        <f t="shared" ca="1" si="722"/>
        <v>4</v>
      </c>
      <c r="S1735" s="7">
        <f t="shared" ca="1" si="723"/>
        <v>15.199921446848537</v>
      </c>
      <c r="T1735" s="7">
        <f t="shared" ca="1" si="724"/>
        <v>69.999509042803354</v>
      </c>
      <c r="U1735" s="5">
        <f t="shared" ca="1" si="727"/>
        <v>34.999754521401677</v>
      </c>
      <c r="V1735" s="33">
        <f t="shared" si="707"/>
        <v>15</v>
      </c>
      <c r="W1735" s="7">
        <f t="shared" si="725"/>
        <v>35</v>
      </c>
      <c r="X1735" s="6">
        <f t="shared" ca="1" si="708"/>
        <v>-2.4547859832324548E-4</v>
      </c>
      <c r="Y1735" s="7">
        <f t="shared" ca="1" si="726"/>
        <v>1.7240777361280379E-3</v>
      </c>
      <c r="Z1735" s="6">
        <f t="shared" ca="1" si="709"/>
        <v>7.2341827994648611E-7</v>
      </c>
      <c r="AA1735" s="71">
        <f t="shared" ca="1" si="730"/>
        <v>-5.0204575607892821E-8</v>
      </c>
      <c r="AB1735" s="6">
        <f t="shared" ca="1" si="728"/>
        <v>-1</v>
      </c>
      <c r="AC1735" s="6">
        <f t="shared" ca="1" si="729"/>
        <v>0</v>
      </c>
    </row>
    <row r="1736" spans="1:29" x14ac:dyDescent="0.25">
      <c r="A1736" s="7">
        <v>1692</v>
      </c>
      <c r="B1736" s="25">
        <f t="shared" si="710"/>
        <v>28.2</v>
      </c>
      <c r="C1736" s="5">
        <f t="shared" ca="1" si="711"/>
        <v>5.0000004019502722</v>
      </c>
      <c r="D1736" s="5">
        <f t="shared" ca="1" si="712"/>
        <v>12.000000643120433</v>
      </c>
      <c r="E1736" s="7">
        <f t="shared" si="713"/>
        <v>5</v>
      </c>
      <c r="F1736" s="5">
        <f t="shared" si="714"/>
        <v>12</v>
      </c>
      <c r="G1736" s="26">
        <f t="shared" ca="1" si="715"/>
        <v>69.999510586327958</v>
      </c>
      <c r="H1736" s="7">
        <f t="shared" si="716"/>
        <v>40</v>
      </c>
      <c r="I1736" s="5">
        <f t="shared" ca="1" si="717"/>
        <v>-6.4312043335235103E-7</v>
      </c>
      <c r="J1736" s="6">
        <f t="shared" ca="1" si="704"/>
        <v>3.5477748213270139</v>
      </c>
      <c r="K1736" s="6">
        <f t="shared" ca="1" si="705"/>
        <v>8.0297846594135081E-8</v>
      </c>
      <c r="L1736" s="27">
        <f t="shared" ca="1" si="718"/>
        <v>-8.9468064275346186E-6</v>
      </c>
      <c r="M1736" s="8">
        <f t="shared" ca="1" si="719"/>
        <v>4.7999306406189008</v>
      </c>
      <c r="N1736" s="7">
        <f t="shared" ca="1" si="720"/>
        <v>0</v>
      </c>
      <c r="O1736" s="7">
        <f t="shared" ca="1" si="706"/>
        <v>4.7999216938124736</v>
      </c>
      <c r="Q1736" s="27">
        <f t="shared" ca="1" si="721"/>
        <v>15.199921693812474</v>
      </c>
      <c r="R1736" s="7">
        <f t="shared" ca="1" si="722"/>
        <v>4</v>
      </c>
      <c r="S1736" s="7">
        <f t="shared" ca="1" si="723"/>
        <v>15.199921693812474</v>
      </c>
      <c r="T1736" s="7">
        <f t="shared" ca="1" si="724"/>
        <v>69.999510586327958</v>
      </c>
      <c r="U1736" s="5">
        <f t="shared" ca="1" si="727"/>
        <v>34.999755293163979</v>
      </c>
      <c r="V1736" s="33">
        <f t="shared" si="707"/>
        <v>15</v>
      </c>
      <c r="W1736" s="7">
        <f t="shared" si="725"/>
        <v>35</v>
      </c>
      <c r="X1736" s="6">
        <f t="shared" ca="1" si="708"/>
        <v>-2.4470683602118015E-4</v>
      </c>
      <c r="Y1736" s="7">
        <f t="shared" ca="1" si="726"/>
        <v>1.4793709001068578E-3</v>
      </c>
      <c r="Z1736" s="6">
        <f t="shared" ca="1" si="709"/>
        <v>6.4312043335235103E-7</v>
      </c>
      <c r="AA1736" s="71">
        <f t="shared" ca="1" si="730"/>
        <v>-5.0186153011111401E-8</v>
      </c>
      <c r="AB1736" s="6">
        <f t="shared" ca="1" si="728"/>
        <v>-1</v>
      </c>
      <c r="AC1736" s="6">
        <f t="shared" ca="1" si="729"/>
        <v>0</v>
      </c>
    </row>
    <row r="1737" spans="1:29" x14ac:dyDescent="0.25">
      <c r="A1737" s="7">
        <v>1693</v>
      </c>
      <c r="B1737" s="25">
        <f t="shared" si="710"/>
        <v>28.216666666666665</v>
      </c>
      <c r="C1737" s="5">
        <f t="shared" ca="1" si="711"/>
        <v>5.0000003518525995</v>
      </c>
      <c r="D1737" s="5">
        <f t="shared" ca="1" si="712"/>
        <v>12.000000562964161</v>
      </c>
      <c r="E1737" s="7">
        <f t="shared" si="713"/>
        <v>5</v>
      </c>
      <c r="F1737" s="5">
        <f t="shared" si="714"/>
        <v>12</v>
      </c>
      <c r="G1737" s="26">
        <f t="shared" ca="1" si="715"/>
        <v>69.999512795335121</v>
      </c>
      <c r="H1737" s="7">
        <f t="shared" si="716"/>
        <v>40</v>
      </c>
      <c r="I1737" s="5">
        <f t="shared" ca="1" si="717"/>
        <v>-5.6296416062195931E-7</v>
      </c>
      <c r="J1737" s="6">
        <f t="shared" ca="1" si="704"/>
        <v>3.5477742583628533</v>
      </c>
      <c r="K1737" s="6">
        <f t="shared" ca="1" si="705"/>
        <v>8.015627273039172E-8</v>
      </c>
      <c r="L1737" s="27">
        <f t="shared" ca="1" si="718"/>
        <v>-7.831707887851647E-6</v>
      </c>
      <c r="M1737" s="8">
        <f t="shared" ca="1" si="719"/>
        <v>4.7999298789615068</v>
      </c>
      <c r="N1737" s="7">
        <f t="shared" ca="1" si="720"/>
        <v>0</v>
      </c>
      <c r="O1737" s="7">
        <f t="shared" ca="1" si="706"/>
        <v>4.7999220472536193</v>
      </c>
      <c r="Q1737" s="27">
        <f t="shared" ca="1" si="721"/>
        <v>15.199922047253619</v>
      </c>
      <c r="R1737" s="7">
        <f t="shared" ca="1" si="722"/>
        <v>4</v>
      </c>
      <c r="S1737" s="7">
        <f t="shared" ca="1" si="723"/>
        <v>15.199922047253619</v>
      </c>
      <c r="T1737" s="7">
        <f t="shared" ca="1" si="724"/>
        <v>69.999512795335121</v>
      </c>
      <c r="U1737" s="5">
        <f t="shared" ca="1" si="727"/>
        <v>34.999756397667561</v>
      </c>
      <c r="V1737" s="33">
        <f t="shared" si="707"/>
        <v>15</v>
      </c>
      <c r="W1737" s="7">
        <f t="shared" si="725"/>
        <v>35</v>
      </c>
      <c r="X1737" s="6">
        <f t="shared" ca="1" si="708"/>
        <v>-2.4360233243925222E-4</v>
      </c>
      <c r="Y1737" s="7">
        <f t="shared" ca="1" si="726"/>
        <v>1.2357685676676056E-3</v>
      </c>
      <c r="Z1737" s="6">
        <f t="shared" ca="1" si="709"/>
        <v>5.6296416062195931E-7</v>
      </c>
      <c r="AA1737" s="71">
        <f t="shared" ca="1" si="730"/>
        <v>-5.0097672676940874E-8</v>
      </c>
      <c r="AB1737" s="6">
        <f t="shared" ca="1" si="728"/>
        <v>-1</v>
      </c>
      <c r="AC1737" s="6">
        <f t="shared" ca="1" si="729"/>
        <v>0</v>
      </c>
    </row>
    <row r="1738" spans="1:29" x14ac:dyDescent="0.25">
      <c r="A1738" s="7">
        <v>1694</v>
      </c>
      <c r="B1738" s="25">
        <f t="shared" si="710"/>
        <v>28.233333333333334</v>
      </c>
      <c r="C1738" s="5">
        <f t="shared" ca="1" si="711"/>
        <v>5.0000003019124284</v>
      </c>
      <c r="D1738" s="5">
        <f t="shared" ca="1" si="712"/>
        <v>12.000000483059885</v>
      </c>
      <c r="E1738" s="7">
        <f t="shared" si="713"/>
        <v>5</v>
      </c>
      <c r="F1738" s="5">
        <f t="shared" si="714"/>
        <v>12</v>
      </c>
      <c r="G1738" s="26">
        <f t="shared" ca="1" si="715"/>
        <v>69.999515658092946</v>
      </c>
      <c r="H1738" s="7">
        <f t="shared" si="716"/>
        <v>40</v>
      </c>
      <c r="I1738" s="5">
        <f t="shared" ca="1" si="717"/>
        <v>-4.8305988542551859E-7</v>
      </c>
      <c r="J1738" s="6">
        <f t="shared" ca="1" si="704"/>
        <v>3.5477737753029679</v>
      </c>
      <c r="K1738" s="6">
        <f t="shared" ca="1" si="705"/>
        <v>7.9904275196440722E-8</v>
      </c>
      <c r="L1738" s="27">
        <f t="shared" ca="1" si="718"/>
        <v>-6.7201150261716634E-6</v>
      </c>
      <c r="M1738" s="8">
        <f t="shared" ca="1" si="719"/>
        <v>4.7999292254098975</v>
      </c>
      <c r="N1738" s="7">
        <f t="shared" ca="1" si="720"/>
        <v>0</v>
      </c>
      <c r="O1738" s="7">
        <f t="shared" ca="1" si="706"/>
        <v>4.7999225052948713</v>
      </c>
      <c r="Q1738" s="27">
        <f t="shared" ca="1" si="721"/>
        <v>15.199922505294872</v>
      </c>
      <c r="R1738" s="7">
        <f t="shared" ca="1" si="722"/>
        <v>4</v>
      </c>
      <c r="S1738" s="7">
        <f t="shared" ca="1" si="723"/>
        <v>15.199922505294872</v>
      </c>
      <c r="T1738" s="7">
        <f t="shared" ca="1" si="724"/>
        <v>69.999515658092946</v>
      </c>
      <c r="U1738" s="5">
        <f t="shared" ca="1" si="727"/>
        <v>34.999757829046473</v>
      </c>
      <c r="V1738" s="33">
        <f t="shared" si="707"/>
        <v>15</v>
      </c>
      <c r="W1738" s="7">
        <f t="shared" si="725"/>
        <v>35</v>
      </c>
      <c r="X1738" s="6">
        <f t="shared" ca="1" si="708"/>
        <v>-2.421709535269656E-4</v>
      </c>
      <c r="Y1738" s="7">
        <f t="shared" ca="1" si="726"/>
        <v>9.9359761414063996E-4</v>
      </c>
      <c r="Z1738" s="6">
        <f t="shared" ca="1" si="709"/>
        <v>4.8305988542551859E-7</v>
      </c>
      <c r="AA1738" s="71">
        <f t="shared" ca="1" si="730"/>
        <v>-4.9940171109597031E-8</v>
      </c>
      <c r="AB1738" s="6">
        <f t="shared" ca="1" si="728"/>
        <v>-1</v>
      </c>
      <c r="AC1738" s="6">
        <f t="shared" ca="1" si="729"/>
        <v>0</v>
      </c>
    </row>
    <row r="1739" spans="1:29" x14ac:dyDescent="0.25">
      <c r="A1739" s="7">
        <v>1695</v>
      </c>
      <c r="B1739" s="25">
        <f t="shared" si="710"/>
        <v>28.25</v>
      </c>
      <c r="C1739" s="5">
        <f t="shared" ca="1" si="711"/>
        <v>5.0000002521976672</v>
      </c>
      <c r="D1739" s="5">
        <f t="shared" ca="1" si="712"/>
        <v>12.000000403516268</v>
      </c>
      <c r="E1739" s="7">
        <f t="shared" si="713"/>
        <v>5</v>
      </c>
      <c r="F1739" s="5">
        <f t="shared" si="714"/>
        <v>12</v>
      </c>
      <c r="G1739" s="26">
        <f t="shared" ca="1" si="715"/>
        <v>69.999519162104093</v>
      </c>
      <c r="H1739" s="7">
        <f t="shared" si="716"/>
        <v>40</v>
      </c>
      <c r="I1739" s="5">
        <f t="shared" ca="1" si="717"/>
        <v>-4.0351626751089498E-7</v>
      </c>
      <c r="J1739" s="6">
        <f t="shared" ca="1" si="704"/>
        <v>3.5477733717867004</v>
      </c>
      <c r="K1739" s="6">
        <f t="shared" ca="1" si="705"/>
        <v>7.954361791462361E-8</v>
      </c>
      <c r="L1739" s="27">
        <f t="shared" ca="1" si="718"/>
        <v>-5.6135394687472433E-6</v>
      </c>
      <c r="M1739" s="8">
        <f t="shared" ca="1" si="719"/>
        <v>4.7999286794761238</v>
      </c>
      <c r="N1739" s="7">
        <f t="shared" ca="1" si="720"/>
        <v>0</v>
      </c>
      <c r="O1739" s="7">
        <f t="shared" ca="1" si="706"/>
        <v>4.799923065936655</v>
      </c>
      <c r="Q1739" s="27">
        <f t="shared" ca="1" si="721"/>
        <v>15.199923065936655</v>
      </c>
      <c r="R1739" s="7">
        <f t="shared" ca="1" si="722"/>
        <v>4</v>
      </c>
      <c r="S1739" s="7">
        <f t="shared" ca="1" si="723"/>
        <v>15.199923065936655</v>
      </c>
      <c r="T1739" s="7">
        <f t="shared" ca="1" si="724"/>
        <v>69.999519162104093</v>
      </c>
      <c r="U1739" s="5">
        <f t="shared" ca="1" si="727"/>
        <v>34.999759581052047</v>
      </c>
      <c r="V1739" s="33">
        <f t="shared" si="707"/>
        <v>15</v>
      </c>
      <c r="W1739" s="7">
        <f t="shared" si="725"/>
        <v>35</v>
      </c>
      <c r="X1739" s="6">
        <f t="shared" ca="1" si="708"/>
        <v>-2.4041894795345797E-4</v>
      </c>
      <c r="Y1739" s="7">
        <f t="shared" ca="1" si="726"/>
        <v>7.5317866618718199E-4</v>
      </c>
      <c r="Z1739" s="6">
        <f t="shared" ca="1" si="709"/>
        <v>4.0351626751089498E-7</v>
      </c>
      <c r="AA1739" s="71">
        <f t="shared" ca="1" si="730"/>
        <v>-4.9714761196639756E-8</v>
      </c>
      <c r="AB1739" s="6">
        <f t="shared" ca="1" si="728"/>
        <v>-1</v>
      </c>
      <c r="AC1739" s="6">
        <f t="shared" ca="1" si="729"/>
        <v>0</v>
      </c>
    </row>
    <row r="1740" spans="1:29" x14ac:dyDescent="0.25">
      <c r="A1740" s="7">
        <v>1696</v>
      </c>
      <c r="B1740" s="25">
        <f t="shared" si="710"/>
        <v>28.266666666666666</v>
      </c>
      <c r="C1740" s="5">
        <f t="shared" ca="1" si="711"/>
        <v>5.0000002027750234</v>
      </c>
      <c r="D1740" s="5">
        <f t="shared" ca="1" si="712"/>
        <v>12.000000324440039</v>
      </c>
      <c r="E1740" s="7">
        <f t="shared" si="713"/>
        <v>5</v>
      </c>
      <c r="F1740" s="5">
        <f t="shared" si="714"/>
        <v>12</v>
      </c>
      <c r="G1740" s="26">
        <f t="shared" ca="1" si="715"/>
        <v>69.999523294136296</v>
      </c>
      <c r="H1740" s="7">
        <f t="shared" si="716"/>
        <v>40</v>
      </c>
      <c r="I1740" s="5">
        <f t="shared" ca="1" si="717"/>
        <v>-3.2444003927878384E-7</v>
      </c>
      <c r="J1740" s="6">
        <f t="shared" ca="1" si="704"/>
        <v>3.5477730473466611</v>
      </c>
      <c r="K1740" s="6">
        <f t="shared" ca="1" si="705"/>
        <v>7.9076228232111134E-8</v>
      </c>
      <c r="L1740" s="27">
        <f t="shared" ca="1" si="718"/>
        <v>-4.5134660294313536E-6</v>
      </c>
      <c r="M1740" s="8">
        <f t="shared" ca="1" si="719"/>
        <v>4.7999282405278354</v>
      </c>
      <c r="N1740" s="7">
        <f t="shared" ca="1" si="720"/>
        <v>0</v>
      </c>
      <c r="O1740" s="7">
        <f t="shared" ca="1" si="706"/>
        <v>4.799923727061806</v>
      </c>
      <c r="Q1740" s="27">
        <f t="shared" ca="1" si="721"/>
        <v>15.199923727061806</v>
      </c>
      <c r="R1740" s="7">
        <f t="shared" ca="1" si="722"/>
        <v>4</v>
      </c>
      <c r="S1740" s="7">
        <f t="shared" ca="1" si="723"/>
        <v>15.199923727061806</v>
      </c>
      <c r="T1740" s="7">
        <f t="shared" ca="1" si="724"/>
        <v>69.999523294136296</v>
      </c>
      <c r="U1740" s="5">
        <f t="shared" ca="1" si="727"/>
        <v>34.999761647068148</v>
      </c>
      <c r="V1740" s="33">
        <f t="shared" si="707"/>
        <v>15</v>
      </c>
      <c r="W1740" s="7">
        <f t="shared" si="725"/>
        <v>35</v>
      </c>
      <c r="X1740" s="6">
        <f t="shared" ca="1" si="708"/>
        <v>-2.3835293185214823E-4</v>
      </c>
      <c r="Y1740" s="7">
        <f t="shared" ca="1" si="726"/>
        <v>5.1482573433503376E-4</v>
      </c>
      <c r="Z1740" s="6">
        <f t="shared" ca="1" si="709"/>
        <v>3.2444003927878384E-7</v>
      </c>
      <c r="AA1740" s="71">
        <f t="shared" ca="1" si="730"/>
        <v>-4.9422643755292484E-8</v>
      </c>
      <c r="AB1740" s="6">
        <f t="shared" ca="1" si="728"/>
        <v>-1</v>
      </c>
      <c r="AC1740" s="6">
        <f t="shared" ca="1" si="729"/>
        <v>0</v>
      </c>
    </row>
    <row r="1741" spans="1:29" x14ac:dyDescent="0.25">
      <c r="A1741" s="7">
        <v>1697</v>
      </c>
      <c r="B1741" s="25">
        <f t="shared" si="710"/>
        <v>28.283333333333335</v>
      </c>
      <c r="C1741" s="5">
        <f t="shared" ca="1" si="711"/>
        <v>5.0000001537099319</v>
      </c>
      <c r="D1741" s="5">
        <f t="shared" ca="1" si="712"/>
        <v>12.000000245935889</v>
      </c>
      <c r="E1741" s="7">
        <f t="shared" si="713"/>
        <v>5</v>
      </c>
      <c r="F1741" s="5">
        <f t="shared" si="714"/>
        <v>12</v>
      </c>
      <c r="G1741" s="26">
        <f t="shared" ca="1" si="715"/>
        <v>69.999528040249785</v>
      </c>
      <c r="H1741" s="7">
        <f t="shared" si="716"/>
        <v>40</v>
      </c>
      <c r="I1741" s="5">
        <f t="shared" ca="1" si="717"/>
        <v>-2.459358885431584E-7</v>
      </c>
      <c r="J1741" s="6">
        <f t="shared" ca="1" si="704"/>
        <v>3.5477728014107726</v>
      </c>
      <c r="K1741" s="6">
        <f t="shared" ca="1" si="705"/>
        <v>7.8504150735625444E-8</v>
      </c>
      <c r="L1741" s="27">
        <f t="shared" ca="1" si="718"/>
        <v>-3.4213510786926753E-6</v>
      </c>
      <c r="M1741" s="8">
        <f t="shared" ca="1" si="719"/>
        <v>4.7999279077910444</v>
      </c>
      <c r="N1741" s="7">
        <f t="shared" ca="1" si="720"/>
        <v>0</v>
      </c>
      <c r="O1741" s="7">
        <f t="shared" ca="1" si="706"/>
        <v>4.7999244864399655</v>
      </c>
      <c r="Q1741" s="27">
        <f t="shared" ca="1" si="721"/>
        <v>15.199924486439965</v>
      </c>
      <c r="R1741" s="7">
        <f t="shared" ca="1" si="722"/>
        <v>4</v>
      </c>
      <c r="S1741" s="7">
        <f t="shared" ca="1" si="723"/>
        <v>15.199924486439965</v>
      </c>
      <c r="T1741" s="7">
        <f t="shared" ca="1" si="724"/>
        <v>69.999528040249785</v>
      </c>
      <c r="U1741" s="5">
        <f t="shared" ca="1" si="727"/>
        <v>34.999764020124893</v>
      </c>
      <c r="V1741" s="33">
        <f t="shared" si="707"/>
        <v>15</v>
      </c>
      <c r="W1741" s="7">
        <f t="shared" si="725"/>
        <v>35</v>
      </c>
      <c r="X1741" s="6">
        <f t="shared" ca="1" si="708"/>
        <v>-2.3597987510726171E-4</v>
      </c>
      <c r="Y1741" s="7">
        <f t="shared" ca="1" si="726"/>
        <v>2.7884585922777205E-4</v>
      </c>
      <c r="Z1741" s="6">
        <f t="shared" ca="1" si="709"/>
        <v>2.459358885431584E-7</v>
      </c>
      <c r="AA1741" s="71">
        <f t="shared" ca="1" si="730"/>
        <v>-4.9065091545230644E-8</v>
      </c>
      <c r="AB1741" s="6">
        <f t="shared" ca="1" si="728"/>
        <v>-1</v>
      </c>
      <c r="AC1741" s="6">
        <f t="shared" ca="1" si="729"/>
        <v>0</v>
      </c>
    </row>
    <row r="1742" spans="1:29" x14ac:dyDescent="0.25">
      <c r="A1742" s="7">
        <v>1698</v>
      </c>
      <c r="B1742" s="25">
        <f t="shared" si="710"/>
        <v>28.3</v>
      </c>
      <c r="C1742" s="5">
        <f t="shared" ca="1" si="711"/>
        <v>5.0000001050664764</v>
      </c>
      <c r="D1742" s="5">
        <f t="shared" ca="1" si="712"/>
        <v>12.000000168106363</v>
      </c>
      <c r="E1742" s="7">
        <f t="shared" si="713"/>
        <v>5</v>
      </c>
      <c r="F1742" s="5">
        <f t="shared" si="714"/>
        <v>12</v>
      </c>
      <c r="G1742" s="26">
        <f t="shared" ca="1" si="715"/>
        <v>69.999533385823852</v>
      </c>
      <c r="H1742" s="7">
        <f t="shared" si="716"/>
        <v>40</v>
      </c>
      <c r="I1742" s="5">
        <f t="shared" ca="1" si="717"/>
        <v>-1.6810636260800038E-7</v>
      </c>
      <c r="J1742" s="6">
        <f t="shared" ca="1" si="704"/>
        <v>3.54777263330441</v>
      </c>
      <c r="K1742" s="6">
        <f t="shared" ca="1" si="705"/>
        <v>7.7829525935158017E-8</v>
      </c>
      <c r="L1742" s="27">
        <f t="shared" ca="1" si="718"/>
        <v>-2.3386212091735974E-6</v>
      </c>
      <c r="M1742" s="8">
        <f t="shared" ca="1" si="719"/>
        <v>4.7999276803530249</v>
      </c>
      <c r="N1742" s="7">
        <f t="shared" ca="1" si="720"/>
        <v>0</v>
      </c>
      <c r="O1742" s="7">
        <f t="shared" ca="1" si="706"/>
        <v>4.7999253417318153</v>
      </c>
      <c r="Q1742" s="27">
        <f t="shared" ca="1" si="721"/>
        <v>15.199925341731817</v>
      </c>
      <c r="R1742" s="7">
        <f t="shared" ca="1" si="722"/>
        <v>4</v>
      </c>
      <c r="S1742" s="7">
        <f t="shared" ca="1" si="723"/>
        <v>15.199925341731817</v>
      </c>
      <c r="T1742" s="7">
        <f t="shared" ca="1" si="724"/>
        <v>69.999533385823852</v>
      </c>
      <c r="U1742" s="5">
        <f t="shared" ca="1" si="727"/>
        <v>34.999766692911926</v>
      </c>
      <c r="V1742" s="33">
        <f t="shared" si="707"/>
        <v>15</v>
      </c>
      <c r="W1742" s="7">
        <f t="shared" si="725"/>
        <v>35</v>
      </c>
      <c r="X1742" s="6">
        <f t="shared" ca="1" si="708"/>
        <v>-2.3330708807378642E-4</v>
      </c>
      <c r="Y1742" s="7">
        <f t="shared" ca="1" si="726"/>
        <v>4.5538771153985635E-5</v>
      </c>
      <c r="Z1742" s="6">
        <f t="shared" ca="1" si="709"/>
        <v>1.6810636260800038E-7</v>
      </c>
      <c r="AA1742" s="71">
        <f t="shared" ca="1" si="730"/>
        <v>-4.86434554858306E-8</v>
      </c>
      <c r="AB1742" s="6">
        <f t="shared" ca="1" si="728"/>
        <v>-1</v>
      </c>
      <c r="AC1742" s="6">
        <f t="shared" ca="1" si="729"/>
        <v>0</v>
      </c>
    </row>
    <row r="1743" spans="1:29" x14ac:dyDescent="0.25">
      <c r="A1743" s="7">
        <v>1699</v>
      </c>
      <c r="B1743" s="25">
        <f t="shared" si="710"/>
        <v>28.316666666666666</v>
      </c>
      <c r="C1743" s="5">
        <f t="shared" ca="1" si="711"/>
        <v>5.000000056907318</v>
      </c>
      <c r="D1743" s="5">
        <f t="shared" ca="1" si="712"/>
        <v>12.000000091051708</v>
      </c>
      <c r="E1743" s="7">
        <f t="shared" si="713"/>
        <v>5</v>
      </c>
      <c r="F1743" s="5">
        <f t="shared" si="714"/>
        <v>12</v>
      </c>
      <c r="G1743" s="26">
        <f t="shared" ca="1" si="715"/>
        <v>69.999539315590042</v>
      </c>
      <c r="H1743" s="7">
        <f t="shared" si="716"/>
        <v>40</v>
      </c>
      <c r="I1743" s="5">
        <f t="shared" ca="1" si="717"/>
        <v>-9.1051708395184505E-8</v>
      </c>
      <c r="J1743" s="6">
        <f t="shared" ca="1" si="704"/>
        <v>3.5477725422527016</v>
      </c>
      <c r="K1743" s="6">
        <f t="shared" ca="1" si="705"/>
        <v>7.7054654212815876E-8</v>
      </c>
      <c r="L1743" s="27">
        <f t="shared" ca="1" si="718"/>
        <v>-1.266671011620201E-6</v>
      </c>
      <c r="M1743" s="8">
        <f t="shared" ca="1" si="719"/>
        <v>4.799927557165419</v>
      </c>
      <c r="N1743" s="7">
        <f t="shared" ca="1" si="720"/>
        <v>0</v>
      </c>
      <c r="O1743" s="7">
        <f t="shared" ca="1" si="706"/>
        <v>4.7999262904944073</v>
      </c>
      <c r="Q1743" s="27">
        <f t="shared" ca="1" si="721"/>
        <v>15.199926290494407</v>
      </c>
      <c r="R1743" s="7">
        <f t="shared" ca="1" si="722"/>
        <v>4</v>
      </c>
      <c r="S1743" s="7">
        <f t="shared" ca="1" si="723"/>
        <v>15.199926290494407</v>
      </c>
      <c r="T1743" s="7">
        <f t="shared" ca="1" si="724"/>
        <v>69.999539315590042</v>
      </c>
      <c r="U1743" s="5">
        <f t="shared" ca="1" si="727"/>
        <v>34.999769657795021</v>
      </c>
      <c r="V1743" s="33">
        <f t="shared" si="707"/>
        <v>15</v>
      </c>
      <c r="W1743" s="7">
        <f t="shared" si="725"/>
        <v>35</v>
      </c>
      <c r="X1743" s="6">
        <f t="shared" ca="1" si="708"/>
        <v>-2.3034220497919478E-4</v>
      </c>
      <c r="Y1743" s="7">
        <f t="shared" ca="1" si="726"/>
        <v>-1.8480343382520914E-4</v>
      </c>
      <c r="Z1743" s="6">
        <f t="shared" ca="1" si="709"/>
        <v>9.1051708395184505E-8</v>
      </c>
      <c r="AA1743" s="71">
        <f t="shared" ca="1" si="730"/>
        <v>-4.8159158438920713E-8</v>
      </c>
      <c r="AB1743" s="6">
        <f t="shared" ca="1" si="728"/>
        <v>-1</v>
      </c>
      <c r="AC1743" s="6">
        <f t="shared" ca="1" si="729"/>
        <v>0</v>
      </c>
    </row>
    <row r="1744" spans="1:29" x14ac:dyDescent="0.25">
      <c r="A1744" s="7">
        <v>1700</v>
      </c>
      <c r="B1744" s="25">
        <f t="shared" si="710"/>
        <v>28.333333333333332</v>
      </c>
      <c r="C1744" s="5">
        <f t="shared" ca="1" si="711"/>
        <v>5.0000000092936272</v>
      </c>
      <c r="D1744" s="5">
        <f t="shared" ca="1" si="712"/>
        <v>12.000000014869801</v>
      </c>
      <c r="E1744" s="7">
        <f t="shared" si="713"/>
        <v>5</v>
      </c>
      <c r="F1744" s="5">
        <f t="shared" si="714"/>
        <v>12</v>
      </c>
      <c r="G1744" s="26">
        <f t="shared" ca="1" si="715"/>
        <v>69.999545813658543</v>
      </c>
      <c r="H1744" s="7">
        <f t="shared" si="716"/>
        <v>40</v>
      </c>
      <c r="I1744" s="5">
        <f t="shared" ca="1" si="717"/>
        <v>-1.4869801390204884E-8</v>
      </c>
      <c r="J1744" s="6">
        <f t="shared" ca="1" si="704"/>
        <v>3.5477725273829002</v>
      </c>
      <c r="K1744" s="6">
        <f t="shared" ca="1" si="705"/>
        <v>7.6181907004979621E-8</v>
      </c>
      <c r="L1744" s="27">
        <f t="shared" ca="1" si="718"/>
        <v>-2.0686208640669981E-7</v>
      </c>
      <c r="M1744" s="8">
        <f t="shared" ca="1" si="719"/>
        <v>4.799927537047453</v>
      </c>
      <c r="N1744" s="7">
        <f t="shared" ca="1" si="720"/>
        <v>0</v>
      </c>
      <c r="O1744" s="7">
        <f t="shared" ca="1" si="706"/>
        <v>4.7999273301853664</v>
      </c>
      <c r="Q1744" s="27">
        <f t="shared" ca="1" si="721"/>
        <v>15.199927330185368</v>
      </c>
      <c r="R1744" s="7">
        <f t="shared" ca="1" si="722"/>
        <v>4</v>
      </c>
      <c r="S1744" s="7">
        <f t="shared" ca="1" si="723"/>
        <v>15.199927330185368</v>
      </c>
      <c r="T1744" s="7">
        <f t="shared" ca="1" si="724"/>
        <v>69.999545813658543</v>
      </c>
      <c r="U1744" s="5">
        <f t="shared" ca="1" si="727"/>
        <v>34.999772906829271</v>
      </c>
      <c r="V1744" s="33">
        <f t="shared" si="707"/>
        <v>15</v>
      </c>
      <c r="W1744" s="7">
        <f t="shared" si="725"/>
        <v>35</v>
      </c>
      <c r="X1744" s="6">
        <f t="shared" ca="1" si="708"/>
        <v>-2.2709317072866497E-4</v>
      </c>
      <c r="Y1744" s="7">
        <f t="shared" ca="1" si="726"/>
        <v>-4.1189660455387411E-4</v>
      </c>
      <c r="Z1744" s="6">
        <f t="shared" ca="1" si="709"/>
        <v>1.4869801390204884E-8</v>
      </c>
      <c r="AA1744" s="71">
        <f t="shared" ca="1" si="730"/>
        <v>-4.7613690767889238E-8</v>
      </c>
      <c r="AB1744" s="6">
        <f t="shared" ca="1" si="728"/>
        <v>-1</v>
      </c>
      <c r="AC1744" s="6">
        <f t="shared" ca="1" si="729"/>
        <v>0</v>
      </c>
    </row>
    <row r="1745" spans="1:29" x14ac:dyDescent="0.25">
      <c r="A1745" s="7">
        <v>1701</v>
      </c>
      <c r="B1745" s="25">
        <f t="shared" si="710"/>
        <v>28.35</v>
      </c>
      <c r="C1745" s="5">
        <f t="shared" ca="1" si="711"/>
        <v>4.9999999622850133</v>
      </c>
      <c r="D1745" s="5">
        <f t="shared" ca="1" si="712"/>
        <v>11.999999939656023</v>
      </c>
      <c r="E1745" s="7">
        <f t="shared" si="713"/>
        <v>5</v>
      </c>
      <c r="F1745" s="5">
        <f t="shared" si="714"/>
        <v>12</v>
      </c>
      <c r="G1745" s="26">
        <f t="shared" ca="1" si="715"/>
        <v>69.999552863549781</v>
      </c>
      <c r="H1745" s="7">
        <f t="shared" si="716"/>
        <v>40</v>
      </c>
      <c r="I1745" s="5">
        <f t="shared" ca="1" si="717"/>
        <v>6.0343976926446885E-8</v>
      </c>
      <c r="J1745" s="6">
        <f t="shared" ca="1" si="704"/>
        <v>3.5477725877268771</v>
      </c>
      <c r="K1745" s="6">
        <f t="shared" ca="1" si="705"/>
        <v>7.5213778316651769E-8</v>
      </c>
      <c r="L1745" s="27">
        <f t="shared" ca="1" si="718"/>
        <v>8.394786615849049E-7</v>
      </c>
      <c r="M1745" s="8">
        <f t="shared" ca="1" si="719"/>
        <v>4.7999276186893036</v>
      </c>
      <c r="N1745" s="7">
        <f t="shared" ca="1" si="720"/>
        <v>0</v>
      </c>
      <c r="O1745" s="7">
        <f t="shared" ca="1" si="706"/>
        <v>4.7999284581679653</v>
      </c>
      <c r="Q1745" s="27">
        <f t="shared" ca="1" si="721"/>
        <v>15.199928458167966</v>
      </c>
      <c r="R1745" s="7">
        <f t="shared" ca="1" si="722"/>
        <v>4</v>
      </c>
      <c r="S1745" s="7">
        <f t="shared" ca="1" si="723"/>
        <v>15.199928458167966</v>
      </c>
      <c r="T1745" s="7">
        <f t="shared" ca="1" si="724"/>
        <v>69.999552863549781</v>
      </c>
      <c r="U1745" s="5">
        <f t="shared" ca="1" si="727"/>
        <v>34.99977643177489</v>
      </c>
      <c r="V1745" s="33">
        <f t="shared" si="707"/>
        <v>15</v>
      </c>
      <c r="W1745" s="7">
        <f t="shared" si="725"/>
        <v>35</v>
      </c>
      <c r="X1745" s="6">
        <f t="shared" ca="1" si="708"/>
        <v>-2.2356822510971597E-4</v>
      </c>
      <c r="Y1745" s="7">
        <f t="shared" ca="1" si="726"/>
        <v>-6.3546482966359008E-4</v>
      </c>
      <c r="Z1745" s="6">
        <f t="shared" ca="1" si="709"/>
        <v>6.0343976926446885E-8</v>
      </c>
      <c r="AA1745" s="71">
        <f t="shared" ca="1" si="730"/>
        <v>-4.700861389039801E-8</v>
      </c>
      <c r="AB1745" s="6">
        <f t="shared" ca="1" si="728"/>
        <v>-1</v>
      </c>
      <c r="AC1745" s="6">
        <f t="shared" ca="1" si="729"/>
        <v>0</v>
      </c>
    </row>
    <row r="1746" spans="1:29" x14ac:dyDescent="0.25">
      <c r="A1746" s="7">
        <v>1702</v>
      </c>
      <c r="B1746" s="25">
        <f t="shared" si="710"/>
        <v>28.366666666666667</v>
      </c>
      <c r="C1746" s="5">
        <f t="shared" ca="1" si="711"/>
        <v>4.9999999159394681</v>
      </c>
      <c r="D1746" s="5">
        <f t="shared" ca="1" si="712"/>
        <v>11.999999865503151</v>
      </c>
      <c r="E1746" s="7">
        <f t="shared" si="713"/>
        <v>5</v>
      </c>
      <c r="F1746" s="5">
        <f t="shared" si="714"/>
        <v>12</v>
      </c>
      <c r="G1746" s="26">
        <f t="shared" ca="1" si="715"/>
        <v>69.999560448226148</v>
      </c>
      <c r="H1746" s="7">
        <f t="shared" si="716"/>
        <v>40</v>
      </c>
      <c r="I1746" s="5">
        <f t="shared" ca="1" si="717"/>
        <v>1.3449684921340577E-7</v>
      </c>
      <c r="J1746" s="6">
        <f t="shared" ca="1" si="704"/>
        <v>3.5477727222237263</v>
      </c>
      <c r="K1746" s="6">
        <f t="shared" ca="1" si="705"/>
        <v>7.4152872286958882E-8</v>
      </c>
      <c r="L1746" s="27">
        <f t="shared" ca="1" si="718"/>
        <v>1.8710605551019446E-6</v>
      </c>
      <c r="M1746" s="8">
        <f t="shared" ca="1" si="719"/>
        <v>4.7999278006556292</v>
      </c>
      <c r="N1746" s="7">
        <f t="shared" ca="1" si="720"/>
        <v>0</v>
      </c>
      <c r="O1746" s="7">
        <f t="shared" ca="1" si="706"/>
        <v>4.7999296717161846</v>
      </c>
      <c r="Q1746" s="27">
        <f t="shared" ca="1" si="721"/>
        <v>15.199929671716184</v>
      </c>
      <c r="R1746" s="7">
        <f t="shared" ca="1" si="722"/>
        <v>4</v>
      </c>
      <c r="S1746" s="7">
        <f t="shared" ca="1" si="723"/>
        <v>15.199929671716184</v>
      </c>
      <c r="T1746" s="7">
        <f t="shared" ca="1" si="724"/>
        <v>69.999560448226148</v>
      </c>
      <c r="U1746" s="5">
        <f t="shared" ca="1" si="727"/>
        <v>34.999780224113074</v>
      </c>
      <c r="V1746" s="33">
        <f t="shared" si="707"/>
        <v>15</v>
      </c>
      <c r="W1746" s="7">
        <f t="shared" si="725"/>
        <v>35</v>
      </c>
      <c r="X1746" s="6">
        <f t="shared" ca="1" si="708"/>
        <v>-2.197758869257882E-4</v>
      </c>
      <c r="Y1746" s="7">
        <f t="shared" ca="1" si="726"/>
        <v>-8.5524071658937828E-4</v>
      </c>
      <c r="Z1746" s="6">
        <f t="shared" ca="1" si="709"/>
        <v>1.3449684921340577E-7</v>
      </c>
      <c r="AA1746" s="71">
        <f t="shared" ca="1" si="730"/>
        <v>-4.6345545179349301E-8</v>
      </c>
      <c r="AB1746" s="6">
        <f t="shared" ca="1" si="728"/>
        <v>-1</v>
      </c>
      <c r="AC1746" s="6">
        <f t="shared" ca="1" si="729"/>
        <v>0</v>
      </c>
    </row>
    <row r="1747" spans="1:29" x14ac:dyDescent="0.25">
      <c r="A1747" s="7">
        <v>1703</v>
      </c>
      <c r="B1747" s="25">
        <f t="shared" si="710"/>
        <v>28.383333333333333</v>
      </c>
      <c r="C1747" s="5">
        <f t="shared" ca="1" si="711"/>
        <v>4.9999998703133004</v>
      </c>
      <c r="D1747" s="5">
        <f t="shared" ca="1" si="712"/>
        <v>11.99999979250128</v>
      </c>
      <c r="E1747" s="7">
        <f t="shared" si="713"/>
        <v>5</v>
      </c>
      <c r="F1747" s="5">
        <f t="shared" si="714"/>
        <v>12</v>
      </c>
      <c r="G1747" s="26">
        <f t="shared" ca="1" si="715"/>
        <v>69.999568550121396</v>
      </c>
      <c r="H1747" s="7">
        <f t="shared" si="716"/>
        <v>40</v>
      </c>
      <c r="I1747" s="5">
        <f t="shared" ca="1" si="717"/>
        <v>2.0749872042813422E-7</v>
      </c>
      <c r="J1747" s="6">
        <f t="shared" ca="1" si="704"/>
        <v>3.5477729297224467</v>
      </c>
      <c r="K1747" s="6">
        <f t="shared" ca="1" si="705"/>
        <v>7.3001871214728453E-8</v>
      </c>
      <c r="L1747" s="27">
        <f t="shared" ca="1" si="718"/>
        <v>2.886630231844201E-6</v>
      </c>
      <c r="M1747" s="8">
        <f t="shared" ca="1" si="719"/>
        <v>4.7999280813891918</v>
      </c>
      <c r="N1747" s="7">
        <f t="shared" ca="1" si="720"/>
        <v>0</v>
      </c>
      <c r="O1747" s="7">
        <f t="shared" ca="1" si="706"/>
        <v>4.7999309680194235</v>
      </c>
      <c r="Q1747" s="27">
        <f t="shared" ca="1" si="721"/>
        <v>15.199930968019423</v>
      </c>
      <c r="R1747" s="7">
        <f t="shared" ca="1" si="722"/>
        <v>4</v>
      </c>
      <c r="S1747" s="7">
        <f t="shared" ca="1" si="723"/>
        <v>15.199930968019423</v>
      </c>
      <c r="T1747" s="7">
        <f t="shared" ca="1" si="724"/>
        <v>69.999568550121396</v>
      </c>
      <c r="U1747" s="5">
        <f t="shared" ca="1" si="727"/>
        <v>34.999784275060698</v>
      </c>
      <c r="V1747" s="33">
        <f t="shared" si="707"/>
        <v>15</v>
      </c>
      <c r="W1747" s="7">
        <f t="shared" si="725"/>
        <v>35</v>
      </c>
      <c r="X1747" s="6">
        <f t="shared" ca="1" si="708"/>
        <v>-2.1572493930221981E-4</v>
      </c>
      <c r="Y1747" s="7">
        <f t="shared" ca="1" si="726"/>
        <v>-1.0709656558915981E-3</v>
      </c>
      <c r="Z1747" s="6">
        <f t="shared" ca="1" si="709"/>
        <v>2.0749872042813422E-7</v>
      </c>
      <c r="AA1747" s="71">
        <f t="shared" ca="1" si="730"/>
        <v>-4.5626167732848444E-8</v>
      </c>
      <c r="AB1747" s="6">
        <f t="shared" ca="1" si="728"/>
        <v>-1</v>
      </c>
      <c r="AC1747" s="6">
        <f t="shared" ca="1" si="729"/>
        <v>0</v>
      </c>
    </row>
    <row r="1748" spans="1:29" x14ac:dyDescent="0.25">
      <c r="A1748" s="7">
        <v>1704</v>
      </c>
      <c r="B1748" s="25">
        <f t="shared" si="710"/>
        <v>28.4</v>
      </c>
      <c r="C1748" s="5">
        <f t="shared" ca="1" si="711"/>
        <v>4.999999825461078</v>
      </c>
      <c r="D1748" s="5">
        <f t="shared" ca="1" si="712"/>
        <v>11.999999720737724</v>
      </c>
      <c r="E1748" s="7">
        <f t="shared" si="713"/>
        <v>5</v>
      </c>
      <c r="F1748" s="5">
        <f t="shared" si="714"/>
        <v>12</v>
      </c>
      <c r="G1748" s="26">
        <f t="shared" ca="1" si="715"/>
        <v>69.999577151172673</v>
      </c>
      <c r="H1748" s="7">
        <f t="shared" si="716"/>
        <v>40</v>
      </c>
      <c r="I1748" s="5">
        <f t="shared" ca="1" si="717"/>
        <v>2.7926227552654836E-7</v>
      </c>
      <c r="J1748" s="6">
        <f t="shared" ca="1" si="704"/>
        <v>3.5477732089847223</v>
      </c>
      <c r="K1748" s="6">
        <f t="shared" ca="1" si="705"/>
        <v>7.1763555098414145E-8</v>
      </c>
      <c r="L1748" s="27">
        <f t="shared" ca="1" si="718"/>
        <v>3.8849730036178035E-6</v>
      </c>
      <c r="M1748" s="8">
        <f t="shared" ca="1" si="719"/>
        <v>4.7999284592146241</v>
      </c>
      <c r="N1748" s="7">
        <f t="shared" ca="1" si="720"/>
        <v>0</v>
      </c>
      <c r="O1748" s="7">
        <f t="shared" ca="1" si="706"/>
        <v>4.7999323441876278</v>
      </c>
      <c r="Q1748" s="27">
        <f t="shared" ca="1" si="721"/>
        <v>15.199932344187628</v>
      </c>
      <c r="R1748" s="7">
        <f t="shared" ca="1" si="722"/>
        <v>4</v>
      </c>
      <c r="S1748" s="7">
        <f t="shared" ca="1" si="723"/>
        <v>15.199932344187628</v>
      </c>
      <c r="T1748" s="7">
        <f t="shared" ca="1" si="724"/>
        <v>69.999577151172673</v>
      </c>
      <c r="U1748" s="5">
        <f t="shared" ca="1" si="727"/>
        <v>34.999788575586336</v>
      </c>
      <c r="V1748" s="33">
        <f t="shared" si="707"/>
        <v>15</v>
      </c>
      <c r="W1748" s="7">
        <f t="shared" si="725"/>
        <v>35</v>
      </c>
      <c r="X1748" s="6">
        <f t="shared" ca="1" si="708"/>
        <v>-2.1142441366350795E-4</v>
      </c>
      <c r="Y1748" s="7">
        <f t="shared" ca="1" si="726"/>
        <v>-1.282390069555106E-3</v>
      </c>
      <c r="Z1748" s="6">
        <f t="shared" ca="1" si="709"/>
        <v>2.7926227552654836E-7</v>
      </c>
      <c r="AA1748" s="71">
        <f t="shared" ca="1" si="730"/>
        <v>-4.485222238059805E-8</v>
      </c>
      <c r="AB1748" s="6">
        <f t="shared" ca="1" si="728"/>
        <v>-1</v>
      </c>
      <c r="AC1748" s="6">
        <f t="shared" ca="1" si="729"/>
        <v>0</v>
      </c>
    </row>
    <row r="1749" spans="1:29" x14ac:dyDescent="0.25">
      <c r="A1749" s="7">
        <v>1705</v>
      </c>
      <c r="B1749" s="25">
        <f t="shared" si="710"/>
        <v>28.416666666666668</v>
      </c>
      <c r="C1749" s="5">
        <f t="shared" ca="1" si="711"/>
        <v>4.9999997814355801</v>
      </c>
      <c r="D1749" s="5">
        <f t="shared" ca="1" si="712"/>
        <v>11.999999650296926</v>
      </c>
      <c r="E1749" s="7">
        <f t="shared" si="713"/>
        <v>5</v>
      </c>
      <c r="F1749" s="5">
        <f t="shared" si="714"/>
        <v>12</v>
      </c>
      <c r="G1749" s="26">
        <f t="shared" ca="1" si="715"/>
        <v>69.999586232852977</v>
      </c>
      <c r="H1749" s="7">
        <f t="shared" si="716"/>
        <v>40</v>
      </c>
      <c r="I1749" s="5">
        <f t="shared" ca="1" si="717"/>
        <v>3.4970307360993047E-7</v>
      </c>
      <c r="J1749" s="6">
        <f t="shared" ca="1" si="704"/>
        <v>3.5477735586877959</v>
      </c>
      <c r="K1749" s="6">
        <f t="shared" ca="1" si="705"/>
        <v>7.0440798083382106E-8</v>
      </c>
      <c r="L1749" s="27">
        <f t="shared" ca="1" si="718"/>
        <v>4.8649141660653475E-6</v>
      </c>
      <c r="M1749" s="8">
        <f t="shared" ca="1" si="719"/>
        <v>4.7999289323423113</v>
      </c>
      <c r="N1749" s="7">
        <f t="shared" ca="1" si="720"/>
        <v>0</v>
      </c>
      <c r="O1749" s="7">
        <f t="shared" ca="1" si="706"/>
        <v>4.7999337972564771</v>
      </c>
      <c r="Q1749" s="27">
        <f t="shared" ca="1" si="721"/>
        <v>15.199933797256477</v>
      </c>
      <c r="R1749" s="7">
        <f t="shared" ca="1" si="722"/>
        <v>4</v>
      </c>
      <c r="S1749" s="7">
        <f t="shared" ca="1" si="723"/>
        <v>15.199933797256477</v>
      </c>
      <c r="T1749" s="7">
        <f t="shared" ca="1" si="724"/>
        <v>69.999586232852977</v>
      </c>
      <c r="U1749" s="5">
        <f t="shared" ca="1" si="727"/>
        <v>34.999793116426488</v>
      </c>
      <c r="V1749" s="33">
        <f t="shared" si="707"/>
        <v>15</v>
      </c>
      <c r="W1749" s="7">
        <f t="shared" si="725"/>
        <v>35</v>
      </c>
      <c r="X1749" s="6">
        <f t="shared" ca="1" si="708"/>
        <v>-2.0688357351161812E-4</v>
      </c>
      <c r="Y1749" s="7">
        <f t="shared" ca="1" si="726"/>
        <v>-1.4892736430667242E-3</v>
      </c>
      <c r="Z1749" s="6">
        <f t="shared" ca="1" si="709"/>
        <v>3.4970307360993047E-7</v>
      </c>
      <c r="AA1749" s="71">
        <f t="shared" ca="1" si="730"/>
        <v>-4.4025497913935396E-8</v>
      </c>
      <c r="AB1749" s="6">
        <f t="shared" ca="1" si="728"/>
        <v>-1</v>
      </c>
      <c r="AC1749" s="6">
        <f t="shared" ca="1" si="729"/>
        <v>0</v>
      </c>
    </row>
    <row r="1750" spans="1:29" x14ac:dyDescent="0.25">
      <c r="A1750" s="7">
        <v>1706</v>
      </c>
      <c r="B1750" s="25">
        <f t="shared" si="710"/>
        <v>28.433333333333334</v>
      </c>
      <c r="C1750" s="5">
        <f t="shared" ca="1" si="711"/>
        <v>4.999999738287741</v>
      </c>
      <c r="D1750" s="5">
        <f t="shared" ca="1" si="712"/>
        <v>11.999999581260386</v>
      </c>
      <c r="E1750" s="7">
        <f t="shared" si="713"/>
        <v>5</v>
      </c>
      <c r="F1750" s="5">
        <f t="shared" si="714"/>
        <v>12</v>
      </c>
      <c r="G1750" s="26">
        <f t="shared" ca="1" si="715"/>
        <v>69.999595776201801</v>
      </c>
      <c r="H1750" s="7">
        <f t="shared" si="716"/>
        <v>40</v>
      </c>
      <c r="I1750" s="5">
        <f t="shared" ca="1" si="717"/>
        <v>4.1873961365013201E-7</v>
      </c>
      <c r="J1750" s="6">
        <f t="shared" ca="1" si="704"/>
        <v>3.5477739774274095</v>
      </c>
      <c r="K1750" s="6">
        <f t="shared" ca="1" si="705"/>
        <v>6.9036540040201544E-8</v>
      </c>
      <c r="L1750" s="27">
        <f t="shared" ca="1" si="718"/>
        <v>5.8253199130057908E-6</v>
      </c>
      <c r="M1750" s="8">
        <f t="shared" ca="1" si="719"/>
        <v>4.7999294988723769</v>
      </c>
      <c r="N1750" s="7">
        <f t="shared" ca="1" si="720"/>
        <v>0</v>
      </c>
      <c r="O1750" s="7">
        <f t="shared" ca="1" si="706"/>
        <v>4.7999353241922895</v>
      </c>
      <c r="Q1750" s="27">
        <f t="shared" ca="1" si="721"/>
        <v>15.199935324192289</v>
      </c>
      <c r="R1750" s="7">
        <f t="shared" ca="1" si="722"/>
        <v>4</v>
      </c>
      <c r="S1750" s="7">
        <f t="shared" ca="1" si="723"/>
        <v>15.199935324192289</v>
      </c>
      <c r="T1750" s="7">
        <f t="shared" ca="1" si="724"/>
        <v>69.999595776201801</v>
      </c>
      <c r="U1750" s="5">
        <f t="shared" ca="1" si="727"/>
        <v>34.9997978881009</v>
      </c>
      <c r="V1750" s="33">
        <f t="shared" si="707"/>
        <v>15</v>
      </c>
      <c r="W1750" s="7">
        <f t="shared" si="725"/>
        <v>35</v>
      </c>
      <c r="X1750" s="6">
        <f t="shared" ca="1" si="708"/>
        <v>-2.0211189909957739E-4</v>
      </c>
      <c r="Y1750" s="7">
        <f t="shared" ca="1" si="726"/>
        <v>-1.6913855421663015E-3</v>
      </c>
      <c r="Z1750" s="6">
        <f t="shared" ca="1" si="709"/>
        <v>4.1873961365013201E-7</v>
      </c>
      <c r="AA1750" s="71">
        <f t="shared" ca="1" si="730"/>
        <v>-4.3147839079438199E-8</v>
      </c>
      <c r="AB1750" s="6">
        <f t="shared" ca="1" si="728"/>
        <v>-1</v>
      </c>
      <c r="AC1750" s="6">
        <f t="shared" ca="1" si="729"/>
        <v>0</v>
      </c>
    </row>
    <row r="1751" spans="1:29" x14ac:dyDescent="0.25">
      <c r="A1751" s="7">
        <v>1707</v>
      </c>
      <c r="B1751" s="25">
        <f t="shared" si="710"/>
        <v>28.45</v>
      </c>
      <c r="C1751" s="5">
        <f t="shared" ca="1" si="711"/>
        <v>4.9999996960666033</v>
      </c>
      <c r="D1751" s="5">
        <f t="shared" ca="1" si="712"/>
        <v>11.999999513706566</v>
      </c>
      <c r="E1751" s="7">
        <f t="shared" si="713"/>
        <v>5</v>
      </c>
      <c r="F1751" s="5">
        <f t="shared" si="714"/>
        <v>12</v>
      </c>
      <c r="G1751" s="26">
        <f t="shared" ca="1" si="715"/>
        <v>69.999605761859428</v>
      </c>
      <c r="H1751" s="7">
        <f t="shared" si="716"/>
        <v>40</v>
      </c>
      <c r="I1751" s="5">
        <f t="shared" ca="1" si="717"/>
        <v>4.8629343396555669E-7</v>
      </c>
      <c r="J1751" s="6">
        <f t="shared" ca="1" si="704"/>
        <v>3.5477744637208435</v>
      </c>
      <c r="K1751" s="6">
        <f t="shared" ca="1" si="705"/>
        <v>6.7553820315424673E-8</v>
      </c>
      <c r="L1751" s="27">
        <f t="shared" ca="1" si="718"/>
        <v>6.765098720300237E-6</v>
      </c>
      <c r="M1751" s="8">
        <f t="shared" ca="1" si="719"/>
        <v>4.799930156798788</v>
      </c>
      <c r="N1751" s="7">
        <f t="shared" ca="1" si="720"/>
        <v>0</v>
      </c>
      <c r="O1751" s="7">
        <f t="shared" ca="1" si="706"/>
        <v>4.7999369218975083</v>
      </c>
      <c r="Q1751" s="27">
        <f t="shared" ca="1" si="721"/>
        <v>15.199936921897509</v>
      </c>
      <c r="R1751" s="7">
        <f t="shared" ca="1" si="722"/>
        <v>4</v>
      </c>
      <c r="S1751" s="7">
        <f t="shared" ca="1" si="723"/>
        <v>15.199936921897509</v>
      </c>
      <c r="T1751" s="7">
        <f t="shared" ca="1" si="724"/>
        <v>69.999605761859428</v>
      </c>
      <c r="U1751" s="5">
        <f t="shared" ca="1" si="727"/>
        <v>34.999802880929714</v>
      </c>
      <c r="V1751" s="33">
        <f t="shared" si="707"/>
        <v>15</v>
      </c>
      <c r="W1751" s="7">
        <f t="shared" si="725"/>
        <v>35</v>
      </c>
      <c r="X1751" s="6">
        <f t="shared" ca="1" si="708"/>
        <v>-1.9711907028607811E-4</v>
      </c>
      <c r="Y1751" s="7">
        <f t="shared" ca="1" si="726"/>
        <v>-1.8885046124523797E-3</v>
      </c>
      <c r="Z1751" s="6">
        <f t="shared" ca="1" si="709"/>
        <v>4.8629343396555669E-7</v>
      </c>
      <c r="AA1751" s="71">
        <f t="shared" ca="1" si="730"/>
        <v>-4.2221137697140421E-8</v>
      </c>
      <c r="AB1751" s="6">
        <f t="shared" ca="1" si="728"/>
        <v>-1</v>
      </c>
      <c r="AC1751" s="6">
        <f t="shared" ca="1" si="729"/>
        <v>0</v>
      </c>
    </row>
    <row r="1752" spans="1:29" x14ac:dyDescent="0.25">
      <c r="A1752" s="7">
        <v>1708</v>
      </c>
      <c r="B1752" s="25">
        <f t="shared" si="710"/>
        <v>28.466666666666665</v>
      </c>
      <c r="C1752" s="5">
        <f t="shared" ca="1" si="711"/>
        <v>4.9999996548192769</v>
      </c>
      <c r="D1752" s="5">
        <f t="shared" ca="1" si="712"/>
        <v>11.999999447710843</v>
      </c>
      <c r="E1752" s="7">
        <f t="shared" si="713"/>
        <v>5</v>
      </c>
      <c r="F1752" s="5">
        <f t="shared" si="714"/>
        <v>12</v>
      </c>
      <c r="G1752" s="26">
        <f t="shared" ca="1" si="715"/>
        <v>69.999616170096829</v>
      </c>
      <c r="H1752" s="7">
        <f t="shared" si="716"/>
        <v>40</v>
      </c>
      <c r="I1752" s="5">
        <f t="shared" ca="1" si="717"/>
        <v>5.5228915663008138E-7</v>
      </c>
      <c r="J1752" s="6">
        <f t="shared" ca="1" si="704"/>
        <v>3.5477750160100001</v>
      </c>
      <c r="K1752" s="6">
        <f t="shared" ca="1" si="705"/>
        <v>6.5995722664524692E-8</v>
      </c>
      <c r="L1752" s="27">
        <f t="shared" ca="1" si="718"/>
        <v>7.6832019636491661E-6</v>
      </c>
      <c r="M1752" s="8">
        <f t="shared" ca="1" si="719"/>
        <v>4.7999309040135287</v>
      </c>
      <c r="N1752" s="7">
        <f t="shared" ca="1" si="720"/>
        <v>0</v>
      </c>
      <c r="O1752" s="7">
        <f t="shared" ca="1" si="706"/>
        <v>4.7999385872154923</v>
      </c>
      <c r="Q1752" s="27">
        <f t="shared" ca="1" si="721"/>
        <v>15.199938587215492</v>
      </c>
      <c r="R1752" s="7">
        <f t="shared" ca="1" si="722"/>
        <v>4</v>
      </c>
      <c r="S1752" s="7">
        <f t="shared" ca="1" si="723"/>
        <v>15.199938587215492</v>
      </c>
      <c r="T1752" s="7">
        <f t="shared" ca="1" si="724"/>
        <v>69.999616170096829</v>
      </c>
      <c r="U1752" s="5">
        <f t="shared" ca="1" si="727"/>
        <v>34.999808085048414</v>
      </c>
      <c r="V1752" s="33">
        <f t="shared" si="707"/>
        <v>15</v>
      </c>
      <c r="W1752" s="7">
        <f t="shared" si="725"/>
        <v>35</v>
      </c>
      <c r="X1752" s="6">
        <f t="shared" ca="1" si="708"/>
        <v>-1.9191495158565886E-4</v>
      </c>
      <c r="Y1752" s="7">
        <f t="shared" ca="1" si="726"/>
        <v>-2.0804195640380385E-3</v>
      </c>
      <c r="Z1752" s="6">
        <f t="shared" ca="1" si="709"/>
        <v>5.5228915663008138E-7</v>
      </c>
      <c r="AA1752" s="71">
        <f t="shared" ca="1" si="730"/>
        <v>-4.1247326443283328E-8</v>
      </c>
      <c r="AB1752" s="6">
        <f t="shared" ca="1" si="728"/>
        <v>-1</v>
      </c>
      <c r="AC1752" s="6">
        <f t="shared" ca="1" si="729"/>
        <v>0</v>
      </c>
    </row>
    <row r="1753" spans="1:29" x14ac:dyDescent="0.25">
      <c r="A1753" s="7">
        <v>1709</v>
      </c>
      <c r="B1753" s="25">
        <f t="shared" si="710"/>
        <v>28.483333333333334</v>
      </c>
      <c r="C1753" s="5">
        <f t="shared" ca="1" si="711"/>
        <v>4.9999996145908954</v>
      </c>
      <c r="D1753" s="5">
        <f t="shared" ca="1" si="712"/>
        <v>11.999999383345433</v>
      </c>
      <c r="E1753" s="7">
        <f t="shared" si="713"/>
        <v>5</v>
      </c>
      <c r="F1753" s="5">
        <f t="shared" si="714"/>
        <v>12</v>
      </c>
      <c r="G1753" s="26">
        <f t="shared" ca="1" si="715"/>
        <v>69.99962698084947</v>
      </c>
      <c r="H1753" s="7">
        <f t="shared" si="716"/>
        <v>40</v>
      </c>
      <c r="I1753" s="5">
        <f t="shared" ca="1" si="717"/>
        <v>6.1665456740911395E-7</v>
      </c>
      <c r="J1753" s="6">
        <f t="shared" ca="1" si="704"/>
        <v>3.5477756326645675</v>
      </c>
      <c r="K1753" s="6">
        <f t="shared" ca="1" si="705"/>
        <v>6.4365410779032572E-8</v>
      </c>
      <c r="L1753" s="27">
        <f t="shared" ca="1" si="718"/>
        <v>8.5786250306274336E-6</v>
      </c>
      <c r="M1753" s="8">
        <f t="shared" ca="1" si="719"/>
        <v>4.7999317383108853</v>
      </c>
      <c r="N1753" s="7">
        <f t="shared" ca="1" si="720"/>
        <v>0</v>
      </c>
      <c r="O1753" s="7">
        <f t="shared" ca="1" si="706"/>
        <v>4.7999403169359161</v>
      </c>
      <c r="Q1753" s="27">
        <f t="shared" ca="1" si="721"/>
        <v>15.199940316935916</v>
      </c>
      <c r="R1753" s="7">
        <f t="shared" ca="1" si="722"/>
        <v>4</v>
      </c>
      <c r="S1753" s="7">
        <f t="shared" ca="1" si="723"/>
        <v>15.199940316935916</v>
      </c>
      <c r="T1753" s="7">
        <f t="shared" ca="1" si="724"/>
        <v>69.99962698084947</v>
      </c>
      <c r="U1753" s="5">
        <f t="shared" ca="1" si="727"/>
        <v>34.999813490424735</v>
      </c>
      <c r="V1753" s="33">
        <f t="shared" si="707"/>
        <v>15</v>
      </c>
      <c r="W1753" s="7">
        <f t="shared" si="725"/>
        <v>35</v>
      </c>
      <c r="X1753" s="6">
        <f t="shared" ca="1" si="708"/>
        <v>-1.8650957526489265E-4</v>
      </c>
      <c r="Y1753" s="7">
        <f t="shared" ca="1" si="726"/>
        <v>-2.2669291393029312E-3</v>
      </c>
      <c r="Z1753" s="6">
        <f t="shared" ca="1" si="709"/>
        <v>6.1665456740911395E-7</v>
      </c>
      <c r="AA1753" s="71">
        <f t="shared" ca="1" si="730"/>
        <v>-4.0228381514850753E-8</v>
      </c>
      <c r="AB1753" s="6">
        <f t="shared" ca="1" si="728"/>
        <v>-1</v>
      </c>
      <c r="AC1753" s="6">
        <f t="shared" ca="1" si="729"/>
        <v>0</v>
      </c>
    </row>
    <row r="1754" spans="1:29" x14ac:dyDescent="0.25">
      <c r="A1754" s="7">
        <v>1710</v>
      </c>
      <c r="B1754" s="25">
        <f t="shared" si="710"/>
        <v>28.5</v>
      </c>
      <c r="C1754" s="5">
        <f t="shared" ca="1" si="711"/>
        <v>4.999999575424579</v>
      </c>
      <c r="D1754" s="5">
        <f t="shared" ca="1" si="712"/>
        <v>11.999999320679326</v>
      </c>
      <c r="E1754" s="7">
        <f t="shared" si="713"/>
        <v>5</v>
      </c>
      <c r="F1754" s="5">
        <f t="shared" si="714"/>
        <v>12</v>
      </c>
      <c r="G1754" s="26">
        <f t="shared" ca="1" si="715"/>
        <v>69.999638173749588</v>
      </c>
      <c r="H1754" s="7">
        <f t="shared" si="716"/>
        <v>40</v>
      </c>
      <c r="I1754" s="5">
        <f t="shared" ca="1" si="717"/>
        <v>6.7932067437936894E-7</v>
      </c>
      <c r="J1754" s="6">
        <f t="shared" ca="1" si="704"/>
        <v>3.5477763119852419</v>
      </c>
      <c r="K1754" s="6">
        <f t="shared" ca="1" si="705"/>
        <v>6.2666106970254987E-8</v>
      </c>
      <c r="L1754" s="27">
        <f t="shared" ca="1" si="718"/>
        <v>9.4504081361766166E-6</v>
      </c>
      <c r="M1754" s="8">
        <f t="shared" ca="1" si="719"/>
        <v>4.7999326573917971</v>
      </c>
      <c r="N1754" s="7">
        <f t="shared" ca="1" si="720"/>
        <v>0</v>
      </c>
      <c r="O1754" s="7">
        <f t="shared" ca="1" si="706"/>
        <v>4.7999421077999331</v>
      </c>
      <c r="Q1754" s="27">
        <f t="shared" ca="1" si="721"/>
        <v>15.199942107799934</v>
      </c>
      <c r="R1754" s="7">
        <f t="shared" ca="1" si="722"/>
        <v>4</v>
      </c>
      <c r="S1754" s="7">
        <f t="shared" ca="1" si="723"/>
        <v>15.199942107799934</v>
      </c>
      <c r="T1754" s="7">
        <f t="shared" ca="1" si="724"/>
        <v>69.999638173749588</v>
      </c>
      <c r="U1754" s="5">
        <f t="shared" ca="1" si="727"/>
        <v>34.999819086874794</v>
      </c>
      <c r="V1754" s="33">
        <f t="shared" si="707"/>
        <v>15</v>
      </c>
      <c r="W1754" s="7">
        <f t="shared" si="725"/>
        <v>35</v>
      </c>
      <c r="X1754" s="6">
        <f t="shared" ca="1" si="708"/>
        <v>-1.8091312520596148E-4</v>
      </c>
      <c r="Y1754" s="7">
        <f t="shared" ca="1" si="726"/>
        <v>-2.4478422645088926E-3</v>
      </c>
      <c r="Z1754" s="6">
        <f t="shared" ca="1" si="709"/>
        <v>6.7932067437936894E-7</v>
      </c>
      <c r="AA1754" s="71">
        <f t="shared" ca="1" si="730"/>
        <v>-3.9166316412320157E-8</v>
      </c>
      <c r="AB1754" s="6">
        <f t="shared" ca="1" si="728"/>
        <v>-1</v>
      </c>
      <c r="AC1754" s="6">
        <f t="shared" ca="1" si="729"/>
        <v>0</v>
      </c>
    </row>
    <row r="1755" spans="1:29" x14ac:dyDescent="0.25">
      <c r="A1755" s="7">
        <v>1711</v>
      </c>
      <c r="B1755" s="25">
        <f t="shared" si="710"/>
        <v>28.516666666666666</v>
      </c>
      <c r="C1755" s="5">
        <f t="shared" ca="1" si="711"/>
        <v>4.9999995373614006</v>
      </c>
      <c r="D1755" s="5">
        <f t="shared" ca="1" si="712"/>
        <v>11.999999259778242</v>
      </c>
      <c r="E1755" s="7">
        <f t="shared" si="713"/>
        <v>5</v>
      </c>
      <c r="F1755" s="5">
        <f t="shared" si="714"/>
        <v>12</v>
      </c>
      <c r="G1755" s="26">
        <f t="shared" ca="1" si="715"/>
        <v>69.999649728158175</v>
      </c>
      <c r="H1755" s="7">
        <f t="shared" si="716"/>
        <v>40</v>
      </c>
      <c r="I1755" s="5">
        <f t="shared" ca="1" si="717"/>
        <v>7.4022175766685905E-7</v>
      </c>
      <c r="J1755" s="6">
        <f t="shared" ca="1" si="704"/>
        <v>3.5477770522069996</v>
      </c>
      <c r="K1755" s="6">
        <f t="shared" ca="1" si="705"/>
        <v>6.090108328749011E-8</v>
      </c>
      <c r="L1755" s="27">
        <f t="shared" ca="1" si="718"/>
        <v>1.0297637014537905E-5</v>
      </c>
      <c r="M1755" s="8">
        <f t="shared" ca="1" si="719"/>
        <v>4.7999336588682926</v>
      </c>
      <c r="N1755" s="7">
        <f t="shared" ca="1" si="720"/>
        <v>0</v>
      </c>
      <c r="O1755" s="7">
        <f t="shared" ca="1" si="706"/>
        <v>4.7999439565053068</v>
      </c>
      <c r="Q1755" s="27">
        <f t="shared" ca="1" si="721"/>
        <v>15.199943956505308</v>
      </c>
      <c r="R1755" s="7">
        <f t="shared" ca="1" si="722"/>
        <v>4</v>
      </c>
      <c r="S1755" s="7">
        <f t="shared" ca="1" si="723"/>
        <v>15.199943956505308</v>
      </c>
      <c r="T1755" s="7">
        <f t="shared" ca="1" si="724"/>
        <v>69.999649728158175</v>
      </c>
      <c r="U1755" s="5">
        <f t="shared" ca="1" si="727"/>
        <v>34.999824864079088</v>
      </c>
      <c r="V1755" s="33">
        <f t="shared" si="707"/>
        <v>15</v>
      </c>
      <c r="W1755" s="7">
        <f t="shared" si="725"/>
        <v>35</v>
      </c>
      <c r="X1755" s="6">
        <f t="shared" ca="1" si="708"/>
        <v>-1.7513592091233932E-4</v>
      </c>
      <c r="Y1755" s="7">
        <f t="shared" ca="1" si="726"/>
        <v>-2.622978185421232E-3</v>
      </c>
      <c r="Z1755" s="6">
        <f t="shared" ca="1" si="709"/>
        <v>7.4022175766685905E-7</v>
      </c>
      <c r="AA1755" s="71">
        <f t="shared" ca="1" si="730"/>
        <v>-3.8063178386948948E-8</v>
      </c>
      <c r="AB1755" s="6">
        <f t="shared" ca="1" si="728"/>
        <v>-1</v>
      </c>
      <c r="AC1755" s="6">
        <f t="shared" ca="1" si="729"/>
        <v>0</v>
      </c>
    </row>
    <row r="1756" spans="1:29" x14ac:dyDescent="0.25">
      <c r="A1756" s="7">
        <v>1712</v>
      </c>
      <c r="B1756" s="25">
        <f t="shared" si="710"/>
        <v>28.533333333333335</v>
      </c>
      <c r="C1756" s="5">
        <f t="shared" ca="1" si="711"/>
        <v>4.9999995004403539</v>
      </c>
      <c r="D1756" s="5">
        <f t="shared" ca="1" si="712"/>
        <v>11.999999200704567</v>
      </c>
      <c r="E1756" s="7">
        <f t="shared" si="713"/>
        <v>5</v>
      </c>
      <c r="F1756" s="5">
        <f t="shared" si="714"/>
        <v>12</v>
      </c>
      <c r="G1756" s="26">
        <f t="shared" ca="1" si="715"/>
        <v>69.99966162319879</v>
      </c>
      <c r="H1756" s="7">
        <f t="shared" si="716"/>
        <v>40</v>
      </c>
      <c r="I1756" s="5">
        <f t="shared" ca="1" si="717"/>
        <v>7.9929543339574138E-7</v>
      </c>
      <c r="J1756" s="6">
        <f t="shared" ca="1" si="704"/>
        <v>3.547777851502433</v>
      </c>
      <c r="K1756" s="6">
        <f t="shared" ca="1" si="705"/>
        <v>5.9073675728882336E-8</v>
      </c>
      <c r="L1756" s="27">
        <f t="shared" ca="1" si="718"/>
        <v>1.1119443808880101E-5</v>
      </c>
      <c r="M1756" s="8">
        <f t="shared" ca="1" si="719"/>
        <v>4.7999347402679966</v>
      </c>
      <c r="N1756" s="7">
        <f t="shared" ca="1" si="720"/>
        <v>0</v>
      </c>
      <c r="O1756" s="7">
        <f t="shared" ca="1" si="706"/>
        <v>4.7999458597118059</v>
      </c>
      <c r="Q1756" s="27">
        <f t="shared" ca="1" si="721"/>
        <v>15.199945859711807</v>
      </c>
      <c r="R1756" s="7">
        <f t="shared" ca="1" si="722"/>
        <v>4</v>
      </c>
      <c r="S1756" s="7">
        <f t="shared" ca="1" si="723"/>
        <v>15.199945859711807</v>
      </c>
      <c r="T1756" s="7">
        <f t="shared" ca="1" si="724"/>
        <v>69.99966162319879</v>
      </c>
      <c r="U1756" s="5">
        <f t="shared" ca="1" si="727"/>
        <v>34.999830811599395</v>
      </c>
      <c r="V1756" s="33">
        <f t="shared" si="707"/>
        <v>15</v>
      </c>
      <c r="W1756" s="7">
        <f t="shared" si="725"/>
        <v>35</v>
      </c>
      <c r="X1756" s="6">
        <f t="shared" ca="1" si="708"/>
        <v>-1.6918840060498042E-4</v>
      </c>
      <c r="Y1756" s="7">
        <f t="shared" ca="1" si="726"/>
        <v>-2.7921665860262124E-3</v>
      </c>
      <c r="Z1756" s="6">
        <f t="shared" ca="1" si="709"/>
        <v>7.9929543339574138E-7</v>
      </c>
      <c r="AA1756" s="71">
        <f t="shared" ca="1" si="730"/>
        <v>-3.6921046664417645E-8</v>
      </c>
      <c r="AB1756" s="6">
        <f t="shared" ca="1" si="728"/>
        <v>-1</v>
      </c>
      <c r="AC1756" s="6">
        <f t="shared" ca="1" si="729"/>
        <v>0</v>
      </c>
    </row>
    <row r="1757" spans="1:29" x14ac:dyDescent="0.25">
      <c r="A1757" s="7">
        <v>1713</v>
      </c>
      <c r="B1757" s="25">
        <f t="shared" si="710"/>
        <v>28.55</v>
      </c>
      <c r="C1757" s="5">
        <f t="shared" ca="1" si="711"/>
        <v>4.9999994646983295</v>
      </c>
      <c r="D1757" s="5">
        <f t="shared" ca="1" si="712"/>
        <v>11.999999143517325</v>
      </c>
      <c r="E1757" s="7">
        <f t="shared" si="713"/>
        <v>5</v>
      </c>
      <c r="F1757" s="5">
        <f t="shared" si="714"/>
        <v>12</v>
      </c>
      <c r="G1757" s="26">
        <f t="shared" ca="1" si="715"/>
        <v>69.999673837787768</v>
      </c>
      <c r="H1757" s="7">
        <f t="shared" si="716"/>
        <v>40</v>
      </c>
      <c r="I1757" s="5">
        <f t="shared" ca="1" si="717"/>
        <v>8.5648267500459951E-7</v>
      </c>
      <c r="J1757" s="6">
        <f t="shared" ca="1" si="704"/>
        <v>3.547778707985108</v>
      </c>
      <c r="K1757" s="6">
        <f t="shared" ca="1" si="705"/>
        <v>5.718724160885813E-8</v>
      </c>
      <c r="L1757" s="27">
        <f t="shared" ca="1" si="718"/>
        <v>1.1915007367842298E-5</v>
      </c>
      <c r="M1757" s="8">
        <f t="shared" ca="1" si="719"/>
        <v>4.7999358990386751</v>
      </c>
      <c r="N1757" s="7">
        <f t="shared" ca="1" si="720"/>
        <v>0</v>
      </c>
      <c r="O1757" s="7">
        <f t="shared" ca="1" si="706"/>
        <v>4.7999478140460425</v>
      </c>
      <c r="Q1757" s="27">
        <f t="shared" ca="1" si="721"/>
        <v>15.199947814046043</v>
      </c>
      <c r="R1757" s="7">
        <f t="shared" ca="1" si="722"/>
        <v>4</v>
      </c>
      <c r="S1757" s="7">
        <f t="shared" ca="1" si="723"/>
        <v>15.199947814046043</v>
      </c>
      <c r="T1757" s="7">
        <f t="shared" ca="1" si="724"/>
        <v>69.999673837787768</v>
      </c>
      <c r="U1757" s="5">
        <f t="shared" ca="1" si="727"/>
        <v>34.999836918893884</v>
      </c>
      <c r="V1757" s="33">
        <f t="shared" si="707"/>
        <v>15</v>
      </c>
      <c r="W1757" s="7">
        <f t="shared" si="725"/>
        <v>35</v>
      </c>
      <c r="X1757" s="6">
        <f t="shared" ca="1" si="708"/>
        <v>-1.6308110611618076E-4</v>
      </c>
      <c r="Y1757" s="7">
        <f t="shared" ca="1" si="726"/>
        <v>-2.9552476921423931E-3</v>
      </c>
      <c r="Z1757" s="6">
        <f t="shared" ca="1" si="709"/>
        <v>8.5648267500459951E-7</v>
      </c>
      <c r="AA1757" s="71">
        <f t="shared" ca="1" si="730"/>
        <v>-3.5742024451224097E-8</v>
      </c>
      <c r="AB1757" s="6">
        <f t="shared" ca="1" si="728"/>
        <v>-1</v>
      </c>
      <c r="AC1757" s="6">
        <f t="shared" ca="1" si="729"/>
        <v>0</v>
      </c>
    </row>
    <row r="1758" spans="1:29" x14ac:dyDescent="0.25">
      <c r="A1758" s="7">
        <v>1714</v>
      </c>
      <c r="B1758" s="25">
        <f t="shared" si="710"/>
        <v>28.566666666666666</v>
      </c>
      <c r="C1758" s="5">
        <f t="shared" ca="1" si="711"/>
        <v>4.9999994301700843</v>
      </c>
      <c r="D1758" s="5">
        <f t="shared" ca="1" si="712"/>
        <v>11.999999088272133</v>
      </c>
      <c r="E1758" s="7">
        <f t="shared" si="713"/>
        <v>5</v>
      </c>
      <c r="F1758" s="5">
        <f t="shared" si="714"/>
        <v>12</v>
      </c>
      <c r="G1758" s="26">
        <f t="shared" ca="1" si="715"/>
        <v>69.999686350667716</v>
      </c>
      <c r="H1758" s="7">
        <f t="shared" si="716"/>
        <v>40</v>
      </c>
      <c r="I1758" s="5">
        <f t="shared" ca="1" si="717"/>
        <v>9.1172786653714866E-7</v>
      </c>
      <c r="J1758" s="6">
        <f t="shared" ca="1" si="704"/>
        <v>3.5477796197129745</v>
      </c>
      <c r="K1758" s="6">
        <f t="shared" ca="1" si="705"/>
        <v>5.5245191532549143E-8</v>
      </c>
      <c r="L1758" s="27">
        <f t="shared" ca="1" si="718"/>
        <v>1.2683553986890545E-5</v>
      </c>
      <c r="M1758" s="8">
        <f t="shared" ca="1" si="719"/>
        <v>4.7999371325528477</v>
      </c>
      <c r="N1758" s="7">
        <f t="shared" ca="1" si="720"/>
        <v>0</v>
      </c>
      <c r="O1758" s="7">
        <f t="shared" ca="1" si="706"/>
        <v>4.7999498161068344</v>
      </c>
      <c r="Q1758" s="27">
        <f t="shared" ca="1" si="721"/>
        <v>15.199949816106834</v>
      </c>
      <c r="R1758" s="7">
        <f t="shared" ca="1" si="722"/>
        <v>4</v>
      </c>
      <c r="S1758" s="7">
        <f t="shared" ca="1" si="723"/>
        <v>15.199949816106834</v>
      </c>
      <c r="T1758" s="7">
        <f t="shared" ca="1" si="724"/>
        <v>69.999686350667716</v>
      </c>
      <c r="U1758" s="5">
        <f t="shared" ca="1" si="727"/>
        <v>34.999843175333858</v>
      </c>
      <c r="V1758" s="33">
        <f t="shared" si="707"/>
        <v>15</v>
      </c>
      <c r="W1758" s="7">
        <f t="shared" si="725"/>
        <v>35</v>
      </c>
      <c r="X1758" s="6">
        <f t="shared" ca="1" si="708"/>
        <v>-1.5682466614208579E-4</v>
      </c>
      <c r="Y1758" s="7">
        <f t="shared" ca="1" si="726"/>
        <v>-3.1120723582844789E-3</v>
      </c>
      <c r="Z1758" s="6">
        <f t="shared" ca="1" si="709"/>
        <v>9.1172786653714866E-7</v>
      </c>
      <c r="AA1758" s="71">
        <f t="shared" ca="1" si="730"/>
        <v>-3.4528245151932424E-8</v>
      </c>
      <c r="AB1758" s="6">
        <f t="shared" ca="1" si="728"/>
        <v>-1</v>
      </c>
      <c r="AC1758" s="6">
        <f t="shared" ca="1" si="729"/>
        <v>0</v>
      </c>
    </row>
    <row r="1759" spans="1:29" x14ac:dyDescent="0.25">
      <c r="A1759" s="7">
        <v>1715</v>
      </c>
      <c r="B1759" s="25">
        <f t="shared" si="710"/>
        <v>28.583333333333332</v>
      </c>
      <c r="C1759" s="5">
        <f t="shared" ca="1" si="711"/>
        <v>4.9999993968882261</v>
      </c>
      <c r="D1759" s="5">
        <f t="shared" ca="1" si="712"/>
        <v>11.999999035021162</v>
      </c>
      <c r="E1759" s="7">
        <f t="shared" si="713"/>
        <v>5</v>
      </c>
      <c r="F1759" s="5">
        <f t="shared" si="714"/>
        <v>12</v>
      </c>
      <c r="G1759" s="26">
        <f t="shared" ca="1" si="715"/>
        <v>69.999699140439716</v>
      </c>
      <c r="H1759" s="7">
        <f t="shared" si="716"/>
        <v>40</v>
      </c>
      <c r="I1759" s="5">
        <f t="shared" ca="1" si="717"/>
        <v>9.6497883816937247E-7</v>
      </c>
      <c r="J1759" s="6">
        <f t="shared" ca="1" si="704"/>
        <v>3.5477805846918127</v>
      </c>
      <c r="K1759" s="6">
        <f t="shared" ca="1" si="705"/>
        <v>5.3250971632223809E-8</v>
      </c>
      <c r="L1759" s="27">
        <f t="shared" ca="1" si="718"/>
        <v>1.3424357902555622E-5</v>
      </c>
      <c r="M1759" s="8">
        <f t="shared" ca="1" si="719"/>
        <v>4.7999384381124521</v>
      </c>
      <c r="N1759" s="7">
        <f t="shared" ca="1" si="720"/>
        <v>0</v>
      </c>
      <c r="O1759" s="7">
        <f t="shared" ca="1" si="706"/>
        <v>4.7999518624703548</v>
      </c>
      <c r="Q1759" s="27">
        <f t="shared" ca="1" si="721"/>
        <v>15.199951862470355</v>
      </c>
      <c r="R1759" s="7">
        <f t="shared" ca="1" si="722"/>
        <v>4</v>
      </c>
      <c r="S1759" s="7">
        <f t="shared" ca="1" si="723"/>
        <v>15.199951862470355</v>
      </c>
      <c r="T1759" s="7">
        <f t="shared" ca="1" si="724"/>
        <v>69.999699140439716</v>
      </c>
      <c r="U1759" s="5">
        <f t="shared" ca="1" si="727"/>
        <v>34.999849570219858</v>
      </c>
      <c r="V1759" s="33">
        <f t="shared" si="707"/>
        <v>15</v>
      </c>
      <c r="W1759" s="7">
        <f t="shared" si="725"/>
        <v>35</v>
      </c>
      <c r="X1759" s="6">
        <f t="shared" ca="1" si="708"/>
        <v>-1.5042978014179198E-4</v>
      </c>
      <c r="Y1759" s="7">
        <f t="shared" ca="1" si="726"/>
        <v>-3.2625021384262709E-3</v>
      </c>
      <c r="Z1759" s="6">
        <f t="shared" ca="1" si="709"/>
        <v>9.6497883816937247E-7</v>
      </c>
      <c r="AA1759" s="71">
        <f t="shared" ca="1" si="730"/>
        <v>-3.32818581583183E-8</v>
      </c>
      <c r="AB1759" s="6">
        <f t="shared" ca="1" si="728"/>
        <v>-1</v>
      </c>
      <c r="AC1759" s="6">
        <f t="shared" ca="1" si="729"/>
        <v>0</v>
      </c>
    </row>
    <row r="1760" spans="1:29" x14ac:dyDescent="0.25">
      <c r="A1760" s="7">
        <v>1716</v>
      </c>
      <c r="B1760" s="25">
        <f t="shared" si="710"/>
        <v>28.6</v>
      </c>
      <c r="C1760" s="5">
        <f t="shared" ca="1" si="711"/>
        <v>4.999999364883192</v>
      </c>
      <c r="D1760" s="5">
        <f t="shared" ca="1" si="712"/>
        <v>11.999998983813107</v>
      </c>
      <c r="E1760" s="7">
        <f t="shared" si="713"/>
        <v>5</v>
      </c>
      <c r="F1760" s="5">
        <f t="shared" si="714"/>
        <v>12</v>
      </c>
      <c r="G1760" s="26">
        <f t="shared" ca="1" si="715"/>
        <v>69.999712185595044</v>
      </c>
      <c r="H1760" s="7">
        <f t="shared" si="716"/>
        <v>40</v>
      </c>
      <c r="I1760" s="5">
        <f t="shared" ca="1" si="717"/>
        <v>1.0161868928548756E-6</v>
      </c>
      <c r="J1760" s="6">
        <f t="shared" ca="1" si="704"/>
        <v>3.5477816008787055</v>
      </c>
      <c r="K1760" s="6">
        <f t="shared" ca="1" si="705"/>
        <v>5.1208054685503157E-8</v>
      </c>
      <c r="L1760" s="27">
        <f t="shared" ca="1" si="718"/>
        <v>1.4136741663111391E-5</v>
      </c>
      <c r="M1760" s="8">
        <f t="shared" ca="1" si="719"/>
        <v>4.799939812953542</v>
      </c>
      <c r="N1760" s="7">
        <f t="shared" ca="1" si="720"/>
        <v>0</v>
      </c>
      <c r="O1760" s="7">
        <f t="shared" ca="1" si="706"/>
        <v>4.7999539496952055</v>
      </c>
      <c r="Q1760" s="27">
        <f t="shared" ca="1" si="721"/>
        <v>15.199953949695207</v>
      </c>
      <c r="R1760" s="7">
        <f t="shared" ca="1" si="722"/>
        <v>4</v>
      </c>
      <c r="S1760" s="7">
        <f t="shared" ca="1" si="723"/>
        <v>15.199953949695207</v>
      </c>
      <c r="T1760" s="7">
        <f t="shared" ca="1" si="724"/>
        <v>69.999712185595044</v>
      </c>
      <c r="U1760" s="5">
        <f t="shared" ca="1" si="727"/>
        <v>34.999856092797522</v>
      </c>
      <c r="V1760" s="33">
        <f t="shared" si="707"/>
        <v>15</v>
      </c>
      <c r="W1760" s="7">
        <f t="shared" si="725"/>
        <v>35</v>
      </c>
      <c r="X1760" s="6">
        <f t="shared" ca="1" si="708"/>
        <v>-1.4390720247803301E-4</v>
      </c>
      <c r="Y1760" s="7">
        <f t="shared" ca="1" si="726"/>
        <v>-3.4064093409043039E-3</v>
      </c>
      <c r="Z1760" s="6">
        <f t="shared" ca="1" si="709"/>
        <v>1.0161868928548756E-6</v>
      </c>
      <c r="AA1760" s="71">
        <f t="shared" ca="1" si="730"/>
        <v>-3.2005034178439473E-8</v>
      </c>
      <c r="AB1760" s="6">
        <f t="shared" ca="1" si="728"/>
        <v>-1</v>
      </c>
      <c r="AC1760" s="6">
        <f t="shared" ca="1" si="729"/>
        <v>0</v>
      </c>
    </row>
    <row r="1761" spans="1:29" x14ac:dyDescent="0.25">
      <c r="A1761" s="7">
        <v>1717</v>
      </c>
      <c r="B1761" s="25">
        <f t="shared" si="710"/>
        <v>28.616666666666667</v>
      </c>
      <c r="C1761" s="5">
        <f t="shared" ca="1" si="711"/>
        <v>4.9999993341832374</v>
      </c>
      <c r="D1761" s="5">
        <f t="shared" ca="1" si="712"/>
        <v>11.999998934693181</v>
      </c>
      <c r="E1761" s="7">
        <f t="shared" si="713"/>
        <v>5</v>
      </c>
      <c r="F1761" s="5">
        <f t="shared" si="714"/>
        <v>12</v>
      </c>
      <c r="G1761" s="26">
        <f t="shared" ca="1" si="715"/>
        <v>69.999725464545648</v>
      </c>
      <c r="H1761" s="7">
        <f t="shared" si="716"/>
        <v>40</v>
      </c>
      <c r="I1761" s="5">
        <f t="shared" ca="1" si="717"/>
        <v>1.0653068187593817E-6</v>
      </c>
      <c r="J1761" s="6">
        <f t="shared" ca="1" si="704"/>
        <v>3.5477826661855243</v>
      </c>
      <c r="K1761" s="6">
        <f t="shared" ca="1" si="705"/>
        <v>4.911992590450609E-8</v>
      </c>
      <c r="L1761" s="27">
        <f t="shared" ca="1" si="718"/>
        <v>1.4820076301558007E-5</v>
      </c>
      <c r="M1761" s="8">
        <f t="shared" ca="1" si="719"/>
        <v>4.7999412542510029</v>
      </c>
      <c r="N1761" s="7">
        <f t="shared" ca="1" si="720"/>
        <v>0</v>
      </c>
      <c r="O1761" s="7">
        <f t="shared" ca="1" si="706"/>
        <v>4.7999560743273042</v>
      </c>
      <c r="Q1761" s="27">
        <f t="shared" ca="1" si="721"/>
        <v>15.199956074327304</v>
      </c>
      <c r="R1761" s="7">
        <f t="shared" ca="1" si="722"/>
        <v>4</v>
      </c>
      <c r="S1761" s="7">
        <f t="shared" ca="1" si="723"/>
        <v>15.199956074327304</v>
      </c>
      <c r="T1761" s="7">
        <f t="shared" ca="1" si="724"/>
        <v>69.999725464545648</v>
      </c>
      <c r="U1761" s="5">
        <f t="shared" ca="1" si="727"/>
        <v>34.999862732272824</v>
      </c>
      <c r="V1761" s="33">
        <f t="shared" si="707"/>
        <v>15</v>
      </c>
      <c r="W1761" s="7">
        <f t="shared" si="725"/>
        <v>35</v>
      </c>
      <c r="X1761" s="6">
        <f t="shared" ca="1" si="708"/>
        <v>-1.3726772717603808E-4</v>
      </c>
      <c r="Y1761" s="7">
        <f t="shared" ca="1" si="726"/>
        <v>-3.543677068080342E-3</v>
      </c>
      <c r="Z1761" s="6">
        <f t="shared" ca="1" si="709"/>
        <v>1.0653068187593817E-6</v>
      </c>
      <c r="AA1761" s="71">
        <f t="shared" ca="1" si="730"/>
        <v>-3.0699954578494726E-8</v>
      </c>
      <c r="AB1761" s="6">
        <f t="shared" ca="1" si="728"/>
        <v>-1</v>
      </c>
      <c r="AC1761" s="6">
        <f t="shared" ca="1" si="729"/>
        <v>0</v>
      </c>
    </row>
    <row r="1762" spans="1:29" x14ac:dyDescent="0.25">
      <c r="A1762" s="7">
        <v>1718</v>
      </c>
      <c r="B1762" s="25">
        <f t="shared" si="710"/>
        <v>28.633333333333333</v>
      </c>
      <c r="C1762" s="5">
        <f t="shared" ca="1" si="711"/>
        <v>4.9999993048144198</v>
      </c>
      <c r="D1762" s="5">
        <f t="shared" ca="1" si="712"/>
        <v>11.999998887703073</v>
      </c>
      <c r="E1762" s="7">
        <f t="shared" si="713"/>
        <v>5</v>
      </c>
      <c r="F1762" s="5">
        <f t="shared" si="714"/>
        <v>12</v>
      </c>
      <c r="G1762" s="26">
        <f t="shared" ca="1" si="715"/>
        <v>69.999738955657321</v>
      </c>
      <c r="H1762" s="7">
        <f t="shared" si="716"/>
        <v>40</v>
      </c>
      <c r="I1762" s="5">
        <f t="shared" ca="1" si="717"/>
        <v>1.1122969265642269E-6</v>
      </c>
      <c r="J1762" s="6">
        <f t="shared" ca="1" si="704"/>
        <v>3.5477837784824509</v>
      </c>
      <c r="K1762" s="6">
        <f t="shared" ca="1" si="705"/>
        <v>4.6990107804845138E-8</v>
      </c>
      <c r="L1762" s="27">
        <f t="shared" ca="1" si="718"/>
        <v>1.547378185457159E-5</v>
      </c>
      <c r="M1762" s="8">
        <f t="shared" ca="1" si="719"/>
        <v>4.799942759123315</v>
      </c>
      <c r="N1762" s="7">
        <f t="shared" ca="1" si="720"/>
        <v>0</v>
      </c>
      <c r="O1762" s="7">
        <f t="shared" ca="1" si="706"/>
        <v>4.79995823290517</v>
      </c>
      <c r="Q1762" s="27">
        <f t="shared" ca="1" si="721"/>
        <v>15.199958232905171</v>
      </c>
      <c r="R1762" s="7">
        <f t="shared" ca="1" si="722"/>
        <v>4</v>
      </c>
      <c r="S1762" s="7">
        <f t="shared" ca="1" si="723"/>
        <v>15.199958232905171</v>
      </c>
      <c r="T1762" s="7">
        <f t="shared" ca="1" si="724"/>
        <v>69.999738955657321</v>
      </c>
      <c r="U1762" s="5">
        <f t="shared" ca="1" si="727"/>
        <v>34.999869477828661</v>
      </c>
      <c r="V1762" s="33">
        <f t="shared" si="707"/>
        <v>15</v>
      </c>
      <c r="W1762" s="7">
        <f t="shared" si="725"/>
        <v>35</v>
      </c>
      <c r="X1762" s="6">
        <f t="shared" ca="1" si="708"/>
        <v>-1.3052217133946442E-4</v>
      </c>
      <c r="Y1762" s="7">
        <f t="shared" ca="1" si="726"/>
        <v>-3.6741992394198064E-3</v>
      </c>
      <c r="Z1762" s="6">
        <f t="shared" ca="1" si="709"/>
        <v>1.1122969265642269E-6</v>
      </c>
      <c r="AA1762" s="71">
        <f t="shared" ca="1" si="730"/>
        <v>-2.9368817600072816E-8</v>
      </c>
      <c r="AB1762" s="6">
        <f t="shared" ca="1" si="728"/>
        <v>-1</v>
      </c>
      <c r="AC1762" s="6">
        <f t="shared" ca="1" si="729"/>
        <v>0</v>
      </c>
    </row>
    <row r="1763" spans="1:29" x14ac:dyDescent="0.25">
      <c r="A1763" s="7">
        <v>1719</v>
      </c>
      <c r="B1763" s="25">
        <f t="shared" si="710"/>
        <v>28.65</v>
      </c>
      <c r="C1763" s="5">
        <f t="shared" ca="1" si="711"/>
        <v>4.9999992768005983</v>
      </c>
      <c r="D1763" s="5">
        <f t="shared" ca="1" si="712"/>
        <v>11.999998842880959</v>
      </c>
      <c r="E1763" s="7">
        <f t="shared" si="713"/>
        <v>5</v>
      </c>
      <c r="F1763" s="5">
        <f t="shared" si="714"/>
        <v>12</v>
      </c>
      <c r="G1763" s="26">
        <f t="shared" ca="1" si="715"/>
        <v>69.999752637278448</v>
      </c>
      <c r="H1763" s="7">
        <f t="shared" si="716"/>
        <v>40</v>
      </c>
      <c r="I1763" s="5">
        <f t="shared" ca="1" si="717"/>
        <v>1.1571190405845755E-6</v>
      </c>
      <c r="J1763" s="6">
        <f t="shared" ca="1" si="704"/>
        <v>3.5477849356014914</v>
      </c>
      <c r="K1763" s="6">
        <f t="shared" ca="1" si="705"/>
        <v>4.4822114020348636E-8</v>
      </c>
      <c r="L1763" s="27">
        <f t="shared" ca="1" si="718"/>
        <v>1.6097327238944779E-5</v>
      </c>
      <c r="M1763" s="8">
        <f t="shared" ca="1" si="719"/>
        <v>4.7999443246373117</v>
      </c>
      <c r="N1763" s="7">
        <f t="shared" ca="1" si="720"/>
        <v>0</v>
      </c>
      <c r="O1763" s="7">
        <f t="shared" ca="1" si="706"/>
        <v>4.7999604219645509</v>
      </c>
      <c r="Q1763" s="27">
        <f t="shared" ca="1" si="721"/>
        <v>15.199960421964551</v>
      </c>
      <c r="R1763" s="7">
        <f t="shared" ca="1" si="722"/>
        <v>4</v>
      </c>
      <c r="S1763" s="7">
        <f t="shared" ca="1" si="723"/>
        <v>15.199960421964551</v>
      </c>
      <c r="T1763" s="7">
        <f t="shared" ca="1" si="724"/>
        <v>69.999752637278448</v>
      </c>
      <c r="U1763" s="5">
        <f t="shared" ca="1" si="727"/>
        <v>34.999876318639224</v>
      </c>
      <c r="V1763" s="33">
        <f t="shared" si="707"/>
        <v>15</v>
      </c>
      <c r="W1763" s="7">
        <f t="shared" si="725"/>
        <v>35</v>
      </c>
      <c r="X1763" s="6">
        <f t="shared" ca="1" si="708"/>
        <v>-1.236813607761178E-4</v>
      </c>
      <c r="Y1763" s="7">
        <f t="shared" ca="1" si="726"/>
        <v>-3.7978806001959242E-3</v>
      </c>
      <c r="Z1763" s="6">
        <f t="shared" ca="1" si="709"/>
        <v>1.1571190405845755E-6</v>
      </c>
      <c r="AA1763" s="71">
        <f t="shared" ca="1" si="730"/>
        <v>-2.8013821484762502E-8</v>
      </c>
      <c r="AB1763" s="6">
        <f t="shared" ca="1" si="728"/>
        <v>-1</v>
      </c>
      <c r="AC1763" s="6">
        <f t="shared" ca="1" si="729"/>
        <v>0</v>
      </c>
    </row>
    <row r="1764" spans="1:29" x14ac:dyDescent="0.25">
      <c r="A1764" s="7">
        <v>1720</v>
      </c>
      <c r="B1764" s="25">
        <f t="shared" si="710"/>
        <v>28.666666666666668</v>
      </c>
      <c r="C1764" s="5">
        <f t="shared" ca="1" si="711"/>
        <v>4.9999992501634205</v>
      </c>
      <c r="D1764" s="5">
        <f t="shared" ca="1" si="712"/>
        <v>11.999998800261473</v>
      </c>
      <c r="E1764" s="7">
        <f t="shared" si="713"/>
        <v>5</v>
      </c>
      <c r="F1764" s="5">
        <f t="shared" si="714"/>
        <v>12</v>
      </c>
      <c r="G1764" s="26">
        <f t="shared" ca="1" si="715"/>
        <v>69.99976648777259</v>
      </c>
      <c r="H1764" s="7">
        <f t="shared" si="716"/>
        <v>40</v>
      </c>
      <c r="I1764" s="5">
        <f t="shared" ca="1" si="717"/>
        <v>1.1997385271911298E-6</v>
      </c>
      <c r="J1764" s="6">
        <f t="shared" ca="1" si="704"/>
        <v>3.5477861353400186</v>
      </c>
      <c r="K1764" s="6">
        <f t="shared" ca="1" si="705"/>
        <v>4.2619486606554347E-8</v>
      </c>
      <c r="L1764" s="27">
        <f t="shared" ca="1" si="718"/>
        <v>1.6690230646976966E-5</v>
      </c>
      <c r="M1764" s="8">
        <f t="shared" ca="1" si="719"/>
        <v>4.799945947812966</v>
      </c>
      <c r="N1764" s="7">
        <f t="shared" ca="1" si="720"/>
        <v>0</v>
      </c>
      <c r="O1764" s="7">
        <f t="shared" ca="1" si="706"/>
        <v>4.7999626380436133</v>
      </c>
      <c r="Q1764" s="27">
        <f t="shared" ca="1" si="721"/>
        <v>15.199962638043614</v>
      </c>
      <c r="R1764" s="7">
        <f t="shared" ca="1" si="722"/>
        <v>4</v>
      </c>
      <c r="S1764" s="7">
        <f t="shared" ca="1" si="723"/>
        <v>15.199962638043614</v>
      </c>
      <c r="T1764" s="7">
        <f t="shared" ca="1" si="724"/>
        <v>69.99976648777259</v>
      </c>
      <c r="U1764" s="5">
        <f t="shared" ca="1" si="727"/>
        <v>34.999883243886295</v>
      </c>
      <c r="V1764" s="33">
        <f t="shared" si="707"/>
        <v>15</v>
      </c>
      <c r="W1764" s="7">
        <f t="shared" si="725"/>
        <v>35</v>
      </c>
      <c r="X1764" s="6">
        <f t="shared" ca="1" si="708"/>
        <v>-1.1675611370520755E-4</v>
      </c>
      <c r="Y1764" s="7">
        <f t="shared" ca="1" si="726"/>
        <v>-3.9146367139011318E-3</v>
      </c>
      <c r="Z1764" s="6">
        <f t="shared" ca="1" si="709"/>
        <v>1.1997385271911298E-6</v>
      </c>
      <c r="AA1764" s="71">
        <f t="shared" ca="1" si="730"/>
        <v>-2.6637177796828837E-8</v>
      </c>
      <c r="AB1764" s="6">
        <f t="shared" ca="1" si="728"/>
        <v>-1</v>
      </c>
      <c r="AC1764" s="6">
        <f t="shared" ca="1" si="729"/>
        <v>0</v>
      </c>
    </row>
    <row r="1765" spans="1:29" x14ac:dyDescent="0.25">
      <c r="A1765" s="7">
        <v>1721</v>
      </c>
      <c r="B1765" s="25">
        <f t="shared" si="710"/>
        <v>28.683333333333334</v>
      </c>
      <c r="C1765" s="5">
        <f t="shared" ca="1" si="711"/>
        <v>4.9999992249223268</v>
      </c>
      <c r="D1765" s="5">
        <f t="shared" ca="1" si="712"/>
        <v>11.999998759875723</v>
      </c>
      <c r="E1765" s="7">
        <f t="shared" si="713"/>
        <v>5</v>
      </c>
      <c r="F1765" s="5">
        <f t="shared" si="714"/>
        <v>12</v>
      </c>
      <c r="G1765" s="26">
        <f t="shared" ca="1" si="715"/>
        <v>69.999780485546651</v>
      </c>
      <c r="H1765" s="7">
        <f t="shared" si="716"/>
        <v>40</v>
      </c>
      <c r="I1765" s="5">
        <f t="shared" ca="1" si="717"/>
        <v>1.2401242770465615E-6</v>
      </c>
      <c r="J1765" s="6">
        <f t="shared" ca="1" si="704"/>
        <v>3.5477873754642957</v>
      </c>
      <c r="K1765" s="6">
        <f t="shared" ca="1" si="705"/>
        <v>4.0385749855431641E-8</v>
      </c>
      <c r="L1765" s="27">
        <f t="shared" ca="1" si="718"/>
        <v>1.7252059299355394E-5</v>
      </c>
      <c r="M1765" s="8">
        <f t="shared" ca="1" si="719"/>
        <v>4.7999476256281639</v>
      </c>
      <c r="N1765" s="7">
        <f t="shared" ca="1" si="720"/>
        <v>0</v>
      </c>
      <c r="O1765" s="7">
        <f t="shared" ca="1" si="706"/>
        <v>4.7999648776874633</v>
      </c>
      <c r="Q1765" s="27">
        <f t="shared" ca="1" si="721"/>
        <v>15.199964877687464</v>
      </c>
      <c r="R1765" s="7">
        <f t="shared" ca="1" si="722"/>
        <v>4</v>
      </c>
      <c r="S1765" s="7">
        <f t="shared" ca="1" si="723"/>
        <v>15.199964877687464</v>
      </c>
      <c r="T1765" s="7">
        <f t="shared" ca="1" si="724"/>
        <v>69.999780485546651</v>
      </c>
      <c r="U1765" s="5">
        <f t="shared" ca="1" si="727"/>
        <v>34.999890242773326</v>
      </c>
      <c r="V1765" s="33">
        <f t="shared" si="707"/>
        <v>15</v>
      </c>
      <c r="W1765" s="7">
        <f t="shared" si="725"/>
        <v>35</v>
      </c>
      <c r="X1765" s="6">
        <f t="shared" ca="1" si="708"/>
        <v>-1.0975722667438959E-4</v>
      </c>
      <c r="Y1765" s="7">
        <f t="shared" ca="1" si="726"/>
        <v>-4.0243939405755214E-3</v>
      </c>
      <c r="Z1765" s="6">
        <f t="shared" ca="1" si="709"/>
        <v>1.2401242770465615E-6</v>
      </c>
      <c r="AA1765" s="71">
        <f t="shared" ca="1" si="730"/>
        <v>-2.5241093659644775E-8</v>
      </c>
      <c r="AB1765" s="6">
        <f t="shared" ca="1" si="728"/>
        <v>-1</v>
      </c>
      <c r="AC1765" s="6">
        <f t="shared" ca="1" si="729"/>
        <v>0</v>
      </c>
    </row>
    <row r="1766" spans="1:29" x14ac:dyDescent="0.25">
      <c r="A1766" s="7">
        <v>1722</v>
      </c>
      <c r="B1766" s="25">
        <f t="shared" si="710"/>
        <v>28.7</v>
      </c>
      <c r="C1766" s="5">
        <f t="shared" ca="1" si="711"/>
        <v>4.999999201094548</v>
      </c>
      <c r="D1766" s="5">
        <f t="shared" ca="1" si="712"/>
        <v>11.999998721751275</v>
      </c>
      <c r="E1766" s="7">
        <f t="shared" si="713"/>
        <v>5</v>
      </c>
      <c r="F1766" s="5">
        <f t="shared" si="714"/>
        <v>12</v>
      </c>
      <c r="G1766" s="26">
        <f t="shared" ca="1" si="715"/>
        <v>69.999794609082585</v>
      </c>
      <c r="H1766" s="7">
        <f t="shared" si="716"/>
        <v>40</v>
      </c>
      <c r="I1766" s="5">
        <f t="shared" ca="1" si="717"/>
        <v>1.2782487246454366E-6</v>
      </c>
      <c r="J1766" s="6">
        <f t="shared" ca="1" si="704"/>
        <v>3.5477886537130203</v>
      </c>
      <c r="K1766" s="6">
        <f t="shared" ca="1" si="705"/>
        <v>3.8124447598875122E-8</v>
      </c>
      <c r="L1766" s="27">
        <f t="shared" ca="1" si="718"/>
        <v>1.7782429716985936E-5</v>
      </c>
      <c r="M1766" s="8">
        <f t="shared" ca="1" si="719"/>
        <v>4.7999493550234975</v>
      </c>
      <c r="N1766" s="7">
        <f t="shared" ca="1" si="720"/>
        <v>0</v>
      </c>
      <c r="O1766" s="7">
        <f t="shared" ca="1" si="706"/>
        <v>4.7999671374532147</v>
      </c>
      <c r="Q1766" s="27">
        <f t="shared" ca="1" si="721"/>
        <v>15.199967137453214</v>
      </c>
      <c r="R1766" s="7">
        <f t="shared" ca="1" si="722"/>
        <v>4</v>
      </c>
      <c r="S1766" s="7">
        <f t="shared" ca="1" si="723"/>
        <v>15.199967137453214</v>
      </c>
      <c r="T1766" s="7">
        <f t="shared" ca="1" si="724"/>
        <v>69.999794609082585</v>
      </c>
      <c r="U1766" s="5">
        <f t="shared" ca="1" si="727"/>
        <v>34.999897304541292</v>
      </c>
      <c r="V1766" s="33">
        <f t="shared" si="707"/>
        <v>15</v>
      </c>
      <c r="W1766" s="7">
        <f t="shared" si="725"/>
        <v>35</v>
      </c>
      <c r="X1766" s="6">
        <f t="shared" ca="1" si="708"/>
        <v>-1.0269545870755792E-4</v>
      </c>
      <c r="Y1766" s="7">
        <f t="shared" ca="1" si="726"/>
        <v>-4.1270893992830793E-3</v>
      </c>
      <c r="Z1766" s="6">
        <f t="shared" ca="1" si="709"/>
        <v>1.2782487246454366E-6</v>
      </c>
      <c r="AA1766" s="71">
        <f t="shared" ca="1" si="730"/>
        <v>-2.3827778861118531E-8</v>
      </c>
      <c r="AB1766" s="6">
        <f t="shared" ca="1" si="728"/>
        <v>-1</v>
      </c>
      <c r="AC1766" s="6">
        <f t="shared" ca="1" si="729"/>
        <v>0</v>
      </c>
    </row>
    <row r="1767" spans="1:29" x14ac:dyDescent="0.25">
      <c r="A1767" s="7">
        <v>1723</v>
      </c>
      <c r="B1767" s="25">
        <f t="shared" si="710"/>
        <v>28.716666666666665</v>
      </c>
      <c r="C1767" s="5">
        <f t="shared" ca="1" si="711"/>
        <v>4.9999991786951146</v>
      </c>
      <c r="D1767" s="5">
        <f t="shared" ca="1" si="712"/>
        <v>11.999998685912182</v>
      </c>
      <c r="E1767" s="7">
        <f t="shared" si="713"/>
        <v>5</v>
      </c>
      <c r="F1767" s="5">
        <f t="shared" si="714"/>
        <v>12</v>
      </c>
      <c r="G1767" s="26">
        <f t="shared" ca="1" si="715"/>
        <v>69.99980883696449</v>
      </c>
      <c r="H1767" s="7">
        <f t="shared" si="716"/>
        <v>40</v>
      </c>
      <c r="I1767" s="5">
        <f t="shared" ca="1" si="717"/>
        <v>1.3140878181161497E-6</v>
      </c>
      <c r="J1767" s="6">
        <f t="shared" ca="1" si="704"/>
        <v>3.5477899678008384</v>
      </c>
      <c r="K1767" s="6">
        <f t="shared" ca="1" si="705"/>
        <v>3.5839093470713124E-8</v>
      </c>
      <c r="L1767" s="27">
        <f t="shared" ca="1" si="718"/>
        <v>1.8281007300890998E-5</v>
      </c>
      <c r="M1767" s="8">
        <f t="shared" ca="1" si="719"/>
        <v>4.7999511329070161</v>
      </c>
      <c r="N1767" s="7">
        <f t="shared" ca="1" si="720"/>
        <v>0</v>
      </c>
      <c r="O1767" s="7">
        <f t="shared" ca="1" si="706"/>
        <v>4.799969413914317</v>
      </c>
      <c r="Q1767" s="27">
        <f t="shared" ca="1" si="721"/>
        <v>15.199969413914317</v>
      </c>
      <c r="R1767" s="7">
        <f t="shared" ca="1" si="722"/>
        <v>4</v>
      </c>
      <c r="S1767" s="7">
        <f t="shared" ca="1" si="723"/>
        <v>15.199969413914317</v>
      </c>
      <c r="T1767" s="7">
        <f t="shared" ca="1" si="724"/>
        <v>69.99980883696449</v>
      </c>
      <c r="U1767" s="5">
        <f t="shared" ca="1" si="727"/>
        <v>34.999904418482245</v>
      </c>
      <c r="V1767" s="33">
        <f t="shared" si="707"/>
        <v>15</v>
      </c>
      <c r="W1767" s="7">
        <f t="shared" si="725"/>
        <v>35</v>
      </c>
      <c r="X1767" s="6">
        <f t="shared" ca="1" si="708"/>
        <v>-9.5581517754794731E-5</v>
      </c>
      <c r="Y1767" s="7">
        <f t="shared" ca="1" si="726"/>
        <v>-4.222670917037874E-3</v>
      </c>
      <c r="Z1767" s="6">
        <f t="shared" ca="1" si="709"/>
        <v>1.3140878181161497E-6</v>
      </c>
      <c r="AA1767" s="71">
        <f t="shared" ca="1" si="730"/>
        <v>-2.2399433419195702E-8</v>
      </c>
      <c r="AB1767" s="6">
        <f t="shared" ca="1" si="728"/>
        <v>-1</v>
      </c>
      <c r="AC1767" s="6">
        <f t="shared" ca="1" si="729"/>
        <v>0</v>
      </c>
    </row>
    <row r="1768" spans="1:29" x14ac:dyDescent="0.25">
      <c r="A1768" s="7">
        <v>1724</v>
      </c>
      <c r="B1768" s="25">
        <f t="shared" si="710"/>
        <v>28.733333333333334</v>
      </c>
      <c r="C1768" s="5">
        <f t="shared" ca="1" si="711"/>
        <v>4.9999991577368572</v>
      </c>
      <c r="D1768" s="5">
        <f t="shared" ca="1" si="712"/>
        <v>11.999998652378972</v>
      </c>
      <c r="E1768" s="7">
        <f t="shared" si="713"/>
        <v>5</v>
      </c>
      <c r="F1768" s="5">
        <f t="shared" si="714"/>
        <v>12</v>
      </c>
      <c r="G1768" s="26">
        <f t="shared" ca="1" si="715"/>
        <v>69.999823147909069</v>
      </c>
      <c r="H1768" s="7">
        <f t="shared" si="716"/>
        <v>40</v>
      </c>
      <c r="I1768" s="5">
        <f t="shared" ca="1" si="717"/>
        <v>1.3476210281027079E-6</v>
      </c>
      <c r="J1768" s="6">
        <f t="shared" ca="1" si="704"/>
        <v>3.5477913154218665</v>
      </c>
      <c r="K1768" s="6">
        <f t="shared" ca="1" si="705"/>
        <v>3.3533209986558177E-8</v>
      </c>
      <c r="L1768" s="27">
        <f t="shared" ca="1" si="718"/>
        <v>1.8747506455768936E-5</v>
      </c>
      <c r="M1768" s="8">
        <f t="shared" ca="1" si="719"/>
        <v>4.7999529561589958</v>
      </c>
      <c r="N1768" s="7">
        <f t="shared" ca="1" si="720"/>
        <v>0</v>
      </c>
      <c r="O1768" s="7">
        <f t="shared" ca="1" si="706"/>
        <v>4.7999717036654515</v>
      </c>
      <c r="Q1768" s="27">
        <f t="shared" ca="1" si="721"/>
        <v>15.199971703665451</v>
      </c>
      <c r="R1768" s="7">
        <f t="shared" ca="1" si="722"/>
        <v>4</v>
      </c>
      <c r="S1768" s="7">
        <f t="shared" ca="1" si="723"/>
        <v>15.199971703665451</v>
      </c>
      <c r="T1768" s="7">
        <f t="shared" ca="1" si="724"/>
        <v>69.999823147909069</v>
      </c>
      <c r="U1768" s="5">
        <f t="shared" ca="1" si="727"/>
        <v>34.999911573954535</v>
      </c>
      <c r="V1768" s="33">
        <f t="shared" si="707"/>
        <v>15</v>
      </c>
      <c r="W1768" s="7">
        <f t="shared" si="725"/>
        <v>35</v>
      </c>
      <c r="X1768" s="6">
        <f t="shared" ca="1" si="708"/>
        <v>-8.8426045465439529E-5</v>
      </c>
      <c r="Y1768" s="7">
        <f t="shared" ca="1" si="726"/>
        <v>-4.3110969625033135E-3</v>
      </c>
      <c r="Z1768" s="6">
        <f t="shared" ca="1" si="709"/>
        <v>1.3476210281027079E-6</v>
      </c>
      <c r="AA1768" s="71">
        <f t="shared" ca="1" si="730"/>
        <v>-2.0958257351821885E-8</v>
      </c>
      <c r="AB1768" s="6">
        <f t="shared" ca="1" si="728"/>
        <v>-1</v>
      </c>
      <c r="AC1768" s="6">
        <f t="shared" ca="1" si="729"/>
        <v>0</v>
      </c>
    </row>
    <row r="1769" spans="1:29" x14ac:dyDescent="0.25">
      <c r="A1769" s="7">
        <v>1725</v>
      </c>
      <c r="B1769" s="25">
        <f t="shared" si="710"/>
        <v>28.75</v>
      </c>
      <c r="C1769" s="5">
        <f t="shared" ca="1" si="711"/>
        <v>4.9999991382304252</v>
      </c>
      <c r="D1769" s="5">
        <f t="shared" ca="1" si="712"/>
        <v>11.999998621168679</v>
      </c>
      <c r="E1769" s="7">
        <f t="shared" si="713"/>
        <v>5</v>
      </c>
      <c r="F1769" s="5">
        <f t="shared" si="714"/>
        <v>12</v>
      </c>
      <c r="G1769" s="26">
        <f t="shared" ca="1" si="715"/>
        <v>69.999837520793022</v>
      </c>
      <c r="H1769" s="7">
        <f t="shared" si="716"/>
        <v>40</v>
      </c>
      <c r="I1769" s="5">
        <f t="shared" ca="1" si="717"/>
        <v>1.3788313211193781E-6</v>
      </c>
      <c r="J1769" s="6">
        <f t="shared" ca="1" si="704"/>
        <v>3.5477926942531877</v>
      </c>
      <c r="K1769" s="6">
        <f t="shared" ca="1" si="705"/>
        <v>3.1210293016670221E-8</v>
      </c>
      <c r="L1769" s="27">
        <f t="shared" ca="1" si="718"/>
        <v>1.9181690219315755E-5</v>
      </c>
      <c r="M1769" s="8">
        <f t="shared" ca="1" si="719"/>
        <v>4.799954821636665</v>
      </c>
      <c r="N1769" s="7">
        <f t="shared" ca="1" si="720"/>
        <v>0</v>
      </c>
      <c r="O1769" s="7">
        <f t="shared" ca="1" si="706"/>
        <v>4.7999740033268843</v>
      </c>
      <c r="Q1769" s="27">
        <f t="shared" ca="1" si="721"/>
        <v>15.199974003326885</v>
      </c>
      <c r="R1769" s="7">
        <f t="shared" ca="1" si="722"/>
        <v>4</v>
      </c>
      <c r="S1769" s="7">
        <f t="shared" ca="1" si="723"/>
        <v>15.199974003326885</v>
      </c>
      <c r="T1769" s="7">
        <f t="shared" ca="1" si="724"/>
        <v>69.999837520793022</v>
      </c>
      <c r="U1769" s="5">
        <f t="shared" ca="1" si="727"/>
        <v>34.999918760396511</v>
      </c>
      <c r="V1769" s="33">
        <f t="shared" si="707"/>
        <v>15</v>
      </c>
      <c r="W1769" s="7">
        <f t="shared" si="725"/>
        <v>35</v>
      </c>
      <c r="X1769" s="6">
        <f t="shared" ca="1" si="708"/>
        <v>-8.1239603488825196E-5</v>
      </c>
      <c r="Y1769" s="7">
        <f t="shared" ca="1" si="726"/>
        <v>-4.3923365659921387E-3</v>
      </c>
      <c r="Z1769" s="6">
        <f t="shared" ca="1" si="709"/>
        <v>1.3788313211193781E-6</v>
      </c>
      <c r="AA1769" s="71">
        <f t="shared" ca="1" si="730"/>
        <v>-1.9506432025195863E-8</v>
      </c>
      <c r="AB1769" s="6">
        <f t="shared" ca="1" si="728"/>
        <v>-1</v>
      </c>
      <c r="AC1769" s="6">
        <f t="shared" ca="1" si="729"/>
        <v>0</v>
      </c>
    </row>
    <row r="1770" spans="1:29" x14ac:dyDescent="0.25">
      <c r="A1770" s="7">
        <v>1726</v>
      </c>
      <c r="B1770" s="25">
        <f t="shared" si="710"/>
        <v>28.766666666666666</v>
      </c>
      <c r="C1770" s="5">
        <f t="shared" ca="1" si="711"/>
        <v>4.9999991201842935</v>
      </c>
      <c r="D1770" s="5">
        <f t="shared" ca="1" si="712"/>
        <v>11.999998592294869</v>
      </c>
      <c r="E1770" s="7">
        <f t="shared" si="713"/>
        <v>5</v>
      </c>
      <c r="F1770" s="5">
        <f t="shared" si="714"/>
        <v>12</v>
      </c>
      <c r="G1770" s="26">
        <f t="shared" ca="1" si="715"/>
        <v>69.99985193467981</v>
      </c>
      <c r="H1770" s="7">
        <f t="shared" si="716"/>
        <v>40</v>
      </c>
      <c r="I1770" s="5">
        <f t="shared" ca="1" si="717"/>
        <v>1.4077051311289779E-6</v>
      </c>
      <c r="J1770" s="6">
        <f t="shared" ca="1" si="704"/>
        <v>3.5477941019583188</v>
      </c>
      <c r="K1770" s="6">
        <f t="shared" ca="1" si="705"/>
        <v>2.8873810009599765E-8</v>
      </c>
      <c r="L1770" s="27">
        <f t="shared" ca="1" si="718"/>
        <v>1.9583369866834851E-5</v>
      </c>
      <c r="M1770" s="8">
        <f t="shared" ca="1" si="719"/>
        <v>4.7999567261789018</v>
      </c>
      <c r="N1770" s="7">
        <f t="shared" ca="1" si="720"/>
        <v>0</v>
      </c>
      <c r="O1770" s="7">
        <f t="shared" ca="1" si="706"/>
        <v>4.7999763095487689</v>
      </c>
      <c r="Q1770" s="27">
        <f t="shared" ca="1" si="721"/>
        <v>15.19997630954877</v>
      </c>
      <c r="R1770" s="7">
        <f t="shared" ca="1" si="722"/>
        <v>4</v>
      </c>
      <c r="S1770" s="7">
        <f t="shared" ca="1" si="723"/>
        <v>15.19997630954877</v>
      </c>
      <c r="T1770" s="7">
        <f t="shared" ca="1" si="724"/>
        <v>69.99985193467981</v>
      </c>
      <c r="U1770" s="5">
        <f t="shared" ca="1" si="727"/>
        <v>34.999925967339905</v>
      </c>
      <c r="V1770" s="33">
        <f t="shared" si="707"/>
        <v>15</v>
      </c>
      <c r="W1770" s="7">
        <f t="shared" si="725"/>
        <v>35</v>
      </c>
      <c r="X1770" s="6">
        <f t="shared" ca="1" si="708"/>
        <v>-7.4032660094758285E-5</v>
      </c>
      <c r="Y1770" s="7">
        <f t="shared" ca="1" si="726"/>
        <v>-4.466369226086897E-3</v>
      </c>
      <c r="Z1770" s="6">
        <f t="shared" ca="1" si="709"/>
        <v>1.4077051311289779E-6</v>
      </c>
      <c r="AA1770" s="71">
        <f t="shared" ca="1" si="730"/>
        <v>-1.8046131700089063E-8</v>
      </c>
      <c r="AB1770" s="6">
        <f t="shared" ca="1" si="728"/>
        <v>-1</v>
      </c>
      <c r="AC1770" s="6">
        <f t="shared" ca="1" si="729"/>
        <v>0</v>
      </c>
    </row>
    <row r="1771" spans="1:29" x14ac:dyDescent="0.25">
      <c r="A1771" s="7">
        <v>1727</v>
      </c>
      <c r="B1771" s="25">
        <f t="shared" si="710"/>
        <v>28.783333333333335</v>
      </c>
      <c r="C1771" s="5">
        <f t="shared" ca="1" si="711"/>
        <v>4.9999991036047824</v>
      </c>
      <c r="D1771" s="5">
        <f t="shared" ca="1" si="712"/>
        <v>11.999998565767651</v>
      </c>
      <c r="E1771" s="7">
        <f t="shared" si="713"/>
        <v>5</v>
      </c>
      <c r="F1771" s="5">
        <f t="shared" si="714"/>
        <v>12</v>
      </c>
      <c r="G1771" s="26">
        <f t="shared" ca="1" si="715"/>
        <v>69.999866368847918</v>
      </c>
      <c r="H1771" s="7">
        <f t="shared" si="716"/>
        <v>40</v>
      </c>
      <c r="I1771" s="5">
        <f t="shared" ca="1" si="717"/>
        <v>1.4342323488847342E-6</v>
      </c>
      <c r="J1771" s="6">
        <f t="shared" ca="1" si="704"/>
        <v>3.5477955361906677</v>
      </c>
      <c r="K1771" s="6">
        <f t="shared" ca="1" si="705"/>
        <v>2.6527217755756283E-8</v>
      </c>
      <c r="L1771" s="27">
        <f t="shared" ca="1" si="718"/>
        <v>1.99524047629657E-5</v>
      </c>
      <c r="M1771" s="8">
        <f t="shared" ca="1" si="719"/>
        <v>4.7999586666109026</v>
      </c>
      <c r="N1771" s="7">
        <f t="shared" ca="1" si="720"/>
        <v>0</v>
      </c>
      <c r="O1771" s="7">
        <f t="shared" ca="1" si="706"/>
        <v>4.7999786190156657</v>
      </c>
      <c r="Q1771" s="27">
        <f t="shared" ca="1" si="721"/>
        <v>15.199978619015667</v>
      </c>
      <c r="R1771" s="7">
        <f t="shared" ca="1" si="722"/>
        <v>4</v>
      </c>
      <c r="S1771" s="7">
        <f t="shared" ca="1" si="723"/>
        <v>15.199978619015667</v>
      </c>
      <c r="T1771" s="7">
        <f t="shared" ca="1" si="724"/>
        <v>69.999866368847918</v>
      </c>
      <c r="U1771" s="5">
        <f t="shared" ca="1" si="727"/>
        <v>34.999933184423959</v>
      </c>
      <c r="V1771" s="33">
        <f t="shared" si="707"/>
        <v>15</v>
      </c>
      <c r="W1771" s="7">
        <f t="shared" si="725"/>
        <v>35</v>
      </c>
      <c r="X1771" s="6">
        <f t="shared" ca="1" si="708"/>
        <v>-6.6815576040823998E-5</v>
      </c>
      <c r="Y1771" s="7">
        <f t="shared" ca="1" si="726"/>
        <v>-4.533184802127721E-3</v>
      </c>
      <c r="Z1771" s="6">
        <f t="shared" ca="1" si="709"/>
        <v>1.4342323488847342E-6</v>
      </c>
      <c r="AA1771" s="71">
        <f t="shared" ca="1" si="730"/>
        <v>-1.6579511097347677E-8</v>
      </c>
      <c r="AB1771" s="6">
        <f t="shared" ca="1" si="728"/>
        <v>-1</v>
      </c>
      <c r="AC1771" s="6">
        <f t="shared" ca="1" si="729"/>
        <v>0</v>
      </c>
    </row>
    <row r="1772" spans="1:29" x14ac:dyDescent="0.25">
      <c r="A1772" s="7">
        <v>1728</v>
      </c>
      <c r="B1772" s="25">
        <f t="shared" si="710"/>
        <v>28.8</v>
      </c>
      <c r="C1772" s="5">
        <f t="shared" ca="1" si="711"/>
        <v>4.9999990884960761</v>
      </c>
      <c r="D1772" s="5">
        <f t="shared" ca="1" si="712"/>
        <v>11.999998541593722</v>
      </c>
      <c r="E1772" s="7">
        <f t="shared" si="713"/>
        <v>5</v>
      </c>
      <c r="F1772" s="5">
        <f t="shared" si="714"/>
        <v>12</v>
      </c>
      <c r="G1772" s="26">
        <f t="shared" ca="1" si="715"/>
        <v>69.999880802815937</v>
      </c>
      <c r="H1772" s="7">
        <f t="shared" si="716"/>
        <v>40</v>
      </c>
      <c r="I1772" s="5">
        <f t="shared" ca="1" si="717"/>
        <v>1.4584062775213624E-6</v>
      </c>
      <c r="J1772" s="6">
        <f t="shared" ref="J1772:J1835" ca="1" si="731">J1771+I1772</f>
        <v>3.5477969945969452</v>
      </c>
      <c r="K1772" s="6">
        <f t="shared" ref="K1772:K1835" ca="1" si="732">I1772-I1771</f>
        <v>2.4173928636628261E-8</v>
      </c>
      <c r="L1772" s="27">
        <f t="shared" ca="1" si="718"/>
        <v>2.0288701743886619E-5</v>
      </c>
      <c r="M1772" s="8">
        <f t="shared" ca="1" si="719"/>
        <v>4.7999606397488073</v>
      </c>
      <c r="N1772" s="7">
        <f t="shared" ca="1" si="720"/>
        <v>0</v>
      </c>
      <c r="O1772" s="7">
        <f t="shared" ref="O1772:O1835" ca="1" si="733">SUM(L1772:N1772)</f>
        <v>4.7999809284505508</v>
      </c>
      <c r="Q1772" s="27">
        <f t="shared" ca="1" si="721"/>
        <v>15.19998092845055</v>
      </c>
      <c r="R1772" s="7">
        <f t="shared" ca="1" si="722"/>
        <v>4</v>
      </c>
      <c r="S1772" s="7">
        <f t="shared" ca="1" si="723"/>
        <v>15.19998092845055</v>
      </c>
      <c r="T1772" s="7">
        <f t="shared" ca="1" si="724"/>
        <v>69.999880802815937</v>
      </c>
      <c r="U1772" s="5">
        <f t="shared" ca="1" si="727"/>
        <v>34.999940401407969</v>
      </c>
      <c r="V1772" s="33">
        <f t="shared" ref="V1772:V1835" si="734">$J$24</f>
        <v>15</v>
      </c>
      <c r="W1772" s="7">
        <f t="shared" si="725"/>
        <v>35</v>
      </c>
      <c r="X1772" s="6">
        <f t="shared" ref="X1772:X1835" ca="1" si="735">U1772-W1772</f>
        <v>-5.9598592031306907E-5</v>
      </c>
      <c r="Y1772" s="7">
        <f t="shared" ca="1" si="726"/>
        <v>-4.5927833941590279E-3</v>
      </c>
      <c r="Z1772" s="6">
        <f t="shared" ref="Z1772:Z1835" ca="1" si="736">ABS(I1772)</f>
        <v>1.4584062775213624E-6</v>
      </c>
      <c r="AA1772" s="71">
        <f t="shared" ca="1" si="730"/>
        <v>-1.5108706286071083E-8</v>
      </c>
      <c r="AB1772" s="6">
        <f t="shared" ca="1" si="728"/>
        <v>-1</v>
      </c>
      <c r="AC1772" s="6">
        <f t="shared" ca="1" si="729"/>
        <v>0</v>
      </c>
    </row>
    <row r="1773" spans="1:29" x14ac:dyDescent="0.25">
      <c r="A1773" s="7">
        <v>1729</v>
      </c>
      <c r="B1773" s="25">
        <f t="shared" ref="B1773:B1836" si="737">A1773/60</f>
        <v>28.816666666666666</v>
      </c>
      <c r="C1773" s="5">
        <f t="shared" ref="C1773:C1836" ca="1" si="738">IF(A1773&lt;$J$25,E1773,OFFSET(Y1772,-$J$25,0)/$J$23/1000+E1773)</f>
        <v>4.9999990748602441</v>
      </c>
      <c r="D1773" s="5">
        <f t="shared" ref="D1773:D1836" ca="1" si="739">(((C1773-$J$18)/($J$19-$J$18)*100)+25)/6.25</f>
        <v>11.999998519776391</v>
      </c>
      <c r="E1773" s="7">
        <f t="shared" ref="E1773:E1836" si="740">$J$20</f>
        <v>5</v>
      </c>
      <c r="F1773" s="5">
        <f t="shared" ref="F1773:F1836" si="741">(((E1773-$J$18)/($J$19-$J$18)*100)+25)/6.25</f>
        <v>12</v>
      </c>
      <c r="G1773" s="26">
        <f t="shared" ref="G1773:G1836" ca="1" si="742">T1773</f>
        <v>69.999895216369225</v>
      </c>
      <c r="H1773" s="7">
        <f t="shared" ref="H1773:H1836" si="743">$J$10</f>
        <v>40</v>
      </c>
      <c r="I1773" s="5">
        <f t="shared" ref="I1773:I1836" ca="1" si="744">IF($J$11="Direct",D1773-F1773,F1773-D1773)</f>
        <v>1.4802236094624277E-6</v>
      </c>
      <c r="J1773" s="6">
        <f t="shared" ca="1" si="731"/>
        <v>3.5477984748205547</v>
      </c>
      <c r="K1773" s="6">
        <f t="shared" ca="1" si="732"/>
        <v>2.1817331941065277E-8</v>
      </c>
      <c r="L1773" s="27">
        <f t="shared" ref="L1773:L1836" ca="1" si="745">$J$6*I1773</f>
        <v>2.0592214796060216E-5</v>
      </c>
      <c r="M1773" s="8">
        <f t="shared" ref="M1773:M1836" ca="1" si="746">$J$9*$J$6/$J$7*J1773</f>
        <v>4.7999626424042789</v>
      </c>
      <c r="N1773" s="7">
        <f t="shared" ref="N1773:N1836" ca="1" si="747">$J$6*$J$8*K1773</f>
        <v>0</v>
      </c>
      <c r="O1773" s="7">
        <f t="shared" ca="1" si="733"/>
        <v>4.7999832346190754</v>
      </c>
      <c r="Q1773" s="27">
        <f t="shared" ref="Q1773:Q1836" ca="1" si="748">IF($J$16="Fail close",((($J$10-0)/(100-0)*100+25)/6.25)+O1773,((($J$10-0)/100)*(-16)+20)+O1773)</f>
        <v>15.199983234619076</v>
      </c>
      <c r="R1773" s="7">
        <f t="shared" ref="R1773:R1836" ca="1" si="749">IF(Q1773&gt;20,20,4)</f>
        <v>4</v>
      </c>
      <c r="S1773" s="7">
        <f t="shared" ref="S1773:S1836" ca="1" si="750">IF(OR(Q1773&lt;4,Q1773&gt;20),R1773,Q1773)</f>
        <v>15.199983234619076</v>
      </c>
      <c r="T1773" s="7">
        <f t="shared" ref="T1773:T1836" ca="1" si="751">IF($J$16="Fail close",(S1773-4)/16*100,(S1773-20)/(-16)*100)</f>
        <v>69.999895216369225</v>
      </c>
      <c r="U1773" s="5">
        <f t="shared" ca="1" si="727"/>
        <v>34.999947608184613</v>
      </c>
      <c r="V1773" s="33">
        <f t="shared" si="734"/>
        <v>15</v>
      </c>
      <c r="W1773" s="7">
        <f t="shared" ref="W1773:W1836" si="752">$J$21+V1773</f>
        <v>35</v>
      </c>
      <c r="X1773" s="6">
        <f t="shared" ca="1" si="735"/>
        <v>-5.2391815387409224E-5</v>
      </c>
      <c r="Y1773" s="7">
        <f t="shared" ref="Y1773:Y1836" ca="1" si="753">Y1772+X1773</f>
        <v>-4.6451752095464371E-3</v>
      </c>
      <c r="Z1773" s="6">
        <f t="shared" ca="1" si="736"/>
        <v>1.4802236094624277E-6</v>
      </c>
      <c r="AA1773" s="71">
        <f t="shared" ca="1" si="730"/>
        <v>-1.3635832019076588E-8</v>
      </c>
      <c r="AB1773" s="6">
        <f t="shared" ca="1" si="728"/>
        <v>-1</v>
      </c>
      <c r="AC1773" s="6">
        <f t="shared" ca="1" si="729"/>
        <v>0</v>
      </c>
    </row>
    <row r="1774" spans="1:29" x14ac:dyDescent="0.25">
      <c r="A1774" s="7">
        <v>1730</v>
      </c>
      <c r="B1774" s="25">
        <f t="shared" si="737"/>
        <v>28.833333333333332</v>
      </c>
      <c r="C1774" s="5">
        <f t="shared" ca="1" si="738"/>
        <v>4.9999990626972668</v>
      </c>
      <c r="D1774" s="5">
        <f t="shared" ca="1" si="739"/>
        <v>11.999998500315629</v>
      </c>
      <c r="E1774" s="7">
        <f t="shared" si="740"/>
        <v>5</v>
      </c>
      <c r="F1774" s="5">
        <f t="shared" si="741"/>
        <v>12</v>
      </c>
      <c r="G1774" s="26">
        <f t="shared" ca="1" si="742"/>
        <v>69.999909589583183</v>
      </c>
      <c r="H1774" s="7">
        <f t="shared" si="743"/>
        <v>40</v>
      </c>
      <c r="I1774" s="5">
        <f t="shared" ca="1" si="744"/>
        <v>1.4996843713532826E-6</v>
      </c>
      <c r="J1774" s="6">
        <f t="shared" ca="1" si="731"/>
        <v>3.547799974504926</v>
      </c>
      <c r="K1774" s="6">
        <f t="shared" ca="1" si="732"/>
        <v>1.9460761890854883E-8</v>
      </c>
      <c r="L1774" s="27">
        <f t="shared" ca="1" si="745"/>
        <v>2.0862944290164828E-5</v>
      </c>
      <c r="M1774" s="8">
        <f t="shared" ca="1" si="746"/>
        <v>4.7999646713890174</v>
      </c>
      <c r="N1774" s="7">
        <f t="shared" ca="1" si="747"/>
        <v>0</v>
      </c>
      <c r="O1774" s="7">
        <f t="shared" ca="1" si="733"/>
        <v>4.7999855343333078</v>
      </c>
      <c r="Q1774" s="27">
        <f t="shared" ca="1" si="748"/>
        <v>15.199985534333308</v>
      </c>
      <c r="R1774" s="7">
        <f t="shared" ca="1" si="749"/>
        <v>4</v>
      </c>
      <c r="S1774" s="7">
        <f t="shared" ca="1" si="750"/>
        <v>15.199985534333308</v>
      </c>
      <c r="T1774" s="7">
        <f t="shared" ca="1" si="751"/>
        <v>69.999909589583183</v>
      </c>
      <c r="U1774" s="5">
        <f t="shared" ref="U1774:U1837" ca="1" si="754">$J$17*T1774/100</f>
        <v>34.999954794791591</v>
      </c>
      <c r="V1774" s="33">
        <f t="shared" si="734"/>
        <v>15</v>
      </c>
      <c r="W1774" s="7">
        <f t="shared" si="752"/>
        <v>35</v>
      </c>
      <c r="X1774" s="6">
        <f t="shared" ca="1" si="735"/>
        <v>-4.5205208408560793E-5</v>
      </c>
      <c r="Y1774" s="7">
        <f t="shared" ca="1" si="753"/>
        <v>-4.6903804179549979E-3</v>
      </c>
      <c r="Z1774" s="6">
        <f t="shared" ca="1" si="736"/>
        <v>1.4996843713532826E-6</v>
      </c>
      <c r="AA1774" s="71">
        <f t="shared" ca="1" si="730"/>
        <v>-1.2162977292007326E-8</v>
      </c>
      <c r="AB1774" s="6">
        <f t="shared" ref="AB1774:AB1837" ca="1" si="755">AA1774/IF(Z1774=0,1,ABS(AA1774))</f>
        <v>-1</v>
      </c>
      <c r="AC1774" s="6">
        <f t="shared" ca="1" si="729"/>
        <v>0</v>
      </c>
    </row>
    <row r="1775" spans="1:29" x14ac:dyDescent="0.25">
      <c r="A1775" s="7">
        <v>1731</v>
      </c>
      <c r="B1775" s="25">
        <f t="shared" si="737"/>
        <v>28.85</v>
      </c>
      <c r="C1775" s="5">
        <f t="shared" ca="1" si="738"/>
        <v>4.9999990520050597</v>
      </c>
      <c r="D1775" s="5">
        <f t="shared" ca="1" si="739"/>
        <v>11.999998483208095</v>
      </c>
      <c r="E1775" s="7">
        <f t="shared" si="740"/>
        <v>5</v>
      </c>
      <c r="F1775" s="5">
        <f t="shared" si="741"/>
        <v>12</v>
      </c>
      <c r="G1775" s="26">
        <f t="shared" ca="1" si="742"/>
        <v>69.999923902849687</v>
      </c>
      <c r="H1775" s="7">
        <f t="shared" si="743"/>
        <v>40</v>
      </c>
      <c r="I1775" s="5">
        <f t="shared" ca="1" si="744"/>
        <v>1.516791904521142E-6</v>
      </c>
      <c r="J1775" s="6">
        <f t="shared" ca="1" si="731"/>
        <v>3.5478014912968305</v>
      </c>
      <c r="K1775" s="6">
        <f t="shared" ca="1" si="732"/>
        <v>1.7107533167859401E-8</v>
      </c>
      <c r="L1775" s="27">
        <f t="shared" ca="1" si="745"/>
        <v>2.1100936709263741E-5</v>
      </c>
      <c r="M1775" s="8">
        <f t="shared" ca="1" si="746"/>
        <v>4.7999667235192405</v>
      </c>
      <c r="N1775" s="7">
        <f t="shared" ca="1" si="747"/>
        <v>0</v>
      </c>
      <c r="O1775" s="7">
        <f t="shared" ca="1" si="733"/>
        <v>4.7999878244559495</v>
      </c>
      <c r="Q1775" s="27">
        <f t="shared" ca="1" si="748"/>
        <v>15.199987824455949</v>
      </c>
      <c r="R1775" s="7">
        <f t="shared" ca="1" si="749"/>
        <v>4</v>
      </c>
      <c r="S1775" s="7">
        <f t="shared" ca="1" si="750"/>
        <v>15.199987824455949</v>
      </c>
      <c r="T1775" s="7">
        <f t="shared" ca="1" si="751"/>
        <v>69.999923902849687</v>
      </c>
      <c r="U1775" s="5">
        <f t="shared" ca="1" si="754"/>
        <v>34.999961951424844</v>
      </c>
      <c r="V1775" s="33">
        <f t="shared" si="734"/>
        <v>15</v>
      </c>
      <c r="W1775" s="7">
        <f t="shared" si="752"/>
        <v>35</v>
      </c>
      <c r="X1775" s="6">
        <f t="shared" ca="1" si="735"/>
        <v>-3.8048575156324205E-5</v>
      </c>
      <c r="Y1775" s="7">
        <f t="shared" ca="1" si="753"/>
        <v>-4.7284289931113221E-3</v>
      </c>
      <c r="Z1775" s="6">
        <f t="shared" ca="1" si="736"/>
        <v>1.516791904521142E-6</v>
      </c>
      <c r="AA1775" s="71">
        <f t="shared" ca="1" si="730"/>
        <v>-1.0692207119689101E-8</v>
      </c>
      <c r="AB1775" s="6">
        <f t="shared" ca="1" si="755"/>
        <v>-1</v>
      </c>
      <c r="AC1775" s="6">
        <f t="shared" ref="AC1775:AC1838" ca="1" si="756">IF(ISERROR(AB1775-AB1774),0,(AB1775-AB1774))</f>
        <v>0</v>
      </c>
    </row>
    <row r="1776" spans="1:29" x14ac:dyDescent="0.25">
      <c r="A1776" s="7">
        <v>1732</v>
      </c>
      <c r="B1776" s="25">
        <f t="shared" si="737"/>
        <v>28.866666666666667</v>
      </c>
      <c r="C1776" s="5">
        <f t="shared" ca="1" si="738"/>
        <v>4.9999990427795069</v>
      </c>
      <c r="D1776" s="5">
        <f t="shared" ca="1" si="739"/>
        <v>11.999998468447211</v>
      </c>
      <c r="E1776" s="7">
        <f t="shared" si="740"/>
        <v>5</v>
      </c>
      <c r="F1776" s="5">
        <f t="shared" si="741"/>
        <v>12</v>
      </c>
      <c r="G1776" s="26">
        <f t="shared" ca="1" si="742"/>
        <v>69.999938136897867</v>
      </c>
      <c r="H1776" s="7">
        <f t="shared" si="743"/>
        <v>40</v>
      </c>
      <c r="I1776" s="5">
        <f t="shared" ca="1" si="744"/>
        <v>1.531552788591739E-6</v>
      </c>
      <c r="J1776" s="6">
        <f t="shared" ca="1" si="731"/>
        <v>3.5478030228496191</v>
      </c>
      <c r="K1776" s="6">
        <f t="shared" ca="1" si="732"/>
        <v>1.4760884070597058E-8</v>
      </c>
      <c r="L1776" s="27">
        <f t="shared" ca="1" si="745"/>
        <v>2.1306283586193955E-5</v>
      </c>
      <c r="M1776" s="8">
        <f t="shared" ca="1" si="746"/>
        <v>4.7999687956200727</v>
      </c>
      <c r="N1776" s="7">
        <f t="shared" ca="1" si="747"/>
        <v>0</v>
      </c>
      <c r="O1776" s="7">
        <f t="shared" ca="1" si="733"/>
        <v>4.799990101903659</v>
      </c>
      <c r="Q1776" s="27">
        <f t="shared" ca="1" si="748"/>
        <v>15.199990101903659</v>
      </c>
      <c r="R1776" s="7">
        <f t="shared" ca="1" si="749"/>
        <v>4</v>
      </c>
      <c r="S1776" s="7">
        <f t="shared" ca="1" si="750"/>
        <v>15.199990101903659</v>
      </c>
      <c r="T1776" s="7">
        <f t="shared" ca="1" si="751"/>
        <v>69.999938136897867</v>
      </c>
      <c r="U1776" s="5">
        <f t="shared" ca="1" si="754"/>
        <v>34.999969068448934</v>
      </c>
      <c r="V1776" s="33">
        <f t="shared" si="734"/>
        <v>15</v>
      </c>
      <c r="W1776" s="7">
        <f t="shared" si="752"/>
        <v>35</v>
      </c>
      <c r="X1776" s="6">
        <f t="shared" ca="1" si="735"/>
        <v>-3.0931551066259999E-5</v>
      </c>
      <c r="Y1776" s="7">
        <f t="shared" ca="1" si="753"/>
        <v>-4.7593605441775821E-3</v>
      </c>
      <c r="Z1776" s="6">
        <f t="shared" ca="1" si="736"/>
        <v>1.531552788591739E-6</v>
      </c>
      <c r="AA1776" s="71">
        <f t="shared" ca="1" si="730"/>
        <v>-9.2255527661677661E-9</v>
      </c>
      <c r="AB1776" s="6">
        <f t="shared" ca="1" si="755"/>
        <v>-1</v>
      </c>
      <c r="AC1776" s="6">
        <f t="shared" ca="1" si="756"/>
        <v>0</v>
      </c>
    </row>
    <row r="1777" spans="1:29" x14ac:dyDescent="0.25">
      <c r="A1777" s="7">
        <v>1733</v>
      </c>
      <c r="B1777" s="25">
        <f t="shared" si="737"/>
        <v>28.883333333333333</v>
      </c>
      <c r="C1777" s="5">
        <f t="shared" ca="1" si="738"/>
        <v>4.9999990350144916</v>
      </c>
      <c r="D1777" s="5">
        <f t="shared" ca="1" si="739"/>
        <v>11.999998456023185</v>
      </c>
      <c r="E1777" s="7">
        <f t="shared" si="740"/>
        <v>5</v>
      </c>
      <c r="F1777" s="5">
        <f t="shared" si="741"/>
        <v>12</v>
      </c>
      <c r="G1777" s="26">
        <f t="shared" ca="1" si="742"/>
        <v>69.999952272818831</v>
      </c>
      <c r="H1777" s="7">
        <f t="shared" si="743"/>
        <v>40</v>
      </c>
      <c r="I1777" s="5">
        <f t="shared" ca="1" si="744"/>
        <v>1.5439768148439725E-6</v>
      </c>
      <c r="J1777" s="6">
        <f t="shared" ca="1" si="731"/>
        <v>3.547804566826434</v>
      </c>
      <c r="K1777" s="6">
        <f t="shared" ca="1" si="732"/>
        <v>1.2424026252233489E-8</v>
      </c>
      <c r="L1777" s="27">
        <f t="shared" ca="1" si="745"/>
        <v>2.1479121132887858E-5</v>
      </c>
      <c r="M1777" s="8">
        <f t="shared" ca="1" si="746"/>
        <v>4.7999708845298805</v>
      </c>
      <c r="N1777" s="7">
        <f t="shared" ca="1" si="747"/>
        <v>0</v>
      </c>
      <c r="O1777" s="7">
        <f t="shared" ca="1" si="733"/>
        <v>4.7999923636510138</v>
      </c>
      <c r="Q1777" s="27">
        <f t="shared" ca="1" si="748"/>
        <v>15.199992363651013</v>
      </c>
      <c r="R1777" s="7">
        <f t="shared" ca="1" si="749"/>
        <v>4</v>
      </c>
      <c r="S1777" s="7">
        <f t="shared" ca="1" si="750"/>
        <v>15.199992363651013</v>
      </c>
      <c r="T1777" s="7">
        <f t="shared" ca="1" si="751"/>
        <v>69.999952272818831</v>
      </c>
      <c r="U1777" s="5">
        <f t="shared" ca="1" si="754"/>
        <v>34.999976136409416</v>
      </c>
      <c r="V1777" s="33">
        <f t="shared" si="734"/>
        <v>15</v>
      </c>
      <c r="W1777" s="7">
        <f t="shared" si="752"/>
        <v>35</v>
      </c>
      <c r="X1777" s="6">
        <f t="shared" ca="1" si="735"/>
        <v>-2.3863590584483063E-5</v>
      </c>
      <c r="Y1777" s="7">
        <f t="shared" ca="1" si="753"/>
        <v>-4.7832241347620652E-3</v>
      </c>
      <c r="Z1777" s="6">
        <f t="shared" ca="1" si="736"/>
        <v>1.5439768148439725E-6</v>
      </c>
      <c r="AA1777" s="71">
        <f t="shared" ca="1" si="730"/>
        <v>-7.7650152974229059E-9</v>
      </c>
      <c r="AB1777" s="6">
        <f t="shared" ca="1" si="755"/>
        <v>-1</v>
      </c>
      <c r="AC1777" s="6">
        <f t="shared" ca="1" si="756"/>
        <v>0</v>
      </c>
    </row>
    <row r="1778" spans="1:29" x14ac:dyDescent="0.25">
      <c r="A1778" s="7">
        <v>1734</v>
      </c>
      <c r="B1778" s="25">
        <f t="shared" si="737"/>
        <v>28.9</v>
      </c>
      <c r="C1778" s="5">
        <f t="shared" ca="1" si="738"/>
        <v>4.9999990287019296</v>
      </c>
      <c r="D1778" s="5">
        <f t="shared" ca="1" si="739"/>
        <v>11.999998445923088</v>
      </c>
      <c r="E1778" s="7">
        <f t="shared" si="740"/>
        <v>5</v>
      </c>
      <c r="F1778" s="5">
        <f t="shared" si="741"/>
        <v>12</v>
      </c>
      <c r="G1778" s="26">
        <f t="shared" ca="1" si="742"/>
        <v>69.999966292085801</v>
      </c>
      <c r="H1778" s="7">
        <f t="shared" si="743"/>
        <v>40</v>
      </c>
      <c r="I1778" s="5">
        <f t="shared" ca="1" si="744"/>
        <v>1.5540769116029196E-6</v>
      </c>
      <c r="J1778" s="6">
        <f t="shared" ca="1" si="731"/>
        <v>3.5478061209033456</v>
      </c>
      <c r="K1778" s="6">
        <f t="shared" ca="1" si="732"/>
        <v>1.0100096758947075E-8</v>
      </c>
      <c r="L1778" s="27">
        <f t="shared" ca="1" si="745"/>
        <v>2.1619629202473886E-5</v>
      </c>
      <c r="M1778" s="8">
        <f t="shared" ca="1" si="746"/>
        <v>4.7999729871045256</v>
      </c>
      <c r="N1778" s="7">
        <f t="shared" ca="1" si="747"/>
        <v>0</v>
      </c>
      <c r="O1778" s="7">
        <f t="shared" ca="1" si="733"/>
        <v>4.799994606733728</v>
      </c>
      <c r="Q1778" s="27">
        <f t="shared" ca="1" si="748"/>
        <v>15.199994606733728</v>
      </c>
      <c r="R1778" s="7">
        <f t="shared" ca="1" si="749"/>
        <v>4</v>
      </c>
      <c r="S1778" s="7">
        <f t="shared" ca="1" si="750"/>
        <v>15.199994606733728</v>
      </c>
      <c r="T1778" s="7">
        <f t="shared" ca="1" si="751"/>
        <v>69.999966292085801</v>
      </c>
      <c r="U1778" s="5">
        <f t="shared" ca="1" si="754"/>
        <v>34.999983146042901</v>
      </c>
      <c r="V1778" s="33">
        <f t="shared" si="734"/>
        <v>15</v>
      </c>
      <c r="W1778" s="7">
        <f t="shared" si="752"/>
        <v>35</v>
      </c>
      <c r="X1778" s="6">
        <f t="shared" ca="1" si="735"/>
        <v>-1.6853957099272066E-5</v>
      </c>
      <c r="Y1778" s="7">
        <f t="shared" ca="1" si="753"/>
        <v>-4.8000780918613373E-3</v>
      </c>
      <c r="Z1778" s="6">
        <f t="shared" ca="1" si="736"/>
        <v>1.5540769116029196E-6</v>
      </c>
      <c r="AA1778" s="71">
        <f t="shared" ca="1" si="730"/>
        <v>-6.3125620286541562E-9</v>
      </c>
      <c r="AB1778" s="6">
        <f t="shared" ca="1" si="755"/>
        <v>-1</v>
      </c>
      <c r="AC1778" s="6">
        <f t="shared" ca="1" si="756"/>
        <v>0</v>
      </c>
    </row>
    <row r="1779" spans="1:29" x14ac:dyDescent="0.25">
      <c r="A1779" s="7">
        <v>1735</v>
      </c>
      <c r="B1779" s="25">
        <f t="shared" si="737"/>
        <v>28.916666666666668</v>
      </c>
      <c r="C1779" s="5">
        <f t="shared" ca="1" si="738"/>
        <v>4.9999990238318093</v>
      </c>
      <c r="D1779" s="5">
        <f t="shared" ca="1" si="739"/>
        <v>11.999998438130895</v>
      </c>
      <c r="E1779" s="7">
        <f t="shared" si="740"/>
        <v>5</v>
      </c>
      <c r="F1779" s="5">
        <f t="shared" si="741"/>
        <v>12</v>
      </c>
      <c r="G1779" s="26">
        <f t="shared" ca="1" si="742"/>
        <v>69.999980176576855</v>
      </c>
      <c r="H1779" s="7">
        <f t="shared" si="743"/>
        <v>40</v>
      </c>
      <c r="I1779" s="5">
        <f t="shared" ca="1" si="744"/>
        <v>1.5618691051599853E-6</v>
      </c>
      <c r="J1779" s="6">
        <f t="shared" ca="1" si="731"/>
        <v>3.5478076827724507</v>
      </c>
      <c r="K1779" s="6">
        <f t="shared" ca="1" si="732"/>
        <v>7.7921935570657297E-9</v>
      </c>
      <c r="L1779" s="27">
        <f t="shared" ca="1" si="745"/>
        <v>2.172803074561496E-5</v>
      </c>
      <c r="M1779" s="8">
        <f t="shared" ca="1" si="746"/>
        <v>4.7999751002215501</v>
      </c>
      <c r="N1779" s="7">
        <f t="shared" ca="1" si="747"/>
        <v>0</v>
      </c>
      <c r="O1779" s="7">
        <f t="shared" ca="1" si="733"/>
        <v>4.7999968282522953</v>
      </c>
      <c r="Q1779" s="27">
        <f t="shared" ca="1" si="748"/>
        <v>15.199996828252296</v>
      </c>
      <c r="R1779" s="7">
        <f t="shared" ca="1" si="749"/>
        <v>4</v>
      </c>
      <c r="S1779" s="7">
        <f t="shared" ca="1" si="750"/>
        <v>15.199996828252296</v>
      </c>
      <c r="T1779" s="7">
        <f t="shared" ca="1" si="751"/>
        <v>69.999980176576855</v>
      </c>
      <c r="U1779" s="5">
        <f t="shared" ca="1" si="754"/>
        <v>34.999990088288428</v>
      </c>
      <c r="V1779" s="33">
        <f t="shared" si="734"/>
        <v>15</v>
      </c>
      <c r="W1779" s="7">
        <f t="shared" si="752"/>
        <v>35</v>
      </c>
      <c r="X1779" s="6">
        <f t="shared" ca="1" si="735"/>
        <v>-9.9117115723856841E-6</v>
      </c>
      <c r="Y1779" s="7">
        <f t="shared" ca="1" si="753"/>
        <v>-4.809989803433723E-3</v>
      </c>
      <c r="Z1779" s="6">
        <f t="shared" ca="1" si="736"/>
        <v>1.5618691051599853E-6</v>
      </c>
      <c r="AA1779" s="71">
        <f t="shared" ca="1" si="730"/>
        <v>-4.8701203070322663E-9</v>
      </c>
      <c r="AB1779" s="6">
        <f t="shared" ca="1" si="755"/>
        <v>-1</v>
      </c>
      <c r="AC1779" s="6">
        <f t="shared" ca="1" si="756"/>
        <v>0</v>
      </c>
    </row>
    <row r="1780" spans="1:29" x14ac:dyDescent="0.25">
      <c r="A1780" s="7">
        <v>1736</v>
      </c>
      <c r="B1780" s="25">
        <f t="shared" si="737"/>
        <v>28.933333333333334</v>
      </c>
      <c r="C1780" s="5">
        <f t="shared" ca="1" si="738"/>
        <v>4.9999990203922264</v>
      </c>
      <c r="D1780" s="5">
        <f t="shared" ca="1" si="739"/>
        <v>11.999998432627562</v>
      </c>
      <c r="E1780" s="7">
        <f t="shared" si="740"/>
        <v>5</v>
      </c>
      <c r="F1780" s="5">
        <f t="shared" si="741"/>
        <v>12</v>
      </c>
      <c r="G1780" s="26">
        <f t="shared" ca="1" si="742"/>
        <v>69.999993908593339</v>
      </c>
      <c r="H1780" s="7">
        <f t="shared" si="743"/>
        <v>40</v>
      </c>
      <c r="I1780" s="5">
        <f t="shared" ca="1" si="744"/>
        <v>1.5673724380604881E-6</v>
      </c>
      <c r="J1780" s="6">
        <f t="shared" ca="1" si="731"/>
        <v>3.5478092501448888</v>
      </c>
      <c r="K1780" s="6">
        <f t="shared" ca="1" si="732"/>
        <v>5.5033329005027554E-9</v>
      </c>
      <c r="L1780" s="27">
        <f t="shared" ca="1" si="745"/>
        <v>2.1804590673761581E-5</v>
      </c>
      <c r="M1780" s="8">
        <f t="shared" ca="1" si="746"/>
        <v>4.7999772207842604</v>
      </c>
      <c r="N1780" s="7">
        <f t="shared" ca="1" si="747"/>
        <v>0</v>
      </c>
      <c r="O1780" s="7">
        <f t="shared" ca="1" si="733"/>
        <v>4.7999990253749338</v>
      </c>
      <c r="Q1780" s="27">
        <f t="shared" ca="1" si="748"/>
        <v>15.199999025374934</v>
      </c>
      <c r="R1780" s="7">
        <f t="shared" ca="1" si="749"/>
        <v>4</v>
      </c>
      <c r="S1780" s="7">
        <f t="shared" ca="1" si="750"/>
        <v>15.199999025374934</v>
      </c>
      <c r="T1780" s="7">
        <f t="shared" ca="1" si="751"/>
        <v>69.999993908593339</v>
      </c>
      <c r="U1780" s="5">
        <f t="shared" ca="1" si="754"/>
        <v>34.99999695429667</v>
      </c>
      <c r="V1780" s="33">
        <f t="shared" si="734"/>
        <v>15</v>
      </c>
      <c r="W1780" s="7">
        <f t="shared" si="752"/>
        <v>35</v>
      </c>
      <c r="X1780" s="6">
        <f t="shared" ca="1" si="735"/>
        <v>-3.0457033304287506E-6</v>
      </c>
      <c r="Y1780" s="7">
        <f t="shared" ca="1" si="753"/>
        <v>-4.8130355067641517E-3</v>
      </c>
      <c r="Z1780" s="6">
        <f t="shared" ca="1" si="736"/>
        <v>1.5673724380604881E-6</v>
      </c>
      <c r="AA1780" s="71">
        <f t="shared" ca="1" si="730"/>
        <v>-3.4395828407696172E-9</v>
      </c>
      <c r="AB1780" s="6">
        <f t="shared" ca="1" si="755"/>
        <v>-1</v>
      </c>
      <c r="AC1780" s="6">
        <f t="shared" ca="1" si="756"/>
        <v>0</v>
      </c>
    </row>
    <row r="1781" spans="1:29" x14ac:dyDescent="0.25">
      <c r="A1781" s="7">
        <v>1737</v>
      </c>
      <c r="B1781" s="25">
        <f t="shared" si="737"/>
        <v>28.95</v>
      </c>
      <c r="C1781" s="5">
        <f t="shared" ca="1" si="738"/>
        <v>4.9999990183694276</v>
      </c>
      <c r="D1781" s="5">
        <f t="shared" ca="1" si="739"/>
        <v>11.999998429391084</v>
      </c>
      <c r="E1781" s="7">
        <f t="shared" si="740"/>
        <v>5</v>
      </c>
      <c r="F1781" s="5">
        <f t="shared" si="741"/>
        <v>12</v>
      </c>
      <c r="G1781" s="26">
        <f t="shared" ca="1" si="742"/>
        <v>70.000007470880334</v>
      </c>
      <c r="H1781" s="7">
        <f t="shared" si="743"/>
        <v>40</v>
      </c>
      <c r="I1781" s="5">
        <f t="shared" ca="1" si="744"/>
        <v>1.5706089158129544E-6</v>
      </c>
      <c r="J1781" s="6">
        <f t="shared" ca="1" si="731"/>
        <v>3.5478108207538046</v>
      </c>
      <c r="K1781" s="6">
        <f t="shared" ca="1" si="732"/>
        <v>3.2364777524662713E-9</v>
      </c>
      <c r="L1781" s="27">
        <f t="shared" ca="1" si="745"/>
        <v>2.1849615117795184E-5</v>
      </c>
      <c r="M1781" s="8">
        <f t="shared" ca="1" si="746"/>
        <v>4.7999793457257347</v>
      </c>
      <c r="N1781" s="7">
        <f t="shared" ca="1" si="747"/>
        <v>0</v>
      </c>
      <c r="O1781" s="7">
        <f t="shared" ca="1" si="733"/>
        <v>4.8000011953408528</v>
      </c>
      <c r="Q1781" s="27">
        <f t="shared" ca="1" si="748"/>
        <v>15.200001195340853</v>
      </c>
      <c r="R1781" s="7">
        <f t="shared" ca="1" si="749"/>
        <v>4</v>
      </c>
      <c r="S1781" s="7">
        <f t="shared" ca="1" si="750"/>
        <v>15.200001195340853</v>
      </c>
      <c r="T1781" s="7">
        <f t="shared" ca="1" si="751"/>
        <v>70.000007470880334</v>
      </c>
      <c r="U1781" s="5">
        <f t="shared" ca="1" si="754"/>
        <v>35.000003735440167</v>
      </c>
      <c r="V1781" s="33">
        <f t="shared" si="734"/>
        <v>15</v>
      </c>
      <c r="W1781" s="7">
        <f t="shared" si="752"/>
        <v>35</v>
      </c>
      <c r="X1781" s="6">
        <f t="shared" ca="1" si="735"/>
        <v>3.7354401669631443E-6</v>
      </c>
      <c r="Y1781" s="7">
        <f t="shared" ca="1" si="753"/>
        <v>-4.8093000665971886E-3</v>
      </c>
      <c r="Z1781" s="6">
        <f t="shared" ca="1" si="736"/>
        <v>1.5706089158129544E-6</v>
      </c>
      <c r="AA1781" s="71">
        <f t="shared" ref="AA1781:AA1844" ca="1" si="757">C1781-C1780</f>
        <v>-2.0227988173360245E-9</v>
      </c>
      <c r="AB1781" s="6">
        <f t="shared" ca="1" si="755"/>
        <v>-1</v>
      </c>
      <c r="AC1781" s="6">
        <f t="shared" ca="1" si="756"/>
        <v>0</v>
      </c>
    </row>
    <row r="1782" spans="1:29" x14ac:dyDescent="0.25">
      <c r="A1782" s="7">
        <v>1738</v>
      </c>
      <c r="B1782" s="25">
        <f t="shared" si="737"/>
        <v>28.966666666666665</v>
      </c>
      <c r="C1782" s="5">
        <f t="shared" ca="1" si="738"/>
        <v>4.9999990177478555</v>
      </c>
      <c r="D1782" s="5">
        <f t="shared" ca="1" si="739"/>
        <v>11.999998428396568</v>
      </c>
      <c r="E1782" s="7">
        <f t="shared" si="740"/>
        <v>5</v>
      </c>
      <c r="F1782" s="5">
        <f t="shared" si="741"/>
        <v>12</v>
      </c>
      <c r="G1782" s="26">
        <f t="shared" ca="1" si="742"/>
        <v>70.000020846644517</v>
      </c>
      <c r="H1782" s="7">
        <f t="shared" si="743"/>
        <v>40</v>
      </c>
      <c r="I1782" s="5">
        <f t="shared" ca="1" si="744"/>
        <v>1.5716034322821315E-6</v>
      </c>
      <c r="J1782" s="6">
        <f t="shared" ca="1" si="731"/>
        <v>3.5478123923572369</v>
      </c>
      <c r="K1782" s="6">
        <f t="shared" ca="1" si="732"/>
        <v>9.9451646917714243E-10</v>
      </c>
      <c r="L1782" s="27">
        <f t="shared" ca="1" si="745"/>
        <v>2.1863450390128767E-5</v>
      </c>
      <c r="M1782" s="8">
        <f t="shared" ca="1" si="746"/>
        <v>4.7999814720127318</v>
      </c>
      <c r="N1782" s="7">
        <f t="shared" ca="1" si="747"/>
        <v>0</v>
      </c>
      <c r="O1782" s="7">
        <f t="shared" ca="1" si="733"/>
        <v>4.8000033354631224</v>
      </c>
      <c r="Q1782" s="27">
        <f t="shared" ca="1" si="748"/>
        <v>15.200003335463123</v>
      </c>
      <c r="R1782" s="7">
        <f t="shared" ca="1" si="749"/>
        <v>4</v>
      </c>
      <c r="S1782" s="7">
        <f t="shared" ca="1" si="750"/>
        <v>15.200003335463123</v>
      </c>
      <c r="T1782" s="7">
        <f t="shared" ca="1" si="751"/>
        <v>70.000020846644517</v>
      </c>
      <c r="U1782" s="5">
        <f t="shared" ca="1" si="754"/>
        <v>35.000010423322259</v>
      </c>
      <c r="V1782" s="33">
        <f t="shared" si="734"/>
        <v>15</v>
      </c>
      <c r="W1782" s="7">
        <f t="shared" si="752"/>
        <v>35</v>
      </c>
      <c r="X1782" s="6">
        <f t="shared" ca="1" si="735"/>
        <v>1.042332225864584E-5</v>
      </c>
      <c r="Y1782" s="7">
        <f t="shared" ca="1" si="753"/>
        <v>-4.7988767443385427E-3</v>
      </c>
      <c r="Z1782" s="6">
        <f t="shared" ca="1" si="736"/>
        <v>1.5716034322821315E-6</v>
      </c>
      <c r="AA1782" s="71">
        <f t="shared" ca="1" si="757"/>
        <v>-6.2157212710189924E-10</v>
      </c>
      <c r="AB1782" s="6">
        <f t="shared" ca="1" si="755"/>
        <v>-1</v>
      </c>
      <c r="AC1782" s="6">
        <f t="shared" ca="1" si="756"/>
        <v>0</v>
      </c>
    </row>
    <row r="1783" spans="1:29" x14ac:dyDescent="0.25">
      <c r="A1783" s="7">
        <v>1739</v>
      </c>
      <c r="B1783" s="25">
        <f t="shared" si="737"/>
        <v>28.983333333333334</v>
      </c>
      <c r="C1783" s="5">
        <f t="shared" ca="1" si="738"/>
        <v>4.9999990185101906</v>
      </c>
      <c r="D1783" s="5">
        <f t="shared" ca="1" si="739"/>
        <v>11.999998429616305</v>
      </c>
      <c r="E1783" s="7">
        <f t="shared" si="740"/>
        <v>5</v>
      </c>
      <c r="F1783" s="5">
        <f t="shared" si="741"/>
        <v>12</v>
      </c>
      <c r="G1783" s="26">
        <f t="shared" ca="1" si="742"/>
        <v>70.000034019571515</v>
      </c>
      <c r="H1783" s="7">
        <f t="shared" si="743"/>
        <v>40</v>
      </c>
      <c r="I1783" s="5">
        <f t="shared" ca="1" si="744"/>
        <v>1.5703836950820005E-6</v>
      </c>
      <c r="J1783" s="6">
        <f t="shared" ca="1" si="731"/>
        <v>3.547813962740932</v>
      </c>
      <c r="K1783" s="6">
        <f t="shared" ca="1" si="732"/>
        <v>-1.2197372001310214E-9</v>
      </c>
      <c r="L1783" s="27">
        <f t="shared" ca="1" si="745"/>
        <v>2.1846481946807584E-5</v>
      </c>
      <c r="M1783" s="8">
        <f t="shared" ca="1" si="746"/>
        <v>4.7999835966494953</v>
      </c>
      <c r="N1783" s="7">
        <f t="shared" ca="1" si="747"/>
        <v>0</v>
      </c>
      <c r="O1783" s="7">
        <f t="shared" ca="1" si="733"/>
        <v>4.8000054431314423</v>
      </c>
      <c r="Q1783" s="27">
        <f t="shared" ca="1" si="748"/>
        <v>15.200005443131442</v>
      </c>
      <c r="R1783" s="7">
        <f t="shared" ca="1" si="749"/>
        <v>4</v>
      </c>
      <c r="S1783" s="7">
        <f t="shared" ca="1" si="750"/>
        <v>15.200005443131442</v>
      </c>
      <c r="T1783" s="7">
        <f t="shared" ca="1" si="751"/>
        <v>70.000034019571515</v>
      </c>
      <c r="U1783" s="5">
        <f t="shared" ca="1" si="754"/>
        <v>35.000017009785758</v>
      </c>
      <c r="V1783" s="33">
        <f t="shared" si="734"/>
        <v>15</v>
      </c>
      <c r="W1783" s="7">
        <f t="shared" si="752"/>
        <v>35</v>
      </c>
      <c r="X1783" s="6">
        <f t="shared" ca="1" si="735"/>
        <v>1.7009785757693408E-5</v>
      </c>
      <c r="Y1783" s="7">
        <f t="shared" ca="1" si="753"/>
        <v>-4.7818669585808493E-3</v>
      </c>
      <c r="Z1783" s="6">
        <f t="shared" ca="1" si="736"/>
        <v>1.5703836950820005E-6</v>
      </c>
      <c r="AA1783" s="71">
        <f t="shared" ca="1" si="757"/>
        <v>7.6233508394807359E-10</v>
      </c>
      <c r="AB1783" s="6">
        <f t="shared" ca="1" si="755"/>
        <v>1</v>
      </c>
      <c r="AC1783" s="6">
        <f t="shared" ca="1" si="756"/>
        <v>2</v>
      </c>
    </row>
    <row r="1784" spans="1:29" x14ac:dyDescent="0.25">
      <c r="A1784" s="7">
        <v>1740</v>
      </c>
      <c r="B1784" s="25">
        <f t="shared" si="737"/>
        <v>29</v>
      </c>
      <c r="C1784" s="5">
        <f t="shared" ca="1" si="738"/>
        <v>4.9999990206373992</v>
      </c>
      <c r="D1784" s="5">
        <f t="shared" ca="1" si="739"/>
        <v>11.999998433019837</v>
      </c>
      <c r="E1784" s="7">
        <f t="shared" si="740"/>
        <v>5</v>
      </c>
      <c r="F1784" s="5">
        <f t="shared" si="741"/>
        <v>12</v>
      </c>
      <c r="G1784" s="26">
        <f t="shared" ca="1" si="742"/>
        <v>70.00004697384378</v>
      </c>
      <c r="H1784" s="7">
        <f t="shared" si="743"/>
        <v>40</v>
      </c>
      <c r="I1784" s="5">
        <f t="shared" ca="1" si="744"/>
        <v>1.5669801634032865E-6</v>
      </c>
      <c r="J1784" s="6">
        <f t="shared" ca="1" si="731"/>
        <v>3.5478155297210954</v>
      </c>
      <c r="K1784" s="6">
        <f t="shared" ca="1" si="732"/>
        <v>-3.4035316787139891E-9</v>
      </c>
      <c r="L1784" s="27">
        <f t="shared" ca="1" si="745"/>
        <v>2.1799133522592996E-5</v>
      </c>
      <c r="M1784" s="8">
        <f t="shared" ca="1" si="746"/>
        <v>4.7999857166814817</v>
      </c>
      <c r="N1784" s="7">
        <f t="shared" ca="1" si="747"/>
        <v>0</v>
      </c>
      <c r="O1784" s="7">
        <f t="shared" ca="1" si="733"/>
        <v>4.800007515815004</v>
      </c>
      <c r="Q1784" s="27">
        <f t="shared" ca="1" si="748"/>
        <v>15.200007515815004</v>
      </c>
      <c r="R1784" s="7">
        <f t="shared" ca="1" si="749"/>
        <v>4</v>
      </c>
      <c r="S1784" s="7">
        <f t="shared" ca="1" si="750"/>
        <v>15.200007515815004</v>
      </c>
      <c r="T1784" s="7">
        <f t="shared" ca="1" si="751"/>
        <v>70.00004697384378</v>
      </c>
      <c r="U1784" s="5">
        <f t="shared" ca="1" si="754"/>
        <v>35.00002348692189</v>
      </c>
      <c r="V1784" s="33">
        <f t="shared" si="734"/>
        <v>15</v>
      </c>
      <c r="W1784" s="7">
        <f t="shared" si="752"/>
        <v>35</v>
      </c>
      <c r="X1784" s="6">
        <f t="shared" ca="1" si="735"/>
        <v>2.3486921890025769E-5</v>
      </c>
      <c r="Y1784" s="7">
        <f t="shared" ca="1" si="753"/>
        <v>-4.7583800366908235E-3</v>
      </c>
      <c r="Z1784" s="6">
        <f t="shared" ca="1" si="736"/>
        <v>1.5669801634032865E-6</v>
      </c>
      <c r="AA1784" s="71">
        <f t="shared" ca="1" si="757"/>
        <v>2.1272086314638727E-9</v>
      </c>
      <c r="AB1784" s="6">
        <f t="shared" ca="1" si="755"/>
        <v>1</v>
      </c>
      <c r="AC1784" s="6">
        <f t="shared" ca="1" si="756"/>
        <v>0</v>
      </c>
    </row>
    <row r="1785" spans="1:29" x14ac:dyDescent="0.25">
      <c r="A1785" s="7">
        <v>1741</v>
      </c>
      <c r="B1785" s="25">
        <f t="shared" si="737"/>
        <v>29.016666666666666</v>
      </c>
      <c r="C1785" s="5">
        <f t="shared" ca="1" si="738"/>
        <v>4.9999990241087842</v>
      </c>
      <c r="D1785" s="5">
        <f t="shared" ca="1" si="739"/>
        <v>11.999998438574055</v>
      </c>
      <c r="E1785" s="7">
        <f t="shared" si="740"/>
        <v>5</v>
      </c>
      <c r="F1785" s="5">
        <f t="shared" si="741"/>
        <v>12</v>
      </c>
      <c r="G1785" s="26">
        <f t="shared" ca="1" si="742"/>
        <v>70.000059694153975</v>
      </c>
      <c r="H1785" s="7">
        <f t="shared" si="743"/>
        <v>40</v>
      </c>
      <c r="I1785" s="5">
        <f t="shared" ca="1" si="744"/>
        <v>1.5614259449847623E-6</v>
      </c>
      <c r="J1785" s="6">
        <f t="shared" ca="1" si="731"/>
        <v>3.5478170911470404</v>
      </c>
      <c r="K1785" s="6">
        <f t="shared" ca="1" si="732"/>
        <v>-5.5542184185242149E-9</v>
      </c>
      <c r="L1785" s="27">
        <f t="shared" ca="1" si="745"/>
        <v>2.1721865697672935E-5</v>
      </c>
      <c r="M1785" s="8">
        <f t="shared" ca="1" si="746"/>
        <v>4.7999878291989369</v>
      </c>
      <c r="N1785" s="7">
        <f t="shared" ca="1" si="747"/>
        <v>0</v>
      </c>
      <c r="O1785" s="7">
        <f t="shared" ca="1" si="733"/>
        <v>4.8000095510646341</v>
      </c>
      <c r="Q1785" s="27">
        <f t="shared" ca="1" si="748"/>
        <v>15.200009551064635</v>
      </c>
      <c r="R1785" s="7">
        <f t="shared" ca="1" si="749"/>
        <v>4</v>
      </c>
      <c r="S1785" s="7">
        <f t="shared" ca="1" si="750"/>
        <v>15.200009551064635</v>
      </c>
      <c r="T1785" s="7">
        <f t="shared" ca="1" si="751"/>
        <v>70.000059694153975</v>
      </c>
      <c r="U1785" s="5">
        <f t="shared" ca="1" si="754"/>
        <v>35.000029847076988</v>
      </c>
      <c r="V1785" s="33">
        <f t="shared" si="734"/>
        <v>15</v>
      </c>
      <c r="W1785" s="7">
        <f t="shared" si="752"/>
        <v>35</v>
      </c>
      <c r="X1785" s="6">
        <f t="shared" ca="1" si="735"/>
        <v>2.9847076987721266E-5</v>
      </c>
      <c r="Y1785" s="7">
        <f t="shared" ca="1" si="753"/>
        <v>-4.7285329597031023E-3</v>
      </c>
      <c r="Z1785" s="6">
        <f t="shared" ca="1" si="736"/>
        <v>1.5614259449847623E-6</v>
      </c>
      <c r="AA1785" s="71">
        <f t="shared" ca="1" si="757"/>
        <v>3.4713849572653999E-9</v>
      </c>
      <c r="AB1785" s="6">
        <f t="shared" ca="1" si="755"/>
        <v>1</v>
      </c>
      <c r="AC1785" s="6">
        <f t="shared" ca="1" si="756"/>
        <v>0</v>
      </c>
    </row>
    <row r="1786" spans="1:29" x14ac:dyDescent="0.25">
      <c r="A1786" s="7">
        <v>1742</v>
      </c>
      <c r="B1786" s="25">
        <f t="shared" si="737"/>
        <v>29.033333333333335</v>
      </c>
      <c r="C1786" s="5">
        <f t="shared" ca="1" si="738"/>
        <v>4.9999990289020335</v>
      </c>
      <c r="D1786" s="5">
        <f t="shared" ca="1" si="739"/>
        <v>11.999998446243254</v>
      </c>
      <c r="E1786" s="7">
        <f t="shared" si="740"/>
        <v>5</v>
      </c>
      <c r="F1786" s="5">
        <f t="shared" si="741"/>
        <v>12</v>
      </c>
      <c r="G1786" s="26">
        <f t="shared" ca="1" si="742"/>
        <v>70.000072165722642</v>
      </c>
      <c r="H1786" s="7">
        <f t="shared" si="743"/>
        <v>40</v>
      </c>
      <c r="I1786" s="5">
        <f t="shared" ca="1" si="744"/>
        <v>1.5537567463752566E-6</v>
      </c>
      <c r="J1786" s="6">
        <f t="shared" ca="1" si="731"/>
        <v>3.5478186449037867</v>
      </c>
      <c r="K1786" s="6">
        <f t="shared" ca="1" si="732"/>
        <v>-7.6691986095056563E-9</v>
      </c>
      <c r="L1786" s="27">
        <f t="shared" ca="1" si="745"/>
        <v>2.1615175205728989E-5</v>
      </c>
      <c r="M1786" s="8">
        <f t="shared" ca="1" si="746"/>
        <v>4.7999899313404164</v>
      </c>
      <c r="N1786" s="7">
        <f t="shared" ca="1" si="747"/>
        <v>0</v>
      </c>
      <c r="O1786" s="7">
        <f t="shared" ca="1" si="733"/>
        <v>4.8000115465156226</v>
      </c>
      <c r="Q1786" s="27">
        <f t="shared" ca="1" si="748"/>
        <v>15.200011546515622</v>
      </c>
      <c r="R1786" s="7">
        <f t="shared" ca="1" si="749"/>
        <v>4</v>
      </c>
      <c r="S1786" s="7">
        <f t="shared" ca="1" si="750"/>
        <v>15.200011546515622</v>
      </c>
      <c r="T1786" s="7">
        <f t="shared" ca="1" si="751"/>
        <v>70.000072165722642</v>
      </c>
      <c r="U1786" s="5">
        <f t="shared" ca="1" si="754"/>
        <v>35.000036082861321</v>
      </c>
      <c r="V1786" s="33">
        <f t="shared" si="734"/>
        <v>15</v>
      </c>
      <c r="W1786" s="7">
        <f t="shared" si="752"/>
        <v>35</v>
      </c>
      <c r="X1786" s="6">
        <f t="shared" ca="1" si="735"/>
        <v>3.6082861321062865E-5</v>
      </c>
      <c r="Y1786" s="7">
        <f t="shared" ca="1" si="753"/>
        <v>-4.6924500983820394E-3</v>
      </c>
      <c r="Z1786" s="6">
        <f t="shared" ca="1" si="736"/>
        <v>1.5537567463752566E-6</v>
      </c>
      <c r="AA1786" s="71">
        <f t="shared" ca="1" si="757"/>
        <v>4.7932493529856401E-9</v>
      </c>
      <c r="AB1786" s="6">
        <f t="shared" ca="1" si="755"/>
        <v>1</v>
      </c>
      <c r="AC1786" s="6">
        <f t="shared" ca="1" si="756"/>
        <v>0</v>
      </c>
    </row>
    <row r="1787" spans="1:29" x14ac:dyDescent="0.25">
      <c r="A1787" s="7">
        <v>1743</v>
      </c>
      <c r="B1787" s="25">
        <f t="shared" si="737"/>
        <v>29.05</v>
      </c>
      <c r="C1787" s="5">
        <f t="shared" ca="1" si="738"/>
        <v>4.9999990349932739</v>
      </c>
      <c r="D1787" s="5">
        <f t="shared" ca="1" si="739"/>
        <v>11.999998455989239</v>
      </c>
      <c r="E1787" s="7">
        <f t="shared" si="740"/>
        <v>5</v>
      </c>
      <c r="F1787" s="5">
        <f t="shared" si="741"/>
        <v>12</v>
      </c>
      <c r="G1787" s="26">
        <f t="shared" ca="1" si="742"/>
        <v>70.000084374309552</v>
      </c>
      <c r="H1787" s="7">
        <f t="shared" si="743"/>
        <v>40</v>
      </c>
      <c r="I1787" s="5">
        <f t="shared" ca="1" si="744"/>
        <v>1.5440107610231735E-6</v>
      </c>
      <c r="J1787" s="6">
        <f t="shared" ca="1" si="731"/>
        <v>3.5478201889145478</v>
      </c>
      <c r="K1787" s="6">
        <f t="shared" ca="1" si="732"/>
        <v>-9.745985352083153E-9</v>
      </c>
      <c r="L1787" s="27">
        <f t="shared" ca="1" si="745"/>
        <v>2.1479593377087414E-5</v>
      </c>
      <c r="M1787" s="8">
        <f t="shared" ca="1" si="746"/>
        <v>4.7999920202961519</v>
      </c>
      <c r="N1787" s="7">
        <f t="shared" ca="1" si="747"/>
        <v>0</v>
      </c>
      <c r="O1787" s="7">
        <f t="shared" ca="1" si="733"/>
        <v>4.8000134998895287</v>
      </c>
      <c r="Q1787" s="27">
        <f t="shared" ca="1" si="748"/>
        <v>15.200013499889529</v>
      </c>
      <c r="R1787" s="7">
        <f t="shared" ca="1" si="749"/>
        <v>4</v>
      </c>
      <c r="S1787" s="7">
        <f t="shared" ca="1" si="750"/>
        <v>15.200013499889529</v>
      </c>
      <c r="T1787" s="7">
        <f t="shared" ca="1" si="751"/>
        <v>70.000084374309552</v>
      </c>
      <c r="U1787" s="5">
        <f t="shared" ca="1" si="754"/>
        <v>35.000042187154776</v>
      </c>
      <c r="V1787" s="33">
        <f t="shared" si="734"/>
        <v>15</v>
      </c>
      <c r="W1787" s="7">
        <f t="shared" si="752"/>
        <v>35</v>
      </c>
      <c r="X1787" s="6">
        <f t="shared" ca="1" si="735"/>
        <v>4.2187154775774616E-5</v>
      </c>
      <c r="Y1787" s="7">
        <f t="shared" ca="1" si="753"/>
        <v>-4.6502629436062648E-3</v>
      </c>
      <c r="Z1787" s="6">
        <f t="shared" ca="1" si="736"/>
        <v>1.5440107610231735E-6</v>
      </c>
      <c r="AA1787" s="71">
        <f t="shared" ca="1" si="757"/>
        <v>6.0912404009627608E-9</v>
      </c>
      <c r="AB1787" s="6">
        <f t="shared" ca="1" si="755"/>
        <v>1</v>
      </c>
      <c r="AC1787" s="6">
        <f t="shared" ca="1" si="756"/>
        <v>0</v>
      </c>
    </row>
    <row r="1788" spans="1:29" x14ac:dyDescent="0.25">
      <c r="A1788" s="7">
        <v>1744</v>
      </c>
      <c r="B1788" s="25">
        <f t="shared" si="737"/>
        <v>29.066666666666666</v>
      </c>
      <c r="C1788" s="5">
        <f t="shared" ca="1" si="738"/>
        <v>4.999999042357123</v>
      </c>
      <c r="D1788" s="5">
        <f t="shared" ca="1" si="739"/>
        <v>11.999998467771398</v>
      </c>
      <c r="E1788" s="7">
        <f t="shared" si="740"/>
        <v>5</v>
      </c>
      <c r="F1788" s="5">
        <f t="shared" si="741"/>
        <v>12</v>
      </c>
      <c r="G1788" s="26">
        <f t="shared" ca="1" si="742"/>
        <v>70.000096306228258</v>
      </c>
      <c r="H1788" s="7">
        <f t="shared" si="743"/>
        <v>40</v>
      </c>
      <c r="I1788" s="5">
        <f t="shared" ca="1" si="744"/>
        <v>1.532228601774932E-6</v>
      </c>
      <c r="J1788" s="6">
        <f t="shared" ca="1" si="731"/>
        <v>3.5478217211431495</v>
      </c>
      <c r="K1788" s="6">
        <f t="shared" ca="1" si="732"/>
        <v>-1.1782159248241442E-8</v>
      </c>
      <c r="L1788" s="27">
        <f t="shared" ca="1" si="745"/>
        <v>2.1315685199667321E-5</v>
      </c>
      <c r="M1788" s="8">
        <f t="shared" ca="1" si="746"/>
        <v>4.7999940933113194</v>
      </c>
      <c r="N1788" s="7">
        <f t="shared" ca="1" si="747"/>
        <v>0</v>
      </c>
      <c r="O1788" s="7">
        <f t="shared" ca="1" si="733"/>
        <v>4.8000154089965195</v>
      </c>
      <c r="Q1788" s="27">
        <f t="shared" ca="1" si="748"/>
        <v>15.200015408996521</v>
      </c>
      <c r="R1788" s="7">
        <f t="shared" ca="1" si="749"/>
        <v>4</v>
      </c>
      <c r="S1788" s="7">
        <f t="shared" ca="1" si="750"/>
        <v>15.200015408996521</v>
      </c>
      <c r="T1788" s="7">
        <f t="shared" ca="1" si="751"/>
        <v>70.000096306228258</v>
      </c>
      <c r="U1788" s="5">
        <f t="shared" ca="1" si="754"/>
        <v>35.000048153114129</v>
      </c>
      <c r="V1788" s="33">
        <f t="shared" si="734"/>
        <v>15</v>
      </c>
      <c r="W1788" s="7">
        <f t="shared" si="752"/>
        <v>35</v>
      </c>
      <c r="X1788" s="6">
        <f t="shared" ca="1" si="735"/>
        <v>4.8153114128979269E-5</v>
      </c>
      <c r="Y1788" s="7">
        <f t="shared" ca="1" si="753"/>
        <v>-4.6021098294772855E-3</v>
      </c>
      <c r="Z1788" s="6">
        <f t="shared" ca="1" si="736"/>
        <v>1.532228601774932E-6</v>
      </c>
      <c r="AA1788" s="71">
        <f t="shared" ca="1" si="757"/>
        <v>7.3638490860616912E-9</v>
      </c>
      <c r="AB1788" s="6">
        <f t="shared" ca="1" si="755"/>
        <v>1</v>
      </c>
      <c r="AC1788" s="6">
        <f t="shared" ca="1" si="756"/>
        <v>0</v>
      </c>
    </row>
    <row r="1789" spans="1:29" x14ac:dyDescent="0.25">
      <c r="A1789" s="7">
        <v>1745</v>
      </c>
      <c r="B1789" s="25">
        <f t="shared" si="737"/>
        <v>29.083333333333332</v>
      </c>
      <c r="C1789" s="5">
        <f t="shared" ca="1" si="738"/>
        <v>4.9999990509667462</v>
      </c>
      <c r="D1789" s="5">
        <f t="shared" ca="1" si="739"/>
        <v>11.999998481546795</v>
      </c>
      <c r="E1789" s="7">
        <f t="shared" si="740"/>
        <v>5</v>
      </c>
      <c r="F1789" s="5">
        <f t="shared" si="741"/>
        <v>12</v>
      </c>
      <c r="G1789" s="26">
        <f t="shared" ca="1" si="742"/>
        <v>70.000107948357311</v>
      </c>
      <c r="H1789" s="7">
        <f t="shared" si="743"/>
        <v>40</v>
      </c>
      <c r="I1789" s="5">
        <f t="shared" ca="1" si="744"/>
        <v>1.5184532049516974E-6</v>
      </c>
      <c r="J1789" s="6">
        <f t="shared" ca="1" si="731"/>
        <v>3.5478232395963545</v>
      </c>
      <c r="K1789" s="6">
        <f t="shared" ca="1" si="732"/>
        <v>-1.3775396823234587E-8</v>
      </c>
      <c r="L1789" s="27">
        <f t="shared" ca="1" si="745"/>
        <v>2.1124047984538702E-5</v>
      </c>
      <c r="M1789" s="8">
        <f t="shared" ca="1" si="746"/>
        <v>4.7999961476891846</v>
      </c>
      <c r="N1789" s="7">
        <f t="shared" ca="1" si="747"/>
        <v>0</v>
      </c>
      <c r="O1789" s="7">
        <f t="shared" ca="1" si="733"/>
        <v>4.8000172717371692</v>
      </c>
      <c r="Q1789" s="27">
        <f t="shared" ca="1" si="748"/>
        <v>15.20001727173717</v>
      </c>
      <c r="R1789" s="7">
        <f t="shared" ca="1" si="749"/>
        <v>4</v>
      </c>
      <c r="S1789" s="7">
        <f t="shared" ca="1" si="750"/>
        <v>15.20001727173717</v>
      </c>
      <c r="T1789" s="7">
        <f t="shared" ca="1" si="751"/>
        <v>70.000107948357311</v>
      </c>
      <c r="U1789" s="5">
        <f t="shared" ca="1" si="754"/>
        <v>35.000053974178655</v>
      </c>
      <c r="V1789" s="33">
        <f t="shared" si="734"/>
        <v>15</v>
      </c>
      <c r="W1789" s="7">
        <f t="shared" si="752"/>
        <v>35</v>
      </c>
      <c r="X1789" s="6">
        <f t="shared" ca="1" si="735"/>
        <v>5.3974178655380456E-5</v>
      </c>
      <c r="Y1789" s="7">
        <f t="shared" ca="1" si="753"/>
        <v>-4.5481356508219051E-3</v>
      </c>
      <c r="Z1789" s="6">
        <f t="shared" ca="1" si="736"/>
        <v>1.5184532049516974E-6</v>
      </c>
      <c r="AA1789" s="71">
        <f t="shared" ca="1" si="757"/>
        <v>8.6096232365662217E-9</v>
      </c>
      <c r="AB1789" s="6">
        <f t="shared" ca="1" si="755"/>
        <v>1</v>
      </c>
      <c r="AC1789" s="6">
        <f t="shared" ca="1" si="756"/>
        <v>0</v>
      </c>
    </row>
    <row r="1790" spans="1:29" x14ac:dyDescent="0.25">
      <c r="A1790" s="7">
        <v>1746</v>
      </c>
      <c r="B1790" s="25">
        <f t="shared" si="737"/>
        <v>29.1</v>
      </c>
      <c r="C1790" s="5">
        <f t="shared" ca="1" si="738"/>
        <v>4.999999060793912</v>
      </c>
      <c r="D1790" s="5">
        <f t="shared" ca="1" si="739"/>
        <v>11.999998497270258</v>
      </c>
      <c r="E1790" s="7">
        <f t="shared" si="740"/>
        <v>5</v>
      </c>
      <c r="F1790" s="5">
        <f t="shared" si="741"/>
        <v>12</v>
      </c>
      <c r="G1790" s="26">
        <f t="shared" ca="1" si="742"/>
        <v>70.000119288151623</v>
      </c>
      <c r="H1790" s="7">
        <f t="shared" si="743"/>
        <v>40</v>
      </c>
      <c r="I1790" s="5">
        <f t="shared" ca="1" si="744"/>
        <v>1.5027297415315388E-6</v>
      </c>
      <c r="J1790" s="6">
        <f t="shared" ca="1" si="731"/>
        <v>3.547824742326096</v>
      </c>
      <c r="K1790" s="6">
        <f t="shared" ca="1" si="732"/>
        <v>-1.5723463420158623E-8</v>
      </c>
      <c r="L1790" s="27">
        <f t="shared" ca="1" si="745"/>
        <v>2.0905310130327954E-5</v>
      </c>
      <c r="M1790" s="8">
        <f t="shared" ca="1" si="746"/>
        <v>4.7999981807941294</v>
      </c>
      <c r="N1790" s="7">
        <f t="shared" ca="1" si="747"/>
        <v>0</v>
      </c>
      <c r="O1790" s="7">
        <f t="shared" ca="1" si="733"/>
        <v>4.8000190861042595</v>
      </c>
      <c r="Q1790" s="27">
        <f t="shared" ca="1" si="748"/>
        <v>15.200019086104259</v>
      </c>
      <c r="R1790" s="7">
        <f t="shared" ca="1" si="749"/>
        <v>4</v>
      </c>
      <c r="S1790" s="7">
        <f t="shared" ca="1" si="750"/>
        <v>15.200019086104259</v>
      </c>
      <c r="T1790" s="7">
        <f t="shared" ca="1" si="751"/>
        <v>70.000119288151623</v>
      </c>
      <c r="U1790" s="5">
        <f t="shared" ca="1" si="754"/>
        <v>35.000059644075812</v>
      </c>
      <c r="V1790" s="33">
        <f t="shared" si="734"/>
        <v>15</v>
      </c>
      <c r="W1790" s="7">
        <f t="shared" si="752"/>
        <v>35</v>
      </c>
      <c r="X1790" s="6">
        <f t="shared" ca="1" si="735"/>
        <v>5.964407581160458E-5</v>
      </c>
      <c r="Y1790" s="7">
        <f t="shared" ca="1" si="753"/>
        <v>-4.4884915750103005E-3</v>
      </c>
      <c r="Z1790" s="6">
        <f t="shared" ca="1" si="736"/>
        <v>1.5027297415315388E-6</v>
      </c>
      <c r="AA1790" s="71">
        <f t="shared" ca="1" si="757"/>
        <v>9.8271657478221641E-9</v>
      </c>
      <c r="AB1790" s="6">
        <f t="shared" ca="1" si="755"/>
        <v>1</v>
      </c>
      <c r="AC1790" s="6">
        <f t="shared" ca="1" si="756"/>
        <v>0</v>
      </c>
    </row>
    <row r="1791" spans="1:29" x14ac:dyDescent="0.25">
      <c r="A1791" s="7">
        <v>1747</v>
      </c>
      <c r="B1791" s="25">
        <f t="shared" si="737"/>
        <v>29.116666666666667</v>
      </c>
      <c r="C1791" s="5">
        <f t="shared" ca="1" si="738"/>
        <v>4.999999071809051</v>
      </c>
      <c r="D1791" s="5">
        <f t="shared" ca="1" si="739"/>
        <v>11.999998514894482</v>
      </c>
      <c r="E1791" s="7">
        <f t="shared" si="740"/>
        <v>5</v>
      </c>
      <c r="F1791" s="5">
        <f t="shared" si="741"/>
        <v>12</v>
      </c>
      <c r="G1791" s="26">
        <f t="shared" ca="1" si="742"/>
        <v>70.000130313651724</v>
      </c>
      <c r="H1791" s="7">
        <f t="shared" si="743"/>
        <v>40</v>
      </c>
      <c r="I1791" s="5">
        <f t="shared" ca="1" si="744"/>
        <v>1.4851055176734462E-6</v>
      </c>
      <c r="J1791" s="6">
        <f t="shared" ca="1" si="731"/>
        <v>3.5478262274316137</v>
      </c>
      <c r="K1791" s="6">
        <f t="shared" ca="1" si="732"/>
        <v>-1.7624223858092591E-8</v>
      </c>
      <c r="L1791" s="27">
        <f t="shared" ca="1" si="745"/>
        <v>2.0660129739352097E-5</v>
      </c>
      <c r="M1791" s="8">
        <f t="shared" ca="1" si="746"/>
        <v>4.8000001900545355</v>
      </c>
      <c r="N1791" s="7">
        <f t="shared" ca="1" si="747"/>
        <v>0</v>
      </c>
      <c r="O1791" s="7">
        <f t="shared" ca="1" si="733"/>
        <v>4.8000208501842749</v>
      </c>
      <c r="Q1791" s="27">
        <f t="shared" ca="1" si="748"/>
        <v>15.200020850184275</v>
      </c>
      <c r="R1791" s="7">
        <f t="shared" ca="1" si="749"/>
        <v>4</v>
      </c>
      <c r="S1791" s="7">
        <f t="shared" ca="1" si="750"/>
        <v>15.200020850184275</v>
      </c>
      <c r="T1791" s="7">
        <f t="shared" ca="1" si="751"/>
        <v>70.000130313651724</v>
      </c>
      <c r="U1791" s="5">
        <f t="shared" ca="1" si="754"/>
        <v>35.000065156825862</v>
      </c>
      <c r="V1791" s="33">
        <f t="shared" si="734"/>
        <v>15</v>
      </c>
      <c r="W1791" s="7">
        <f t="shared" si="752"/>
        <v>35</v>
      </c>
      <c r="X1791" s="6">
        <f t="shared" ca="1" si="735"/>
        <v>6.5156825861834022E-5</v>
      </c>
      <c r="Y1791" s="7">
        <f t="shared" ca="1" si="753"/>
        <v>-4.4233347491484665E-3</v>
      </c>
      <c r="Z1791" s="6">
        <f t="shared" ca="1" si="736"/>
        <v>1.4851055176734462E-6</v>
      </c>
      <c r="AA1791" s="71">
        <f t="shared" ca="1" si="757"/>
        <v>1.101513902312945E-8</v>
      </c>
      <c r="AB1791" s="6">
        <f t="shared" ca="1" si="755"/>
        <v>1</v>
      </c>
      <c r="AC1791" s="6">
        <f t="shared" ca="1" si="756"/>
        <v>0</v>
      </c>
    </row>
    <row r="1792" spans="1:29" x14ac:dyDescent="0.25">
      <c r="A1792" s="7">
        <v>1748</v>
      </c>
      <c r="B1792" s="25">
        <f t="shared" si="737"/>
        <v>29.133333333333333</v>
      </c>
      <c r="C1792" s="5">
        <f t="shared" ca="1" si="738"/>
        <v>4.9999990839813115</v>
      </c>
      <c r="D1792" s="5">
        <f t="shared" ca="1" si="739"/>
        <v>11.999998534370098</v>
      </c>
      <c r="E1792" s="7">
        <f t="shared" si="740"/>
        <v>5</v>
      </c>
      <c r="F1792" s="5">
        <f t="shared" si="741"/>
        <v>12</v>
      </c>
      <c r="G1792" s="26">
        <f t="shared" ca="1" si="742"/>
        <v>70.000141013494897</v>
      </c>
      <c r="H1792" s="7">
        <f t="shared" si="743"/>
        <v>40</v>
      </c>
      <c r="I1792" s="5">
        <f t="shared" ca="1" si="744"/>
        <v>1.4656299018867003E-6</v>
      </c>
      <c r="J1792" s="6">
        <f t="shared" ca="1" si="731"/>
        <v>3.5478276930615156</v>
      </c>
      <c r="K1792" s="6">
        <f t="shared" ca="1" si="732"/>
        <v>-1.9475615786745948E-8</v>
      </c>
      <c r="L1792" s="27">
        <f t="shared" ca="1" si="745"/>
        <v>2.0389193604431333E-5</v>
      </c>
      <c r="M1792" s="8">
        <f t="shared" ca="1" si="746"/>
        <v>4.8000021729655797</v>
      </c>
      <c r="N1792" s="7">
        <f t="shared" ca="1" si="747"/>
        <v>0</v>
      </c>
      <c r="O1792" s="7">
        <f t="shared" ca="1" si="733"/>
        <v>4.8000225621591843</v>
      </c>
      <c r="Q1792" s="27">
        <f t="shared" ca="1" si="748"/>
        <v>15.200022562159184</v>
      </c>
      <c r="R1792" s="7">
        <f t="shared" ca="1" si="749"/>
        <v>4</v>
      </c>
      <c r="S1792" s="7">
        <f t="shared" ca="1" si="750"/>
        <v>15.200022562159184</v>
      </c>
      <c r="T1792" s="7">
        <f t="shared" ca="1" si="751"/>
        <v>70.000141013494897</v>
      </c>
      <c r="U1792" s="5">
        <f t="shared" ca="1" si="754"/>
        <v>35.000070506747448</v>
      </c>
      <c r="V1792" s="33">
        <f t="shared" si="734"/>
        <v>15</v>
      </c>
      <c r="W1792" s="7">
        <f t="shared" si="752"/>
        <v>35</v>
      </c>
      <c r="X1792" s="6">
        <f t="shared" ca="1" si="735"/>
        <v>7.0506747448462193E-5</v>
      </c>
      <c r="Y1792" s="7">
        <f t="shared" ca="1" si="753"/>
        <v>-4.3528280017000043E-3</v>
      </c>
      <c r="Z1792" s="6">
        <f t="shared" ca="1" si="736"/>
        <v>1.4656299018867003E-6</v>
      </c>
      <c r="AA1792" s="71">
        <f t="shared" ca="1" si="757"/>
        <v>1.2172260532850032E-8</v>
      </c>
      <c r="AB1792" s="6">
        <f t="shared" ca="1" si="755"/>
        <v>1</v>
      </c>
      <c r="AC1792" s="6">
        <f t="shared" ca="1" si="756"/>
        <v>0</v>
      </c>
    </row>
    <row r="1793" spans="1:29" x14ac:dyDescent="0.25">
      <c r="A1793" s="7">
        <v>1749</v>
      </c>
      <c r="B1793" s="25">
        <f t="shared" si="737"/>
        <v>29.15</v>
      </c>
      <c r="C1793" s="5">
        <f t="shared" ca="1" si="738"/>
        <v>4.9999990972786224</v>
      </c>
      <c r="D1793" s="5">
        <f t="shared" ca="1" si="739"/>
        <v>11.999998555645796</v>
      </c>
      <c r="E1793" s="7">
        <f t="shared" si="740"/>
        <v>5</v>
      </c>
      <c r="F1793" s="5">
        <f t="shared" si="741"/>
        <v>12</v>
      </c>
      <c r="G1793" s="26">
        <f t="shared" ca="1" si="742"/>
        <v>70.000151376921153</v>
      </c>
      <c r="H1793" s="7">
        <f t="shared" si="743"/>
        <v>40</v>
      </c>
      <c r="I1793" s="5">
        <f t="shared" ca="1" si="744"/>
        <v>1.4443542042386071E-6</v>
      </c>
      <c r="J1793" s="6">
        <f t="shared" ca="1" si="731"/>
        <v>3.5478291374157198</v>
      </c>
      <c r="K1793" s="6">
        <f t="shared" ca="1" si="732"/>
        <v>-2.1275697648093228E-8</v>
      </c>
      <c r="L1793" s="27">
        <f t="shared" ca="1" si="745"/>
        <v>2.009321552848058E-5</v>
      </c>
      <c r="M1793" s="8">
        <f t="shared" ca="1" si="746"/>
        <v>4.8000041270918556</v>
      </c>
      <c r="N1793" s="7">
        <f t="shared" ca="1" si="747"/>
        <v>0</v>
      </c>
      <c r="O1793" s="7">
        <f t="shared" ca="1" si="733"/>
        <v>4.8000242203073844</v>
      </c>
      <c r="Q1793" s="27">
        <f t="shared" ca="1" si="748"/>
        <v>15.200024220307384</v>
      </c>
      <c r="R1793" s="7">
        <f t="shared" ca="1" si="749"/>
        <v>4</v>
      </c>
      <c r="S1793" s="7">
        <f t="shared" ca="1" si="750"/>
        <v>15.200024220307384</v>
      </c>
      <c r="T1793" s="7">
        <f t="shared" ca="1" si="751"/>
        <v>70.000151376921153</v>
      </c>
      <c r="U1793" s="5">
        <f t="shared" ca="1" si="754"/>
        <v>35.000075688460576</v>
      </c>
      <c r="V1793" s="33">
        <f t="shared" si="734"/>
        <v>15</v>
      </c>
      <c r="W1793" s="7">
        <f t="shared" si="752"/>
        <v>35</v>
      </c>
      <c r="X1793" s="6">
        <f t="shared" ca="1" si="735"/>
        <v>7.5688460576373018E-5</v>
      </c>
      <c r="Y1793" s="7">
        <f t="shared" ca="1" si="753"/>
        <v>-4.2771395411236313E-3</v>
      </c>
      <c r="Z1793" s="6">
        <f t="shared" ca="1" si="736"/>
        <v>1.4443542042386071E-6</v>
      </c>
      <c r="AA1793" s="71">
        <f t="shared" ca="1" si="757"/>
        <v>1.3297310808013663E-8</v>
      </c>
      <c r="AB1793" s="6">
        <f t="shared" ca="1" si="755"/>
        <v>1</v>
      </c>
      <c r="AC1793" s="6">
        <f t="shared" ca="1" si="756"/>
        <v>0</v>
      </c>
    </row>
    <row r="1794" spans="1:29" x14ac:dyDescent="0.25">
      <c r="A1794" s="7">
        <v>1750</v>
      </c>
      <c r="B1794" s="25">
        <f t="shared" si="737"/>
        <v>29.166666666666668</v>
      </c>
      <c r="C1794" s="5">
        <f t="shared" ca="1" si="738"/>
        <v>4.9999991116677549</v>
      </c>
      <c r="D1794" s="5">
        <f t="shared" ca="1" si="739"/>
        <v>11.999998578668407</v>
      </c>
      <c r="E1794" s="7">
        <f t="shared" si="740"/>
        <v>5</v>
      </c>
      <c r="F1794" s="5">
        <f t="shared" si="741"/>
        <v>12</v>
      </c>
      <c r="G1794" s="26">
        <f t="shared" ca="1" si="742"/>
        <v>70.000161393781596</v>
      </c>
      <c r="H1794" s="7">
        <f t="shared" si="743"/>
        <v>40</v>
      </c>
      <c r="I1794" s="5">
        <f t="shared" ca="1" si="744"/>
        <v>1.4213315928657266E-6</v>
      </c>
      <c r="J1794" s="6">
        <f t="shared" ca="1" si="731"/>
        <v>3.5478305587473127</v>
      </c>
      <c r="K1794" s="6">
        <f t="shared" ca="1" si="732"/>
        <v>-2.3022611372880419E-8</v>
      </c>
      <c r="L1794" s="27">
        <f t="shared" ca="1" si="745"/>
        <v>1.9772935163050692E-5</v>
      </c>
      <c r="M1794" s="8">
        <f t="shared" ca="1" si="746"/>
        <v>4.8000060500698929</v>
      </c>
      <c r="N1794" s="7">
        <f t="shared" ca="1" si="747"/>
        <v>0</v>
      </c>
      <c r="O1794" s="7">
        <f t="shared" ca="1" si="733"/>
        <v>4.8000258230050559</v>
      </c>
      <c r="Q1794" s="27">
        <f t="shared" ca="1" si="748"/>
        <v>15.200025823005056</v>
      </c>
      <c r="R1794" s="7">
        <f t="shared" ca="1" si="749"/>
        <v>4</v>
      </c>
      <c r="S1794" s="7">
        <f t="shared" ca="1" si="750"/>
        <v>15.200025823005056</v>
      </c>
      <c r="T1794" s="7">
        <f t="shared" ca="1" si="751"/>
        <v>70.000161393781596</v>
      </c>
      <c r="U1794" s="5">
        <f t="shared" ca="1" si="754"/>
        <v>35.000080696890798</v>
      </c>
      <c r="V1794" s="33">
        <f t="shared" si="734"/>
        <v>15</v>
      </c>
      <c r="W1794" s="7">
        <f t="shared" si="752"/>
        <v>35</v>
      </c>
      <c r="X1794" s="6">
        <f t="shared" ca="1" si="735"/>
        <v>8.0696890798037657E-5</v>
      </c>
      <c r="Y1794" s="7">
        <f t="shared" ca="1" si="753"/>
        <v>-4.1964426503255936E-3</v>
      </c>
      <c r="Z1794" s="6">
        <f t="shared" ca="1" si="736"/>
        <v>1.4213315928657266E-6</v>
      </c>
      <c r="AA1794" s="71">
        <f t="shared" ca="1" si="757"/>
        <v>1.4389132552139472E-8</v>
      </c>
      <c r="AB1794" s="6">
        <f t="shared" ca="1" si="755"/>
        <v>1</v>
      </c>
      <c r="AC1794" s="6">
        <f t="shared" ca="1" si="756"/>
        <v>0</v>
      </c>
    </row>
    <row r="1795" spans="1:29" x14ac:dyDescent="0.25">
      <c r="A1795" s="7">
        <v>1751</v>
      </c>
      <c r="B1795" s="25">
        <f t="shared" si="737"/>
        <v>29.183333333333334</v>
      </c>
      <c r="C1795" s="5">
        <f t="shared" ca="1" si="738"/>
        <v>4.9999991271143793</v>
      </c>
      <c r="D1795" s="5">
        <f t="shared" ca="1" si="739"/>
        <v>11.999998603383007</v>
      </c>
      <c r="E1795" s="7">
        <f t="shared" si="740"/>
        <v>5</v>
      </c>
      <c r="F1795" s="5">
        <f t="shared" si="741"/>
        <v>12</v>
      </c>
      <c r="G1795" s="26">
        <f t="shared" ca="1" si="742"/>
        <v>70.000171054544566</v>
      </c>
      <c r="H1795" s="7">
        <f t="shared" si="743"/>
        <v>40</v>
      </c>
      <c r="I1795" s="5">
        <f t="shared" ca="1" si="744"/>
        <v>1.3966169927215333E-6</v>
      </c>
      <c r="J1795" s="6">
        <f t="shared" ca="1" si="731"/>
        <v>3.5478319553643054</v>
      </c>
      <c r="K1795" s="6">
        <f t="shared" ca="1" si="732"/>
        <v>-2.4714600144193355E-8</v>
      </c>
      <c r="L1795" s="27">
        <f t="shared" ca="1" si="745"/>
        <v>1.9429116599750786E-5</v>
      </c>
      <c r="M1795" s="8">
        <f t="shared" ca="1" si="746"/>
        <v>4.8000079396105306</v>
      </c>
      <c r="N1795" s="7">
        <f t="shared" ca="1" si="747"/>
        <v>0</v>
      </c>
      <c r="O1795" s="7">
        <f t="shared" ca="1" si="733"/>
        <v>4.8000273687271306</v>
      </c>
      <c r="Q1795" s="27">
        <f t="shared" ca="1" si="748"/>
        <v>15.200027368727131</v>
      </c>
      <c r="R1795" s="7">
        <f t="shared" ca="1" si="749"/>
        <v>4</v>
      </c>
      <c r="S1795" s="7">
        <f t="shared" ca="1" si="750"/>
        <v>15.200027368727131</v>
      </c>
      <c r="T1795" s="7">
        <f t="shared" ca="1" si="751"/>
        <v>70.000171054544566</v>
      </c>
      <c r="U1795" s="5">
        <f t="shared" ca="1" si="754"/>
        <v>35.000085527272283</v>
      </c>
      <c r="V1795" s="33">
        <f t="shared" si="734"/>
        <v>15</v>
      </c>
      <c r="W1795" s="7">
        <f t="shared" si="752"/>
        <v>35</v>
      </c>
      <c r="X1795" s="6">
        <f t="shared" ca="1" si="735"/>
        <v>8.5527272283059119E-5</v>
      </c>
      <c r="Y1795" s="7">
        <f t="shared" ca="1" si="753"/>
        <v>-4.1109153780425345E-3</v>
      </c>
      <c r="Z1795" s="6">
        <f t="shared" ca="1" si="736"/>
        <v>1.3966169927215333E-6</v>
      </c>
      <c r="AA1795" s="71">
        <f t="shared" ca="1" si="757"/>
        <v>1.5446624423987032E-8</v>
      </c>
      <c r="AB1795" s="6">
        <f t="shared" ca="1" si="755"/>
        <v>1</v>
      </c>
      <c r="AC1795" s="6">
        <f t="shared" ca="1" si="756"/>
        <v>0</v>
      </c>
    </row>
    <row r="1796" spans="1:29" x14ac:dyDescent="0.25">
      <c r="A1796" s="7">
        <v>1752</v>
      </c>
      <c r="B1796" s="25">
        <f t="shared" si="737"/>
        <v>29.2</v>
      </c>
      <c r="C1796" s="5">
        <f t="shared" ca="1" si="738"/>
        <v>4.9999991435831328</v>
      </c>
      <c r="D1796" s="5">
        <f t="shared" ca="1" si="739"/>
        <v>11.999998629733014</v>
      </c>
      <c r="E1796" s="7">
        <f t="shared" si="740"/>
        <v>5</v>
      </c>
      <c r="F1796" s="5">
        <f t="shared" si="741"/>
        <v>12</v>
      </c>
      <c r="G1796" s="26">
        <f t="shared" ca="1" si="742"/>
        <v>70.000180350300909</v>
      </c>
      <c r="H1796" s="7">
        <f t="shared" si="743"/>
        <v>40</v>
      </c>
      <c r="I1796" s="5">
        <f t="shared" ca="1" si="744"/>
        <v>1.3702669861004324E-6</v>
      </c>
      <c r="J1796" s="6">
        <f t="shared" ca="1" si="731"/>
        <v>3.5478333256312915</v>
      </c>
      <c r="K1796" s="6">
        <f t="shared" ca="1" si="732"/>
        <v>-2.6350006621100874E-8</v>
      </c>
      <c r="L1796" s="27">
        <f t="shared" ca="1" si="745"/>
        <v>1.9062546986382456E-5</v>
      </c>
      <c r="M1796" s="8">
        <f t="shared" ca="1" si="746"/>
        <v>4.8000097935011583</v>
      </c>
      <c r="N1796" s="7">
        <f t="shared" ca="1" si="747"/>
        <v>0</v>
      </c>
      <c r="O1796" s="7">
        <f t="shared" ca="1" si="733"/>
        <v>4.8000288560481446</v>
      </c>
      <c r="Q1796" s="27">
        <f t="shared" ca="1" si="748"/>
        <v>15.200028856048146</v>
      </c>
      <c r="R1796" s="7">
        <f t="shared" ca="1" si="749"/>
        <v>4</v>
      </c>
      <c r="S1796" s="7">
        <f t="shared" ca="1" si="750"/>
        <v>15.200028856048146</v>
      </c>
      <c r="T1796" s="7">
        <f t="shared" ca="1" si="751"/>
        <v>70.000180350300909</v>
      </c>
      <c r="U1796" s="5">
        <f t="shared" ca="1" si="754"/>
        <v>35.000090175150454</v>
      </c>
      <c r="V1796" s="33">
        <f t="shared" si="734"/>
        <v>15</v>
      </c>
      <c r="W1796" s="7">
        <f t="shared" si="752"/>
        <v>35</v>
      </c>
      <c r="X1796" s="6">
        <f t="shared" ca="1" si="735"/>
        <v>9.0175150454285813E-5</v>
      </c>
      <c r="Y1796" s="7">
        <f t="shared" ca="1" si="753"/>
        <v>-4.0207402275882487E-3</v>
      </c>
      <c r="Z1796" s="6">
        <f t="shared" ca="1" si="736"/>
        <v>1.3702669861004324E-6</v>
      </c>
      <c r="AA1796" s="71">
        <f t="shared" ca="1" si="757"/>
        <v>1.6468753472054232E-8</v>
      </c>
      <c r="AB1796" s="6">
        <f t="shared" ca="1" si="755"/>
        <v>1</v>
      </c>
      <c r="AC1796" s="6">
        <f t="shared" ca="1" si="756"/>
        <v>0</v>
      </c>
    </row>
    <row r="1797" spans="1:29" x14ac:dyDescent="0.25">
      <c r="A1797" s="7">
        <v>1753</v>
      </c>
      <c r="B1797" s="25">
        <f t="shared" si="737"/>
        <v>29.216666666666665</v>
      </c>
      <c r="C1797" s="5">
        <f t="shared" ca="1" si="738"/>
        <v>4.9999991610376782</v>
      </c>
      <c r="D1797" s="5">
        <f t="shared" ca="1" si="739"/>
        <v>11.999998657660285</v>
      </c>
      <c r="E1797" s="7">
        <f t="shared" si="740"/>
        <v>5</v>
      </c>
      <c r="F1797" s="5">
        <f t="shared" si="741"/>
        <v>12</v>
      </c>
      <c r="G1797" s="26">
        <f t="shared" ca="1" si="742"/>
        <v>70.000189272768736</v>
      </c>
      <c r="H1797" s="7">
        <f t="shared" si="743"/>
        <v>40</v>
      </c>
      <c r="I1797" s="5">
        <f t="shared" ca="1" si="744"/>
        <v>1.3423397149381344E-6</v>
      </c>
      <c r="J1797" s="6">
        <f t="shared" ca="1" si="731"/>
        <v>3.5478346679710064</v>
      </c>
      <c r="K1797" s="6">
        <f t="shared" ca="1" si="732"/>
        <v>-2.7927271162297984E-8</v>
      </c>
      <c r="L1797" s="27">
        <f t="shared" ca="1" si="745"/>
        <v>1.8674035167785863E-5</v>
      </c>
      <c r="M1797" s="8">
        <f t="shared" ca="1" si="746"/>
        <v>4.8000116096078314</v>
      </c>
      <c r="N1797" s="7">
        <f t="shared" ca="1" si="747"/>
        <v>0</v>
      </c>
      <c r="O1797" s="7">
        <f t="shared" ca="1" si="733"/>
        <v>4.8000302836429993</v>
      </c>
      <c r="Q1797" s="27">
        <f t="shared" ca="1" si="748"/>
        <v>15.200030283642999</v>
      </c>
      <c r="R1797" s="7">
        <f t="shared" ca="1" si="749"/>
        <v>4</v>
      </c>
      <c r="S1797" s="7">
        <f t="shared" ca="1" si="750"/>
        <v>15.200030283642999</v>
      </c>
      <c r="T1797" s="7">
        <f t="shared" ca="1" si="751"/>
        <v>70.000189272768736</v>
      </c>
      <c r="U1797" s="5">
        <f t="shared" ca="1" si="754"/>
        <v>35.000094636384368</v>
      </c>
      <c r="V1797" s="33">
        <f t="shared" si="734"/>
        <v>15</v>
      </c>
      <c r="W1797" s="7">
        <f t="shared" si="752"/>
        <v>35</v>
      </c>
      <c r="X1797" s="6">
        <f t="shared" ca="1" si="735"/>
        <v>9.4636384368129711E-5</v>
      </c>
      <c r="Y1797" s="7">
        <f t="shared" ca="1" si="753"/>
        <v>-3.926103843220119E-3</v>
      </c>
      <c r="Z1797" s="6">
        <f t="shared" ca="1" si="736"/>
        <v>1.3423397149381344E-6</v>
      </c>
      <c r="AA1797" s="71">
        <f t="shared" ca="1" si="757"/>
        <v>1.745454536461466E-8</v>
      </c>
      <c r="AB1797" s="6">
        <f t="shared" ca="1" si="755"/>
        <v>1</v>
      </c>
      <c r="AC1797" s="6">
        <f t="shared" ca="1" si="756"/>
        <v>0</v>
      </c>
    </row>
    <row r="1798" spans="1:29" x14ac:dyDescent="0.25">
      <c r="A1798" s="7">
        <v>1754</v>
      </c>
      <c r="B1798" s="25">
        <f t="shared" si="737"/>
        <v>29.233333333333334</v>
      </c>
      <c r="C1798" s="5">
        <f t="shared" ca="1" si="738"/>
        <v>4.9999991794407697</v>
      </c>
      <c r="D1798" s="5">
        <f t="shared" ca="1" si="739"/>
        <v>11.999998687105231</v>
      </c>
      <c r="E1798" s="7">
        <f t="shared" si="740"/>
        <v>5</v>
      </c>
      <c r="F1798" s="5">
        <f t="shared" si="741"/>
        <v>12</v>
      </c>
      <c r="G1798" s="26">
        <f t="shared" ca="1" si="742"/>
        <v>70.000197814295959</v>
      </c>
      <c r="H1798" s="7">
        <f t="shared" si="743"/>
        <v>40</v>
      </c>
      <c r="I1798" s="5">
        <f t="shared" ca="1" si="744"/>
        <v>1.3128947689011738E-6</v>
      </c>
      <c r="J1798" s="6">
        <f t="shared" ca="1" si="731"/>
        <v>3.5478359808657753</v>
      </c>
      <c r="K1798" s="6">
        <f t="shared" ca="1" si="732"/>
        <v>-2.9444946036960573E-8</v>
      </c>
      <c r="L1798" s="27">
        <f t="shared" ca="1" si="745"/>
        <v>1.8264410128990749E-5</v>
      </c>
      <c r="M1798" s="8">
        <f t="shared" ca="1" si="746"/>
        <v>4.8000133858772251</v>
      </c>
      <c r="N1798" s="7">
        <f t="shared" ca="1" si="747"/>
        <v>0</v>
      </c>
      <c r="O1798" s="7">
        <f t="shared" ca="1" si="733"/>
        <v>4.8000316502873543</v>
      </c>
      <c r="Q1798" s="27">
        <f t="shared" ca="1" si="748"/>
        <v>15.200031650287354</v>
      </c>
      <c r="R1798" s="7">
        <f t="shared" ca="1" si="749"/>
        <v>4</v>
      </c>
      <c r="S1798" s="7">
        <f t="shared" ca="1" si="750"/>
        <v>15.200031650287354</v>
      </c>
      <c r="T1798" s="7">
        <f t="shared" ca="1" si="751"/>
        <v>70.000197814295959</v>
      </c>
      <c r="U1798" s="5">
        <f t="shared" ca="1" si="754"/>
        <v>35.000098907147979</v>
      </c>
      <c r="V1798" s="33">
        <f t="shared" si="734"/>
        <v>15</v>
      </c>
      <c r="W1798" s="7">
        <f t="shared" si="752"/>
        <v>35</v>
      </c>
      <c r="X1798" s="6">
        <f t="shared" ca="1" si="735"/>
        <v>9.8907147979332422E-5</v>
      </c>
      <c r="Y1798" s="7">
        <f t="shared" ca="1" si="753"/>
        <v>-3.8271966952407865E-3</v>
      </c>
      <c r="Z1798" s="6">
        <f t="shared" ca="1" si="736"/>
        <v>1.3128947689011738E-6</v>
      </c>
      <c r="AA1798" s="71">
        <f t="shared" ca="1" si="757"/>
        <v>1.8403091495144963E-8</v>
      </c>
      <c r="AB1798" s="6">
        <f t="shared" ca="1" si="755"/>
        <v>1</v>
      </c>
      <c r="AC1798" s="6">
        <f t="shared" ca="1" si="756"/>
        <v>0</v>
      </c>
    </row>
    <row r="1799" spans="1:29" x14ac:dyDescent="0.25">
      <c r="A1799" s="7">
        <v>1755</v>
      </c>
      <c r="B1799" s="25">
        <f t="shared" si="737"/>
        <v>29.25</v>
      </c>
      <c r="C1799" s="5">
        <f t="shared" ca="1" si="738"/>
        <v>4.9999991987543178</v>
      </c>
      <c r="D1799" s="5">
        <f t="shared" ca="1" si="739"/>
        <v>11.999998718006909</v>
      </c>
      <c r="E1799" s="7">
        <f t="shared" si="740"/>
        <v>5</v>
      </c>
      <c r="F1799" s="5">
        <f t="shared" si="741"/>
        <v>12</v>
      </c>
      <c r="G1799" s="26">
        <f t="shared" ca="1" si="742"/>
        <v>70.000205967863451</v>
      </c>
      <c r="H1799" s="7">
        <f t="shared" si="743"/>
        <v>40</v>
      </c>
      <c r="I1799" s="5">
        <f t="shared" ca="1" si="744"/>
        <v>1.2819930912399968E-6</v>
      </c>
      <c r="J1799" s="6">
        <f t="shared" ca="1" si="731"/>
        <v>3.5478372628588666</v>
      </c>
      <c r="K1799" s="6">
        <f t="shared" ca="1" si="732"/>
        <v>-3.0901677661177018E-8</v>
      </c>
      <c r="L1799" s="27">
        <f t="shared" ca="1" si="745"/>
        <v>1.783451968548629E-5</v>
      </c>
      <c r="M1799" s="8">
        <f t="shared" ca="1" si="746"/>
        <v>4.8000151203384664</v>
      </c>
      <c r="N1799" s="7">
        <f t="shared" ca="1" si="747"/>
        <v>0</v>
      </c>
      <c r="O1799" s="7">
        <f t="shared" ca="1" si="733"/>
        <v>4.8000329548581515</v>
      </c>
      <c r="Q1799" s="27">
        <f t="shared" ca="1" si="748"/>
        <v>15.200032954858152</v>
      </c>
      <c r="R1799" s="7">
        <f t="shared" ca="1" si="749"/>
        <v>4</v>
      </c>
      <c r="S1799" s="7">
        <f t="shared" ca="1" si="750"/>
        <v>15.200032954858152</v>
      </c>
      <c r="T1799" s="7">
        <f t="shared" ca="1" si="751"/>
        <v>70.000205967863451</v>
      </c>
      <c r="U1799" s="5">
        <f t="shared" ca="1" si="754"/>
        <v>35.000102983931725</v>
      </c>
      <c r="V1799" s="33">
        <f t="shared" si="734"/>
        <v>15</v>
      </c>
      <c r="W1799" s="7">
        <f t="shared" si="752"/>
        <v>35</v>
      </c>
      <c r="X1799" s="6">
        <f t="shared" ca="1" si="735"/>
        <v>1.0298393172547549E-4</v>
      </c>
      <c r="Y1799" s="7">
        <f t="shared" ca="1" si="753"/>
        <v>-3.7242127635153111E-3</v>
      </c>
      <c r="Z1799" s="6">
        <f t="shared" ca="1" si="736"/>
        <v>1.2819930912399968E-6</v>
      </c>
      <c r="AA1799" s="71">
        <f t="shared" ca="1" si="757"/>
        <v>1.9313548094146427E-8</v>
      </c>
      <c r="AB1799" s="6">
        <f t="shared" ca="1" si="755"/>
        <v>1</v>
      </c>
      <c r="AC1799" s="6">
        <f t="shared" ca="1" si="756"/>
        <v>0</v>
      </c>
    </row>
    <row r="1800" spans="1:29" x14ac:dyDescent="0.25">
      <c r="A1800" s="7">
        <v>1756</v>
      </c>
      <c r="B1800" s="25">
        <f t="shared" si="737"/>
        <v>29.266666666666666</v>
      </c>
      <c r="C1800" s="5">
        <f t="shared" ca="1" si="738"/>
        <v>4.9999992189394495</v>
      </c>
      <c r="D1800" s="5">
        <f t="shared" ca="1" si="739"/>
        <v>11.999998750303119</v>
      </c>
      <c r="E1800" s="7">
        <f t="shared" si="740"/>
        <v>5</v>
      </c>
      <c r="F1800" s="5">
        <f t="shared" si="741"/>
        <v>12</v>
      </c>
      <c r="G1800" s="26">
        <f t="shared" ca="1" si="742"/>
        <v>70.000213727087242</v>
      </c>
      <c r="H1800" s="7">
        <f t="shared" si="743"/>
        <v>40</v>
      </c>
      <c r="I1800" s="5">
        <f t="shared" ca="1" si="744"/>
        <v>1.249696881089335E-6</v>
      </c>
      <c r="J1800" s="6">
        <f t="shared" ca="1" si="731"/>
        <v>3.5478385125557477</v>
      </c>
      <c r="K1800" s="6">
        <f t="shared" ca="1" si="732"/>
        <v>-3.2296210150661864E-8</v>
      </c>
      <c r="L1800" s="27">
        <f t="shared" ca="1" si="745"/>
        <v>1.7385229124067223E-5</v>
      </c>
      <c r="M1800" s="8">
        <f t="shared" ca="1" si="746"/>
        <v>4.8000168111048342</v>
      </c>
      <c r="N1800" s="7">
        <f t="shared" ca="1" si="747"/>
        <v>0</v>
      </c>
      <c r="O1800" s="7">
        <f t="shared" ca="1" si="733"/>
        <v>4.8000341963339581</v>
      </c>
      <c r="Q1800" s="27">
        <f t="shared" ca="1" si="748"/>
        <v>15.200034196333959</v>
      </c>
      <c r="R1800" s="7">
        <f t="shared" ca="1" si="749"/>
        <v>4</v>
      </c>
      <c r="S1800" s="7">
        <f t="shared" ca="1" si="750"/>
        <v>15.200034196333959</v>
      </c>
      <c r="T1800" s="7">
        <f t="shared" ca="1" si="751"/>
        <v>70.000213727087242</v>
      </c>
      <c r="U1800" s="5">
        <f t="shared" ca="1" si="754"/>
        <v>35.000106863543621</v>
      </c>
      <c r="V1800" s="33">
        <f t="shared" si="734"/>
        <v>15</v>
      </c>
      <c r="W1800" s="7">
        <f t="shared" si="752"/>
        <v>35</v>
      </c>
      <c r="X1800" s="6">
        <f t="shared" ca="1" si="735"/>
        <v>1.0686354362121619E-4</v>
      </c>
      <c r="Y1800" s="7">
        <f t="shared" ca="1" si="753"/>
        <v>-3.6173492198940949E-3</v>
      </c>
      <c r="Z1800" s="6">
        <f t="shared" ca="1" si="736"/>
        <v>1.249696881089335E-6</v>
      </c>
      <c r="AA1800" s="71">
        <f t="shared" ca="1" si="757"/>
        <v>2.0185131788252875E-8</v>
      </c>
      <c r="AB1800" s="6">
        <f t="shared" ca="1" si="755"/>
        <v>1</v>
      </c>
      <c r="AC1800" s="6">
        <f t="shared" ca="1" si="756"/>
        <v>0</v>
      </c>
    </row>
    <row r="1801" spans="1:29" x14ac:dyDescent="0.25">
      <c r="A1801" s="7">
        <v>1757</v>
      </c>
      <c r="B1801" s="25">
        <f t="shared" si="737"/>
        <v>29.283333333333335</v>
      </c>
      <c r="C1801" s="5">
        <f t="shared" ca="1" si="738"/>
        <v>4.9999992399565789</v>
      </c>
      <c r="D1801" s="5">
        <f t="shared" ca="1" si="739"/>
        <v>11.999998783930527</v>
      </c>
      <c r="E1801" s="7">
        <f t="shared" si="740"/>
        <v>5</v>
      </c>
      <c r="F1801" s="5">
        <f t="shared" si="741"/>
        <v>12</v>
      </c>
      <c r="G1801" s="26">
        <f t="shared" ca="1" si="742"/>
        <v>70.000221086217621</v>
      </c>
      <c r="H1801" s="7">
        <f t="shared" si="743"/>
        <v>40</v>
      </c>
      <c r="I1801" s="5">
        <f t="shared" ca="1" si="744"/>
        <v>1.2160694726759402E-6</v>
      </c>
      <c r="J1801" s="6">
        <f t="shared" ca="1" si="731"/>
        <v>3.5478397286252203</v>
      </c>
      <c r="K1801" s="6">
        <f t="shared" ca="1" si="732"/>
        <v>-3.3627408413394733E-8</v>
      </c>
      <c r="L1801" s="27">
        <f t="shared" ca="1" si="745"/>
        <v>1.6917419522425382E-5</v>
      </c>
      <c r="M1801" s="8">
        <f t="shared" ca="1" si="746"/>
        <v>4.8000184563752972</v>
      </c>
      <c r="N1801" s="7">
        <f t="shared" ca="1" si="747"/>
        <v>0</v>
      </c>
      <c r="O1801" s="7">
        <f t="shared" ca="1" si="733"/>
        <v>4.8000353737948194</v>
      </c>
      <c r="Q1801" s="27">
        <f t="shared" ca="1" si="748"/>
        <v>15.200035373794819</v>
      </c>
      <c r="R1801" s="7">
        <f t="shared" ca="1" si="749"/>
        <v>4</v>
      </c>
      <c r="S1801" s="7">
        <f t="shared" ca="1" si="750"/>
        <v>15.200035373794819</v>
      </c>
      <c r="T1801" s="7">
        <f t="shared" ca="1" si="751"/>
        <v>70.000221086217621</v>
      </c>
      <c r="U1801" s="5">
        <f t="shared" ca="1" si="754"/>
        <v>35.000110543108811</v>
      </c>
      <c r="V1801" s="33">
        <f t="shared" si="734"/>
        <v>15</v>
      </c>
      <c r="W1801" s="7">
        <f t="shared" si="752"/>
        <v>35</v>
      </c>
      <c r="X1801" s="6">
        <f t="shared" ca="1" si="735"/>
        <v>1.1054310881064566E-4</v>
      </c>
      <c r="Y1801" s="7">
        <f t="shared" ca="1" si="753"/>
        <v>-3.5068061110834492E-3</v>
      </c>
      <c r="Z1801" s="6">
        <f t="shared" ca="1" si="736"/>
        <v>1.2160694726759402E-6</v>
      </c>
      <c r="AA1801" s="71">
        <f t="shared" ca="1" si="757"/>
        <v>2.1017129370193288E-8</v>
      </c>
      <c r="AB1801" s="6">
        <f t="shared" ca="1" si="755"/>
        <v>1</v>
      </c>
      <c r="AC1801" s="6">
        <f t="shared" ca="1" si="756"/>
        <v>0</v>
      </c>
    </row>
    <row r="1802" spans="1:29" x14ac:dyDescent="0.25">
      <c r="A1802" s="7">
        <v>1758</v>
      </c>
      <c r="B1802" s="25">
        <f t="shared" si="737"/>
        <v>29.3</v>
      </c>
      <c r="C1802" s="5">
        <f t="shared" ca="1" si="738"/>
        <v>4.9999992617654652</v>
      </c>
      <c r="D1802" s="5">
        <f t="shared" ca="1" si="739"/>
        <v>11.999998818824745</v>
      </c>
      <c r="E1802" s="7">
        <f t="shared" si="740"/>
        <v>5</v>
      </c>
      <c r="F1802" s="5">
        <f t="shared" si="741"/>
        <v>12</v>
      </c>
      <c r="G1802" s="26">
        <f t="shared" ca="1" si="742"/>
        <v>70.000228040141096</v>
      </c>
      <c r="H1802" s="7">
        <f t="shared" si="743"/>
        <v>40</v>
      </c>
      <c r="I1802" s="5">
        <f t="shared" ca="1" si="744"/>
        <v>1.1811752553825272E-6</v>
      </c>
      <c r="J1802" s="6">
        <f t="shared" ca="1" si="731"/>
        <v>3.5478409098004757</v>
      </c>
      <c r="K1802" s="6">
        <f t="shared" ca="1" si="732"/>
        <v>-3.4894217293413021E-8</v>
      </c>
      <c r="L1802" s="27">
        <f t="shared" ca="1" si="745"/>
        <v>1.6431986637114686E-5</v>
      </c>
      <c r="M1802" s="8">
        <f t="shared" ca="1" si="746"/>
        <v>4.8000200544359375</v>
      </c>
      <c r="N1802" s="7">
        <f t="shared" ca="1" si="747"/>
        <v>0</v>
      </c>
      <c r="O1802" s="7">
        <f t="shared" ca="1" si="733"/>
        <v>4.8000364864225746</v>
      </c>
      <c r="Q1802" s="27">
        <f t="shared" ca="1" si="748"/>
        <v>15.200036486422576</v>
      </c>
      <c r="R1802" s="7">
        <f t="shared" ca="1" si="749"/>
        <v>4</v>
      </c>
      <c r="S1802" s="7">
        <f t="shared" ca="1" si="750"/>
        <v>15.200036486422576</v>
      </c>
      <c r="T1802" s="7">
        <f t="shared" ca="1" si="751"/>
        <v>70.000228040141096</v>
      </c>
      <c r="U1802" s="5">
        <f t="shared" ca="1" si="754"/>
        <v>35.000114020070548</v>
      </c>
      <c r="V1802" s="33">
        <f t="shared" si="734"/>
        <v>15</v>
      </c>
      <c r="W1802" s="7">
        <f t="shared" si="752"/>
        <v>35</v>
      </c>
      <c r="X1802" s="6">
        <f t="shared" ca="1" si="735"/>
        <v>1.140200705478378E-4</v>
      </c>
      <c r="Y1802" s="7">
        <f t="shared" ca="1" si="753"/>
        <v>-3.3927860405356114E-3</v>
      </c>
      <c r="Z1802" s="6">
        <f t="shared" ca="1" si="736"/>
        <v>1.1811752553825272E-6</v>
      </c>
      <c r="AA1802" s="71">
        <f t="shared" ca="1" si="757"/>
        <v>2.1808886252472348E-8</v>
      </c>
      <c r="AB1802" s="6">
        <f t="shared" ca="1" si="755"/>
        <v>1</v>
      </c>
      <c r="AC1802" s="6">
        <f t="shared" ca="1" si="756"/>
        <v>0</v>
      </c>
    </row>
    <row r="1803" spans="1:29" x14ac:dyDescent="0.25">
      <c r="A1803" s="7">
        <v>1759</v>
      </c>
      <c r="B1803" s="25">
        <f t="shared" si="737"/>
        <v>29.316666666666666</v>
      </c>
      <c r="C1803" s="5">
        <f t="shared" ca="1" si="738"/>
        <v>4.9999992843252832</v>
      </c>
      <c r="D1803" s="5">
        <f t="shared" ca="1" si="739"/>
        <v>11.999998854920454</v>
      </c>
      <c r="E1803" s="7">
        <f t="shared" si="740"/>
        <v>5</v>
      </c>
      <c r="F1803" s="5">
        <f t="shared" si="741"/>
        <v>12</v>
      </c>
      <c r="G1803" s="26">
        <f t="shared" ca="1" si="742"/>
        <v>70.000234584377068</v>
      </c>
      <c r="H1803" s="7">
        <f t="shared" si="743"/>
        <v>40</v>
      </c>
      <c r="I1803" s="5">
        <f t="shared" ca="1" si="744"/>
        <v>1.1450795458500806E-6</v>
      </c>
      <c r="J1803" s="6">
        <f t="shared" ca="1" si="731"/>
        <v>3.5478420548800216</v>
      </c>
      <c r="K1803" s="6">
        <f t="shared" ca="1" si="732"/>
        <v>-3.6095709532446563E-8</v>
      </c>
      <c r="L1803" s="27">
        <f t="shared" ca="1" si="745"/>
        <v>1.5929839124295134E-5</v>
      </c>
      <c r="M1803" s="8">
        <f t="shared" ca="1" si="746"/>
        <v>4.8000216036612056</v>
      </c>
      <c r="N1803" s="7">
        <f t="shared" ca="1" si="747"/>
        <v>0</v>
      </c>
      <c r="O1803" s="7">
        <f t="shared" ca="1" si="733"/>
        <v>4.8000375335003298</v>
      </c>
      <c r="Q1803" s="27">
        <f t="shared" ca="1" si="748"/>
        <v>15.20003753350033</v>
      </c>
      <c r="R1803" s="7">
        <f t="shared" ca="1" si="749"/>
        <v>4</v>
      </c>
      <c r="S1803" s="7">
        <f t="shared" ca="1" si="750"/>
        <v>15.20003753350033</v>
      </c>
      <c r="T1803" s="7">
        <f t="shared" ca="1" si="751"/>
        <v>70.000234584377068</v>
      </c>
      <c r="U1803" s="5">
        <f t="shared" ca="1" si="754"/>
        <v>35.000117292188534</v>
      </c>
      <c r="V1803" s="33">
        <f t="shared" si="734"/>
        <v>15</v>
      </c>
      <c r="W1803" s="7">
        <f t="shared" si="752"/>
        <v>35</v>
      </c>
      <c r="X1803" s="6">
        <f t="shared" ca="1" si="735"/>
        <v>1.1729218853417933E-4</v>
      </c>
      <c r="Y1803" s="7">
        <f t="shared" ca="1" si="753"/>
        <v>-3.2754938520014321E-3</v>
      </c>
      <c r="Z1803" s="6">
        <f t="shared" ca="1" si="736"/>
        <v>1.1450795458500806E-6</v>
      </c>
      <c r="AA1803" s="71">
        <f t="shared" ca="1" si="757"/>
        <v>2.2559818013689892E-8</v>
      </c>
      <c r="AB1803" s="6">
        <f t="shared" ca="1" si="755"/>
        <v>1</v>
      </c>
      <c r="AC1803" s="6">
        <f t="shared" ca="1" si="756"/>
        <v>0</v>
      </c>
    </row>
    <row r="1804" spans="1:29" x14ac:dyDescent="0.25">
      <c r="A1804" s="7">
        <v>1760</v>
      </c>
      <c r="B1804" s="25">
        <f t="shared" si="737"/>
        <v>29.333333333333332</v>
      </c>
      <c r="C1804" s="5">
        <f t="shared" ca="1" si="738"/>
        <v>4.9999993075946856</v>
      </c>
      <c r="D1804" s="5">
        <f t="shared" ca="1" si="739"/>
        <v>11.999998892151497</v>
      </c>
      <c r="E1804" s="7">
        <f t="shared" si="740"/>
        <v>5</v>
      </c>
      <c r="F1804" s="5">
        <f t="shared" si="741"/>
        <v>12</v>
      </c>
      <c r="G1804" s="26">
        <f t="shared" ca="1" si="742"/>
        <v>70.000240715077595</v>
      </c>
      <c r="H1804" s="7">
        <f t="shared" si="743"/>
        <v>40</v>
      </c>
      <c r="I1804" s="5">
        <f t="shared" ca="1" si="744"/>
        <v>1.1078485027127272E-6</v>
      </c>
      <c r="J1804" s="6">
        <f t="shared" ca="1" si="731"/>
        <v>3.5478431627285243</v>
      </c>
      <c r="K1804" s="6">
        <f t="shared" ca="1" si="732"/>
        <v>-3.7231043137353481E-8</v>
      </c>
      <c r="L1804" s="27">
        <f t="shared" ca="1" si="745"/>
        <v>1.5411897353562132E-5</v>
      </c>
      <c r="M1804" s="8">
        <f t="shared" ca="1" si="746"/>
        <v>4.8000231025150617</v>
      </c>
      <c r="N1804" s="7">
        <f t="shared" ca="1" si="747"/>
        <v>0</v>
      </c>
      <c r="O1804" s="7">
        <f t="shared" ca="1" si="733"/>
        <v>4.8000385144124156</v>
      </c>
      <c r="Q1804" s="27">
        <f t="shared" ca="1" si="748"/>
        <v>15.200038514412416</v>
      </c>
      <c r="R1804" s="7">
        <f t="shared" ca="1" si="749"/>
        <v>4</v>
      </c>
      <c r="S1804" s="7">
        <f t="shared" ca="1" si="750"/>
        <v>15.200038514412416</v>
      </c>
      <c r="T1804" s="7">
        <f t="shared" ca="1" si="751"/>
        <v>70.000240715077595</v>
      </c>
      <c r="U1804" s="5">
        <f t="shared" ca="1" si="754"/>
        <v>35.000120357538798</v>
      </c>
      <c r="V1804" s="33">
        <f t="shared" si="734"/>
        <v>15</v>
      </c>
      <c r="W1804" s="7">
        <f t="shared" si="752"/>
        <v>35</v>
      </c>
      <c r="X1804" s="6">
        <f t="shared" ca="1" si="735"/>
        <v>1.2035753879757749E-4</v>
      </c>
      <c r="Y1804" s="7">
        <f t="shared" ca="1" si="753"/>
        <v>-3.1551363132038546E-3</v>
      </c>
      <c r="Z1804" s="6">
        <f t="shared" ca="1" si="736"/>
        <v>1.1078485027127272E-6</v>
      </c>
      <c r="AA1804" s="71">
        <f t="shared" ca="1" si="757"/>
        <v>2.3269402404935136E-8</v>
      </c>
      <c r="AB1804" s="6">
        <f t="shared" ca="1" si="755"/>
        <v>1</v>
      </c>
      <c r="AC1804" s="6">
        <f t="shared" ca="1" si="756"/>
        <v>0</v>
      </c>
    </row>
    <row r="1805" spans="1:29" x14ac:dyDescent="0.25">
      <c r="A1805" s="7">
        <v>1761</v>
      </c>
      <c r="B1805" s="25">
        <f t="shared" si="737"/>
        <v>29.35</v>
      </c>
      <c r="C1805" s="5">
        <f t="shared" ca="1" si="738"/>
        <v>4.9999993315318667</v>
      </c>
      <c r="D1805" s="5">
        <f t="shared" ca="1" si="739"/>
        <v>11.999998930450989</v>
      </c>
      <c r="E1805" s="7">
        <f t="shared" si="740"/>
        <v>5</v>
      </c>
      <c r="F1805" s="5">
        <f t="shared" si="741"/>
        <v>12</v>
      </c>
      <c r="G1805" s="26">
        <f t="shared" ca="1" si="742"/>
        <v>70.000246429023505</v>
      </c>
      <c r="H1805" s="7">
        <f t="shared" si="743"/>
        <v>40</v>
      </c>
      <c r="I1805" s="5">
        <f t="shared" ca="1" si="744"/>
        <v>1.0695490111345407E-6</v>
      </c>
      <c r="J1805" s="6">
        <f t="shared" ca="1" si="731"/>
        <v>3.5478442322775354</v>
      </c>
      <c r="K1805" s="6">
        <f t="shared" ca="1" si="732"/>
        <v>-3.8299491578186462E-8</v>
      </c>
      <c r="L1805" s="27">
        <f t="shared" ca="1" si="745"/>
        <v>1.4879091801673701E-5</v>
      </c>
      <c r="M1805" s="8">
        <f t="shared" ca="1" si="746"/>
        <v>4.8000245495519591</v>
      </c>
      <c r="N1805" s="7">
        <f t="shared" ca="1" si="747"/>
        <v>0</v>
      </c>
      <c r="O1805" s="7">
        <f t="shared" ca="1" si="733"/>
        <v>4.8000394286437604</v>
      </c>
      <c r="Q1805" s="27">
        <f t="shared" ca="1" si="748"/>
        <v>15.200039428643761</v>
      </c>
      <c r="R1805" s="7">
        <f t="shared" ca="1" si="749"/>
        <v>4</v>
      </c>
      <c r="S1805" s="7">
        <f t="shared" ca="1" si="750"/>
        <v>15.200039428643761</v>
      </c>
      <c r="T1805" s="7">
        <f t="shared" ca="1" si="751"/>
        <v>70.000246429023505</v>
      </c>
      <c r="U1805" s="5">
        <f t="shared" ca="1" si="754"/>
        <v>35.000123214511753</v>
      </c>
      <c r="V1805" s="33">
        <f t="shared" si="734"/>
        <v>15</v>
      </c>
      <c r="W1805" s="7">
        <f t="shared" si="752"/>
        <v>35</v>
      </c>
      <c r="X1805" s="6">
        <f t="shared" ca="1" si="735"/>
        <v>1.2321451175267839E-4</v>
      </c>
      <c r="Y1805" s="7">
        <f t="shared" ca="1" si="753"/>
        <v>-3.0319218014511762E-3</v>
      </c>
      <c r="Z1805" s="6">
        <f t="shared" ca="1" si="736"/>
        <v>1.0695490111345407E-6</v>
      </c>
      <c r="AA1805" s="71">
        <f t="shared" ca="1" si="757"/>
        <v>2.3937181126143514E-8</v>
      </c>
      <c r="AB1805" s="6">
        <f t="shared" ca="1" si="755"/>
        <v>1</v>
      </c>
      <c r="AC1805" s="6">
        <f t="shared" ca="1" si="756"/>
        <v>0</v>
      </c>
    </row>
    <row r="1806" spans="1:29" x14ac:dyDescent="0.25">
      <c r="A1806" s="7">
        <v>1762</v>
      </c>
      <c r="B1806" s="25">
        <f t="shared" si="737"/>
        <v>29.366666666666667</v>
      </c>
      <c r="C1806" s="5">
        <f t="shared" ca="1" si="738"/>
        <v>4.9999993560946301</v>
      </c>
      <c r="D1806" s="5">
        <f t="shared" ca="1" si="739"/>
        <v>11.99999896975141</v>
      </c>
      <c r="E1806" s="7">
        <f t="shared" si="740"/>
        <v>5</v>
      </c>
      <c r="F1806" s="5">
        <f t="shared" si="741"/>
        <v>12</v>
      </c>
      <c r="G1806" s="26">
        <f t="shared" ca="1" si="742"/>
        <v>70.000251723621673</v>
      </c>
      <c r="H1806" s="7">
        <f t="shared" si="743"/>
        <v>40</v>
      </c>
      <c r="I1806" s="5">
        <f t="shared" ca="1" si="744"/>
        <v>1.0302485904389869E-6</v>
      </c>
      <c r="J1806" s="6">
        <f t="shared" ca="1" si="731"/>
        <v>3.5478452625261259</v>
      </c>
      <c r="K1806" s="6">
        <f t="shared" ca="1" si="732"/>
        <v>-3.9300420695553839E-8</v>
      </c>
      <c r="L1806" s="27">
        <f t="shared" ca="1" si="745"/>
        <v>1.4332361767532249E-5</v>
      </c>
      <c r="M1806" s="8">
        <f t="shared" ca="1" si="746"/>
        <v>4.8000259434176993</v>
      </c>
      <c r="N1806" s="7">
        <f t="shared" ca="1" si="747"/>
        <v>0</v>
      </c>
      <c r="O1806" s="7">
        <f t="shared" ca="1" si="733"/>
        <v>4.8000402757794669</v>
      </c>
      <c r="Q1806" s="27">
        <f t="shared" ca="1" si="748"/>
        <v>15.200040275779468</v>
      </c>
      <c r="R1806" s="7">
        <f t="shared" ca="1" si="749"/>
        <v>4</v>
      </c>
      <c r="S1806" s="7">
        <f t="shared" ca="1" si="750"/>
        <v>15.200040275779468</v>
      </c>
      <c r="T1806" s="7">
        <f t="shared" ca="1" si="751"/>
        <v>70.000251723621673</v>
      </c>
      <c r="U1806" s="5">
        <f t="shared" ca="1" si="754"/>
        <v>35.000125861810837</v>
      </c>
      <c r="V1806" s="33">
        <f t="shared" si="734"/>
        <v>15</v>
      </c>
      <c r="W1806" s="7">
        <f t="shared" si="752"/>
        <v>35</v>
      </c>
      <c r="X1806" s="6">
        <f t="shared" ca="1" si="735"/>
        <v>1.2586181083662495E-4</v>
      </c>
      <c r="Y1806" s="7">
        <f t="shared" ca="1" si="753"/>
        <v>-2.9060599906145512E-3</v>
      </c>
      <c r="Z1806" s="6">
        <f t="shared" ca="1" si="736"/>
        <v>1.0302485904389869E-6</v>
      </c>
      <c r="AA1806" s="71">
        <f t="shared" ca="1" si="757"/>
        <v>2.4562763378810359E-8</v>
      </c>
      <c r="AB1806" s="6">
        <f t="shared" ca="1" si="755"/>
        <v>1</v>
      </c>
      <c r="AC1806" s="6">
        <f t="shared" ca="1" si="756"/>
        <v>0</v>
      </c>
    </row>
    <row r="1807" spans="1:29" x14ac:dyDescent="0.25">
      <c r="A1807" s="7">
        <v>1763</v>
      </c>
      <c r="B1807" s="25">
        <f t="shared" si="737"/>
        <v>29.383333333333333</v>
      </c>
      <c r="C1807" s="5">
        <f t="shared" ca="1" si="738"/>
        <v>4.9999993812404488</v>
      </c>
      <c r="D1807" s="5">
        <f t="shared" ca="1" si="739"/>
        <v>11.999999009984718</v>
      </c>
      <c r="E1807" s="7">
        <f t="shared" si="740"/>
        <v>5</v>
      </c>
      <c r="F1807" s="5">
        <f t="shared" si="741"/>
        <v>12</v>
      </c>
      <c r="G1807" s="26">
        <f t="shared" ca="1" si="742"/>
        <v>70.000256596899717</v>
      </c>
      <c r="H1807" s="7">
        <f t="shared" si="743"/>
        <v>40</v>
      </c>
      <c r="I1807" s="5">
        <f t="shared" ca="1" si="744"/>
        <v>9.9001528219844204E-7</v>
      </c>
      <c r="J1807" s="6">
        <f t="shared" ca="1" si="731"/>
        <v>3.5478462525414081</v>
      </c>
      <c r="K1807" s="6">
        <f t="shared" ca="1" si="732"/>
        <v>-4.0233308240544829E-8</v>
      </c>
      <c r="L1807" s="27">
        <f t="shared" ca="1" si="745"/>
        <v>1.3772653815335566E-5</v>
      </c>
      <c r="M1807" s="8">
        <f t="shared" ca="1" si="746"/>
        <v>4.8000272828501398</v>
      </c>
      <c r="N1807" s="7">
        <f t="shared" ca="1" si="747"/>
        <v>0</v>
      </c>
      <c r="O1807" s="7">
        <f t="shared" ca="1" si="733"/>
        <v>4.8000410555039554</v>
      </c>
      <c r="Q1807" s="27">
        <f t="shared" ca="1" si="748"/>
        <v>15.200041055503956</v>
      </c>
      <c r="R1807" s="7">
        <f t="shared" ca="1" si="749"/>
        <v>4</v>
      </c>
      <c r="S1807" s="7">
        <f t="shared" ca="1" si="750"/>
        <v>15.200041055503956</v>
      </c>
      <c r="T1807" s="7">
        <f t="shared" ca="1" si="751"/>
        <v>70.000256596899717</v>
      </c>
      <c r="U1807" s="5">
        <f t="shared" ca="1" si="754"/>
        <v>35.000128298449859</v>
      </c>
      <c r="V1807" s="33">
        <f t="shared" si="734"/>
        <v>15</v>
      </c>
      <c r="W1807" s="7">
        <f t="shared" si="752"/>
        <v>35</v>
      </c>
      <c r="X1807" s="6">
        <f t="shared" ca="1" si="735"/>
        <v>1.2829844985873251E-4</v>
      </c>
      <c r="Y1807" s="7">
        <f t="shared" ca="1" si="753"/>
        <v>-2.7777615407558187E-3</v>
      </c>
      <c r="Z1807" s="6">
        <f t="shared" ca="1" si="736"/>
        <v>9.9001528219844204E-7</v>
      </c>
      <c r="AA1807" s="71">
        <f t="shared" ca="1" si="757"/>
        <v>2.5145818760563543E-8</v>
      </c>
      <c r="AB1807" s="6">
        <f t="shared" ca="1" si="755"/>
        <v>1</v>
      </c>
      <c r="AC1807" s="6">
        <f t="shared" ca="1" si="756"/>
        <v>0</v>
      </c>
    </row>
    <row r="1808" spans="1:29" x14ac:dyDescent="0.25">
      <c r="A1808" s="7">
        <v>1764</v>
      </c>
      <c r="B1808" s="25">
        <f t="shared" si="737"/>
        <v>29.4</v>
      </c>
      <c r="C1808" s="5">
        <f t="shared" ca="1" si="738"/>
        <v>4.9999994069265323</v>
      </c>
      <c r="D1808" s="5">
        <f t="shared" ca="1" si="739"/>
        <v>11.999999051082453</v>
      </c>
      <c r="E1808" s="7">
        <f t="shared" si="740"/>
        <v>5</v>
      </c>
      <c r="F1808" s="5">
        <f t="shared" si="741"/>
        <v>12</v>
      </c>
      <c r="G1808" s="26">
        <f t="shared" ca="1" si="742"/>
        <v>70.000261047500658</v>
      </c>
      <c r="H1808" s="7">
        <f t="shared" si="743"/>
        <v>40</v>
      </c>
      <c r="I1808" s="5">
        <f t="shared" ca="1" si="744"/>
        <v>9.489175472054967E-7</v>
      </c>
      <c r="J1808" s="6">
        <f t="shared" ca="1" si="731"/>
        <v>3.5478472014589553</v>
      </c>
      <c r="K1808" s="6">
        <f t="shared" ca="1" si="732"/>
        <v>-4.1097734992945334E-8</v>
      </c>
      <c r="L1808" s="27">
        <f t="shared" ca="1" si="745"/>
        <v>1.3200920341287251E-5</v>
      </c>
      <c r="M1808" s="8">
        <f t="shared" ca="1" si="746"/>
        <v>4.8000285666797629</v>
      </c>
      <c r="N1808" s="7">
        <f t="shared" ca="1" si="747"/>
        <v>0</v>
      </c>
      <c r="O1808" s="7">
        <f t="shared" ca="1" si="733"/>
        <v>4.8000417676001037</v>
      </c>
      <c r="Q1808" s="27">
        <f t="shared" ca="1" si="748"/>
        <v>15.200041767600105</v>
      </c>
      <c r="R1808" s="7">
        <f t="shared" ca="1" si="749"/>
        <v>4</v>
      </c>
      <c r="S1808" s="7">
        <f t="shared" ca="1" si="750"/>
        <v>15.200041767600105</v>
      </c>
      <c r="T1808" s="7">
        <f t="shared" ca="1" si="751"/>
        <v>70.000261047500658</v>
      </c>
      <c r="U1808" s="5">
        <f t="shared" ca="1" si="754"/>
        <v>35.000130523750329</v>
      </c>
      <c r="V1808" s="33">
        <f t="shared" si="734"/>
        <v>15</v>
      </c>
      <c r="W1808" s="7">
        <f t="shared" si="752"/>
        <v>35</v>
      </c>
      <c r="X1808" s="6">
        <f t="shared" ca="1" si="735"/>
        <v>1.3052375032884811E-4</v>
      </c>
      <c r="Y1808" s="7">
        <f t="shared" ca="1" si="753"/>
        <v>-2.6472377904269706E-3</v>
      </c>
      <c r="Z1808" s="6">
        <f t="shared" ca="1" si="736"/>
        <v>9.489175472054967E-7</v>
      </c>
      <c r="AA1808" s="71">
        <f t="shared" ca="1" si="757"/>
        <v>2.5686083482412414E-8</v>
      </c>
      <c r="AB1808" s="6">
        <f t="shared" ca="1" si="755"/>
        <v>1</v>
      </c>
      <c r="AC1808" s="6">
        <f t="shared" ca="1" si="756"/>
        <v>0</v>
      </c>
    </row>
    <row r="1809" spans="1:29" x14ac:dyDescent="0.25">
      <c r="A1809" s="7">
        <v>1765</v>
      </c>
      <c r="B1809" s="25">
        <f t="shared" si="737"/>
        <v>29.416666666666668</v>
      </c>
      <c r="C1809" s="5">
        <f t="shared" ca="1" si="738"/>
        <v>4.99999943310989</v>
      </c>
      <c r="D1809" s="5">
        <f t="shared" ca="1" si="739"/>
        <v>11.999999092975825</v>
      </c>
      <c r="E1809" s="7">
        <f t="shared" si="740"/>
        <v>5</v>
      </c>
      <c r="F1809" s="5">
        <f t="shared" si="741"/>
        <v>12</v>
      </c>
      <c r="G1809" s="26">
        <f t="shared" ca="1" si="742"/>
        <v>70.000265074677685</v>
      </c>
      <c r="H1809" s="7">
        <f t="shared" si="743"/>
        <v>40</v>
      </c>
      <c r="I1809" s="5">
        <f t="shared" ca="1" si="744"/>
        <v>9.0702417487875664E-7</v>
      </c>
      <c r="J1809" s="6">
        <f t="shared" ca="1" si="731"/>
        <v>3.5478481084831301</v>
      </c>
      <c r="K1809" s="6">
        <f t="shared" ca="1" si="732"/>
        <v>-4.1893372326740064E-8</v>
      </c>
      <c r="L1809" s="27">
        <f t="shared" ca="1" si="745"/>
        <v>1.2618118313290377E-5</v>
      </c>
      <c r="M1809" s="8">
        <f t="shared" ca="1" si="746"/>
        <v>4.8000297938301166</v>
      </c>
      <c r="N1809" s="7">
        <f t="shared" ca="1" si="747"/>
        <v>0</v>
      </c>
      <c r="O1809" s="7">
        <f t="shared" ca="1" si="733"/>
        <v>4.8000424119484295</v>
      </c>
      <c r="Q1809" s="27">
        <f t="shared" ca="1" si="748"/>
        <v>15.200042411948431</v>
      </c>
      <c r="R1809" s="7">
        <f t="shared" ca="1" si="749"/>
        <v>4</v>
      </c>
      <c r="S1809" s="7">
        <f t="shared" ca="1" si="750"/>
        <v>15.200042411948431</v>
      </c>
      <c r="T1809" s="7">
        <f t="shared" ca="1" si="751"/>
        <v>70.000265074677685</v>
      </c>
      <c r="U1809" s="5">
        <f t="shared" ca="1" si="754"/>
        <v>35.000132537338843</v>
      </c>
      <c r="V1809" s="33">
        <f t="shared" si="734"/>
        <v>15</v>
      </c>
      <c r="W1809" s="7">
        <f t="shared" si="752"/>
        <v>35</v>
      </c>
      <c r="X1809" s="6">
        <f t="shared" ca="1" si="735"/>
        <v>1.3253733884255325E-4</v>
      </c>
      <c r="Y1809" s="7">
        <f t="shared" ca="1" si="753"/>
        <v>-2.5147004515844174E-3</v>
      </c>
      <c r="Z1809" s="6">
        <f t="shared" ca="1" si="736"/>
        <v>9.0702417487875664E-7</v>
      </c>
      <c r="AA1809" s="71">
        <f t="shared" ca="1" si="757"/>
        <v>2.618335770421254E-8</v>
      </c>
      <c r="AB1809" s="6">
        <f t="shared" ca="1" si="755"/>
        <v>1</v>
      </c>
      <c r="AC1809" s="6">
        <f t="shared" ca="1" si="756"/>
        <v>0</v>
      </c>
    </row>
    <row r="1810" spans="1:29" x14ac:dyDescent="0.25">
      <c r="A1810" s="7">
        <v>1766</v>
      </c>
      <c r="B1810" s="25">
        <f t="shared" si="737"/>
        <v>29.433333333333334</v>
      </c>
      <c r="C1810" s="5">
        <f t="shared" ca="1" si="738"/>
        <v>4.9999994597473894</v>
      </c>
      <c r="D1810" s="5">
        <f t="shared" ca="1" si="739"/>
        <v>11.999999135595822</v>
      </c>
      <c r="E1810" s="7">
        <f t="shared" si="740"/>
        <v>5</v>
      </c>
      <c r="F1810" s="5">
        <f t="shared" si="741"/>
        <v>12</v>
      </c>
      <c r="G1810" s="26">
        <f t="shared" ca="1" si="742"/>
        <v>70.0002686782871</v>
      </c>
      <c r="H1810" s="7">
        <f t="shared" si="743"/>
        <v>40</v>
      </c>
      <c r="I1810" s="5">
        <f t="shared" ca="1" si="744"/>
        <v>8.6440417845778938E-7</v>
      </c>
      <c r="J1810" s="6">
        <f t="shared" ca="1" si="731"/>
        <v>3.5478489728873086</v>
      </c>
      <c r="K1810" s="6">
        <f t="shared" ca="1" si="732"/>
        <v>-4.2619996420967254E-8</v>
      </c>
      <c r="L1810" s="27">
        <f t="shared" ca="1" si="745"/>
        <v>1.2025207812946035E-5</v>
      </c>
      <c r="M1810" s="8">
        <f t="shared" ca="1" si="746"/>
        <v>4.8000309633181226</v>
      </c>
      <c r="N1810" s="7">
        <f t="shared" ca="1" si="747"/>
        <v>0</v>
      </c>
      <c r="O1810" s="7">
        <f t="shared" ca="1" si="733"/>
        <v>4.8000429885259353</v>
      </c>
      <c r="Q1810" s="27">
        <f t="shared" ca="1" si="748"/>
        <v>15.200042988525936</v>
      </c>
      <c r="R1810" s="7">
        <f t="shared" ca="1" si="749"/>
        <v>4</v>
      </c>
      <c r="S1810" s="7">
        <f t="shared" ca="1" si="750"/>
        <v>15.200042988525936</v>
      </c>
      <c r="T1810" s="7">
        <f t="shared" ca="1" si="751"/>
        <v>70.0002686782871</v>
      </c>
      <c r="U1810" s="5">
        <f t="shared" ca="1" si="754"/>
        <v>35.00013433914355</v>
      </c>
      <c r="V1810" s="33">
        <f t="shared" si="734"/>
        <v>15</v>
      </c>
      <c r="W1810" s="7">
        <f t="shared" si="752"/>
        <v>35</v>
      </c>
      <c r="X1810" s="6">
        <f t="shared" ca="1" si="735"/>
        <v>1.343391435497665E-4</v>
      </c>
      <c r="Y1810" s="7">
        <f t="shared" ca="1" si="753"/>
        <v>-2.3803613080346508E-3</v>
      </c>
      <c r="Z1810" s="6">
        <f t="shared" ca="1" si="736"/>
        <v>8.6440417845778938E-7</v>
      </c>
      <c r="AA1810" s="71">
        <f t="shared" ca="1" si="757"/>
        <v>2.6637499317416768E-8</v>
      </c>
      <c r="AB1810" s="6">
        <f t="shared" ca="1" si="755"/>
        <v>1</v>
      </c>
      <c r="AC1810" s="6">
        <f t="shared" ca="1" si="756"/>
        <v>0</v>
      </c>
    </row>
    <row r="1811" spans="1:29" x14ac:dyDescent="0.25">
      <c r="A1811" s="7">
        <v>1767</v>
      </c>
      <c r="B1811" s="25">
        <f t="shared" si="737"/>
        <v>29.45</v>
      </c>
      <c r="C1811" s="5">
        <f t="shared" ca="1" si="738"/>
        <v>4.9999994867958266</v>
      </c>
      <c r="D1811" s="5">
        <f t="shared" ca="1" si="739"/>
        <v>11.999999178873322</v>
      </c>
      <c r="E1811" s="7">
        <f t="shared" si="740"/>
        <v>5</v>
      </c>
      <c r="F1811" s="5">
        <f t="shared" si="741"/>
        <v>12</v>
      </c>
      <c r="G1811" s="26">
        <f t="shared" ca="1" si="742"/>
        <v>70.000271858778888</v>
      </c>
      <c r="H1811" s="7">
        <f t="shared" si="743"/>
        <v>40</v>
      </c>
      <c r="I1811" s="5">
        <f t="shared" ca="1" si="744"/>
        <v>8.2112667776357284E-7</v>
      </c>
      <c r="J1811" s="6">
        <f t="shared" ca="1" si="731"/>
        <v>3.5478497940139864</v>
      </c>
      <c r="K1811" s="6">
        <f t="shared" ca="1" si="732"/>
        <v>-4.3277500694216542E-8</v>
      </c>
      <c r="L1811" s="27">
        <f t="shared" ca="1" si="745"/>
        <v>1.1423150404568661E-5</v>
      </c>
      <c r="M1811" s="8">
        <f t="shared" ca="1" si="746"/>
        <v>4.800032074254216</v>
      </c>
      <c r="N1811" s="7">
        <f t="shared" ca="1" si="747"/>
        <v>0</v>
      </c>
      <c r="O1811" s="7">
        <f t="shared" ca="1" si="733"/>
        <v>4.8000434974046202</v>
      </c>
      <c r="Q1811" s="27">
        <f t="shared" ca="1" si="748"/>
        <v>15.200043497404621</v>
      </c>
      <c r="R1811" s="7">
        <f t="shared" ca="1" si="749"/>
        <v>4</v>
      </c>
      <c r="S1811" s="7">
        <f t="shared" ca="1" si="750"/>
        <v>15.200043497404621</v>
      </c>
      <c r="T1811" s="7">
        <f t="shared" ca="1" si="751"/>
        <v>70.000271858778888</v>
      </c>
      <c r="U1811" s="5">
        <f t="shared" ca="1" si="754"/>
        <v>35.000135929389444</v>
      </c>
      <c r="V1811" s="33">
        <f t="shared" si="734"/>
        <v>15</v>
      </c>
      <c r="W1811" s="7">
        <f t="shared" si="752"/>
        <v>35</v>
      </c>
      <c r="X1811" s="6">
        <f t="shared" ca="1" si="735"/>
        <v>1.3592938944384514E-4</v>
      </c>
      <c r="Y1811" s="7">
        <f t="shared" ca="1" si="753"/>
        <v>-2.2444319185908057E-3</v>
      </c>
      <c r="Z1811" s="6">
        <f t="shared" ca="1" si="736"/>
        <v>8.2112667776357284E-7</v>
      </c>
      <c r="AA1811" s="71">
        <f t="shared" ca="1" si="757"/>
        <v>2.7048437267751524E-8</v>
      </c>
      <c r="AB1811" s="6">
        <f t="shared" ca="1" si="755"/>
        <v>1</v>
      </c>
      <c r="AC1811" s="6">
        <f t="shared" ca="1" si="756"/>
        <v>0</v>
      </c>
    </row>
    <row r="1812" spans="1:29" x14ac:dyDescent="0.25">
      <c r="A1812" s="7">
        <v>1768</v>
      </c>
      <c r="B1812" s="25">
        <f t="shared" si="737"/>
        <v>29.466666666666665</v>
      </c>
      <c r="C1812" s="5">
        <f t="shared" ca="1" si="738"/>
        <v>4.9999995142119777</v>
      </c>
      <c r="D1812" s="5">
        <f t="shared" ca="1" si="739"/>
        <v>11.999999222739167</v>
      </c>
      <c r="E1812" s="7">
        <f t="shared" si="740"/>
        <v>5</v>
      </c>
      <c r="F1812" s="5">
        <f t="shared" si="741"/>
        <v>12</v>
      </c>
      <c r="G1812" s="26">
        <f t="shared" ca="1" si="742"/>
        <v>70.000274617191408</v>
      </c>
      <c r="H1812" s="7">
        <f t="shared" si="743"/>
        <v>40</v>
      </c>
      <c r="I1812" s="5">
        <f t="shared" ca="1" si="744"/>
        <v>7.7726083347329222E-7</v>
      </c>
      <c r="J1812" s="6">
        <f t="shared" ca="1" si="731"/>
        <v>3.5478505712748198</v>
      </c>
      <c r="K1812" s="6">
        <f t="shared" ca="1" si="732"/>
        <v>-4.386584429028062E-8</v>
      </c>
      <c r="L1812" s="27">
        <f t="shared" ca="1" si="745"/>
        <v>1.0812908220846136E-5</v>
      </c>
      <c r="M1812" s="8">
        <f t="shared" ca="1" si="746"/>
        <v>4.8000331258424032</v>
      </c>
      <c r="N1812" s="7">
        <f t="shared" ca="1" si="747"/>
        <v>0</v>
      </c>
      <c r="O1812" s="7">
        <f t="shared" ca="1" si="733"/>
        <v>4.8000439387506244</v>
      </c>
      <c r="Q1812" s="27">
        <f t="shared" ca="1" si="748"/>
        <v>15.200043938750625</v>
      </c>
      <c r="R1812" s="7">
        <f t="shared" ca="1" si="749"/>
        <v>4</v>
      </c>
      <c r="S1812" s="7">
        <f t="shared" ca="1" si="750"/>
        <v>15.200043938750625</v>
      </c>
      <c r="T1812" s="7">
        <f t="shared" ca="1" si="751"/>
        <v>70.000274617191408</v>
      </c>
      <c r="U1812" s="5">
        <f t="shared" ca="1" si="754"/>
        <v>35.000137308595704</v>
      </c>
      <c r="V1812" s="33">
        <f t="shared" si="734"/>
        <v>15</v>
      </c>
      <c r="W1812" s="7">
        <f t="shared" si="752"/>
        <v>35</v>
      </c>
      <c r="X1812" s="6">
        <f t="shared" ca="1" si="735"/>
        <v>1.3730859570415532E-4</v>
      </c>
      <c r="Y1812" s="7">
        <f t="shared" ca="1" si="753"/>
        <v>-2.1071233228866504E-3</v>
      </c>
      <c r="Z1812" s="6">
        <f t="shared" ca="1" si="736"/>
        <v>7.7726083347329222E-7</v>
      </c>
      <c r="AA1812" s="71">
        <f t="shared" ca="1" si="757"/>
        <v>2.7416151127113153E-8</v>
      </c>
      <c r="AB1812" s="6">
        <f t="shared" ca="1" si="755"/>
        <v>1</v>
      </c>
      <c r="AC1812" s="6">
        <f t="shared" ca="1" si="756"/>
        <v>0</v>
      </c>
    </row>
    <row r="1813" spans="1:29" x14ac:dyDescent="0.25">
      <c r="A1813" s="7">
        <v>1769</v>
      </c>
      <c r="B1813" s="25">
        <f t="shared" si="737"/>
        <v>29.483333333333334</v>
      </c>
      <c r="C1813" s="5">
        <f t="shared" ca="1" si="738"/>
        <v>4.9999995419526693</v>
      </c>
      <c r="D1813" s="5">
        <f t="shared" ca="1" si="739"/>
        <v>11.999999267124272</v>
      </c>
      <c r="E1813" s="7">
        <f t="shared" si="740"/>
        <v>5</v>
      </c>
      <c r="F1813" s="5">
        <f t="shared" si="741"/>
        <v>12</v>
      </c>
      <c r="G1813" s="26">
        <f t="shared" ca="1" si="742"/>
        <v>70.000276955140379</v>
      </c>
      <c r="H1813" s="7">
        <f t="shared" si="743"/>
        <v>40</v>
      </c>
      <c r="I1813" s="5">
        <f t="shared" ca="1" si="744"/>
        <v>7.328757281044318E-7</v>
      </c>
      <c r="J1813" s="6">
        <f t="shared" ca="1" si="731"/>
        <v>3.5478513041505479</v>
      </c>
      <c r="K1813" s="6">
        <f t="shared" ca="1" si="732"/>
        <v>-4.4385105368860422E-8</v>
      </c>
      <c r="L1813" s="27">
        <f t="shared" ca="1" si="745"/>
        <v>1.0195442307143224E-5</v>
      </c>
      <c r="M1813" s="8">
        <f t="shared" ca="1" si="746"/>
        <v>4.8000341173801528</v>
      </c>
      <c r="N1813" s="7">
        <f t="shared" ca="1" si="747"/>
        <v>0</v>
      </c>
      <c r="O1813" s="7">
        <f t="shared" ca="1" si="733"/>
        <v>4.8000443128224601</v>
      </c>
      <c r="Q1813" s="27">
        <f t="shared" ca="1" si="748"/>
        <v>15.20004431282246</v>
      </c>
      <c r="R1813" s="7">
        <f t="shared" ca="1" si="749"/>
        <v>4</v>
      </c>
      <c r="S1813" s="7">
        <f t="shared" ca="1" si="750"/>
        <v>15.20004431282246</v>
      </c>
      <c r="T1813" s="7">
        <f t="shared" ca="1" si="751"/>
        <v>70.000276955140379</v>
      </c>
      <c r="U1813" s="5">
        <f t="shared" ca="1" si="754"/>
        <v>35.000138477570189</v>
      </c>
      <c r="V1813" s="33">
        <f t="shared" si="734"/>
        <v>15</v>
      </c>
      <c r="W1813" s="7">
        <f t="shared" si="752"/>
        <v>35</v>
      </c>
      <c r="X1813" s="6">
        <f t="shared" ca="1" si="735"/>
        <v>1.3847757018936591E-4</v>
      </c>
      <c r="Y1813" s="7">
        <f t="shared" ca="1" si="753"/>
        <v>-1.9686457526972845E-3</v>
      </c>
      <c r="Z1813" s="6">
        <f t="shared" ca="1" si="736"/>
        <v>7.328757281044318E-7</v>
      </c>
      <c r="AA1813" s="71">
        <f t="shared" ca="1" si="757"/>
        <v>2.7740691521671579E-8</v>
      </c>
      <c r="AB1813" s="6">
        <f t="shared" ca="1" si="755"/>
        <v>1</v>
      </c>
      <c r="AC1813" s="6">
        <f t="shared" ca="1" si="756"/>
        <v>0</v>
      </c>
    </row>
    <row r="1814" spans="1:29" x14ac:dyDescent="0.25">
      <c r="A1814" s="7">
        <v>1770</v>
      </c>
      <c r="B1814" s="25">
        <f t="shared" si="737"/>
        <v>29.5</v>
      </c>
      <c r="C1814" s="5">
        <f t="shared" ca="1" si="738"/>
        <v>4.9999995699748316</v>
      </c>
      <c r="D1814" s="5">
        <f t="shared" ca="1" si="739"/>
        <v>11.999999311959732</v>
      </c>
      <c r="E1814" s="7">
        <f t="shared" si="740"/>
        <v>5</v>
      </c>
      <c r="F1814" s="5">
        <f t="shared" si="741"/>
        <v>12</v>
      </c>
      <c r="G1814" s="26">
        <f t="shared" ca="1" si="742"/>
        <v>70.000278874808913</v>
      </c>
      <c r="H1814" s="7">
        <f t="shared" si="743"/>
        <v>40</v>
      </c>
      <c r="I1814" s="5">
        <f t="shared" ca="1" si="744"/>
        <v>6.8804026831514875E-7</v>
      </c>
      <c r="J1814" s="6">
        <f t="shared" ca="1" si="731"/>
        <v>3.5478519921908163</v>
      </c>
      <c r="K1814" s="6">
        <f t="shared" ca="1" si="732"/>
        <v>-4.483545978928305E-8</v>
      </c>
      <c r="L1814" s="27">
        <f t="shared" ca="1" si="745"/>
        <v>9.5717112623476763E-6</v>
      </c>
      <c r="M1814" s="8">
        <f t="shared" ca="1" si="746"/>
        <v>4.8000350482581631</v>
      </c>
      <c r="N1814" s="7">
        <f t="shared" ca="1" si="747"/>
        <v>0</v>
      </c>
      <c r="O1814" s="7">
        <f t="shared" ca="1" si="733"/>
        <v>4.8000446199694258</v>
      </c>
      <c r="Q1814" s="27">
        <f t="shared" ca="1" si="748"/>
        <v>15.200044619969425</v>
      </c>
      <c r="R1814" s="7">
        <f t="shared" ca="1" si="749"/>
        <v>4</v>
      </c>
      <c r="S1814" s="7">
        <f t="shared" ca="1" si="750"/>
        <v>15.200044619969425</v>
      </c>
      <c r="T1814" s="7">
        <f t="shared" ca="1" si="751"/>
        <v>70.000278874808913</v>
      </c>
      <c r="U1814" s="5">
        <f t="shared" ca="1" si="754"/>
        <v>35.000139437404457</v>
      </c>
      <c r="V1814" s="33">
        <f t="shared" si="734"/>
        <v>15</v>
      </c>
      <c r="W1814" s="7">
        <f t="shared" si="752"/>
        <v>35</v>
      </c>
      <c r="X1814" s="6">
        <f t="shared" ca="1" si="735"/>
        <v>1.3943740445654385E-4</v>
      </c>
      <c r="Y1814" s="7">
        <f t="shared" ca="1" si="753"/>
        <v>-1.8292083482407406E-3</v>
      </c>
      <c r="Z1814" s="6">
        <f t="shared" ca="1" si="736"/>
        <v>6.8804026831514875E-7</v>
      </c>
      <c r="AA1814" s="71">
        <f t="shared" ca="1" si="757"/>
        <v>2.8022162368301906E-8</v>
      </c>
      <c r="AB1814" s="6">
        <f t="shared" ca="1" si="755"/>
        <v>1</v>
      </c>
      <c r="AC1814" s="6">
        <f t="shared" ca="1" si="756"/>
        <v>0</v>
      </c>
    </row>
    <row r="1815" spans="1:29" x14ac:dyDescent="0.25">
      <c r="A1815" s="7">
        <v>1771</v>
      </c>
      <c r="B1815" s="25">
        <f t="shared" si="737"/>
        <v>29.516666666666666</v>
      </c>
      <c r="C1815" s="5">
        <f t="shared" ca="1" si="738"/>
        <v>4.9999995982355605</v>
      </c>
      <c r="D1815" s="5">
        <f t="shared" ca="1" si="739"/>
        <v>11.999999357176899</v>
      </c>
      <c r="E1815" s="7">
        <f t="shared" si="740"/>
        <v>5</v>
      </c>
      <c r="F1815" s="5">
        <f t="shared" si="741"/>
        <v>12</v>
      </c>
      <c r="G1815" s="26">
        <f t="shared" ca="1" si="742"/>
        <v>70.000280378938015</v>
      </c>
      <c r="H1815" s="7">
        <f t="shared" si="743"/>
        <v>40</v>
      </c>
      <c r="I1815" s="5">
        <f t="shared" ca="1" si="744"/>
        <v>6.428231014155017E-7</v>
      </c>
      <c r="J1815" s="6">
        <f t="shared" ca="1" si="731"/>
        <v>3.5478526350139177</v>
      </c>
      <c r="K1815" s="6">
        <f t="shared" ca="1" si="732"/>
        <v>-4.5217166899647054E-8</v>
      </c>
      <c r="L1815" s="27">
        <f t="shared" ca="1" si="745"/>
        <v>8.9426700774114417E-6</v>
      </c>
      <c r="M1815" s="8">
        <f t="shared" ca="1" si="746"/>
        <v>4.8000359179600061</v>
      </c>
      <c r="N1815" s="7">
        <f t="shared" ca="1" si="747"/>
        <v>0</v>
      </c>
      <c r="O1815" s="7">
        <f t="shared" ca="1" si="733"/>
        <v>4.8000448606300834</v>
      </c>
      <c r="Q1815" s="27">
        <f t="shared" ca="1" si="748"/>
        <v>15.200044860630083</v>
      </c>
      <c r="R1815" s="7">
        <f t="shared" ca="1" si="749"/>
        <v>4</v>
      </c>
      <c r="S1815" s="7">
        <f t="shared" ca="1" si="750"/>
        <v>15.200044860630083</v>
      </c>
      <c r="T1815" s="7">
        <f t="shared" ca="1" si="751"/>
        <v>70.000280378938015</v>
      </c>
      <c r="U1815" s="5">
        <f t="shared" ca="1" si="754"/>
        <v>35.000140189469008</v>
      </c>
      <c r="V1815" s="33">
        <f t="shared" si="734"/>
        <v>15</v>
      </c>
      <c r="W1815" s="7">
        <f t="shared" si="752"/>
        <v>35</v>
      </c>
      <c r="X1815" s="6">
        <f t="shared" ca="1" si="735"/>
        <v>1.401894690076233E-4</v>
      </c>
      <c r="Y1815" s="7">
        <f t="shared" ca="1" si="753"/>
        <v>-1.6890188792331173E-3</v>
      </c>
      <c r="Z1815" s="6">
        <f t="shared" ca="1" si="736"/>
        <v>6.428231014155017E-7</v>
      </c>
      <c r="AA1815" s="71">
        <f t="shared" ca="1" si="757"/>
        <v>2.8260728868190199E-8</v>
      </c>
      <c r="AB1815" s="6">
        <f t="shared" ca="1" si="755"/>
        <v>1</v>
      </c>
      <c r="AC1815" s="6">
        <f t="shared" ca="1" si="756"/>
        <v>0</v>
      </c>
    </row>
    <row r="1816" spans="1:29" x14ac:dyDescent="0.25">
      <c r="A1816" s="7">
        <v>1772</v>
      </c>
      <c r="B1816" s="25">
        <f t="shared" si="737"/>
        <v>29.533333333333335</v>
      </c>
      <c r="C1816" s="5">
        <f t="shared" ca="1" si="738"/>
        <v>4.9999996266921736</v>
      </c>
      <c r="D1816" s="5">
        <f t="shared" ca="1" si="739"/>
        <v>11.999999402707477</v>
      </c>
      <c r="E1816" s="7">
        <f t="shared" si="740"/>
        <v>5</v>
      </c>
      <c r="F1816" s="5">
        <f t="shared" si="741"/>
        <v>12</v>
      </c>
      <c r="G1816" s="26">
        <f t="shared" ca="1" si="742"/>
        <v>70.000281470815665</v>
      </c>
      <c r="H1816" s="7">
        <f t="shared" si="743"/>
        <v>40</v>
      </c>
      <c r="I1816" s="5">
        <f t="shared" ca="1" si="744"/>
        <v>5.9729252299689506E-7</v>
      </c>
      <c r="J1816" s="6">
        <f t="shared" ca="1" si="731"/>
        <v>3.5478532323064407</v>
      </c>
      <c r="K1816" s="6">
        <f t="shared" ca="1" si="732"/>
        <v>-4.5530578418606638E-8</v>
      </c>
      <c r="L1816" s="27">
        <f t="shared" ca="1" si="745"/>
        <v>8.3092688503324381E-6</v>
      </c>
      <c r="M1816" s="8">
        <f t="shared" ca="1" si="746"/>
        <v>4.8000367260616548</v>
      </c>
      <c r="N1816" s="7">
        <f t="shared" ca="1" si="747"/>
        <v>0</v>
      </c>
      <c r="O1816" s="7">
        <f t="shared" ca="1" si="733"/>
        <v>4.8000450353305055</v>
      </c>
      <c r="Q1816" s="27">
        <f t="shared" ca="1" si="748"/>
        <v>15.200045035330506</v>
      </c>
      <c r="R1816" s="7">
        <f t="shared" ca="1" si="749"/>
        <v>4</v>
      </c>
      <c r="S1816" s="7">
        <f t="shared" ca="1" si="750"/>
        <v>15.200045035330506</v>
      </c>
      <c r="T1816" s="7">
        <f t="shared" ca="1" si="751"/>
        <v>70.000281470815665</v>
      </c>
      <c r="U1816" s="5">
        <f t="shared" ca="1" si="754"/>
        <v>35.000140735407832</v>
      </c>
      <c r="V1816" s="33">
        <f t="shared" si="734"/>
        <v>15</v>
      </c>
      <c r="W1816" s="7">
        <f t="shared" si="752"/>
        <v>35</v>
      </c>
      <c r="X1816" s="6">
        <f t="shared" ca="1" si="735"/>
        <v>1.4073540783243743E-4</v>
      </c>
      <c r="Y1816" s="7">
        <f t="shared" ca="1" si="753"/>
        <v>-1.5482834714006799E-3</v>
      </c>
      <c r="Z1816" s="6">
        <f t="shared" ca="1" si="736"/>
        <v>5.9729252299689506E-7</v>
      </c>
      <c r="AA1816" s="71">
        <f t="shared" ca="1" si="757"/>
        <v>2.8456613065941383E-8</v>
      </c>
      <c r="AB1816" s="6">
        <f t="shared" ca="1" si="755"/>
        <v>1</v>
      </c>
      <c r="AC1816" s="6">
        <f t="shared" ca="1" si="756"/>
        <v>0</v>
      </c>
    </row>
    <row r="1817" spans="1:29" x14ac:dyDescent="0.25">
      <c r="A1817" s="7">
        <v>1773</v>
      </c>
      <c r="B1817" s="25">
        <f t="shared" si="737"/>
        <v>29.55</v>
      </c>
      <c r="C1817" s="5">
        <f t="shared" ca="1" si="738"/>
        <v>4.9999996553022692</v>
      </c>
      <c r="D1817" s="5">
        <f t="shared" ca="1" si="739"/>
        <v>11.999999448483631</v>
      </c>
      <c r="E1817" s="7">
        <f t="shared" si="740"/>
        <v>5</v>
      </c>
      <c r="F1817" s="5">
        <f t="shared" si="741"/>
        <v>12</v>
      </c>
      <c r="G1817" s="26">
        <f t="shared" ca="1" si="742"/>
        <v>70.000282154263374</v>
      </c>
      <c r="H1817" s="7">
        <f t="shared" si="743"/>
        <v>40</v>
      </c>
      <c r="I1817" s="5">
        <f t="shared" ca="1" si="744"/>
        <v>5.5151636857431185E-7</v>
      </c>
      <c r="J1817" s="6">
        <f t="shared" ca="1" si="731"/>
        <v>3.5478537838228092</v>
      </c>
      <c r="K1817" s="6">
        <f t="shared" ca="1" si="732"/>
        <v>-4.5776154422583204E-8</v>
      </c>
      <c r="L1817" s="27">
        <f t="shared" ca="1" si="745"/>
        <v>7.6724512787293279E-6</v>
      </c>
      <c r="M1817" s="8">
        <f t="shared" ca="1" si="746"/>
        <v>4.8000374722308594</v>
      </c>
      <c r="N1817" s="7">
        <f t="shared" ca="1" si="747"/>
        <v>0</v>
      </c>
      <c r="O1817" s="7">
        <f t="shared" ca="1" si="733"/>
        <v>4.8000451446821382</v>
      </c>
      <c r="Q1817" s="27">
        <f t="shared" ca="1" si="748"/>
        <v>15.200045144682139</v>
      </c>
      <c r="R1817" s="7">
        <f t="shared" ca="1" si="749"/>
        <v>4</v>
      </c>
      <c r="S1817" s="7">
        <f t="shared" ca="1" si="750"/>
        <v>15.200045144682139</v>
      </c>
      <c r="T1817" s="7">
        <f t="shared" ca="1" si="751"/>
        <v>70.000282154263374</v>
      </c>
      <c r="U1817" s="5">
        <f t="shared" ca="1" si="754"/>
        <v>35.000141077131687</v>
      </c>
      <c r="V1817" s="33">
        <f t="shared" si="734"/>
        <v>15</v>
      </c>
      <c r="W1817" s="7">
        <f t="shared" si="752"/>
        <v>35</v>
      </c>
      <c r="X1817" s="6">
        <f t="shared" ca="1" si="735"/>
        <v>1.410771316869841E-4</v>
      </c>
      <c r="Y1817" s="7">
        <f t="shared" ca="1" si="753"/>
        <v>-1.4072063397136958E-3</v>
      </c>
      <c r="Z1817" s="6">
        <f t="shared" ca="1" si="736"/>
        <v>5.5151636857431185E-7</v>
      </c>
      <c r="AA1817" s="71">
        <f t="shared" ca="1" si="757"/>
        <v>2.8610095625936083E-8</v>
      </c>
      <c r="AB1817" s="6">
        <f t="shared" ca="1" si="755"/>
        <v>1</v>
      </c>
      <c r="AC1817" s="6">
        <f t="shared" ca="1" si="756"/>
        <v>0</v>
      </c>
    </row>
    <row r="1818" spans="1:29" x14ac:dyDescent="0.25">
      <c r="A1818" s="7">
        <v>1774</v>
      </c>
      <c r="B1818" s="25">
        <f t="shared" si="737"/>
        <v>29.566666666666666</v>
      </c>
      <c r="C1818" s="5">
        <f t="shared" ca="1" si="738"/>
        <v>4.9999996840237815</v>
      </c>
      <c r="D1818" s="5">
        <f t="shared" ca="1" si="739"/>
        <v>11.99999949443805</v>
      </c>
      <c r="E1818" s="7">
        <f t="shared" si="740"/>
        <v>5</v>
      </c>
      <c r="F1818" s="5">
        <f t="shared" si="741"/>
        <v>12</v>
      </c>
      <c r="G1818" s="26">
        <f t="shared" ca="1" si="742"/>
        <v>70.00028243362631</v>
      </c>
      <c r="H1818" s="7">
        <f t="shared" si="743"/>
        <v>40</v>
      </c>
      <c r="I1818" s="5">
        <f t="shared" ca="1" si="744"/>
        <v>5.0556194963746748E-7</v>
      </c>
      <c r="J1818" s="6">
        <f t="shared" ca="1" si="731"/>
        <v>3.5478542893847589</v>
      </c>
      <c r="K1818" s="6">
        <f t="shared" ca="1" si="732"/>
        <v>-4.5954418936844377E-8</v>
      </c>
      <c r="L1818" s="27">
        <f t="shared" ca="1" si="745"/>
        <v>7.0331537702134994E-6</v>
      </c>
      <c r="M1818" s="8">
        <f t="shared" ca="1" si="746"/>
        <v>4.8000381562264378</v>
      </c>
      <c r="N1818" s="7">
        <f t="shared" ca="1" si="747"/>
        <v>0</v>
      </c>
      <c r="O1818" s="7">
        <f t="shared" ca="1" si="733"/>
        <v>4.8000451893802083</v>
      </c>
      <c r="Q1818" s="27">
        <f t="shared" ca="1" si="748"/>
        <v>15.200045189380209</v>
      </c>
      <c r="R1818" s="7">
        <f t="shared" ca="1" si="749"/>
        <v>4</v>
      </c>
      <c r="S1818" s="7">
        <f t="shared" ca="1" si="750"/>
        <v>15.200045189380209</v>
      </c>
      <c r="T1818" s="7">
        <f t="shared" ca="1" si="751"/>
        <v>70.00028243362631</v>
      </c>
      <c r="U1818" s="5">
        <f t="shared" ca="1" si="754"/>
        <v>35.000141216813155</v>
      </c>
      <c r="V1818" s="33">
        <f t="shared" si="734"/>
        <v>15</v>
      </c>
      <c r="W1818" s="7">
        <f t="shared" si="752"/>
        <v>35</v>
      </c>
      <c r="X1818" s="6">
        <f t="shared" ca="1" si="735"/>
        <v>1.4121681315515389E-4</v>
      </c>
      <c r="Y1818" s="7">
        <f t="shared" ca="1" si="753"/>
        <v>-1.2659895265585419E-3</v>
      </c>
      <c r="Z1818" s="6">
        <f t="shared" ca="1" si="736"/>
        <v>5.0556194963746748E-7</v>
      </c>
      <c r="AA1818" s="71">
        <f t="shared" ca="1" si="757"/>
        <v>2.8721512279616945E-8</v>
      </c>
      <c r="AB1818" s="6">
        <f t="shared" ca="1" si="755"/>
        <v>1</v>
      </c>
      <c r="AC1818" s="6">
        <f t="shared" ca="1" si="756"/>
        <v>0</v>
      </c>
    </row>
    <row r="1819" spans="1:29" x14ac:dyDescent="0.25">
      <c r="A1819" s="7">
        <v>1775</v>
      </c>
      <c r="B1819" s="25">
        <f t="shared" si="737"/>
        <v>29.583333333333332</v>
      </c>
      <c r="C1819" s="5">
        <f t="shared" ca="1" si="738"/>
        <v>4.9999997128150326</v>
      </c>
      <c r="D1819" s="5">
        <f t="shared" ca="1" si="739"/>
        <v>11.999999540504053</v>
      </c>
      <c r="E1819" s="7">
        <f t="shared" si="740"/>
        <v>5</v>
      </c>
      <c r="F1819" s="5">
        <f t="shared" si="741"/>
        <v>12</v>
      </c>
      <c r="G1819" s="26">
        <f t="shared" ca="1" si="742"/>
        <v>70.00028231375866</v>
      </c>
      <c r="H1819" s="7">
        <f t="shared" si="743"/>
        <v>40</v>
      </c>
      <c r="I1819" s="5">
        <f t="shared" ca="1" si="744"/>
        <v>4.5949594706939934E-7</v>
      </c>
      <c r="J1819" s="6">
        <f t="shared" ca="1" si="731"/>
        <v>3.547854748880706</v>
      </c>
      <c r="K1819" s="6">
        <f t="shared" ca="1" si="732"/>
        <v>-4.6066002568068143E-8</v>
      </c>
      <c r="L1819" s="27">
        <f t="shared" ca="1" si="745"/>
        <v>6.392303959675736E-6</v>
      </c>
      <c r="M1819" s="8">
        <f t="shared" ca="1" si="746"/>
        <v>4.8000387778974254</v>
      </c>
      <c r="N1819" s="7">
        <f t="shared" ca="1" si="747"/>
        <v>0</v>
      </c>
      <c r="O1819" s="7">
        <f t="shared" ca="1" si="733"/>
        <v>4.8000451702013853</v>
      </c>
      <c r="Q1819" s="27">
        <f t="shared" ca="1" si="748"/>
        <v>15.200045170201385</v>
      </c>
      <c r="R1819" s="7">
        <f t="shared" ca="1" si="749"/>
        <v>4</v>
      </c>
      <c r="S1819" s="7">
        <f t="shared" ca="1" si="750"/>
        <v>15.200045170201385</v>
      </c>
      <c r="T1819" s="7">
        <f t="shared" ca="1" si="751"/>
        <v>70.00028231375866</v>
      </c>
      <c r="U1819" s="5">
        <f t="shared" ca="1" si="754"/>
        <v>35.00014115687933</v>
      </c>
      <c r="V1819" s="33">
        <f t="shared" si="734"/>
        <v>15</v>
      </c>
      <c r="W1819" s="7">
        <f t="shared" si="752"/>
        <v>35</v>
      </c>
      <c r="X1819" s="6">
        <f t="shared" ca="1" si="735"/>
        <v>1.4115687933013987E-4</v>
      </c>
      <c r="Y1819" s="7">
        <f t="shared" ca="1" si="753"/>
        <v>-1.124832647228402E-3</v>
      </c>
      <c r="Z1819" s="6">
        <f t="shared" ca="1" si="736"/>
        <v>4.5949594706939934E-7</v>
      </c>
      <c r="AA1819" s="71">
        <f t="shared" ca="1" si="757"/>
        <v>2.8791251160953379E-8</v>
      </c>
      <c r="AB1819" s="6">
        <f t="shared" ca="1" si="755"/>
        <v>1</v>
      </c>
      <c r="AC1819" s="6">
        <f t="shared" ca="1" si="756"/>
        <v>0</v>
      </c>
    </row>
    <row r="1820" spans="1:29" x14ac:dyDescent="0.25">
      <c r="A1820" s="7">
        <v>1776</v>
      </c>
      <c r="B1820" s="25">
        <f t="shared" si="737"/>
        <v>29.6</v>
      </c>
      <c r="C1820" s="5">
        <f t="shared" ca="1" si="738"/>
        <v>4.9999997416347908</v>
      </c>
      <c r="D1820" s="5">
        <f t="shared" ca="1" si="739"/>
        <v>11.999999586615665</v>
      </c>
      <c r="E1820" s="7">
        <f t="shared" si="740"/>
        <v>5</v>
      </c>
      <c r="F1820" s="5">
        <f t="shared" si="741"/>
        <v>12</v>
      </c>
      <c r="G1820" s="26">
        <f t="shared" ca="1" si="742"/>
        <v>70.000281800010995</v>
      </c>
      <c r="H1820" s="7">
        <f t="shared" si="743"/>
        <v>40</v>
      </c>
      <c r="I1820" s="5">
        <f t="shared" ca="1" si="744"/>
        <v>4.1338433476312275E-7</v>
      </c>
      <c r="J1820" s="6">
        <f t="shared" ca="1" si="731"/>
        <v>3.5478551622650407</v>
      </c>
      <c r="K1820" s="6">
        <f t="shared" ca="1" si="732"/>
        <v>-4.6111612306276584E-8</v>
      </c>
      <c r="L1820" s="27">
        <f t="shared" ca="1" si="745"/>
        <v>5.7508196466749823E-6</v>
      </c>
      <c r="M1820" s="8">
        <f t="shared" ca="1" si="746"/>
        <v>4.8000393371821133</v>
      </c>
      <c r="N1820" s="7">
        <f t="shared" ca="1" si="747"/>
        <v>0</v>
      </c>
      <c r="O1820" s="7">
        <f t="shared" ca="1" si="733"/>
        <v>4.8000450880017596</v>
      </c>
      <c r="Q1820" s="27">
        <f t="shared" ca="1" si="748"/>
        <v>15.20004508800176</v>
      </c>
      <c r="R1820" s="7">
        <f t="shared" ca="1" si="749"/>
        <v>4</v>
      </c>
      <c r="S1820" s="7">
        <f t="shared" ca="1" si="750"/>
        <v>15.20004508800176</v>
      </c>
      <c r="T1820" s="7">
        <f t="shared" ca="1" si="751"/>
        <v>70.000281800010995</v>
      </c>
      <c r="U1820" s="5">
        <f t="shared" ca="1" si="754"/>
        <v>35.000140900005498</v>
      </c>
      <c r="V1820" s="33">
        <f t="shared" si="734"/>
        <v>15</v>
      </c>
      <c r="W1820" s="7">
        <f t="shared" si="752"/>
        <v>35</v>
      </c>
      <c r="X1820" s="6">
        <f t="shared" ca="1" si="735"/>
        <v>1.4090000549771275E-4</v>
      </c>
      <c r="Y1820" s="7">
        <f t="shared" ca="1" si="753"/>
        <v>-9.8393264173068928E-4</v>
      </c>
      <c r="Z1820" s="6">
        <f t="shared" ca="1" si="736"/>
        <v>4.1338433476312275E-7</v>
      </c>
      <c r="AA1820" s="71">
        <f t="shared" ca="1" si="757"/>
        <v>2.8819758135512075E-8</v>
      </c>
      <c r="AB1820" s="6">
        <f t="shared" ca="1" si="755"/>
        <v>1</v>
      </c>
      <c r="AC1820" s="6">
        <f t="shared" ca="1" si="756"/>
        <v>0</v>
      </c>
    </row>
    <row r="1821" spans="1:29" x14ac:dyDescent="0.25">
      <c r="A1821" s="7">
        <v>1777</v>
      </c>
      <c r="B1821" s="25">
        <f t="shared" si="737"/>
        <v>29.616666666666667</v>
      </c>
      <c r="C1821" s="5">
        <f t="shared" ca="1" si="738"/>
        <v>4.9999997704423169</v>
      </c>
      <c r="D1821" s="5">
        <f t="shared" ca="1" si="739"/>
        <v>11.999999632707709</v>
      </c>
      <c r="E1821" s="7">
        <f t="shared" si="740"/>
        <v>5</v>
      </c>
      <c r="F1821" s="5">
        <f t="shared" si="741"/>
        <v>12</v>
      </c>
      <c r="G1821" s="26">
        <f t="shared" ca="1" si="742"/>
        <v>70.000280898215863</v>
      </c>
      <c r="H1821" s="7">
        <f t="shared" si="743"/>
        <v>40</v>
      </c>
      <c r="I1821" s="5">
        <f t="shared" ca="1" si="744"/>
        <v>3.67292290803789E-7</v>
      </c>
      <c r="J1821" s="6">
        <f t="shared" ca="1" si="731"/>
        <v>3.5478555295573315</v>
      </c>
      <c r="K1821" s="6">
        <f t="shared" ca="1" si="732"/>
        <v>-4.6092043959333751E-8</v>
      </c>
      <c r="L1821" s="27">
        <f t="shared" ca="1" si="745"/>
        <v>5.1096075598438932E-6</v>
      </c>
      <c r="M1821" s="8">
        <f t="shared" ca="1" si="746"/>
        <v>4.8000398341069772</v>
      </c>
      <c r="N1821" s="7">
        <f t="shared" ca="1" si="747"/>
        <v>0</v>
      </c>
      <c r="O1821" s="7">
        <f t="shared" ca="1" si="733"/>
        <v>4.8000449437145374</v>
      </c>
      <c r="Q1821" s="27">
        <f t="shared" ca="1" si="748"/>
        <v>15.200044943714538</v>
      </c>
      <c r="R1821" s="7">
        <f t="shared" ca="1" si="749"/>
        <v>4</v>
      </c>
      <c r="S1821" s="7">
        <f t="shared" ca="1" si="750"/>
        <v>15.200044943714538</v>
      </c>
      <c r="T1821" s="7">
        <f t="shared" ca="1" si="751"/>
        <v>70.000280898215863</v>
      </c>
      <c r="U1821" s="5">
        <f t="shared" ca="1" si="754"/>
        <v>35.000140449107931</v>
      </c>
      <c r="V1821" s="33">
        <f t="shared" si="734"/>
        <v>15</v>
      </c>
      <c r="W1821" s="7">
        <f t="shared" si="752"/>
        <v>35</v>
      </c>
      <c r="X1821" s="6">
        <f t="shared" ca="1" si="735"/>
        <v>1.4044910793131749E-4</v>
      </c>
      <c r="Y1821" s="7">
        <f t="shared" ca="1" si="753"/>
        <v>-8.434835337993718E-4</v>
      </c>
      <c r="Z1821" s="6">
        <f t="shared" ca="1" si="736"/>
        <v>3.67292290803789E-7</v>
      </c>
      <c r="AA1821" s="71">
        <f t="shared" ca="1" si="757"/>
        <v>2.8807526142315965E-8</v>
      </c>
      <c r="AB1821" s="6">
        <f t="shared" ca="1" si="755"/>
        <v>1</v>
      </c>
      <c r="AC1821" s="6">
        <f t="shared" ca="1" si="756"/>
        <v>0</v>
      </c>
    </row>
    <row r="1822" spans="1:29" x14ac:dyDescent="0.25">
      <c r="A1822" s="7">
        <v>1778</v>
      </c>
      <c r="B1822" s="25">
        <f t="shared" si="737"/>
        <v>29.633333333333333</v>
      </c>
      <c r="C1822" s="5">
        <f t="shared" ca="1" si="738"/>
        <v>4.9999997991974201</v>
      </c>
      <c r="D1822" s="5">
        <f t="shared" ca="1" si="739"/>
        <v>11.999999678715872</v>
      </c>
      <c r="E1822" s="7">
        <f t="shared" si="740"/>
        <v>5</v>
      </c>
      <c r="F1822" s="5">
        <f t="shared" si="741"/>
        <v>12</v>
      </c>
      <c r="G1822" s="26">
        <f t="shared" ca="1" si="742"/>
        <v>70.000279614674369</v>
      </c>
      <c r="H1822" s="7">
        <f t="shared" si="743"/>
        <v>40</v>
      </c>
      <c r="I1822" s="5">
        <f t="shared" ca="1" si="744"/>
        <v>3.2128412819076857E-7</v>
      </c>
      <c r="J1822" s="6">
        <f t="shared" ca="1" si="731"/>
        <v>3.5478558508414597</v>
      </c>
      <c r="K1822" s="6">
        <f t="shared" ca="1" si="732"/>
        <v>-4.6008162613020431E-8</v>
      </c>
      <c r="L1822" s="27">
        <f t="shared" ca="1" si="745"/>
        <v>4.4695623931251608E-6</v>
      </c>
      <c r="M1822" s="8">
        <f t="shared" ca="1" si="746"/>
        <v>4.8000402687855042</v>
      </c>
      <c r="N1822" s="7">
        <f t="shared" ca="1" si="747"/>
        <v>0</v>
      </c>
      <c r="O1822" s="7">
        <f t="shared" ca="1" si="733"/>
        <v>4.8000447383478972</v>
      </c>
      <c r="Q1822" s="27">
        <f t="shared" ca="1" si="748"/>
        <v>15.200044738347898</v>
      </c>
      <c r="R1822" s="7">
        <f t="shared" ca="1" si="749"/>
        <v>4</v>
      </c>
      <c r="S1822" s="7">
        <f t="shared" ca="1" si="750"/>
        <v>15.200044738347898</v>
      </c>
      <c r="T1822" s="7">
        <f t="shared" ca="1" si="751"/>
        <v>70.000279614674369</v>
      </c>
      <c r="U1822" s="5">
        <f t="shared" ca="1" si="754"/>
        <v>35.000139807337185</v>
      </c>
      <c r="V1822" s="33">
        <f t="shared" si="734"/>
        <v>15</v>
      </c>
      <c r="W1822" s="7">
        <f t="shared" si="752"/>
        <v>35</v>
      </c>
      <c r="X1822" s="6">
        <f t="shared" ca="1" si="735"/>
        <v>1.3980733718454985E-4</v>
      </c>
      <c r="Y1822" s="7">
        <f t="shared" ca="1" si="753"/>
        <v>-7.0367619661482195E-4</v>
      </c>
      <c r="Z1822" s="6">
        <f t="shared" ca="1" si="736"/>
        <v>3.2128412819076857E-7</v>
      </c>
      <c r="AA1822" s="71">
        <f t="shared" ca="1" si="757"/>
        <v>2.8755103187450004E-8</v>
      </c>
      <c r="AB1822" s="6">
        <f t="shared" ca="1" si="755"/>
        <v>1</v>
      </c>
      <c r="AC1822" s="6">
        <f t="shared" ca="1" si="756"/>
        <v>0</v>
      </c>
    </row>
    <row r="1823" spans="1:29" x14ac:dyDescent="0.25">
      <c r="A1823" s="7">
        <v>1779</v>
      </c>
      <c r="B1823" s="25">
        <f t="shared" si="737"/>
        <v>29.65</v>
      </c>
      <c r="C1823" s="5">
        <f t="shared" ca="1" si="738"/>
        <v>4.9999998278605036</v>
      </c>
      <c r="D1823" s="5">
        <f t="shared" ca="1" si="739"/>
        <v>11.999999724576805</v>
      </c>
      <c r="E1823" s="7">
        <f t="shared" si="740"/>
        <v>5</v>
      </c>
      <c r="F1823" s="5">
        <f t="shared" si="741"/>
        <v>12</v>
      </c>
      <c r="G1823" s="26">
        <f t="shared" ca="1" si="742"/>
        <v>70.000277956139428</v>
      </c>
      <c r="H1823" s="7">
        <f t="shared" si="743"/>
        <v>40</v>
      </c>
      <c r="I1823" s="5">
        <f t="shared" ca="1" si="744"/>
        <v>2.7542319536166815E-7</v>
      </c>
      <c r="J1823" s="6">
        <f t="shared" ca="1" si="731"/>
        <v>3.5478561262646551</v>
      </c>
      <c r="K1823" s="6">
        <f t="shared" ca="1" si="732"/>
        <v>-4.586093282910042E-8</v>
      </c>
      <c r="L1823" s="27">
        <f t="shared" ca="1" si="745"/>
        <v>3.8315654219057278E-6</v>
      </c>
      <c r="M1823" s="8">
        <f t="shared" ca="1" si="746"/>
        <v>4.8000406414168859</v>
      </c>
      <c r="N1823" s="7">
        <f t="shared" ca="1" si="747"/>
        <v>0</v>
      </c>
      <c r="O1823" s="7">
        <f t="shared" ca="1" si="733"/>
        <v>4.8000444729823082</v>
      </c>
      <c r="Q1823" s="27">
        <f t="shared" ca="1" si="748"/>
        <v>15.200044472982309</v>
      </c>
      <c r="R1823" s="7">
        <f t="shared" ca="1" si="749"/>
        <v>4</v>
      </c>
      <c r="S1823" s="7">
        <f t="shared" ca="1" si="750"/>
        <v>15.200044472982309</v>
      </c>
      <c r="T1823" s="7">
        <f t="shared" ca="1" si="751"/>
        <v>70.000277956139428</v>
      </c>
      <c r="U1823" s="5">
        <f t="shared" ca="1" si="754"/>
        <v>35.000138978069714</v>
      </c>
      <c r="V1823" s="33">
        <f t="shared" si="734"/>
        <v>15</v>
      </c>
      <c r="W1823" s="7">
        <f t="shared" si="752"/>
        <v>35</v>
      </c>
      <c r="X1823" s="6">
        <f t="shared" ca="1" si="735"/>
        <v>1.3897806971385762E-4</v>
      </c>
      <c r="Y1823" s="7">
        <f t="shared" ca="1" si="753"/>
        <v>-5.6469812690096433E-4</v>
      </c>
      <c r="Z1823" s="6">
        <f t="shared" ca="1" si="736"/>
        <v>2.7542319536166815E-7</v>
      </c>
      <c r="AA1823" s="71">
        <f t="shared" ca="1" si="757"/>
        <v>2.8663083462276973E-8</v>
      </c>
      <c r="AB1823" s="6">
        <f t="shared" ca="1" si="755"/>
        <v>1</v>
      </c>
      <c r="AC1823" s="6">
        <f t="shared" ca="1" si="756"/>
        <v>0</v>
      </c>
    </row>
    <row r="1824" spans="1:29" x14ac:dyDescent="0.25">
      <c r="A1824" s="7">
        <v>1780</v>
      </c>
      <c r="B1824" s="25">
        <f t="shared" si="737"/>
        <v>29.666666666666668</v>
      </c>
      <c r="C1824" s="5">
        <f t="shared" ca="1" si="738"/>
        <v>4.9999998563926127</v>
      </c>
      <c r="D1824" s="5">
        <f t="shared" ca="1" si="739"/>
        <v>11.999999770228181</v>
      </c>
      <c r="E1824" s="7">
        <f t="shared" si="740"/>
        <v>5</v>
      </c>
      <c r="F1824" s="5">
        <f t="shared" si="741"/>
        <v>12</v>
      </c>
      <c r="G1824" s="26">
        <f t="shared" ca="1" si="742"/>
        <v>70.000275929802214</v>
      </c>
      <c r="H1824" s="7">
        <f t="shared" si="743"/>
        <v>40</v>
      </c>
      <c r="I1824" s="5">
        <f t="shared" ca="1" si="744"/>
        <v>2.2977181934891178E-7</v>
      </c>
      <c r="J1824" s="6">
        <f t="shared" ca="1" si="731"/>
        <v>3.5478563560364744</v>
      </c>
      <c r="K1824" s="6">
        <f t="shared" ca="1" si="732"/>
        <v>-4.5651376012756373E-8</v>
      </c>
      <c r="L1824" s="27">
        <f t="shared" ca="1" si="745"/>
        <v>3.1964837122363404E-6</v>
      </c>
      <c r="M1824" s="8">
        <f t="shared" ca="1" si="746"/>
        <v>4.8000409522846414</v>
      </c>
      <c r="N1824" s="7">
        <f t="shared" ca="1" si="747"/>
        <v>0</v>
      </c>
      <c r="O1824" s="7">
        <f t="shared" ca="1" si="733"/>
        <v>4.8000441487683538</v>
      </c>
      <c r="Q1824" s="27">
        <f t="shared" ca="1" si="748"/>
        <v>15.200044148768354</v>
      </c>
      <c r="R1824" s="7">
        <f t="shared" ca="1" si="749"/>
        <v>4</v>
      </c>
      <c r="S1824" s="7">
        <f t="shared" ca="1" si="750"/>
        <v>15.200044148768354</v>
      </c>
      <c r="T1824" s="7">
        <f t="shared" ca="1" si="751"/>
        <v>70.000275929802214</v>
      </c>
      <c r="U1824" s="5">
        <f t="shared" ca="1" si="754"/>
        <v>35.000137964901107</v>
      </c>
      <c r="V1824" s="33">
        <f t="shared" si="734"/>
        <v>15</v>
      </c>
      <c r="W1824" s="7">
        <f t="shared" si="752"/>
        <v>35</v>
      </c>
      <c r="X1824" s="6">
        <f t="shared" ca="1" si="735"/>
        <v>1.3796490110706827E-4</v>
      </c>
      <c r="Y1824" s="7">
        <f t="shared" ca="1" si="753"/>
        <v>-4.2673322579389605E-4</v>
      </c>
      <c r="Z1824" s="6">
        <f t="shared" ca="1" si="736"/>
        <v>2.2977181934891178E-7</v>
      </c>
      <c r="AA1824" s="71">
        <f t="shared" ca="1" si="757"/>
        <v>2.8532109119794313E-8</v>
      </c>
      <c r="AB1824" s="6">
        <f t="shared" ca="1" si="755"/>
        <v>1</v>
      </c>
      <c r="AC1824" s="6">
        <f t="shared" ca="1" si="756"/>
        <v>0</v>
      </c>
    </row>
    <row r="1825" spans="1:29" x14ac:dyDescent="0.25">
      <c r="A1825" s="7">
        <v>1781</v>
      </c>
      <c r="B1825" s="25">
        <f t="shared" si="737"/>
        <v>29.683333333333334</v>
      </c>
      <c r="C1825" s="5">
        <f t="shared" ca="1" si="738"/>
        <v>4.9999998847554847</v>
      </c>
      <c r="D1825" s="5">
        <f t="shared" ca="1" si="739"/>
        <v>11.999999815608776</v>
      </c>
      <c r="E1825" s="7">
        <f t="shared" si="740"/>
        <v>5</v>
      </c>
      <c r="F1825" s="5">
        <f t="shared" si="741"/>
        <v>12</v>
      </c>
      <c r="G1825" s="26">
        <f t="shared" ca="1" si="742"/>
        <v>70.000273543275654</v>
      </c>
      <c r="H1825" s="7">
        <f t="shared" si="743"/>
        <v>40</v>
      </c>
      <c r="I1825" s="5">
        <f t="shared" ca="1" si="744"/>
        <v>1.8439122406732622E-7</v>
      </c>
      <c r="J1825" s="6">
        <f t="shared" ca="1" si="731"/>
        <v>3.5478565404276985</v>
      </c>
      <c r="K1825" s="6">
        <f t="shared" ca="1" si="732"/>
        <v>-4.5380595281585556E-8</v>
      </c>
      <c r="L1825" s="27">
        <f t="shared" ca="1" si="745"/>
        <v>2.5651689840846501E-6</v>
      </c>
      <c r="M1825" s="8">
        <f t="shared" ca="1" si="746"/>
        <v>4.8000412017551213</v>
      </c>
      <c r="N1825" s="7">
        <f t="shared" ca="1" si="747"/>
        <v>0</v>
      </c>
      <c r="O1825" s="7">
        <f t="shared" ca="1" si="733"/>
        <v>4.8000437669241052</v>
      </c>
      <c r="Q1825" s="27">
        <f t="shared" ca="1" si="748"/>
        <v>15.200043766924106</v>
      </c>
      <c r="R1825" s="7">
        <f t="shared" ca="1" si="749"/>
        <v>4</v>
      </c>
      <c r="S1825" s="7">
        <f t="shared" ca="1" si="750"/>
        <v>15.200043766924106</v>
      </c>
      <c r="T1825" s="7">
        <f t="shared" ca="1" si="751"/>
        <v>70.000273543275654</v>
      </c>
      <c r="U1825" s="5">
        <f t="shared" ca="1" si="754"/>
        <v>35.000136771637827</v>
      </c>
      <c r="V1825" s="33">
        <f t="shared" si="734"/>
        <v>15</v>
      </c>
      <c r="W1825" s="7">
        <f t="shared" si="752"/>
        <v>35</v>
      </c>
      <c r="X1825" s="6">
        <f t="shared" ca="1" si="735"/>
        <v>1.367716378268824E-4</v>
      </c>
      <c r="Y1825" s="7">
        <f t="shared" ca="1" si="753"/>
        <v>-2.8996158796701366E-4</v>
      </c>
      <c r="Z1825" s="6">
        <f t="shared" ca="1" si="736"/>
        <v>1.8439122406732622E-7</v>
      </c>
      <c r="AA1825" s="71">
        <f t="shared" ca="1" si="757"/>
        <v>2.8362872050990973E-8</v>
      </c>
      <c r="AB1825" s="6">
        <f t="shared" ca="1" si="755"/>
        <v>1</v>
      </c>
      <c r="AC1825" s="6">
        <f t="shared" ca="1" si="756"/>
        <v>0</v>
      </c>
    </row>
    <row r="1826" spans="1:29" x14ac:dyDescent="0.25">
      <c r="A1826" s="7">
        <v>1782</v>
      </c>
      <c r="B1826" s="25">
        <f t="shared" si="737"/>
        <v>29.7</v>
      </c>
      <c r="C1826" s="5">
        <f t="shared" ca="1" si="738"/>
        <v>4.9999999129115862</v>
      </c>
      <c r="D1826" s="5">
        <f t="shared" ca="1" si="739"/>
        <v>11.999999860658539</v>
      </c>
      <c r="E1826" s="7">
        <f t="shared" si="740"/>
        <v>5</v>
      </c>
      <c r="F1826" s="5">
        <f t="shared" si="741"/>
        <v>12</v>
      </c>
      <c r="G1826" s="26">
        <f t="shared" ca="1" si="742"/>
        <v>70.000270804578562</v>
      </c>
      <c r="H1826" s="7">
        <f t="shared" si="743"/>
        <v>40</v>
      </c>
      <c r="I1826" s="5">
        <f t="shared" ca="1" si="744"/>
        <v>1.3934146103622425E-7</v>
      </c>
      <c r="J1826" s="6">
        <f t="shared" ca="1" si="731"/>
        <v>3.5478566797691595</v>
      </c>
      <c r="K1826" s="6">
        <f t="shared" ca="1" si="732"/>
        <v>-4.5049763031101975E-8</v>
      </c>
      <c r="L1826" s="27">
        <f t="shared" ca="1" si="745"/>
        <v>1.938456647571542E-6</v>
      </c>
      <c r="M1826" s="8">
        <f t="shared" ca="1" si="746"/>
        <v>4.8000413902759211</v>
      </c>
      <c r="N1826" s="7">
        <f t="shared" ca="1" si="747"/>
        <v>0</v>
      </c>
      <c r="O1826" s="7">
        <f t="shared" ca="1" si="733"/>
        <v>4.8000433287325688</v>
      </c>
      <c r="Q1826" s="27">
        <f t="shared" ca="1" si="748"/>
        <v>15.200043328732569</v>
      </c>
      <c r="R1826" s="7">
        <f t="shared" ca="1" si="749"/>
        <v>4</v>
      </c>
      <c r="S1826" s="7">
        <f t="shared" ca="1" si="750"/>
        <v>15.200043328732569</v>
      </c>
      <c r="T1826" s="7">
        <f t="shared" ca="1" si="751"/>
        <v>70.000270804578562</v>
      </c>
      <c r="U1826" s="5">
        <f t="shared" ca="1" si="754"/>
        <v>35.000135402289281</v>
      </c>
      <c r="V1826" s="33">
        <f t="shared" si="734"/>
        <v>15</v>
      </c>
      <c r="W1826" s="7">
        <f t="shared" si="752"/>
        <v>35</v>
      </c>
      <c r="X1826" s="6">
        <f t="shared" ca="1" si="735"/>
        <v>1.3540228928121678E-4</v>
      </c>
      <c r="Y1826" s="7">
        <f t="shared" ca="1" si="753"/>
        <v>-1.5455929868579688E-4</v>
      </c>
      <c r="Z1826" s="6">
        <f t="shared" ca="1" si="736"/>
        <v>1.3934146103622425E-7</v>
      </c>
      <c r="AA1826" s="71">
        <f t="shared" ca="1" si="757"/>
        <v>2.8156101450349524E-8</v>
      </c>
      <c r="AB1826" s="6">
        <f t="shared" ca="1" si="755"/>
        <v>1</v>
      </c>
      <c r="AC1826" s="6">
        <f t="shared" ca="1" si="756"/>
        <v>0</v>
      </c>
    </row>
    <row r="1827" spans="1:29" x14ac:dyDescent="0.25">
      <c r="A1827" s="7">
        <v>1783</v>
      </c>
      <c r="B1827" s="25">
        <f t="shared" si="737"/>
        <v>29.716666666666665</v>
      </c>
      <c r="C1827" s="5">
        <f t="shared" ca="1" si="738"/>
        <v>4.999999940824166</v>
      </c>
      <c r="D1827" s="5">
        <f t="shared" ca="1" si="739"/>
        <v>11.999999905318663</v>
      </c>
      <c r="E1827" s="7">
        <f t="shared" si="740"/>
        <v>5</v>
      </c>
      <c r="F1827" s="5">
        <f t="shared" si="741"/>
        <v>12</v>
      </c>
      <c r="G1827" s="26">
        <f t="shared" ca="1" si="742"/>
        <v>70.000267722118693</v>
      </c>
      <c r="H1827" s="7">
        <f t="shared" si="743"/>
        <v>40</v>
      </c>
      <c r="I1827" s="5">
        <f t="shared" ca="1" si="744"/>
        <v>9.4681336548774198E-8</v>
      </c>
      <c r="J1827" s="6">
        <f t="shared" ca="1" si="731"/>
        <v>3.5478567744504961</v>
      </c>
      <c r="K1827" s="6">
        <f t="shared" ca="1" si="732"/>
        <v>-4.4660124487450048E-8</v>
      </c>
      <c r="L1827" s="27">
        <f t="shared" ca="1" si="745"/>
        <v>1.3171647897836843E-6</v>
      </c>
      <c r="M1827" s="8">
        <f t="shared" ca="1" si="746"/>
        <v>4.8000415183741998</v>
      </c>
      <c r="N1827" s="7">
        <f t="shared" ca="1" si="747"/>
        <v>0</v>
      </c>
      <c r="O1827" s="7">
        <f t="shared" ca="1" si="733"/>
        <v>4.8000428355389895</v>
      </c>
      <c r="Q1827" s="27">
        <f t="shared" ca="1" si="748"/>
        <v>15.200042835538991</v>
      </c>
      <c r="R1827" s="7">
        <f t="shared" ca="1" si="749"/>
        <v>4</v>
      </c>
      <c r="S1827" s="7">
        <f t="shared" ca="1" si="750"/>
        <v>15.200042835538991</v>
      </c>
      <c r="T1827" s="7">
        <f t="shared" ca="1" si="751"/>
        <v>70.000267722118693</v>
      </c>
      <c r="U1827" s="5">
        <f t="shared" ca="1" si="754"/>
        <v>35.000133861059346</v>
      </c>
      <c r="V1827" s="33">
        <f t="shared" si="734"/>
        <v>15</v>
      </c>
      <c r="W1827" s="7">
        <f t="shared" si="752"/>
        <v>35</v>
      </c>
      <c r="X1827" s="6">
        <f t="shared" ca="1" si="735"/>
        <v>1.3386105934642956E-4</v>
      </c>
      <c r="Y1827" s="7">
        <f t="shared" ca="1" si="753"/>
        <v>-2.0698239339367319E-5</v>
      </c>
      <c r="Z1827" s="6">
        <f t="shared" ca="1" si="736"/>
        <v>9.4681336548774198E-8</v>
      </c>
      <c r="AA1827" s="71">
        <f t="shared" ca="1" si="757"/>
        <v>2.7912579803057724E-8</v>
      </c>
      <c r="AB1827" s="6">
        <f t="shared" ca="1" si="755"/>
        <v>1</v>
      </c>
      <c r="AC1827" s="6">
        <f t="shared" ca="1" si="756"/>
        <v>0</v>
      </c>
    </row>
    <row r="1828" spans="1:29" x14ac:dyDescent="0.25">
      <c r="A1828" s="7">
        <v>1784</v>
      </c>
      <c r="B1828" s="25">
        <f t="shared" si="737"/>
        <v>29.733333333333334</v>
      </c>
      <c r="C1828" s="5">
        <f t="shared" ca="1" si="738"/>
        <v>4.9999999684572858</v>
      </c>
      <c r="D1828" s="5">
        <f t="shared" ca="1" si="739"/>
        <v>11.999999949531658</v>
      </c>
      <c r="E1828" s="7">
        <f t="shared" si="740"/>
        <v>5</v>
      </c>
      <c r="F1828" s="5">
        <f t="shared" si="741"/>
        <v>12</v>
      </c>
      <c r="G1828" s="26">
        <f t="shared" ca="1" si="742"/>
        <v>70.000264304675682</v>
      </c>
      <c r="H1828" s="7">
        <f t="shared" si="743"/>
        <v>40</v>
      </c>
      <c r="I1828" s="5">
        <f t="shared" ca="1" si="744"/>
        <v>5.0468342394083265E-8</v>
      </c>
      <c r="J1828" s="6">
        <f t="shared" ca="1" si="731"/>
        <v>3.5478568249188385</v>
      </c>
      <c r="K1828" s="6">
        <f t="shared" ca="1" si="732"/>
        <v>-4.4212994154690932E-8</v>
      </c>
      <c r="L1828" s="27">
        <f t="shared" ca="1" si="745"/>
        <v>7.0209321100985571E-7</v>
      </c>
      <c r="M1828" s="8">
        <f t="shared" ca="1" si="746"/>
        <v>4.8000415866548982</v>
      </c>
      <c r="N1828" s="7">
        <f t="shared" ca="1" si="747"/>
        <v>0</v>
      </c>
      <c r="O1828" s="7">
        <f t="shared" ca="1" si="733"/>
        <v>4.8000422887481093</v>
      </c>
      <c r="Q1828" s="27">
        <f t="shared" ca="1" si="748"/>
        <v>15.20004228874811</v>
      </c>
      <c r="R1828" s="7">
        <f t="shared" ca="1" si="749"/>
        <v>4</v>
      </c>
      <c r="S1828" s="7">
        <f t="shared" ca="1" si="750"/>
        <v>15.20004228874811</v>
      </c>
      <c r="T1828" s="7">
        <f t="shared" ca="1" si="751"/>
        <v>70.000264304675682</v>
      </c>
      <c r="U1828" s="5">
        <f t="shared" ca="1" si="754"/>
        <v>35.000132152337841</v>
      </c>
      <c r="V1828" s="33">
        <f t="shared" si="734"/>
        <v>15</v>
      </c>
      <c r="W1828" s="7">
        <f t="shared" si="752"/>
        <v>35</v>
      </c>
      <c r="X1828" s="6">
        <f t="shared" ca="1" si="735"/>
        <v>1.3215233784080738E-4</v>
      </c>
      <c r="Y1828" s="7">
        <f t="shared" ca="1" si="753"/>
        <v>1.1145409850144006E-4</v>
      </c>
      <c r="Z1828" s="6">
        <f t="shared" ca="1" si="736"/>
        <v>5.0468342394083265E-8</v>
      </c>
      <c r="AA1828" s="71">
        <f t="shared" ca="1" si="757"/>
        <v>2.7633119792369598E-8</v>
      </c>
      <c r="AB1828" s="6">
        <f t="shared" ca="1" si="755"/>
        <v>1</v>
      </c>
      <c r="AC1828" s="6">
        <f t="shared" ca="1" si="756"/>
        <v>0</v>
      </c>
    </row>
    <row r="1829" spans="1:29" x14ac:dyDescent="0.25">
      <c r="A1829" s="7">
        <v>1785</v>
      </c>
      <c r="B1829" s="25">
        <f t="shared" si="737"/>
        <v>29.75</v>
      </c>
      <c r="C1829" s="5">
        <f t="shared" ca="1" si="738"/>
        <v>4.9999999957758696</v>
      </c>
      <c r="D1829" s="5">
        <f t="shared" ca="1" si="739"/>
        <v>11.99999999324139</v>
      </c>
      <c r="E1829" s="7">
        <f t="shared" si="740"/>
        <v>5</v>
      </c>
      <c r="F1829" s="5">
        <f t="shared" si="741"/>
        <v>12</v>
      </c>
      <c r="G1829" s="26">
        <f t="shared" ca="1" si="742"/>
        <v>70.000260561385517</v>
      </c>
      <c r="H1829" s="7">
        <f t="shared" si="743"/>
        <v>40</v>
      </c>
      <c r="I1829" s="5">
        <f t="shared" ca="1" si="744"/>
        <v>6.7586096719196576E-9</v>
      </c>
      <c r="J1829" s="6">
        <f t="shared" ca="1" si="731"/>
        <v>3.5478568316774481</v>
      </c>
      <c r="K1829" s="6">
        <f t="shared" ca="1" si="732"/>
        <v>-4.3709732722163608E-8</v>
      </c>
      <c r="L1829" s="27">
        <f t="shared" ca="1" si="745"/>
        <v>9.4022782231830295E-8</v>
      </c>
      <c r="M1829" s="8">
        <f t="shared" ca="1" si="746"/>
        <v>4.8000415957989002</v>
      </c>
      <c r="N1829" s="7">
        <f t="shared" ca="1" si="747"/>
        <v>0</v>
      </c>
      <c r="O1829" s="7">
        <f t="shared" ca="1" si="733"/>
        <v>4.8000416898216827</v>
      </c>
      <c r="Q1829" s="27">
        <f t="shared" ca="1" si="748"/>
        <v>15.200041689821683</v>
      </c>
      <c r="R1829" s="7">
        <f t="shared" ca="1" si="749"/>
        <v>4</v>
      </c>
      <c r="S1829" s="7">
        <f t="shared" ca="1" si="750"/>
        <v>15.200041689821683</v>
      </c>
      <c r="T1829" s="7">
        <f t="shared" ca="1" si="751"/>
        <v>70.000260561385517</v>
      </c>
      <c r="U1829" s="5">
        <f t="shared" ca="1" si="754"/>
        <v>35.000130280692758</v>
      </c>
      <c r="V1829" s="33">
        <f t="shared" si="734"/>
        <v>15</v>
      </c>
      <c r="W1829" s="7">
        <f t="shared" si="752"/>
        <v>35</v>
      </c>
      <c r="X1829" s="6">
        <f t="shared" ca="1" si="735"/>
        <v>1.3028069275833332E-4</v>
      </c>
      <c r="Y1829" s="7">
        <f t="shared" ca="1" si="753"/>
        <v>2.4173479125977337E-4</v>
      </c>
      <c r="Z1829" s="6">
        <f t="shared" ca="1" si="736"/>
        <v>6.7586096719196576E-9</v>
      </c>
      <c r="AA1829" s="71">
        <f t="shared" ca="1" si="757"/>
        <v>2.7318583839530675E-8</v>
      </c>
      <c r="AB1829" s="6">
        <f t="shared" ca="1" si="755"/>
        <v>1</v>
      </c>
      <c r="AC1829" s="6">
        <f t="shared" ca="1" si="756"/>
        <v>0</v>
      </c>
    </row>
    <row r="1830" spans="1:29" x14ac:dyDescent="0.25">
      <c r="A1830" s="7">
        <v>1786</v>
      </c>
      <c r="B1830" s="25">
        <f t="shared" si="737"/>
        <v>29.766666666666666</v>
      </c>
      <c r="C1830" s="5">
        <f t="shared" ca="1" si="738"/>
        <v>5.0000000227457342</v>
      </c>
      <c r="D1830" s="5">
        <f t="shared" ca="1" si="739"/>
        <v>12.000000036393176</v>
      </c>
      <c r="E1830" s="7">
        <f t="shared" si="740"/>
        <v>5</v>
      </c>
      <c r="F1830" s="5">
        <f t="shared" si="741"/>
        <v>12</v>
      </c>
      <c r="G1830" s="26">
        <f t="shared" ca="1" si="742"/>
        <v>70.000256501720827</v>
      </c>
      <c r="H1830" s="7">
        <f t="shared" si="743"/>
        <v>40</v>
      </c>
      <c r="I1830" s="5">
        <f t="shared" ca="1" si="744"/>
        <v>-3.6393176472415689E-8</v>
      </c>
      <c r="J1830" s="6">
        <f t="shared" ca="1" si="731"/>
        <v>3.5478567952842717</v>
      </c>
      <c r="K1830" s="6">
        <f t="shared" ca="1" si="732"/>
        <v>-4.3151786144335347E-8</v>
      </c>
      <c r="L1830" s="27">
        <f t="shared" ca="1" si="745"/>
        <v>-5.0628574104629646E-7</v>
      </c>
      <c r="M1830" s="8">
        <f t="shared" ca="1" si="746"/>
        <v>4.8000415465610731</v>
      </c>
      <c r="N1830" s="7">
        <f t="shared" ca="1" si="747"/>
        <v>0</v>
      </c>
      <c r="O1830" s="7">
        <f t="shared" ca="1" si="733"/>
        <v>4.8000410402753317</v>
      </c>
      <c r="Q1830" s="27">
        <f t="shared" ca="1" si="748"/>
        <v>15.200041040275332</v>
      </c>
      <c r="R1830" s="7">
        <f t="shared" ca="1" si="749"/>
        <v>4</v>
      </c>
      <c r="S1830" s="7">
        <f t="shared" ca="1" si="750"/>
        <v>15.200041040275332</v>
      </c>
      <c r="T1830" s="7">
        <f t="shared" ca="1" si="751"/>
        <v>70.000256501720827</v>
      </c>
      <c r="U1830" s="5">
        <f t="shared" ca="1" si="754"/>
        <v>35.000128250860413</v>
      </c>
      <c r="V1830" s="33">
        <f t="shared" si="734"/>
        <v>15</v>
      </c>
      <c r="W1830" s="7">
        <f t="shared" si="752"/>
        <v>35</v>
      </c>
      <c r="X1830" s="6">
        <f t="shared" ca="1" si="735"/>
        <v>1.2825086041345912E-4</v>
      </c>
      <c r="Y1830" s="7">
        <f t="shared" ca="1" si="753"/>
        <v>3.699856516732325E-4</v>
      </c>
      <c r="Z1830" s="6">
        <f t="shared" ca="1" si="736"/>
        <v>3.6393176472415689E-8</v>
      </c>
      <c r="AA1830" s="71">
        <f t="shared" ca="1" si="757"/>
        <v>2.6969864563852752E-8</v>
      </c>
      <c r="AB1830" s="6">
        <f t="shared" ca="1" si="755"/>
        <v>1</v>
      </c>
      <c r="AC1830" s="6">
        <f t="shared" ca="1" si="756"/>
        <v>0</v>
      </c>
    </row>
    <row r="1831" spans="1:29" x14ac:dyDescent="0.25">
      <c r="A1831" s="7">
        <v>1787</v>
      </c>
      <c r="B1831" s="25">
        <f t="shared" si="737"/>
        <v>29.783333333333335</v>
      </c>
      <c r="C1831" s="5">
        <f t="shared" ca="1" si="738"/>
        <v>5.0000000493336305</v>
      </c>
      <c r="D1831" s="5">
        <f t="shared" ca="1" si="739"/>
        <v>12.000000078933809</v>
      </c>
      <c r="E1831" s="7">
        <f t="shared" si="740"/>
        <v>5</v>
      </c>
      <c r="F1831" s="5">
        <f t="shared" si="741"/>
        <v>12</v>
      </c>
      <c r="G1831" s="26">
        <f t="shared" ca="1" si="742"/>
        <v>70.000252135475677</v>
      </c>
      <c r="H1831" s="7">
        <f t="shared" si="743"/>
        <v>40</v>
      </c>
      <c r="I1831" s="5">
        <f t="shared" ca="1" si="744"/>
        <v>-7.8933808822512219E-8</v>
      </c>
      <c r="J1831" s="6">
        <f t="shared" ca="1" si="731"/>
        <v>3.5478567163504628</v>
      </c>
      <c r="K1831" s="6">
        <f t="shared" ca="1" si="732"/>
        <v>-4.254063235009653E-8</v>
      </c>
      <c r="L1831" s="27">
        <f t="shared" ca="1" si="745"/>
        <v>-1.0980921636121102E-6</v>
      </c>
      <c r="M1831" s="8">
        <f t="shared" ca="1" si="746"/>
        <v>4.8000414397682727</v>
      </c>
      <c r="N1831" s="7">
        <f t="shared" ca="1" si="747"/>
        <v>0</v>
      </c>
      <c r="O1831" s="7">
        <f t="shared" ca="1" si="733"/>
        <v>4.8000403416761088</v>
      </c>
      <c r="Q1831" s="27">
        <f t="shared" ca="1" si="748"/>
        <v>15.200040341676109</v>
      </c>
      <c r="R1831" s="7">
        <f t="shared" ca="1" si="749"/>
        <v>4</v>
      </c>
      <c r="S1831" s="7">
        <f t="shared" ca="1" si="750"/>
        <v>15.200040341676109</v>
      </c>
      <c r="T1831" s="7">
        <f t="shared" ca="1" si="751"/>
        <v>70.000252135475677</v>
      </c>
      <c r="U1831" s="5">
        <f t="shared" ca="1" si="754"/>
        <v>35.000126067737838</v>
      </c>
      <c r="V1831" s="33">
        <f t="shared" si="734"/>
        <v>15</v>
      </c>
      <c r="W1831" s="7">
        <f t="shared" si="752"/>
        <v>35</v>
      </c>
      <c r="X1831" s="6">
        <f t="shared" ca="1" si="735"/>
        <v>1.2606773783829794E-4</v>
      </c>
      <c r="Y1831" s="7">
        <f t="shared" ca="1" si="753"/>
        <v>4.9605338951153044E-4</v>
      </c>
      <c r="Z1831" s="6">
        <f t="shared" ca="1" si="736"/>
        <v>7.8933808822512219E-8</v>
      </c>
      <c r="AA1831" s="71">
        <f t="shared" ca="1" si="757"/>
        <v>2.6587896329033356E-8</v>
      </c>
      <c r="AB1831" s="6">
        <f t="shared" ca="1" si="755"/>
        <v>1</v>
      </c>
      <c r="AC1831" s="6">
        <f t="shared" ca="1" si="756"/>
        <v>0</v>
      </c>
    </row>
    <row r="1832" spans="1:29" x14ac:dyDescent="0.25">
      <c r="A1832" s="7">
        <v>1788</v>
      </c>
      <c r="B1832" s="25">
        <f t="shared" si="737"/>
        <v>29.8</v>
      </c>
      <c r="C1832" s="5">
        <f t="shared" ca="1" si="738"/>
        <v>5.000000075507276</v>
      </c>
      <c r="D1832" s="5">
        <f t="shared" ca="1" si="739"/>
        <v>12.000000120811642</v>
      </c>
      <c r="E1832" s="7">
        <f t="shared" si="740"/>
        <v>5</v>
      </c>
      <c r="F1832" s="5">
        <f t="shared" si="741"/>
        <v>12</v>
      </c>
      <c r="G1832" s="26">
        <f t="shared" ca="1" si="742"/>
        <v>70.000247472745102</v>
      </c>
      <c r="H1832" s="7">
        <f t="shared" si="743"/>
        <v>40</v>
      </c>
      <c r="I1832" s="5">
        <f t="shared" ca="1" si="744"/>
        <v>-1.2081164157962121E-7</v>
      </c>
      <c r="J1832" s="6">
        <f t="shared" ca="1" si="731"/>
        <v>3.5478565955388213</v>
      </c>
      <c r="K1832" s="6">
        <f t="shared" ca="1" si="732"/>
        <v>-4.187783275710899E-8</v>
      </c>
      <c r="L1832" s="27">
        <f t="shared" ca="1" si="745"/>
        <v>-1.6806780120036631E-6</v>
      </c>
      <c r="M1832" s="8">
        <f t="shared" ca="1" si="746"/>
        <v>4.800041276317228</v>
      </c>
      <c r="N1832" s="7">
        <f t="shared" ca="1" si="747"/>
        <v>0</v>
      </c>
      <c r="O1832" s="7">
        <f t="shared" ca="1" si="733"/>
        <v>4.8000395956392161</v>
      </c>
      <c r="Q1832" s="27">
        <f t="shared" ca="1" si="748"/>
        <v>15.200039595639216</v>
      </c>
      <c r="R1832" s="7">
        <f t="shared" ca="1" si="749"/>
        <v>4</v>
      </c>
      <c r="S1832" s="7">
        <f t="shared" ca="1" si="750"/>
        <v>15.200039595639216</v>
      </c>
      <c r="T1832" s="7">
        <f t="shared" ca="1" si="751"/>
        <v>70.000247472745102</v>
      </c>
      <c r="U1832" s="5">
        <f t="shared" ca="1" si="754"/>
        <v>35.000123736372551</v>
      </c>
      <c r="V1832" s="33">
        <f t="shared" si="734"/>
        <v>15</v>
      </c>
      <c r="W1832" s="7">
        <f t="shared" si="752"/>
        <v>35</v>
      </c>
      <c r="X1832" s="6">
        <f t="shared" ca="1" si="735"/>
        <v>1.2373637255080894E-4</v>
      </c>
      <c r="Y1832" s="7">
        <f t="shared" ca="1" si="753"/>
        <v>6.1978976206233938E-4</v>
      </c>
      <c r="Z1832" s="6">
        <f t="shared" ca="1" si="736"/>
        <v>1.2081164157962121E-7</v>
      </c>
      <c r="AA1832" s="71">
        <f t="shared" ca="1" si="757"/>
        <v>2.6173645473193119E-8</v>
      </c>
      <c r="AB1832" s="6">
        <f t="shared" ca="1" si="755"/>
        <v>1</v>
      </c>
      <c r="AC1832" s="6">
        <f t="shared" ca="1" si="756"/>
        <v>0</v>
      </c>
    </row>
    <row r="1833" spans="1:29" x14ac:dyDescent="0.25">
      <c r="A1833" s="7">
        <v>1789</v>
      </c>
      <c r="B1833" s="25">
        <f t="shared" si="737"/>
        <v>29.816666666666666</v>
      </c>
      <c r="C1833" s="5">
        <f t="shared" ca="1" si="738"/>
        <v>5.0000001012353854</v>
      </c>
      <c r="D1833" s="5">
        <f t="shared" ca="1" si="739"/>
        <v>12.000000161976619</v>
      </c>
      <c r="E1833" s="7">
        <f t="shared" si="740"/>
        <v>5</v>
      </c>
      <c r="F1833" s="5">
        <f t="shared" si="741"/>
        <v>12</v>
      </c>
      <c r="G1833" s="26">
        <f t="shared" ca="1" si="742"/>
        <v>70.000242523909137</v>
      </c>
      <c r="H1833" s="7">
        <f t="shared" si="743"/>
        <v>40</v>
      </c>
      <c r="I1833" s="5">
        <f t="shared" ca="1" si="744"/>
        <v>-1.619766187843652E-7</v>
      </c>
      <c r="J1833" s="6">
        <f t="shared" ca="1" si="731"/>
        <v>3.5478564335622025</v>
      </c>
      <c r="K1833" s="6">
        <f t="shared" ca="1" si="732"/>
        <v>-4.1164977204743991E-8</v>
      </c>
      <c r="L1833" s="27">
        <f t="shared" ca="1" si="745"/>
        <v>-2.2533469298996976E-6</v>
      </c>
      <c r="M1833" s="8">
        <f t="shared" ca="1" si="746"/>
        <v>4.8000410571723915</v>
      </c>
      <c r="N1833" s="7">
        <f t="shared" ca="1" si="747"/>
        <v>0</v>
      </c>
      <c r="O1833" s="7">
        <f t="shared" ca="1" si="733"/>
        <v>4.800038803825462</v>
      </c>
      <c r="Q1833" s="27">
        <f t="shared" ca="1" si="748"/>
        <v>15.200038803825462</v>
      </c>
      <c r="R1833" s="7">
        <f t="shared" ca="1" si="749"/>
        <v>4</v>
      </c>
      <c r="S1833" s="7">
        <f t="shared" ca="1" si="750"/>
        <v>15.200038803825462</v>
      </c>
      <c r="T1833" s="7">
        <f t="shared" ca="1" si="751"/>
        <v>70.000242523909137</v>
      </c>
      <c r="U1833" s="5">
        <f t="shared" ca="1" si="754"/>
        <v>35.000121261954568</v>
      </c>
      <c r="V1833" s="33">
        <f t="shared" si="734"/>
        <v>15</v>
      </c>
      <c r="W1833" s="7">
        <f t="shared" si="752"/>
        <v>35</v>
      </c>
      <c r="X1833" s="6">
        <f t="shared" ca="1" si="735"/>
        <v>1.2126195456829691E-4</v>
      </c>
      <c r="Y1833" s="7">
        <f t="shared" ca="1" si="753"/>
        <v>7.4105171663063629E-4</v>
      </c>
      <c r="Z1833" s="6">
        <f t="shared" ca="1" si="736"/>
        <v>1.619766187843652E-7</v>
      </c>
      <c r="AA1833" s="71">
        <f t="shared" ca="1" si="757"/>
        <v>2.5728109420697365E-8</v>
      </c>
      <c r="AB1833" s="6">
        <f t="shared" ca="1" si="755"/>
        <v>1</v>
      </c>
      <c r="AC1833" s="6">
        <f t="shared" ca="1" si="756"/>
        <v>0</v>
      </c>
    </row>
    <row r="1834" spans="1:29" x14ac:dyDescent="0.25">
      <c r="A1834" s="7">
        <v>1790</v>
      </c>
      <c r="B1834" s="25">
        <f t="shared" si="737"/>
        <v>29.833333333333332</v>
      </c>
      <c r="C1834" s="5">
        <f t="shared" ca="1" si="738"/>
        <v>5.0000001264877065</v>
      </c>
      <c r="D1834" s="5">
        <f t="shared" ca="1" si="739"/>
        <v>12.000000202380331</v>
      </c>
      <c r="E1834" s="7">
        <f t="shared" si="740"/>
        <v>5</v>
      </c>
      <c r="F1834" s="5">
        <f t="shared" si="741"/>
        <v>12</v>
      </c>
      <c r="G1834" s="26">
        <f t="shared" ca="1" si="742"/>
        <v>70.000237299614</v>
      </c>
      <c r="H1834" s="7">
        <f t="shared" si="743"/>
        <v>40</v>
      </c>
      <c r="I1834" s="5">
        <f t="shared" ca="1" si="744"/>
        <v>-2.0238033116015686E-7</v>
      </c>
      <c r="J1834" s="6">
        <f t="shared" ca="1" si="731"/>
        <v>3.5478562311818713</v>
      </c>
      <c r="K1834" s="6">
        <f t="shared" ca="1" si="732"/>
        <v>-4.0403712375791656E-8</v>
      </c>
      <c r="L1834" s="27">
        <f t="shared" ca="1" si="745"/>
        <v>-2.8154254689000964E-6</v>
      </c>
      <c r="M1834" s="8">
        <f t="shared" ca="1" si="746"/>
        <v>4.8000407833637073</v>
      </c>
      <c r="N1834" s="7">
        <f t="shared" ca="1" si="747"/>
        <v>0</v>
      </c>
      <c r="O1834" s="7">
        <f t="shared" ca="1" si="733"/>
        <v>4.8000379679382386</v>
      </c>
      <c r="Q1834" s="27">
        <f t="shared" ca="1" si="748"/>
        <v>15.20003796793824</v>
      </c>
      <c r="R1834" s="7">
        <f t="shared" ca="1" si="749"/>
        <v>4</v>
      </c>
      <c r="S1834" s="7">
        <f t="shared" ca="1" si="750"/>
        <v>15.20003796793824</v>
      </c>
      <c r="T1834" s="7">
        <f t="shared" ca="1" si="751"/>
        <v>70.000237299614</v>
      </c>
      <c r="U1834" s="5">
        <f t="shared" ca="1" si="754"/>
        <v>35.000118649807</v>
      </c>
      <c r="V1834" s="33">
        <f t="shared" si="734"/>
        <v>15</v>
      </c>
      <c r="W1834" s="7">
        <f t="shared" si="752"/>
        <v>35</v>
      </c>
      <c r="X1834" s="6">
        <f t="shared" ca="1" si="735"/>
        <v>1.1864980699982652E-4</v>
      </c>
      <c r="Y1834" s="7">
        <f t="shared" ca="1" si="753"/>
        <v>8.5970152363046282E-4</v>
      </c>
      <c r="Z1834" s="6">
        <f t="shared" ca="1" si="736"/>
        <v>2.0238033116015686E-7</v>
      </c>
      <c r="AA1834" s="71">
        <f t="shared" ca="1" si="757"/>
        <v>2.5252321123048205E-8</v>
      </c>
      <c r="AB1834" s="6">
        <f t="shared" ca="1" si="755"/>
        <v>1</v>
      </c>
      <c r="AC1834" s="6">
        <f t="shared" ca="1" si="756"/>
        <v>0</v>
      </c>
    </row>
    <row r="1835" spans="1:29" x14ac:dyDescent="0.25">
      <c r="A1835" s="7">
        <v>1791</v>
      </c>
      <c r="B1835" s="25">
        <f t="shared" si="737"/>
        <v>29.85</v>
      </c>
      <c r="C1835" s="5">
        <f t="shared" ca="1" si="738"/>
        <v>5.000000151235044</v>
      </c>
      <c r="D1835" s="5">
        <f t="shared" ca="1" si="739"/>
        <v>12.000000241976073</v>
      </c>
      <c r="E1835" s="7">
        <f t="shared" si="740"/>
        <v>5</v>
      </c>
      <c r="F1835" s="5">
        <f t="shared" si="741"/>
        <v>12</v>
      </c>
      <c r="G1835" s="26">
        <f t="shared" ca="1" si="742"/>
        <v>70.000231810752723</v>
      </c>
      <c r="H1835" s="7">
        <f t="shared" si="743"/>
        <v>40</v>
      </c>
      <c r="I1835" s="5">
        <f t="shared" ca="1" si="744"/>
        <v>-2.4197607295661783E-7</v>
      </c>
      <c r="J1835" s="6">
        <f t="shared" ca="1" si="731"/>
        <v>3.5478559892057984</v>
      </c>
      <c r="K1835" s="6">
        <f t="shared" ca="1" si="732"/>
        <v>-3.959574179646097E-8</v>
      </c>
      <c r="L1835" s="27">
        <f t="shared" ca="1" si="745"/>
        <v>-3.3662638793063314E-6</v>
      </c>
      <c r="M1835" s="8">
        <f t="shared" ca="1" si="746"/>
        <v>4.8000404559843153</v>
      </c>
      <c r="N1835" s="7">
        <f t="shared" ca="1" si="747"/>
        <v>0</v>
      </c>
      <c r="O1835" s="7">
        <f t="shared" ca="1" si="733"/>
        <v>4.8000370897204361</v>
      </c>
      <c r="Q1835" s="27">
        <f t="shared" ca="1" si="748"/>
        <v>15.200037089720436</v>
      </c>
      <c r="R1835" s="7">
        <f t="shared" ca="1" si="749"/>
        <v>4</v>
      </c>
      <c r="S1835" s="7">
        <f t="shared" ca="1" si="750"/>
        <v>15.200037089720436</v>
      </c>
      <c r="T1835" s="7">
        <f t="shared" ca="1" si="751"/>
        <v>70.000231810752723</v>
      </c>
      <c r="U1835" s="5">
        <f t="shared" ca="1" si="754"/>
        <v>35.000115905376362</v>
      </c>
      <c r="V1835" s="33">
        <f t="shared" si="734"/>
        <v>15</v>
      </c>
      <c r="W1835" s="7">
        <f t="shared" si="752"/>
        <v>35</v>
      </c>
      <c r="X1835" s="6">
        <f t="shared" ca="1" si="735"/>
        <v>1.1590537636152476E-4</v>
      </c>
      <c r="Y1835" s="7">
        <f t="shared" ca="1" si="753"/>
        <v>9.7560689999198758E-4</v>
      </c>
      <c r="Z1835" s="6">
        <f t="shared" ca="1" si="736"/>
        <v>2.4197607295661783E-7</v>
      </c>
      <c r="AA1835" s="71">
        <f t="shared" ca="1" si="757"/>
        <v>2.4747337512565082E-8</v>
      </c>
      <c r="AB1835" s="6">
        <f t="shared" ca="1" si="755"/>
        <v>1</v>
      </c>
      <c r="AC1835" s="6">
        <f t="shared" ca="1" si="756"/>
        <v>0</v>
      </c>
    </row>
    <row r="1836" spans="1:29" x14ac:dyDescent="0.25">
      <c r="A1836" s="7">
        <v>1792</v>
      </c>
      <c r="B1836" s="25">
        <f t="shared" si="737"/>
        <v>29.866666666666667</v>
      </c>
      <c r="C1836" s="5">
        <f t="shared" ca="1" si="738"/>
        <v>5.0000001754492907</v>
      </c>
      <c r="D1836" s="5">
        <f t="shared" ca="1" si="739"/>
        <v>12.000000280718863</v>
      </c>
      <c r="E1836" s="7">
        <f t="shared" si="740"/>
        <v>5</v>
      </c>
      <c r="F1836" s="5">
        <f t="shared" si="741"/>
        <v>12</v>
      </c>
      <c r="G1836" s="26">
        <f t="shared" ca="1" si="742"/>
        <v>70.000226068448754</v>
      </c>
      <c r="H1836" s="7">
        <f t="shared" si="743"/>
        <v>40</v>
      </c>
      <c r="I1836" s="5">
        <f t="shared" ca="1" si="744"/>
        <v>-2.8071886326586082E-7</v>
      </c>
      <c r="J1836" s="6">
        <f t="shared" ref="J1836:J1899" ca="1" si="758">J1835+I1836</f>
        <v>3.5478557084869351</v>
      </c>
      <c r="K1836" s="6">
        <f t="shared" ref="K1836:K1899" ca="1" si="759">I1836-I1835</f>
        <v>-3.8742790309242991E-8</v>
      </c>
      <c r="L1836" s="27">
        <f t="shared" ca="1" si="745"/>
        <v>-3.9052364066641327E-6</v>
      </c>
      <c r="M1836" s="8">
        <f t="shared" ca="1" si="746"/>
        <v>4.8000400761882061</v>
      </c>
      <c r="N1836" s="7">
        <f t="shared" ca="1" si="747"/>
        <v>0</v>
      </c>
      <c r="O1836" s="7">
        <f t="shared" ref="O1836:O1899" ca="1" si="760">SUM(L1836:N1836)</f>
        <v>4.8000361709517998</v>
      </c>
      <c r="Q1836" s="27">
        <f t="shared" ca="1" si="748"/>
        <v>15.200036170951801</v>
      </c>
      <c r="R1836" s="7">
        <f t="shared" ca="1" si="749"/>
        <v>4</v>
      </c>
      <c r="S1836" s="7">
        <f t="shared" ca="1" si="750"/>
        <v>15.200036170951801</v>
      </c>
      <c r="T1836" s="7">
        <f t="shared" ca="1" si="751"/>
        <v>70.000226068448754</v>
      </c>
      <c r="U1836" s="5">
        <f t="shared" ca="1" si="754"/>
        <v>35.000113034224377</v>
      </c>
      <c r="V1836" s="33">
        <f t="shared" ref="V1836:V1899" si="761">$J$24</f>
        <v>15</v>
      </c>
      <c r="W1836" s="7">
        <f t="shared" si="752"/>
        <v>35</v>
      </c>
      <c r="X1836" s="6">
        <f t="shared" ref="X1836:X1899" ca="1" si="762">U1836-W1836</f>
        <v>1.1303422437691779E-4</v>
      </c>
      <c r="Y1836" s="7">
        <f t="shared" ca="1" si="753"/>
        <v>1.0886411243689054E-3</v>
      </c>
      <c r="Z1836" s="6">
        <f t="shared" ref="Z1836:Z1899" ca="1" si="763">ABS(I1836)</f>
        <v>2.8071886326586082E-7</v>
      </c>
      <c r="AA1836" s="71">
        <f t="shared" ca="1" si="757"/>
        <v>2.4214246607812129E-8</v>
      </c>
      <c r="AB1836" s="6">
        <f t="shared" ca="1" si="755"/>
        <v>1</v>
      </c>
      <c r="AC1836" s="6">
        <f t="shared" ca="1" si="756"/>
        <v>0</v>
      </c>
    </row>
    <row r="1837" spans="1:29" x14ac:dyDescent="0.25">
      <c r="A1837" s="7">
        <v>1793</v>
      </c>
      <c r="B1837" s="25">
        <f t="shared" ref="B1837:B1900" si="764">A1837/60</f>
        <v>29.883333333333333</v>
      </c>
      <c r="C1837" s="5">
        <f t="shared" ref="C1837:C1900" ca="1" si="765">IF(A1837&lt;$J$25,E1837,OFFSET(Y1836,-$J$25,0)/$J$23/1000+E1837)</f>
        <v>5.0000001991034493</v>
      </c>
      <c r="D1837" s="5">
        <f t="shared" ref="D1837:D1900" ca="1" si="766">(((C1837-$J$18)/($J$19-$J$18)*100)+25)/6.25</f>
        <v>12.000000318565519</v>
      </c>
      <c r="E1837" s="7">
        <f t="shared" ref="E1837:E1900" si="767">$J$20</f>
        <v>5</v>
      </c>
      <c r="F1837" s="5">
        <f t="shared" ref="F1837:F1900" si="768">(((E1837-$J$18)/($J$19-$J$18)*100)+25)/6.25</f>
        <v>12</v>
      </c>
      <c r="G1837" s="26">
        <f t="shared" ref="G1837:G1900" ca="1" si="769">T1837</f>
        <v>70.000220084034339</v>
      </c>
      <c r="H1837" s="7">
        <f t="shared" ref="H1837:H1900" si="770">$J$10</f>
        <v>40</v>
      </c>
      <c r="I1837" s="5">
        <f t="shared" ref="I1837:I1900" ca="1" si="771">IF($J$11="Direct",D1837-F1837,F1837-D1837)</f>
        <v>-3.1856551885312001E-7</v>
      </c>
      <c r="J1837" s="6">
        <f t="shared" ca="1" si="758"/>
        <v>3.5478553899214162</v>
      </c>
      <c r="K1837" s="6">
        <f t="shared" ca="1" si="759"/>
        <v>-3.7846655587259193E-8</v>
      </c>
      <c r="L1837" s="27">
        <f t="shared" ref="L1837:L1900" ca="1" si="772">$J$6*I1837</f>
        <v>-4.4317423049509389E-6</v>
      </c>
      <c r="M1837" s="8">
        <f t="shared" ref="M1837:M1900" ca="1" si="773">$J$9*$J$6/$J$7*J1837</f>
        <v>4.8000396451877982</v>
      </c>
      <c r="N1837" s="7">
        <f t="shared" ref="N1837:N1900" ca="1" si="774">$J$6*$J$8*K1837</f>
        <v>0</v>
      </c>
      <c r="O1837" s="7">
        <f t="shared" ca="1" si="760"/>
        <v>4.8000352134454936</v>
      </c>
      <c r="Q1837" s="27">
        <f t="shared" ref="Q1837:Q1900" ca="1" si="775">IF($J$16="Fail close",((($J$10-0)/(100-0)*100+25)/6.25)+O1837,((($J$10-0)/100)*(-16)+20)+O1837)</f>
        <v>15.200035213445494</v>
      </c>
      <c r="R1837" s="7">
        <f t="shared" ref="R1837:R1900" ca="1" si="776">IF(Q1837&gt;20,20,4)</f>
        <v>4</v>
      </c>
      <c r="S1837" s="7">
        <f t="shared" ref="S1837:S1900" ca="1" si="777">IF(OR(Q1837&lt;4,Q1837&gt;20),R1837,Q1837)</f>
        <v>15.200035213445494</v>
      </c>
      <c r="T1837" s="7">
        <f t="shared" ref="T1837:T1900" ca="1" si="778">IF($J$16="Fail close",(S1837-4)/16*100,(S1837-20)/(-16)*100)</f>
        <v>70.000220084034339</v>
      </c>
      <c r="U1837" s="5">
        <f t="shared" ca="1" si="754"/>
        <v>35.00011004201717</v>
      </c>
      <c r="V1837" s="33">
        <f t="shared" si="761"/>
        <v>15</v>
      </c>
      <c r="W1837" s="7">
        <f t="shared" ref="W1837:W1900" si="779">$J$21+V1837</f>
        <v>35</v>
      </c>
      <c r="X1837" s="6">
        <f t="shared" ca="1" si="762"/>
        <v>1.1004201716957596E-4</v>
      </c>
      <c r="Y1837" s="7">
        <f t="shared" ref="Y1837:Y1900" ca="1" si="780">Y1836+X1837</f>
        <v>1.1986831415384813E-3</v>
      </c>
      <c r="Z1837" s="6">
        <f t="shared" ca="1" si="763"/>
        <v>3.1856551885312001E-7</v>
      </c>
      <c r="AA1837" s="71">
        <f t="shared" ca="1" si="757"/>
        <v>2.3654158631813971E-8</v>
      </c>
      <c r="AB1837" s="6">
        <f t="shared" ca="1" si="755"/>
        <v>1</v>
      </c>
      <c r="AC1837" s="6">
        <f t="shared" ca="1" si="756"/>
        <v>0</v>
      </c>
    </row>
    <row r="1838" spans="1:29" x14ac:dyDescent="0.25">
      <c r="A1838" s="7">
        <v>1794</v>
      </c>
      <c r="B1838" s="25">
        <f t="shared" si="764"/>
        <v>29.9</v>
      </c>
      <c r="C1838" s="5">
        <f t="shared" ca="1" si="765"/>
        <v>5.000000222171658</v>
      </c>
      <c r="D1838" s="5">
        <f t="shared" ca="1" si="766"/>
        <v>12.000000355474654</v>
      </c>
      <c r="E1838" s="7">
        <f t="shared" si="767"/>
        <v>5</v>
      </c>
      <c r="F1838" s="5">
        <f t="shared" si="768"/>
        <v>12</v>
      </c>
      <c r="G1838" s="26">
        <f t="shared" ca="1" si="769"/>
        <v>70.000213869035406</v>
      </c>
      <c r="H1838" s="7">
        <f t="shared" si="770"/>
        <v>40</v>
      </c>
      <c r="I1838" s="5">
        <f t="shared" ca="1" si="771"/>
        <v>-3.5547465415675106E-7</v>
      </c>
      <c r="J1838" s="6">
        <f t="shared" ca="1" si="758"/>
        <v>3.5478550344467621</v>
      </c>
      <c r="K1838" s="6">
        <f t="shared" ca="1" si="759"/>
        <v>-3.6909135303631047E-8</v>
      </c>
      <c r="L1838" s="27">
        <f t="shared" ca="1" si="772"/>
        <v>-4.9452058365758961E-6</v>
      </c>
      <c r="M1838" s="8">
        <f t="shared" ca="1" si="773"/>
        <v>4.8000391642515012</v>
      </c>
      <c r="N1838" s="7">
        <f t="shared" ca="1" si="774"/>
        <v>0</v>
      </c>
      <c r="O1838" s="7">
        <f t="shared" ca="1" si="760"/>
        <v>4.8000342190456644</v>
      </c>
      <c r="Q1838" s="27">
        <f t="shared" ca="1" si="775"/>
        <v>15.200034219045666</v>
      </c>
      <c r="R1838" s="7">
        <f t="shared" ca="1" si="776"/>
        <v>4</v>
      </c>
      <c r="S1838" s="7">
        <f t="shared" ca="1" si="777"/>
        <v>15.200034219045666</v>
      </c>
      <c r="T1838" s="7">
        <f t="shared" ca="1" si="778"/>
        <v>70.000213869035406</v>
      </c>
      <c r="U1838" s="5">
        <f t="shared" ref="U1838:U1901" ca="1" si="781">$J$17*T1838/100</f>
        <v>35.000106934517703</v>
      </c>
      <c r="V1838" s="33">
        <f t="shared" si="761"/>
        <v>15</v>
      </c>
      <c r="W1838" s="7">
        <f t="shared" si="779"/>
        <v>35</v>
      </c>
      <c r="X1838" s="6">
        <f t="shared" ca="1" si="762"/>
        <v>1.0693451770293905E-4</v>
      </c>
      <c r="Y1838" s="7">
        <f t="shared" ca="1" si="780"/>
        <v>1.3056176592414204E-3</v>
      </c>
      <c r="Z1838" s="6">
        <f t="shared" ca="1" si="763"/>
        <v>3.5547465415675106E-7</v>
      </c>
      <c r="AA1838" s="71">
        <f t="shared" ca="1" si="757"/>
        <v>2.3068208676590984E-8</v>
      </c>
      <c r="AB1838" s="6">
        <f t="shared" ref="AB1838:AB1901" ca="1" si="782">AA1838/IF(Z1838=0,1,ABS(AA1838))</f>
        <v>1</v>
      </c>
      <c r="AC1838" s="6">
        <f t="shared" ca="1" si="756"/>
        <v>0</v>
      </c>
    </row>
    <row r="1839" spans="1:29" x14ac:dyDescent="0.25">
      <c r="A1839" s="7">
        <v>1795</v>
      </c>
      <c r="B1839" s="25">
        <f t="shared" si="764"/>
        <v>29.916666666666668</v>
      </c>
      <c r="C1839" s="5">
        <f t="shared" ca="1" si="765"/>
        <v>5.0000002446292129</v>
      </c>
      <c r="D1839" s="5">
        <f t="shared" ca="1" si="766"/>
        <v>12.000000391406738</v>
      </c>
      <c r="E1839" s="7">
        <f t="shared" si="767"/>
        <v>5</v>
      </c>
      <c r="F1839" s="5">
        <f t="shared" si="768"/>
        <v>12</v>
      </c>
      <c r="G1839" s="26">
        <f t="shared" ca="1" si="769"/>
        <v>70.000207435150912</v>
      </c>
      <c r="H1839" s="7">
        <f t="shared" si="770"/>
        <v>40</v>
      </c>
      <c r="I1839" s="5">
        <f t="shared" ca="1" si="771"/>
        <v>-3.9140673813164994E-7</v>
      </c>
      <c r="J1839" s="6">
        <f t="shared" ca="1" si="758"/>
        <v>3.547854643040024</v>
      </c>
      <c r="K1839" s="6">
        <f t="shared" ca="1" si="759"/>
        <v>-3.5932083974898887E-8</v>
      </c>
      <c r="L1839" s="27">
        <f t="shared" ca="1" si="772"/>
        <v>-5.4450770631603095E-6</v>
      </c>
      <c r="M1839" s="8">
        <f t="shared" ca="1" si="773"/>
        <v>4.8000386347012087</v>
      </c>
      <c r="N1839" s="7">
        <f t="shared" ca="1" si="774"/>
        <v>0</v>
      </c>
      <c r="O1839" s="7">
        <f t="shared" ca="1" si="760"/>
        <v>4.8000331896241457</v>
      </c>
      <c r="Q1839" s="27">
        <f t="shared" ca="1" si="775"/>
        <v>15.200033189624147</v>
      </c>
      <c r="R1839" s="7">
        <f t="shared" ca="1" si="776"/>
        <v>4</v>
      </c>
      <c r="S1839" s="7">
        <f t="shared" ca="1" si="777"/>
        <v>15.200033189624147</v>
      </c>
      <c r="T1839" s="7">
        <f t="shared" ca="1" si="778"/>
        <v>70.000207435150912</v>
      </c>
      <c r="U1839" s="5">
        <f t="shared" ca="1" si="781"/>
        <v>35.000103717575456</v>
      </c>
      <c r="V1839" s="33">
        <f t="shared" si="761"/>
        <v>15</v>
      </c>
      <c r="W1839" s="7">
        <f t="shared" si="779"/>
        <v>35</v>
      </c>
      <c r="X1839" s="6">
        <f t="shared" ca="1" si="762"/>
        <v>1.0371757545613036E-4</v>
      </c>
      <c r="Y1839" s="7">
        <f t="shared" ca="1" si="780"/>
        <v>1.4093352346975507E-3</v>
      </c>
      <c r="Z1839" s="6">
        <f t="shared" ca="1" si="763"/>
        <v>3.9140673813164994E-7</v>
      </c>
      <c r="AA1839" s="71">
        <f t="shared" ca="1" si="757"/>
        <v>2.2457554926802459E-8</v>
      </c>
      <c r="AB1839" s="6">
        <f t="shared" ca="1" si="782"/>
        <v>1</v>
      </c>
      <c r="AC1839" s="6">
        <f t="shared" ref="AC1839:AC1902" ca="1" si="783">IF(ISERROR(AB1839-AB1838),0,(AB1839-AB1838))</f>
        <v>0</v>
      </c>
    </row>
    <row r="1840" spans="1:29" x14ac:dyDescent="0.25">
      <c r="A1840" s="7">
        <v>1796</v>
      </c>
      <c r="B1840" s="25">
        <f t="shared" si="764"/>
        <v>29.933333333333334</v>
      </c>
      <c r="C1840" s="5">
        <f t="shared" ca="1" si="765"/>
        <v>5.0000002664525836</v>
      </c>
      <c r="D1840" s="5">
        <f t="shared" ca="1" si="766"/>
        <v>12.000000426324132</v>
      </c>
      <c r="E1840" s="7">
        <f t="shared" si="767"/>
        <v>5</v>
      </c>
      <c r="F1840" s="5">
        <f t="shared" si="768"/>
        <v>12</v>
      </c>
      <c r="G1840" s="26">
        <f t="shared" ca="1" si="769"/>
        <v>70.000200794233564</v>
      </c>
      <c r="H1840" s="7">
        <f t="shared" si="770"/>
        <v>40</v>
      </c>
      <c r="I1840" s="5">
        <f t="shared" ca="1" si="771"/>
        <v>-4.2632413155274662E-7</v>
      </c>
      <c r="J1840" s="6">
        <f t="shared" ca="1" si="758"/>
        <v>3.5478542167158924</v>
      </c>
      <c r="K1840" s="6">
        <f t="shared" ca="1" si="759"/>
        <v>-3.4917393421096676E-8</v>
      </c>
      <c r="L1840" s="27">
        <f t="shared" ca="1" si="772"/>
        <v>-5.93083236448731E-6</v>
      </c>
      <c r="M1840" s="8">
        <f t="shared" ca="1" si="773"/>
        <v>4.8000380579097364</v>
      </c>
      <c r="N1840" s="7">
        <f t="shared" ca="1" si="774"/>
        <v>0</v>
      </c>
      <c r="O1840" s="7">
        <f t="shared" ca="1" si="760"/>
        <v>4.8000321270773716</v>
      </c>
      <c r="Q1840" s="27">
        <f t="shared" ca="1" si="775"/>
        <v>15.200032127077371</v>
      </c>
      <c r="R1840" s="7">
        <f t="shared" ca="1" si="776"/>
        <v>4</v>
      </c>
      <c r="S1840" s="7">
        <f t="shared" ca="1" si="777"/>
        <v>15.200032127077371</v>
      </c>
      <c r="T1840" s="7">
        <f t="shared" ca="1" si="778"/>
        <v>70.000200794233564</v>
      </c>
      <c r="U1840" s="5">
        <f t="shared" ca="1" si="781"/>
        <v>35.000100397116782</v>
      </c>
      <c r="V1840" s="33">
        <f t="shared" si="761"/>
        <v>15</v>
      </c>
      <c r="W1840" s="7">
        <f t="shared" si="779"/>
        <v>35</v>
      </c>
      <c r="X1840" s="6">
        <f t="shared" ca="1" si="762"/>
        <v>1.0039711678189178E-4</v>
      </c>
      <c r="Y1840" s="7">
        <f t="shared" ca="1" si="780"/>
        <v>1.5097323514794425E-3</v>
      </c>
      <c r="Z1840" s="6">
        <f t="shared" ca="1" si="763"/>
        <v>4.2632413155274662E-7</v>
      </c>
      <c r="AA1840" s="71">
        <f t="shared" ca="1" si="757"/>
        <v>2.1823370666140818E-8</v>
      </c>
      <c r="AB1840" s="6">
        <f t="shared" ca="1" si="782"/>
        <v>1</v>
      </c>
      <c r="AC1840" s="6">
        <f t="shared" ca="1" si="783"/>
        <v>0</v>
      </c>
    </row>
    <row r="1841" spans="1:29" x14ac:dyDescent="0.25">
      <c r="A1841" s="7">
        <v>1797</v>
      </c>
      <c r="B1841" s="25">
        <f t="shared" si="764"/>
        <v>29.95</v>
      </c>
      <c r="C1841" s="5">
        <f t="shared" ca="1" si="765"/>
        <v>5.0000002876194358</v>
      </c>
      <c r="D1841" s="5">
        <f t="shared" ca="1" si="766"/>
        <v>12.000000460191098</v>
      </c>
      <c r="E1841" s="7">
        <f t="shared" si="767"/>
        <v>5</v>
      </c>
      <c r="F1841" s="5">
        <f t="shared" si="768"/>
        <v>12</v>
      </c>
      <c r="G1841" s="26">
        <f t="shared" ca="1" si="769"/>
        <v>70.000193958272902</v>
      </c>
      <c r="H1841" s="7">
        <f t="shared" si="770"/>
        <v>40</v>
      </c>
      <c r="I1841" s="5">
        <f t="shared" ca="1" si="771"/>
        <v>-4.6019109767314603E-7</v>
      </c>
      <c r="J1841" s="6">
        <f t="shared" ca="1" si="758"/>
        <v>3.5478537565247947</v>
      </c>
      <c r="K1841" s="6">
        <f t="shared" ca="1" si="759"/>
        <v>-3.3866966120399411E-8</v>
      </c>
      <c r="L1841" s="27">
        <f t="shared" ca="1" si="772"/>
        <v>-6.4019745867731926E-6</v>
      </c>
      <c r="M1841" s="8">
        <f t="shared" ca="1" si="773"/>
        <v>4.8000374352982513</v>
      </c>
      <c r="N1841" s="7">
        <f t="shared" ca="1" si="774"/>
        <v>0</v>
      </c>
      <c r="O1841" s="7">
        <f t="shared" ca="1" si="760"/>
        <v>4.8000310333236644</v>
      </c>
      <c r="Q1841" s="27">
        <f t="shared" ca="1" si="775"/>
        <v>15.200031033323665</v>
      </c>
      <c r="R1841" s="7">
        <f t="shared" ca="1" si="776"/>
        <v>4</v>
      </c>
      <c r="S1841" s="7">
        <f t="shared" ca="1" si="777"/>
        <v>15.200031033323665</v>
      </c>
      <c r="T1841" s="7">
        <f t="shared" ca="1" si="778"/>
        <v>70.000193958272902</v>
      </c>
      <c r="U1841" s="5">
        <f t="shared" ca="1" si="781"/>
        <v>35.000096979136451</v>
      </c>
      <c r="V1841" s="33">
        <f t="shared" si="761"/>
        <v>15</v>
      </c>
      <c r="W1841" s="7">
        <f t="shared" si="779"/>
        <v>35</v>
      </c>
      <c r="X1841" s="6">
        <f t="shared" ca="1" si="762"/>
        <v>9.6979136451125214E-5</v>
      </c>
      <c r="Y1841" s="7">
        <f t="shared" ca="1" si="780"/>
        <v>1.6067114879305677E-3</v>
      </c>
      <c r="Z1841" s="6">
        <f t="shared" ca="1" si="763"/>
        <v>4.6019109767314603E-7</v>
      </c>
      <c r="AA1841" s="71">
        <f t="shared" ca="1" si="757"/>
        <v>2.1166852270937397E-8</v>
      </c>
      <c r="AB1841" s="6">
        <f t="shared" ca="1" si="782"/>
        <v>1</v>
      </c>
      <c r="AC1841" s="6">
        <f t="shared" ca="1" si="783"/>
        <v>0</v>
      </c>
    </row>
    <row r="1842" spans="1:29" x14ac:dyDescent="0.25">
      <c r="A1842" s="7">
        <v>1798</v>
      </c>
      <c r="B1842" s="25">
        <f t="shared" si="764"/>
        <v>29.966666666666665</v>
      </c>
      <c r="C1842" s="5">
        <f t="shared" ca="1" si="765"/>
        <v>5.0000003081086435</v>
      </c>
      <c r="D1842" s="5">
        <f t="shared" ca="1" si="766"/>
        <v>12.000000492973829</v>
      </c>
      <c r="E1842" s="7">
        <f t="shared" si="767"/>
        <v>5</v>
      </c>
      <c r="F1842" s="5">
        <f t="shared" si="768"/>
        <v>12</v>
      </c>
      <c r="G1842" s="26">
        <f t="shared" ca="1" si="769"/>
        <v>70.000186939376547</v>
      </c>
      <c r="H1842" s="7">
        <f t="shared" si="770"/>
        <v>40</v>
      </c>
      <c r="I1842" s="5">
        <f t="shared" ca="1" si="771"/>
        <v>-4.9297382886948071E-7</v>
      </c>
      <c r="J1842" s="6">
        <f t="shared" ca="1" si="758"/>
        <v>3.5478532635509659</v>
      </c>
      <c r="K1842" s="6">
        <f t="shared" ca="1" si="759"/>
        <v>-3.278273119633468E-8</v>
      </c>
      <c r="L1842" s="27">
        <f t="shared" ca="1" si="772"/>
        <v>-6.8580334133457489E-6</v>
      </c>
      <c r="M1842" s="8">
        <f t="shared" ca="1" si="773"/>
        <v>4.8000367683336593</v>
      </c>
      <c r="N1842" s="7">
        <f t="shared" ca="1" si="774"/>
        <v>0</v>
      </c>
      <c r="O1842" s="7">
        <f t="shared" ca="1" si="760"/>
        <v>4.8000299103002462</v>
      </c>
      <c r="Q1842" s="27">
        <f t="shared" ca="1" si="775"/>
        <v>15.200029910300247</v>
      </c>
      <c r="R1842" s="7">
        <f t="shared" ca="1" si="776"/>
        <v>4</v>
      </c>
      <c r="S1842" s="7">
        <f t="shared" ca="1" si="777"/>
        <v>15.200029910300247</v>
      </c>
      <c r="T1842" s="7">
        <f t="shared" ca="1" si="778"/>
        <v>70.000186939376547</v>
      </c>
      <c r="U1842" s="5">
        <f t="shared" ca="1" si="781"/>
        <v>35.000093469688274</v>
      </c>
      <c r="V1842" s="33">
        <f t="shared" si="761"/>
        <v>15</v>
      </c>
      <c r="W1842" s="7">
        <f t="shared" si="779"/>
        <v>35</v>
      </c>
      <c r="X1842" s="6">
        <f t="shared" ca="1" si="762"/>
        <v>9.346968827372848E-5</v>
      </c>
      <c r="Y1842" s="7">
        <f t="shared" ca="1" si="780"/>
        <v>1.7001811762042962E-3</v>
      </c>
      <c r="Z1842" s="6">
        <f t="shared" ca="1" si="763"/>
        <v>4.9297382886948071E-7</v>
      </c>
      <c r="AA1842" s="71">
        <f t="shared" ca="1" si="757"/>
        <v>2.048920766384299E-8</v>
      </c>
      <c r="AB1842" s="6">
        <f t="shared" ca="1" si="782"/>
        <v>1</v>
      </c>
      <c r="AC1842" s="6">
        <f t="shared" ca="1" si="783"/>
        <v>0</v>
      </c>
    </row>
    <row r="1843" spans="1:29" x14ac:dyDescent="0.25">
      <c r="A1843" s="7">
        <v>1799</v>
      </c>
      <c r="B1843" s="25">
        <f t="shared" si="764"/>
        <v>29.983333333333334</v>
      </c>
      <c r="C1843" s="5">
        <f t="shared" ca="1" si="765"/>
        <v>5.0000003279003034</v>
      </c>
      <c r="D1843" s="5">
        <f t="shared" ca="1" si="766"/>
        <v>12.000000524640486</v>
      </c>
      <c r="E1843" s="7">
        <f t="shared" si="767"/>
        <v>5</v>
      </c>
      <c r="F1843" s="5">
        <f t="shared" si="768"/>
        <v>12</v>
      </c>
      <c r="G1843" s="26">
        <f t="shared" ca="1" si="769"/>
        <v>70.000179749750231</v>
      </c>
      <c r="H1843" s="7">
        <f t="shared" si="770"/>
        <v>40</v>
      </c>
      <c r="I1843" s="5">
        <f t="shared" ca="1" si="771"/>
        <v>-5.2464048572176125E-7</v>
      </c>
      <c r="J1843" s="6">
        <f t="shared" ca="1" si="758"/>
        <v>3.5478527389104801</v>
      </c>
      <c r="K1843" s="6">
        <f t="shared" ca="1" si="759"/>
        <v>-3.1666656852280539E-8</v>
      </c>
      <c r="L1843" s="27">
        <f t="shared" ca="1" si="772"/>
        <v>-7.2985659083058249E-6</v>
      </c>
      <c r="M1843" s="8">
        <f t="shared" ca="1" si="773"/>
        <v>4.8000360585259436</v>
      </c>
      <c r="N1843" s="7">
        <f t="shared" ca="1" si="774"/>
        <v>0</v>
      </c>
      <c r="O1843" s="7">
        <f t="shared" ca="1" si="760"/>
        <v>4.8000287599600355</v>
      </c>
      <c r="Q1843" s="27">
        <f t="shared" ca="1" si="775"/>
        <v>15.200028759960036</v>
      </c>
      <c r="R1843" s="7">
        <f t="shared" ca="1" si="776"/>
        <v>4</v>
      </c>
      <c r="S1843" s="7">
        <f t="shared" ca="1" si="777"/>
        <v>15.200028759960036</v>
      </c>
      <c r="T1843" s="7">
        <f t="shared" ca="1" si="778"/>
        <v>70.000179749750231</v>
      </c>
      <c r="U1843" s="5">
        <f t="shared" ca="1" si="781"/>
        <v>35.000089874875115</v>
      </c>
      <c r="V1843" s="33">
        <f t="shared" si="761"/>
        <v>15</v>
      </c>
      <c r="W1843" s="7">
        <f t="shared" si="779"/>
        <v>35</v>
      </c>
      <c r="X1843" s="6">
        <f t="shared" ca="1" si="762"/>
        <v>8.9874875115469877E-5</v>
      </c>
      <c r="Y1843" s="7">
        <f t="shared" ca="1" si="780"/>
        <v>1.7900560513197661E-3</v>
      </c>
      <c r="Z1843" s="6">
        <f t="shared" ca="1" si="763"/>
        <v>5.2464048572176125E-7</v>
      </c>
      <c r="AA1843" s="71">
        <f t="shared" ca="1" si="757"/>
        <v>1.9791659866541522E-8</v>
      </c>
      <c r="AB1843" s="6">
        <f t="shared" ca="1" si="782"/>
        <v>1</v>
      </c>
      <c r="AC1843" s="6">
        <f t="shared" ca="1" si="783"/>
        <v>0</v>
      </c>
    </row>
    <row r="1844" spans="1:29" x14ac:dyDescent="0.25">
      <c r="A1844" s="7">
        <v>1800</v>
      </c>
      <c r="B1844" s="25">
        <f t="shared" si="764"/>
        <v>30</v>
      </c>
      <c r="C1844" s="5">
        <f t="shared" ca="1" si="765"/>
        <v>5.0000003469757504</v>
      </c>
      <c r="D1844" s="5">
        <f t="shared" ca="1" si="766"/>
        <v>12.000000555161201</v>
      </c>
      <c r="E1844" s="7">
        <f t="shared" si="767"/>
        <v>5</v>
      </c>
      <c r="F1844" s="5">
        <f t="shared" si="768"/>
        <v>12</v>
      </c>
      <c r="G1844" s="26">
        <f t="shared" ca="1" si="769"/>
        <v>70.000172401680814</v>
      </c>
      <c r="H1844" s="7">
        <f t="shared" si="770"/>
        <v>40</v>
      </c>
      <c r="I1844" s="5">
        <f t="shared" ca="1" si="771"/>
        <v>-5.5516120056608997E-7</v>
      </c>
      <c r="J1844" s="6">
        <f t="shared" ca="1" si="758"/>
        <v>3.5478521837492796</v>
      </c>
      <c r="K1844" s="6">
        <f t="shared" ca="1" si="759"/>
        <v>-3.0520714844328722E-8</v>
      </c>
      <c r="L1844" s="27">
        <f t="shared" ca="1" si="772"/>
        <v>-7.7231565659511036E-6</v>
      </c>
      <c r="M1844" s="8">
        <f t="shared" ca="1" si="773"/>
        <v>4.8000353074254951</v>
      </c>
      <c r="N1844" s="7">
        <f t="shared" ca="1" si="774"/>
        <v>0</v>
      </c>
      <c r="O1844" s="7">
        <f t="shared" ca="1" si="760"/>
        <v>4.8000275842689293</v>
      </c>
      <c r="Q1844" s="27">
        <f t="shared" ca="1" si="775"/>
        <v>15.200027584268931</v>
      </c>
      <c r="R1844" s="7">
        <f t="shared" ca="1" si="776"/>
        <v>4</v>
      </c>
      <c r="S1844" s="7">
        <f t="shared" ca="1" si="777"/>
        <v>15.200027584268931</v>
      </c>
      <c r="T1844" s="7">
        <f t="shared" ca="1" si="778"/>
        <v>70.000172401680814</v>
      </c>
      <c r="U1844" s="5">
        <f t="shared" ca="1" si="781"/>
        <v>35.000086200840407</v>
      </c>
      <c r="V1844" s="33">
        <f t="shared" si="761"/>
        <v>15</v>
      </c>
      <c r="W1844" s="7">
        <f t="shared" si="779"/>
        <v>35</v>
      </c>
      <c r="X1844" s="6">
        <f t="shared" ca="1" si="762"/>
        <v>8.6200840407002488E-5</v>
      </c>
      <c r="Y1844" s="7">
        <f t="shared" ca="1" si="780"/>
        <v>1.8762568917267686E-3</v>
      </c>
      <c r="Z1844" s="6">
        <f t="shared" ca="1" si="763"/>
        <v>5.5516120056608997E-7</v>
      </c>
      <c r="AA1844" s="71">
        <f t="shared" ca="1" si="757"/>
        <v>1.9075446999750056E-8</v>
      </c>
      <c r="AB1844" s="6">
        <f t="shared" ca="1" si="782"/>
        <v>1</v>
      </c>
      <c r="AC1844" s="6">
        <f t="shared" ca="1" si="783"/>
        <v>0</v>
      </c>
    </row>
    <row r="1845" spans="1:29" x14ac:dyDescent="0.25">
      <c r="A1845" s="7">
        <v>1801</v>
      </c>
      <c r="B1845" s="25">
        <f t="shared" si="764"/>
        <v>30.016666666666666</v>
      </c>
      <c r="C1845" s="5">
        <f t="shared" ca="1" si="765"/>
        <v>5.0000003653175611</v>
      </c>
      <c r="D1845" s="5">
        <f t="shared" ca="1" si="766"/>
        <v>12.000000584508097</v>
      </c>
      <c r="E1845" s="7">
        <f t="shared" si="767"/>
        <v>5</v>
      </c>
      <c r="F1845" s="5">
        <f t="shared" si="768"/>
        <v>12</v>
      </c>
      <c r="G1845" s="26">
        <f t="shared" ca="1" si="769"/>
        <v>70.000164907517743</v>
      </c>
      <c r="H1845" s="7">
        <f t="shared" si="770"/>
        <v>40</v>
      </c>
      <c r="I1845" s="5">
        <f t="shared" ca="1" si="771"/>
        <v>-5.8450809703458617E-7</v>
      </c>
      <c r="J1845" s="6">
        <f t="shared" ca="1" si="758"/>
        <v>3.5478515992411825</v>
      </c>
      <c r="K1845" s="6">
        <f t="shared" ca="1" si="759"/>
        <v>-2.9346896468496197E-8</v>
      </c>
      <c r="L1845" s="27">
        <f t="shared" ca="1" si="772"/>
        <v>-8.1314175826068807E-6</v>
      </c>
      <c r="M1845" s="8">
        <f t="shared" ca="1" si="773"/>
        <v>4.800034516620423</v>
      </c>
      <c r="N1845" s="7">
        <f t="shared" ca="1" si="774"/>
        <v>0</v>
      </c>
      <c r="O1845" s="7">
        <f t="shared" ca="1" si="760"/>
        <v>4.8000263852028402</v>
      </c>
      <c r="Q1845" s="27">
        <f t="shared" ca="1" si="775"/>
        <v>15.20002638520284</v>
      </c>
      <c r="R1845" s="7">
        <f t="shared" ca="1" si="776"/>
        <v>4</v>
      </c>
      <c r="S1845" s="7">
        <f t="shared" ca="1" si="777"/>
        <v>15.20002638520284</v>
      </c>
      <c r="T1845" s="7">
        <f t="shared" ca="1" si="778"/>
        <v>70.000164907517743</v>
      </c>
      <c r="U1845" s="5">
        <f t="shared" ca="1" si="781"/>
        <v>35.000082453758871</v>
      </c>
      <c r="V1845" s="33">
        <f t="shared" si="761"/>
        <v>15</v>
      </c>
      <c r="W1845" s="7">
        <f t="shared" si="779"/>
        <v>35</v>
      </c>
      <c r="X1845" s="6">
        <f t="shared" ca="1" si="762"/>
        <v>8.245375887128148E-5</v>
      </c>
      <c r="Y1845" s="7">
        <f t="shared" ca="1" si="780"/>
        <v>1.9587106505980501E-3</v>
      </c>
      <c r="Z1845" s="6">
        <f t="shared" ca="1" si="763"/>
        <v>5.8450809703458617E-7</v>
      </c>
      <c r="AA1845" s="71">
        <f t="shared" ref="AA1845:AA1908" ca="1" si="784">C1845-C1844</f>
        <v>1.8341810736899333E-8</v>
      </c>
      <c r="AB1845" s="6">
        <f t="shared" ca="1" si="782"/>
        <v>1</v>
      </c>
      <c r="AC1845" s="6">
        <f t="shared" ca="1" si="783"/>
        <v>0</v>
      </c>
    </row>
    <row r="1846" spans="1:29" x14ac:dyDescent="0.25">
      <c r="A1846" s="7">
        <v>1802</v>
      </c>
      <c r="B1846" s="25">
        <f t="shared" si="764"/>
        <v>30.033333333333335</v>
      </c>
      <c r="C1846" s="5">
        <f t="shared" ca="1" si="765"/>
        <v>5.0000003829095698</v>
      </c>
      <c r="D1846" s="5">
        <f t="shared" ca="1" si="766"/>
        <v>12.000000612655313</v>
      </c>
      <c r="E1846" s="7">
        <f t="shared" si="767"/>
        <v>5</v>
      </c>
      <c r="F1846" s="5">
        <f t="shared" si="768"/>
        <v>12</v>
      </c>
      <c r="G1846" s="26">
        <f t="shared" ca="1" si="769"/>
        <v>70.000157279654033</v>
      </c>
      <c r="H1846" s="7">
        <f t="shared" si="770"/>
        <v>40</v>
      </c>
      <c r="I1846" s="5">
        <f t="shared" ca="1" si="771"/>
        <v>-6.1265531314802502E-7</v>
      </c>
      <c r="J1846" s="6">
        <f t="shared" ca="1" si="758"/>
        <v>3.5478509865858694</v>
      </c>
      <c r="K1846" s="6">
        <f t="shared" ca="1" si="759"/>
        <v>-2.8147216113438844E-8</v>
      </c>
      <c r="L1846" s="27">
        <f t="shared" ca="1" si="772"/>
        <v>-8.5229891778806233E-6</v>
      </c>
      <c r="M1846" s="8">
        <f t="shared" ca="1" si="773"/>
        <v>4.8000336877338228</v>
      </c>
      <c r="N1846" s="7">
        <f t="shared" ca="1" si="774"/>
        <v>0</v>
      </c>
      <c r="O1846" s="7">
        <f t="shared" ca="1" si="760"/>
        <v>4.8000251647446452</v>
      </c>
      <c r="Q1846" s="27">
        <f t="shared" ca="1" si="775"/>
        <v>15.200025164744645</v>
      </c>
      <c r="R1846" s="7">
        <f t="shared" ca="1" si="776"/>
        <v>4</v>
      </c>
      <c r="S1846" s="7">
        <f t="shared" ca="1" si="777"/>
        <v>15.200025164744645</v>
      </c>
      <c r="T1846" s="7">
        <f t="shared" ca="1" si="778"/>
        <v>70.000157279654033</v>
      </c>
      <c r="U1846" s="5">
        <f t="shared" ca="1" si="781"/>
        <v>35.000078639827017</v>
      </c>
      <c r="V1846" s="33">
        <f t="shared" si="761"/>
        <v>15</v>
      </c>
      <c r="W1846" s="7">
        <f t="shared" si="779"/>
        <v>35</v>
      </c>
      <c r="X1846" s="6">
        <f t="shared" ca="1" si="762"/>
        <v>7.8639827016502295E-5</v>
      </c>
      <c r="Y1846" s="7">
        <f t="shared" ca="1" si="780"/>
        <v>2.0373504776145523E-3</v>
      </c>
      <c r="Z1846" s="6">
        <f t="shared" ca="1" si="763"/>
        <v>6.1265531314802502E-7</v>
      </c>
      <c r="AA1846" s="71">
        <f t="shared" ca="1" si="784"/>
        <v>1.7592008738631648E-8</v>
      </c>
      <c r="AB1846" s="6">
        <f t="shared" ca="1" si="782"/>
        <v>1</v>
      </c>
      <c r="AC1846" s="6">
        <f t="shared" ca="1" si="783"/>
        <v>0</v>
      </c>
    </row>
    <row r="1847" spans="1:29" x14ac:dyDescent="0.25">
      <c r="A1847" s="7">
        <v>1803</v>
      </c>
      <c r="B1847" s="25">
        <f t="shared" si="764"/>
        <v>30.05</v>
      </c>
      <c r="C1847" s="5">
        <f t="shared" ca="1" si="765"/>
        <v>5.0000003997368676</v>
      </c>
      <c r="D1847" s="5">
        <f t="shared" ca="1" si="766"/>
        <v>12.000000639578989</v>
      </c>
      <c r="E1847" s="7">
        <f t="shared" si="767"/>
        <v>5</v>
      </c>
      <c r="F1847" s="5">
        <f t="shared" si="768"/>
        <v>12</v>
      </c>
      <c r="G1847" s="26">
        <f t="shared" ca="1" si="769"/>
        <v>70.000149530510328</v>
      </c>
      <c r="H1847" s="7">
        <f t="shared" si="770"/>
        <v>40</v>
      </c>
      <c r="I1847" s="5">
        <f t="shared" ca="1" si="771"/>
        <v>-6.3957898888133968E-7</v>
      </c>
      <c r="J1847" s="6">
        <f t="shared" ca="1" si="758"/>
        <v>3.5478503470068805</v>
      </c>
      <c r="K1847" s="6">
        <f t="shared" ca="1" si="759"/>
        <v>-2.6923675733314667E-8</v>
      </c>
      <c r="L1847" s="27">
        <f t="shared" ca="1" si="772"/>
        <v>-8.8975394216787467E-6</v>
      </c>
      <c r="M1847" s="8">
        <f t="shared" ca="1" si="773"/>
        <v>4.8000328224210733</v>
      </c>
      <c r="N1847" s="7">
        <f t="shared" ca="1" si="774"/>
        <v>0</v>
      </c>
      <c r="O1847" s="7">
        <f t="shared" ca="1" si="760"/>
        <v>4.8000239248816516</v>
      </c>
      <c r="Q1847" s="27">
        <f t="shared" ca="1" si="775"/>
        <v>15.200023924881652</v>
      </c>
      <c r="R1847" s="7">
        <f t="shared" ca="1" si="776"/>
        <v>4</v>
      </c>
      <c r="S1847" s="7">
        <f t="shared" ca="1" si="777"/>
        <v>15.200023924881652</v>
      </c>
      <c r="T1847" s="7">
        <f t="shared" ca="1" si="778"/>
        <v>70.000149530510328</v>
      </c>
      <c r="U1847" s="5">
        <f t="shared" ca="1" si="781"/>
        <v>35.000074765255164</v>
      </c>
      <c r="V1847" s="33">
        <f t="shared" si="761"/>
        <v>15</v>
      </c>
      <c r="W1847" s="7">
        <f t="shared" si="779"/>
        <v>35</v>
      </c>
      <c r="X1847" s="6">
        <f t="shared" ca="1" si="762"/>
        <v>7.4765255163811162E-5</v>
      </c>
      <c r="Y1847" s="7">
        <f t="shared" ca="1" si="780"/>
        <v>2.1121157327783635E-3</v>
      </c>
      <c r="Z1847" s="6">
        <f t="shared" ca="1" si="763"/>
        <v>6.3957898888133968E-7</v>
      </c>
      <c r="AA1847" s="71">
        <f t="shared" ca="1" si="784"/>
        <v>1.6827297777410877E-8</v>
      </c>
      <c r="AB1847" s="6">
        <f t="shared" ca="1" si="782"/>
        <v>1</v>
      </c>
      <c r="AC1847" s="6">
        <f t="shared" ca="1" si="783"/>
        <v>0</v>
      </c>
    </row>
    <row r="1848" spans="1:29" x14ac:dyDescent="0.25">
      <c r="A1848" s="7">
        <v>1804</v>
      </c>
      <c r="B1848" s="25">
        <f t="shared" si="764"/>
        <v>30.066666666666666</v>
      </c>
      <c r="C1848" s="5">
        <f t="shared" ca="1" si="765"/>
        <v>5.000000415785812</v>
      </c>
      <c r="D1848" s="5">
        <f t="shared" ca="1" si="766"/>
        <v>12.000000665257298</v>
      </c>
      <c r="E1848" s="7">
        <f t="shared" si="767"/>
        <v>5</v>
      </c>
      <c r="F1848" s="5">
        <f t="shared" si="768"/>
        <v>12</v>
      </c>
      <c r="G1848" s="26">
        <f t="shared" ca="1" si="769"/>
        <v>70.000141672515014</v>
      </c>
      <c r="H1848" s="7">
        <f t="shared" si="770"/>
        <v>40</v>
      </c>
      <c r="I1848" s="5">
        <f t="shared" ca="1" si="771"/>
        <v>-6.6525729813804446E-7</v>
      </c>
      <c r="J1848" s="6">
        <f t="shared" ca="1" si="758"/>
        <v>3.5478496817495824</v>
      </c>
      <c r="K1848" s="6">
        <f t="shared" ca="1" si="759"/>
        <v>-2.5678309256704779E-8</v>
      </c>
      <c r="L1848" s="27">
        <f t="shared" ca="1" si="772"/>
        <v>-9.2547646790206161E-6</v>
      </c>
      <c r="M1848" s="8">
        <f t="shared" ca="1" si="773"/>
        <v>4.8000319223670811</v>
      </c>
      <c r="N1848" s="7">
        <f t="shared" ca="1" si="774"/>
        <v>0</v>
      </c>
      <c r="O1848" s="7">
        <f t="shared" ca="1" si="760"/>
        <v>4.800022667602402</v>
      </c>
      <c r="Q1848" s="27">
        <f t="shared" ca="1" si="775"/>
        <v>15.200022667602402</v>
      </c>
      <c r="R1848" s="7">
        <f t="shared" ca="1" si="776"/>
        <v>4</v>
      </c>
      <c r="S1848" s="7">
        <f t="shared" ca="1" si="777"/>
        <v>15.200022667602402</v>
      </c>
      <c r="T1848" s="7">
        <f t="shared" ca="1" si="778"/>
        <v>70.000141672515014</v>
      </c>
      <c r="U1848" s="5">
        <f t="shared" ca="1" si="781"/>
        <v>35.000070836257507</v>
      </c>
      <c r="V1848" s="33">
        <f t="shared" si="761"/>
        <v>15</v>
      </c>
      <c r="W1848" s="7">
        <f t="shared" si="779"/>
        <v>35</v>
      </c>
      <c r="X1848" s="6">
        <f t="shared" ca="1" si="762"/>
        <v>7.0836257506812217E-5</v>
      </c>
      <c r="Y1848" s="7">
        <f t="shared" ca="1" si="780"/>
        <v>2.1829519902851757E-3</v>
      </c>
      <c r="Z1848" s="6">
        <f t="shared" ca="1" si="763"/>
        <v>6.6525729813804446E-7</v>
      </c>
      <c r="AA1848" s="71">
        <f t="shared" ca="1" si="784"/>
        <v>1.6048944395663511E-8</v>
      </c>
      <c r="AB1848" s="6">
        <f t="shared" ca="1" si="782"/>
        <v>1</v>
      </c>
      <c r="AC1848" s="6">
        <f t="shared" ca="1" si="783"/>
        <v>0</v>
      </c>
    </row>
    <row r="1849" spans="1:29" x14ac:dyDescent="0.25">
      <c r="A1849" s="7">
        <v>1805</v>
      </c>
      <c r="B1849" s="25">
        <f t="shared" si="764"/>
        <v>30.083333333333332</v>
      </c>
      <c r="C1849" s="5">
        <f t="shared" ca="1" si="765"/>
        <v>5.0000004310440271</v>
      </c>
      <c r="D1849" s="5">
        <f t="shared" ca="1" si="766"/>
        <v>12.000000689670443</v>
      </c>
      <c r="E1849" s="7">
        <f t="shared" si="767"/>
        <v>5</v>
      </c>
      <c r="F1849" s="5">
        <f t="shared" si="768"/>
        <v>12</v>
      </c>
      <c r="G1849" s="26">
        <f t="shared" ca="1" si="769"/>
        <v>70.000133718087525</v>
      </c>
      <c r="H1849" s="7">
        <f t="shared" si="770"/>
        <v>40</v>
      </c>
      <c r="I1849" s="5">
        <f t="shared" ca="1" si="771"/>
        <v>-6.8967044342116424E-7</v>
      </c>
      <c r="J1849" s="6">
        <f t="shared" ca="1" si="758"/>
        <v>3.547848992079139</v>
      </c>
      <c r="K1849" s="6">
        <f t="shared" ca="1" si="759"/>
        <v>-2.4413145283119775E-8</v>
      </c>
      <c r="L1849" s="27">
        <f t="shared" ca="1" si="772"/>
        <v>-9.594389535902881E-6</v>
      </c>
      <c r="M1849" s="8">
        <f t="shared" ca="1" si="773"/>
        <v>4.80003098928354</v>
      </c>
      <c r="N1849" s="7">
        <f t="shared" ca="1" si="774"/>
        <v>0</v>
      </c>
      <c r="O1849" s="7">
        <f t="shared" ca="1" si="760"/>
        <v>4.8000213948940038</v>
      </c>
      <c r="Q1849" s="27">
        <f t="shared" ca="1" si="775"/>
        <v>15.200021394894005</v>
      </c>
      <c r="R1849" s="7">
        <f t="shared" ca="1" si="776"/>
        <v>4</v>
      </c>
      <c r="S1849" s="7">
        <f t="shared" ca="1" si="777"/>
        <v>15.200021394894005</v>
      </c>
      <c r="T1849" s="7">
        <f t="shared" ca="1" si="778"/>
        <v>70.000133718087525</v>
      </c>
      <c r="U1849" s="5">
        <f t="shared" ca="1" si="781"/>
        <v>35.000066859043763</v>
      </c>
      <c r="V1849" s="33">
        <f t="shared" si="761"/>
        <v>15</v>
      </c>
      <c r="W1849" s="7">
        <f t="shared" si="779"/>
        <v>35</v>
      </c>
      <c r="X1849" s="6">
        <f t="shared" ca="1" si="762"/>
        <v>6.6859043762690362E-5</v>
      </c>
      <c r="Y1849" s="7">
        <f t="shared" ca="1" si="780"/>
        <v>2.2498110340478661E-3</v>
      </c>
      <c r="Z1849" s="6">
        <f t="shared" ca="1" si="763"/>
        <v>6.8967044342116424E-7</v>
      </c>
      <c r="AA1849" s="71">
        <f t="shared" ca="1" si="784"/>
        <v>1.5258215135816044E-8</v>
      </c>
      <c r="AB1849" s="6">
        <f t="shared" ca="1" si="782"/>
        <v>1</v>
      </c>
      <c r="AC1849" s="6">
        <f t="shared" ca="1" si="783"/>
        <v>0</v>
      </c>
    </row>
    <row r="1850" spans="1:29" x14ac:dyDescent="0.25">
      <c r="A1850" s="7">
        <v>1806</v>
      </c>
      <c r="B1850" s="25">
        <f t="shared" si="764"/>
        <v>30.1</v>
      </c>
      <c r="C1850" s="5">
        <f t="shared" ca="1" si="765"/>
        <v>5.0000004455004063</v>
      </c>
      <c r="D1850" s="5">
        <f t="shared" ca="1" si="766"/>
        <v>12.000000712800652</v>
      </c>
      <c r="E1850" s="7">
        <f t="shared" si="767"/>
        <v>5</v>
      </c>
      <c r="F1850" s="5">
        <f t="shared" si="768"/>
        <v>12</v>
      </c>
      <c r="G1850" s="26">
        <f t="shared" ca="1" si="769"/>
        <v>70.000125679621476</v>
      </c>
      <c r="H1850" s="7">
        <f t="shared" si="770"/>
        <v>40</v>
      </c>
      <c r="I1850" s="5">
        <f t="shared" ca="1" si="771"/>
        <v>-7.1280065228052081E-7</v>
      </c>
      <c r="J1850" s="6">
        <f t="shared" ca="1" si="758"/>
        <v>3.5478482792784867</v>
      </c>
      <c r="K1850" s="6">
        <f t="shared" ca="1" si="759"/>
        <v>-2.3130208859356571E-8</v>
      </c>
      <c r="L1850" s="27">
        <f t="shared" ca="1" si="772"/>
        <v>-9.916166749875697E-6</v>
      </c>
      <c r="M1850" s="8">
        <f t="shared" ca="1" si="773"/>
        <v>4.8000300249061869</v>
      </c>
      <c r="N1850" s="7">
        <f t="shared" ca="1" si="774"/>
        <v>0</v>
      </c>
      <c r="O1850" s="7">
        <f t="shared" ca="1" si="760"/>
        <v>4.800020108739437</v>
      </c>
      <c r="Q1850" s="27">
        <f t="shared" ca="1" si="775"/>
        <v>15.200020108739437</v>
      </c>
      <c r="R1850" s="7">
        <f t="shared" ca="1" si="776"/>
        <v>4</v>
      </c>
      <c r="S1850" s="7">
        <f t="shared" ca="1" si="777"/>
        <v>15.200020108739437</v>
      </c>
      <c r="T1850" s="7">
        <f t="shared" ca="1" si="778"/>
        <v>70.000125679621476</v>
      </c>
      <c r="U1850" s="5">
        <f t="shared" ca="1" si="781"/>
        <v>35.000062839810738</v>
      </c>
      <c r="V1850" s="33">
        <f t="shared" si="761"/>
        <v>15</v>
      </c>
      <c r="W1850" s="7">
        <f t="shared" si="779"/>
        <v>35</v>
      </c>
      <c r="X1850" s="6">
        <f t="shared" ca="1" si="762"/>
        <v>6.2839810738068991E-5</v>
      </c>
      <c r="Y1850" s="7">
        <f t="shared" ca="1" si="780"/>
        <v>2.3126508447859351E-3</v>
      </c>
      <c r="Z1850" s="6">
        <f t="shared" ca="1" si="763"/>
        <v>7.1280065228052081E-7</v>
      </c>
      <c r="AA1850" s="71">
        <f t="shared" ca="1" si="784"/>
        <v>1.4456379204830228E-8</v>
      </c>
      <c r="AB1850" s="6">
        <f t="shared" ca="1" si="782"/>
        <v>1</v>
      </c>
      <c r="AC1850" s="6">
        <f t="shared" ca="1" si="783"/>
        <v>0</v>
      </c>
    </row>
    <row r="1851" spans="1:29" x14ac:dyDescent="0.25">
      <c r="A1851" s="7">
        <v>1807</v>
      </c>
      <c r="B1851" s="25">
        <f t="shared" si="764"/>
        <v>30.116666666666667</v>
      </c>
      <c r="C1851" s="5">
        <f t="shared" ca="1" si="765"/>
        <v>5.0000004591451086</v>
      </c>
      <c r="D1851" s="5">
        <f t="shared" ca="1" si="766"/>
        <v>12.000000734632174</v>
      </c>
      <c r="E1851" s="7">
        <f t="shared" si="767"/>
        <v>5</v>
      </c>
      <c r="F1851" s="5">
        <f t="shared" si="768"/>
        <v>12</v>
      </c>
      <c r="G1851" s="26">
        <f t="shared" ca="1" si="769"/>
        <v>70.000117569467932</v>
      </c>
      <c r="H1851" s="7">
        <f t="shared" si="770"/>
        <v>40</v>
      </c>
      <c r="I1851" s="5">
        <f t="shared" ca="1" si="771"/>
        <v>-7.3463217376001921E-7</v>
      </c>
      <c r="J1851" s="6">
        <f t="shared" ca="1" si="758"/>
        <v>3.5478475446463129</v>
      </c>
      <c r="K1851" s="6">
        <f t="shared" ca="1" si="759"/>
        <v>-2.1831521479498406E-8</v>
      </c>
      <c r="L1851" s="27">
        <f t="shared" ca="1" si="772"/>
        <v>-1.0219877200618946E-5</v>
      </c>
      <c r="M1851" s="8">
        <f t="shared" ca="1" si="773"/>
        <v>4.8000290309920697</v>
      </c>
      <c r="N1851" s="7">
        <f t="shared" ca="1" si="774"/>
        <v>0</v>
      </c>
      <c r="O1851" s="7">
        <f t="shared" ca="1" si="760"/>
        <v>4.8000188111148692</v>
      </c>
      <c r="Q1851" s="27">
        <f t="shared" ca="1" si="775"/>
        <v>15.20001881111487</v>
      </c>
      <c r="R1851" s="7">
        <f t="shared" ca="1" si="776"/>
        <v>4</v>
      </c>
      <c r="S1851" s="7">
        <f t="shared" ca="1" si="777"/>
        <v>15.20001881111487</v>
      </c>
      <c r="T1851" s="7">
        <f t="shared" ca="1" si="778"/>
        <v>70.000117569467932</v>
      </c>
      <c r="U1851" s="5">
        <f t="shared" ca="1" si="781"/>
        <v>35.000058784733966</v>
      </c>
      <c r="V1851" s="33">
        <f t="shared" si="761"/>
        <v>15</v>
      </c>
      <c r="W1851" s="7">
        <f t="shared" si="779"/>
        <v>35</v>
      </c>
      <c r="X1851" s="6">
        <f t="shared" ca="1" si="762"/>
        <v>5.8784733965921987E-5</v>
      </c>
      <c r="Y1851" s="7">
        <f t="shared" ca="1" si="780"/>
        <v>2.3714355787518571E-3</v>
      </c>
      <c r="Z1851" s="6">
        <f t="shared" ca="1" si="763"/>
        <v>7.3463217376001921E-7</v>
      </c>
      <c r="AA1851" s="71">
        <f t="shared" ca="1" si="784"/>
        <v>1.3644702256954133E-8</v>
      </c>
      <c r="AB1851" s="6">
        <f t="shared" ca="1" si="782"/>
        <v>1</v>
      </c>
      <c r="AC1851" s="6">
        <f t="shared" ca="1" si="783"/>
        <v>0</v>
      </c>
    </row>
    <row r="1852" spans="1:29" x14ac:dyDescent="0.25">
      <c r="A1852" s="7">
        <v>1808</v>
      </c>
      <c r="B1852" s="25">
        <f t="shared" si="764"/>
        <v>30.133333333333333</v>
      </c>
      <c r="C1852" s="5">
        <f t="shared" ca="1" si="765"/>
        <v>5.0000004719695603</v>
      </c>
      <c r="D1852" s="5">
        <f t="shared" ca="1" si="766"/>
        <v>12.000000755151296</v>
      </c>
      <c r="E1852" s="7">
        <f t="shared" si="767"/>
        <v>5</v>
      </c>
      <c r="F1852" s="5">
        <f t="shared" si="768"/>
        <v>12</v>
      </c>
      <c r="G1852" s="26">
        <f t="shared" ca="1" si="769"/>
        <v>70.000109399916568</v>
      </c>
      <c r="H1852" s="7">
        <f t="shared" si="770"/>
        <v>40</v>
      </c>
      <c r="I1852" s="5">
        <f t="shared" ca="1" si="771"/>
        <v>-7.5515129616121612E-7</v>
      </c>
      <c r="J1852" s="6">
        <f t="shared" ca="1" si="758"/>
        <v>3.5478467894950168</v>
      </c>
      <c r="K1852" s="6">
        <f t="shared" ca="1" si="759"/>
        <v>-2.051912240119691E-8</v>
      </c>
      <c r="L1852" s="27">
        <f t="shared" ca="1" si="772"/>
        <v>-1.050533013706113E-5</v>
      </c>
      <c r="M1852" s="8">
        <f t="shared" ca="1" si="773"/>
        <v>4.8000280093167866</v>
      </c>
      <c r="N1852" s="7">
        <f t="shared" ca="1" si="774"/>
        <v>0</v>
      </c>
      <c r="O1852" s="7">
        <f t="shared" ca="1" si="760"/>
        <v>4.8000175039866493</v>
      </c>
      <c r="Q1852" s="27">
        <f t="shared" ca="1" si="775"/>
        <v>15.200017503986651</v>
      </c>
      <c r="R1852" s="7">
        <f t="shared" ca="1" si="776"/>
        <v>4</v>
      </c>
      <c r="S1852" s="7">
        <f t="shared" ca="1" si="777"/>
        <v>15.200017503986651</v>
      </c>
      <c r="T1852" s="7">
        <f t="shared" ca="1" si="778"/>
        <v>70.000109399916568</v>
      </c>
      <c r="U1852" s="5">
        <f t="shared" ca="1" si="781"/>
        <v>35.000054699958284</v>
      </c>
      <c r="V1852" s="33">
        <f t="shared" si="761"/>
        <v>15</v>
      </c>
      <c r="W1852" s="7">
        <f t="shared" si="779"/>
        <v>35</v>
      </c>
      <c r="X1852" s="6">
        <f t="shared" ca="1" si="762"/>
        <v>5.469995828377705E-5</v>
      </c>
      <c r="Y1852" s="7">
        <f t="shared" ca="1" si="780"/>
        <v>2.4261355370356341E-3</v>
      </c>
      <c r="Z1852" s="6">
        <f t="shared" ca="1" si="763"/>
        <v>7.5515129616121612E-7</v>
      </c>
      <c r="AA1852" s="71">
        <f t="shared" ca="1" si="784"/>
        <v>1.2824451722792674E-8</v>
      </c>
      <c r="AB1852" s="6">
        <f t="shared" ca="1" si="782"/>
        <v>1</v>
      </c>
      <c r="AC1852" s="6">
        <f t="shared" ca="1" si="783"/>
        <v>0</v>
      </c>
    </row>
    <row r="1853" spans="1:29" x14ac:dyDescent="0.25">
      <c r="A1853" s="7">
        <v>1809</v>
      </c>
      <c r="B1853" s="25">
        <f t="shared" si="764"/>
        <v>30.15</v>
      </c>
      <c r="C1853" s="5">
        <f t="shared" ca="1" si="765"/>
        <v>5.0000004839664447</v>
      </c>
      <c r="D1853" s="5">
        <f t="shared" ca="1" si="766"/>
        <v>12.000000774346313</v>
      </c>
      <c r="E1853" s="7">
        <f t="shared" si="767"/>
        <v>5</v>
      </c>
      <c r="F1853" s="5">
        <f t="shared" si="768"/>
        <v>12</v>
      </c>
      <c r="G1853" s="26">
        <f t="shared" ca="1" si="769"/>
        <v>70.00010118318167</v>
      </c>
      <c r="H1853" s="7">
        <f t="shared" si="770"/>
        <v>40</v>
      </c>
      <c r="I1853" s="5">
        <f t="shared" ca="1" si="771"/>
        <v>-7.7434631329253989E-7</v>
      </c>
      <c r="J1853" s="6">
        <f t="shared" ca="1" si="758"/>
        <v>3.5478460151487035</v>
      </c>
      <c r="K1853" s="6">
        <f t="shared" ca="1" si="759"/>
        <v>-1.9195017131323766E-8</v>
      </c>
      <c r="L1853" s="27">
        <f t="shared" ca="1" si="772"/>
        <v>-1.0772362707853474E-5</v>
      </c>
      <c r="M1853" s="8">
        <f t="shared" ca="1" si="773"/>
        <v>4.800026961671775</v>
      </c>
      <c r="N1853" s="7">
        <f t="shared" ca="1" si="774"/>
        <v>0</v>
      </c>
      <c r="O1853" s="7">
        <f t="shared" ca="1" si="760"/>
        <v>4.8000161893090674</v>
      </c>
      <c r="Q1853" s="27">
        <f t="shared" ca="1" si="775"/>
        <v>15.200016189309068</v>
      </c>
      <c r="R1853" s="7">
        <f t="shared" ca="1" si="776"/>
        <v>4</v>
      </c>
      <c r="S1853" s="7">
        <f t="shared" ca="1" si="777"/>
        <v>15.200016189309068</v>
      </c>
      <c r="T1853" s="7">
        <f t="shared" ca="1" si="778"/>
        <v>70.00010118318167</v>
      </c>
      <c r="U1853" s="5">
        <f t="shared" ca="1" si="781"/>
        <v>35.000050591590835</v>
      </c>
      <c r="V1853" s="33">
        <f t="shared" si="761"/>
        <v>15</v>
      </c>
      <c r="W1853" s="7">
        <f t="shared" si="779"/>
        <v>35</v>
      </c>
      <c r="X1853" s="6">
        <f t="shared" ca="1" si="762"/>
        <v>5.0591590834869749E-5</v>
      </c>
      <c r="Y1853" s="7">
        <f t="shared" ca="1" si="780"/>
        <v>2.4767271278705039E-3</v>
      </c>
      <c r="Z1853" s="6">
        <f t="shared" ca="1" si="763"/>
        <v>7.7434631329253989E-7</v>
      </c>
      <c r="AA1853" s="71">
        <f t="shared" ca="1" si="784"/>
        <v>1.1996884374809724E-8</v>
      </c>
      <c r="AB1853" s="6">
        <f t="shared" ca="1" si="782"/>
        <v>1</v>
      </c>
      <c r="AC1853" s="6">
        <f t="shared" ca="1" si="783"/>
        <v>0</v>
      </c>
    </row>
    <row r="1854" spans="1:29" x14ac:dyDescent="0.25">
      <c r="A1854" s="7">
        <v>1810</v>
      </c>
      <c r="B1854" s="25">
        <f t="shared" si="764"/>
        <v>30.166666666666668</v>
      </c>
      <c r="C1854" s="5">
        <f t="shared" ca="1" si="765"/>
        <v>5.0000004951297017</v>
      </c>
      <c r="D1854" s="5">
        <f t="shared" ca="1" si="766"/>
        <v>12.000000792207523</v>
      </c>
      <c r="E1854" s="7">
        <f t="shared" si="767"/>
        <v>5</v>
      </c>
      <c r="F1854" s="5">
        <f t="shared" si="768"/>
        <v>12</v>
      </c>
      <c r="G1854" s="26">
        <f t="shared" ca="1" si="769"/>
        <v>70.000092931385382</v>
      </c>
      <c r="H1854" s="7">
        <f t="shared" si="770"/>
        <v>40</v>
      </c>
      <c r="I1854" s="5">
        <f t="shared" ca="1" si="771"/>
        <v>-7.9220752269293371E-7</v>
      </c>
      <c r="J1854" s="6">
        <f t="shared" ca="1" si="758"/>
        <v>3.5478452229411808</v>
      </c>
      <c r="K1854" s="6">
        <f t="shared" ca="1" si="759"/>
        <v>-1.7861209400393818E-8</v>
      </c>
      <c r="L1854" s="27">
        <f t="shared" ca="1" si="772"/>
        <v>-1.1020839936658042E-5</v>
      </c>
      <c r="M1854" s="8">
        <f t="shared" ca="1" si="773"/>
        <v>4.8000258898615966</v>
      </c>
      <c r="N1854" s="7">
        <f t="shared" ca="1" si="774"/>
        <v>0</v>
      </c>
      <c r="O1854" s="7">
        <f t="shared" ca="1" si="760"/>
        <v>4.80001486902166</v>
      </c>
      <c r="Q1854" s="27">
        <f t="shared" ca="1" si="775"/>
        <v>15.200014869021661</v>
      </c>
      <c r="R1854" s="7">
        <f t="shared" ca="1" si="776"/>
        <v>4</v>
      </c>
      <c r="S1854" s="7">
        <f t="shared" ca="1" si="777"/>
        <v>15.200014869021661</v>
      </c>
      <c r="T1854" s="7">
        <f t="shared" ca="1" si="778"/>
        <v>70.000092931385382</v>
      </c>
      <c r="U1854" s="5">
        <f t="shared" ca="1" si="781"/>
        <v>35.000046465692691</v>
      </c>
      <c r="V1854" s="33">
        <f t="shared" si="761"/>
        <v>15</v>
      </c>
      <c r="W1854" s="7">
        <f t="shared" si="779"/>
        <v>35</v>
      </c>
      <c r="X1854" s="6">
        <f t="shared" ca="1" si="762"/>
        <v>4.6465692690844662E-5</v>
      </c>
      <c r="Y1854" s="7">
        <f t="shared" ca="1" si="780"/>
        <v>2.5231928205613485E-3</v>
      </c>
      <c r="Z1854" s="6">
        <f t="shared" ca="1" si="763"/>
        <v>7.9220752269293371E-7</v>
      </c>
      <c r="AA1854" s="71">
        <f t="shared" ca="1" si="784"/>
        <v>1.1163256985469161E-8</v>
      </c>
      <c r="AB1854" s="6">
        <f t="shared" ca="1" si="782"/>
        <v>1</v>
      </c>
      <c r="AC1854" s="6">
        <f t="shared" ca="1" si="783"/>
        <v>0</v>
      </c>
    </row>
    <row r="1855" spans="1:29" x14ac:dyDescent="0.25">
      <c r="A1855" s="7">
        <v>1811</v>
      </c>
      <c r="B1855" s="25">
        <f t="shared" si="764"/>
        <v>30.183333333333334</v>
      </c>
      <c r="C1855" s="5">
        <f t="shared" ca="1" si="765"/>
        <v>5.0000005054545156</v>
      </c>
      <c r="D1855" s="5">
        <f t="shared" ca="1" si="766"/>
        <v>12.000000808727227</v>
      </c>
      <c r="E1855" s="7">
        <f t="shared" si="767"/>
        <v>5</v>
      </c>
      <c r="F1855" s="5">
        <f t="shared" si="768"/>
        <v>12</v>
      </c>
      <c r="G1855" s="26">
        <f t="shared" ca="1" si="769"/>
        <v>70.000084656540523</v>
      </c>
      <c r="H1855" s="7">
        <f t="shared" si="770"/>
        <v>40</v>
      </c>
      <c r="I1855" s="5">
        <f t="shared" ca="1" si="771"/>
        <v>-8.0872722740821246E-7</v>
      </c>
      <c r="J1855" s="6">
        <f t="shared" ca="1" si="758"/>
        <v>3.5478444142139534</v>
      </c>
      <c r="K1855" s="6">
        <f t="shared" ca="1" si="759"/>
        <v>-1.6519704715278749E-8</v>
      </c>
      <c r="L1855" s="27">
        <f t="shared" ca="1" si="772"/>
        <v>-1.1250654746859624E-5</v>
      </c>
      <c r="M1855" s="8">
        <f t="shared" ca="1" si="773"/>
        <v>4.8000247957012308</v>
      </c>
      <c r="N1855" s="7">
        <f t="shared" ca="1" si="774"/>
        <v>0</v>
      </c>
      <c r="O1855" s="7">
        <f t="shared" ca="1" si="760"/>
        <v>4.8000135450464843</v>
      </c>
      <c r="Q1855" s="27">
        <f t="shared" ca="1" si="775"/>
        <v>15.200013545046485</v>
      </c>
      <c r="R1855" s="7">
        <f t="shared" ca="1" si="776"/>
        <v>4</v>
      </c>
      <c r="S1855" s="7">
        <f t="shared" ca="1" si="777"/>
        <v>15.200013545046485</v>
      </c>
      <c r="T1855" s="7">
        <f t="shared" ca="1" si="778"/>
        <v>70.000084656540523</v>
      </c>
      <c r="U1855" s="5">
        <f t="shared" ca="1" si="781"/>
        <v>35.000042328270261</v>
      </c>
      <c r="V1855" s="33">
        <f t="shared" si="761"/>
        <v>15</v>
      </c>
      <c r="W1855" s="7">
        <f t="shared" si="779"/>
        <v>35</v>
      </c>
      <c r="X1855" s="6">
        <f t="shared" ca="1" si="762"/>
        <v>4.232827026129371E-5</v>
      </c>
      <c r="Y1855" s="7">
        <f t="shared" ca="1" si="780"/>
        <v>2.5655210908226422E-3</v>
      </c>
      <c r="Z1855" s="6">
        <f t="shared" ca="1" si="763"/>
        <v>8.0872722740821246E-7</v>
      </c>
      <c r="AA1855" s="71">
        <f t="shared" ca="1" si="784"/>
        <v>1.0324813892736984E-8</v>
      </c>
      <c r="AB1855" s="6">
        <f t="shared" ca="1" si="782"/>
        <v>1</v>
      </c>
      <c r="AC1855" s="6">
        <f t="shared" ca="1" si="783"/>
        <v>0</v>
      </c>
    </row>
    <row r="1856" spans="1:29" x14ac:dyDescent="0.25">
      <c r="A1856" s="7">
        <v>1812</v>
      </c>
      <c r="B1856" s="25">
        <f t="shared" si="764"/>
        <v>30.2</v>
      </c>
      <c r="C1856" s="5">
        <f t="shared" ca="1" si="765"/>
        <v>5.0000005149373106</v>
      </c>
      <c r="D1856" s="5">
        <f t="shared" ca="1" si="766"/>
        <v>12.000000823899697</v>
      </c>
      <c r="E1856" s="7">
        <f t="shared" si="767"/>
        <v>5</v>
      </c>
      <c r="F1856" s="5">
        <f t="shared" si="768"/>
        <v>12</v>
      </c>
      <c r="G1856" s="26">
        <f t="shared" ca="1" si="769"/>
        <v>70.000076370537428</v>
      </c>
      <c r="H1856" s="7">
        <f t="shared" si="770"/>
        <v>40</v>
      </c>
      <c r="I1856" s="5">
        <f t="shared" ca="1" si="771"/>
        <v>-8.2389969691121223E-7</v>
      </c>
      <c r="J1856" s="6">
        <f t="shared" ca="1" si="758"/>
        <v>3.5478435903142564</v>
      </c>
      <c r="K1856" s="6">
        <f t="shared" ca="1" si="759"/>
        <v>-1.5172469502999775E-8</v>
      </c>
      <c r="L1856" s="27">
        <f t="shared" ca="1" si="772"/>
        <v>-1.1461727417904177E-5</v>
      </c>
      <c r="M1856" s="8">
        <f t="shared" ca="1" si="773"/>
        <v>4.8000236810134052</v>
      </c>
      <c r="N1856" s="7">
        <f t="shared" ca="1" si="774"/>
        <v>0</v>
      </c>
      <c r="O1856" s="7">
        <f t="shared" ca="1" si="760"/>
        <v>4.8000122192859873</v>
      </c>
      <c r="Q1856" s="27">
        <f t="shared" ca="1" si="775"/>
        <v>15.200012219285988</v>
      </c>
      <c r="R1856" s="7">
        <f t="shared" ca="1" si="776"/>
        <v>4</v>
      </c>
      <c r="S1856" s="7">
        <f t="shared" ca="1" si="777"/>
        <v>15.200012219285988</v>
      </c>
      <c r="T1856" s="7">
        <f t="shared" ca="1" si="778"/>
        <v>70.000076370537428</v>
      </c>
      <c r="U1856" s="5">
        <f t="shared" ca="1" si="781"/>
        <v>35.000038185268714</v>
      </c>
      <c r="V1856" s="33">
        <f t="shared" si="761"/>
        <v>15</v>
      </c>
      <c r="W1856" s="7">
        <f t="shared" si="779"/>
        <v>35</v>
      </c>
      <c r="X1856" s="6">
        <f t="shared" ca="1" si="762"/>
        <v>3.8185268714130416E-5</v>
      </c>
      <c r="Y1856" s="7">
        <f t="shared" ca="1" si="780"/>
        <v>2.6037063595367727E-3</v>
      </c>
      <c r="Z1856" s="6">
        <f t="shared" ca="1" si="763"/>
        <v>8.2389969691121223E-7</v>
      </c>
      <c r="AA1856" s="71">
        <f t="shared" ca="1" si="784"/>
        <v>9.4827949936870937E-9</v>
      </c>
      <c r="AB1856" s="6">
        <f t="shared" ca="1" si="782"/>
        <v>1</v>
      </c>
      <c r="AC1856" s="6">
        <f t="shared" ca="1" si="783"/>
        <v>0</v>
      </c>
    </row>
    <row r="1857" spans="1:29" x14ac:dyDescent="0.25">
      <c r="A1857" s="7">
        <v>1813</v>
      </c>
      <c r="B1857" s="25">
        <f t="shared" si="764"/>
        <v>30.216666666666665</v>
      </c>
      <c r="C1857" s="5">
        <f t="shared" ca="1" si="765"/>
        <v>5.000000523575733</v>
      </c>
      <c r="D1857" s="5">
        <f t="shared" ca="1" si="766"/>
        <v>12.000000837721172</v>
      </c>
      <c r="E1857" s="7">
        <f t="shared" si="767"/>
        <v>5</v>
      </c>
      <c r="F1857" s="5">
        <f t="shared" si="768"/>
        <v>12</v>
      </c>
      <c r="G1857" s="26">
        <f t="shared" ca="1" si="769"/>
        <v>70.000068085126728</v>
      </c>
      <c r="H1857" s="7">
        <f t="shared" si="770"/>
        <v>40</v>
      </c>
      <c r="I1857" s="5">
        <f t="shared" ca="1" si="771"/>
        <v>-8.3772117243086086E-7</v>
      </c>
      <c r="J1857" s="6">
        <f t="shared" ca="1" si="758"/>
        <v>3.547842752593084</v>
      </c>
      <c r="K1857" s="6">
        <f t="shared" ca="1" si="759"/>
        <v>-1.3821475519648629E-8</v>
      </c>
      <c r="L1857" s="27">
        <f t="shared" ca="1" si="772"/>
        <v>-1.1654005659434493E-5</v>
      </c>
      <c r="M1857" s="8">
        <f t="shared" ca="1" si="773"/>
        <v>4.8000225476259368</v>
      </c>
      <c r="N1857" s="7">
        <f t="shared" ca="1" si="774"/>
        <v>0</v>
      </c>
      <c r="O1857" s="7">
        <f t="shared" ca="1" si="760"/>
        <v>4.8000108936202777</v>
      </c>
      <c r="Q1857" s="27">
        <f t="shared" ca="1" si="775"/>
        <v>15.200010893620277</v>
      </c>
      <c r="R1857" s="7">
        <f t="shared" ca="1" si="776"/>
        <v>4</v>
      </c>
      <c r="S1857" s="7">
        <f t="shared" ca="1" si="777"/>
        <v>15.200010893620277</v>
      </c>
      <c r="T1857" s="7">
        <f t="shared" ca="1" si="778"/>
        <v>70.000068085126728</v>
      </c>
      <c r="U1857" s="5">
        <f t="shared" ca="1" si="781"/>
        <v>35.000034042563364</v>
      </c>
      <c r="V1857" s="33">
        <f t="shared" si="761"/>
        <v>15</v>
      </c>
      <c r="W1857" s="7">
        <f t="shared" si="779"/>
        <v>35</v>
      </c>
      <c r="X1857" s="6">
        <f t="shared" ca="1" si="762"/>
        <v>3.4042563363811951E-5</v>
      </c>
      <c r="Y1857" s="7">
        <f t="shared" ca="1" si="780"/>
        <v>2.6377489229005846E-3</v>
      </c>
      <c r="Z1857" s="6">
        <f t="shared" ca="1" si="763"/>
        <v>8.3772117243086086E-7</v>
      </c>
      <c r="AA1857" s="71">
        <f t="shared" ca="1" si="784"/>
        <v>8.6384224218249983E-9</v>
      </c>
      <c r="AB1857" s="6">
        <f t="shared" ca="1" si="782"/>
        <v>1</v>
      </c>
      <c r="AC1857" s="6">
        <f t="shared" ca="1" si="783"/>
        <v>0</v>
      </c>
    </row>
    <row r="1858" spans="1:29" x14ac:dyDescent="0.25">
      <c r="A1858" s="7">
        <v>1814</v>
      </c>
      <c r="B1858" s="25">
        <f t="shared" si="764"/>
        <v>30.233333333333334</v>
      </c>
      <c r="C1858" s="5">
        <f t="shared" ca="1" si="765"/>
        <v>5.0000005313686451</v>
      </c>
      <c r="D1858" s="5">
        <f t="shared" ca="1" si="766"/>
        <v>12.000000850189831</v>
      </c>
      <c r="E1858" s="7">
        <f t="shared" si="767"/>
        <v>5</v>
      </c>
      <c r="F1858" s="5">
        <f t="shared" si="768"/>
        <v>12</v>
      </c>
      <c r="G1858" s="26">
        <f t="shared" ca="1" si="769"/>
        <v>70.000059811906183</v>
      </c>
      <c r="H1858" s="7">
        <f t="shared" si="770"/>
        <v>40</v>
      </c>
      <c r="I1858" s="5">
        <f t="shared" ca="1" si="771"/>
        <v>-8.5018983142504112E-7</v>
      </c>
      <c r="J1858" s="6">
        <f t="shared" ca="1" si="758"/>
        <v>3.5478419024032526</v>
      </c>
      <c r="K1858" s="6">
        <f t="shared" ca="1" si="759"/>
        <v>-1.2468658994180259E-8</v>
      </c>
      <c r="L1858" s="27">
        <f t="shared" ca="1" si="772"/>
        <v>-1.1827464117052416E-5</v>
      </c>
      <c r="M1858" s="8">
        <f t="shared" ca="1" si="773"/>
        <v>4.8000213973691057</v>
      </c>
      <c r="N1858" s="7">
        <f t="shared" ca="1" si="774"/>
        <v>0</v>
      </c>
      <c r="O1858" s="7">
        <f t="shared" ca="1" si="760"/>
        <v>4.8000095699049883</v>
      </c>
      <c r="Q1858" s="27">
        <f t="shared" ca="1" si="775"/>
        <v>15.200009569904989</v>
      </c>
      <c r="R1858" s="7">
        <f t="shared" ca="1" si="776"/>
        <v>4</v>
      </c>
      <c r="S1858" s="7">
        <f t="shared" ca="1" si="777"/>
        <v>15.200009569904989</v>
      </c>
      <c r="T1858" s="7">
        <f t="shared" ca="1" si="778"/>
        <v>70.000059811906183</v>
      </c>
      <c r="U1858" s="5">
        <f t="shared" ca="1" si="781"/>
        <v>35.000029905953092</v>
      </c>
      <c r="V1858" s="33">
        <f t="shared" si="761"/>
        <v>15</v>
      </c>
      <c r="W1858" s="7">
        <f t="shared" si="779"/>
        <v>35</v>
      </c>
      <c r="X1858" s="6">
        <f t="shared" ca="1" si="762"/>
        <v>2.99059530917134E-5</v>
      </c>
      <c r="Y1858" s="7">
        <f t="shared" ca="1" si="780"/>
        <v>2.667654875992298E-3</v>
      </c>
      <c r="Z1858" s="6">
        <f t="shared" ca="1" si="763"/>
        <v>8.5018983142504112E-7</v>
      </c>
      <c r="AA1858" s="71">
        <f t="shared" ca="1" si="784"/>
        <v>7.7929120934072671E-9</v>
      </c>
      <c r="AB1858" s="6">
        <f t="shared" ca="1" si="782"/>
        <v>1</v>
      </c>
      <c r="AC1858" s="6">
        <f t="shared" ca="1" si="783"/>
        <v>0</v>
      </c>
    </row>
    <row r="1859" spans="1:29" x14ac:dyDescent="0.25">
      <c r="A1859" s="7">
        <v>1815</v>
      </c>
      <c r="B1859" s="25">
        <f t="shared" si="764"/>
        <v>30.25</v>
      </c>
      <c r="C1859" s="5">
        <f t="shared" ca="1" si="765"/>
        <v>5.0000005383161064</v>
      </c>
      <c r="D1859" s="5">
        <f t="shared" ca="1" si="766"/>
        <v>12.000000861305772</v>
      </c>
      <c r="E1859" s="7">
        <f t="shared" si="767"/>
        <v>5</v>
      </c>
      <c r="F1859" s="5">
        <f t="shared" si="768"/>
        <v>12</v>
      </c>
      <c r="G1859" s="26">
        <f t="shared" ca="1" si="769"/>
        <v>70.000051562305714</v>
      </c>
      <c r="H1859" s="7">
        <f t="shared" si="770"/>
        <v>40</v>
      </c>
      <c r="I1859" s="5">
        <f t="shared" ca="1" si="771"/>
        <v>-8.6130577159337918E-7</v>
      </c>
      <c r="J1859" s="6">
        <f t="shared" ca="1" si="758"/>
        <v>3.547841041097481</v>
      </c>
      <c r="K1859" s="6">
        <f t="shared" ca="1" si="759"/>
        <v>-1.1115940168338057E-8</v>
      </c>
      <c r="L1859" s="27">
        <f t="shared" ca="1" si="772"/>
        <v>-1.1982104149911844E-5</v>
      </c>
      <c r="M1859" s="8">
        <f t="shared" ca="1" si="773"/>
        <v>4.8000202320730621</v>
      </c>
      <c r="N1859" s="7">
        <f t="shared" ca="1" si="774"/>
        <v>0</v>
      </c>
      <c r="O1859" s="7">
        <f t="shared" ca="1" si="760"/>
        <v>4.8000082499689123</v>
      </c>
      <c r="Q1859" s="27">
        <f t="shared" ca="1" si="775"/>
        <v>15.200008249968914</v>
      </c>
      <c r="R1859" s="7">
        <f t="shared" ca="1" si="776"/>
        <v>4</v>
      </c>
      <c r="S1859" s="7">
        <f t="shared" ca="1" si="777"/>
        <v>15.200008249968914</v>
      </c>
      <c r="T1859" s="7">
        <f t="shared" ca="1" si="778"/>
        <v>70.000051562305714</v>
      </c>
      <c r="U1859" s="5">
        <f t="shared" ca="1" si="781"/>
        <v>35.000025781152857</v>
      </c>
      <c r="V1859" s="33">
        <f t="shared" si="761"/>
        <v>15</v>
      </c>
      <c r="W1859" s="7">
        <f t="shared" si="779"/>
        <v>35</v>
      </c>
      <c r="X1859" s="6">
        <f t="shared" ca="1" si="762"/>
        <v>2.5781152857007328E-5</v>
      </c>
      <c r="Y1859" s="7">
        <f t="shared" ca="1" si="780"/>
        <v>2.6934360288493053E-3</v>
      </c>
      <c r="Z1859" s="6">
        <f t="shared" ca="1" si="763"/>
        <v>8.6130577159337918E-7</v>
      </c>
      <c r="AA1859" s="71">
        <f t="shared" ca="1" si="784"/>
        <v>6.9474612729436558E-9</v>
      </c>
      <c r="AB1859" s="6">
        <f t="shared" ca="1" si="782"/>
        <v>1</v>
      </c>
      <c r="AC1859" s="6">
        <f t="shared" ca="1" si="783"/>
        <v>0</v>
      </c>
    </row>
    <row r="1860" spans="1:29" x14ac:dyDescent="0.25">
      <c r="A1860" s="7">
        <v>1816</v>
      </c>
      <c r="B1860" s="25">
        <f t="shared" si="764"/>
        <v>30.266666666666666</v>
      </c>
      <c r="C1860" s="5">
        <f t="shared" ca="1" si="765"/>
        <v>5.000000544419362</v>
      </c>
      <c r="D1860" s="5">
        <f t="shared" ca="1" si="766"/>
        <v>12.000000871070979</v>
      </c>
      <c r="E1860" s="7">
        <f t="shared" si="767"/>
        <v>5</v>
      </c>
      <c r="F1860" s="5">
        <f t="shared" si="768"/>
        <v>12</v>
      </c>
      <c r="G1860" s="26">
        <f t="shared" ca="1" si="769"/>
        <v>70.000043347574262</v>
      </c>
      <c r="H1860" s="7">
        <f t="shared" si="770"/>
        <v>40</v>
      </c>
      <c r="I1860" s="5">
        <f t="shared" ca="1" si="771"/>
        <v>-8.7107097890282148E-7</v>
      </c>
      <c r="J1860" s="6">
        <f t="shared" ca="1" si="758"/>
        <v>3.5478401700265021</v>
      </c>
      <c r="K1860" s="6">
        <f t="shared" ca="1" si="759"/>
        <v>-9.7652073094423031E-9</v>
      </c>
      <c r="L1860" s="27">
        <f t="shared" ca="1" si="772"/>
        <v>-1.2117953385904724E-5</v>
      </c>
      <c r="M1860" s="8">
        <f t="shared" ca="1" si="773"/>
        <v>4.8000190535652667</v>
      </c>
      <c r="N1860" s="7">
        <f t="shared" ca="1" si="774"/>
        <v>0</v>
      </c>
      <c r="O1860" s="7">
        <f t="shared" ca="1" si="760"/>
        <v>4.8000069356118811</v>
      </c>
      <c r="Q1860" s="27">
        <f t="shared" ca="1" si="775"/>
        <v>15.200006935611881</v>
      </c>
      <c r="R1860" s="7">
        <f t="shared" ca="1" si="776"/>
        <v>4</v>
      </c>
      <c r="S1860" s="7">
        <f t="shared" ca="1" si="777"/>
        <v>15.200006935611881</v>
      </c>
      <c r="T1860" s="7">
        <f t="shared" ca="1" si="778"/>
        <v>70.000043347574262</v>
      </c>
      <c r="U1860" s="5">
        <f t="shared" ca="1" si="781"/>
        <v>35.000021673787131</v>
      </c>
      <c r="V1860" s="33">
        <f t="shared" si="761"/>
        <v>15</v>
      </c>
      <c r="W1860" s="7">
        <f t="shared" si="779"/>
        <v>35</v>
      </c>
      <c r="X1860" s="6">
        <f t="shared" ca="1" si="762"/>
        <v>2.1673787131248901E-5</v>
      </c>
      <c r="Y1860" s="7">
        <f t="shared" ca="1" si="780"/>
        <v>2.7151098159805542E-3</v>
      </c>
      <c r="Z1860" s="6">
        <f t="shared" ca="1" si="763"/>
        <v>8.7107097890282148E-7</v>
      </c>
      <c r="AA1860" s="71">
        <f t="shared" ca="1" si="784"/>
        <v>6.1032556786244641E-9</v>
      </c>
      <c r="AB1860" s="6">
        <f t="shared" ca="1" si="782"/>
        <v>1</v>
      </c>
      <c r="AC1860" s="6">
        <f t="shared" ca="1" si="783"/>
        <v>0</v>
      </c>
    </row>
    <row r="1861" spans="1:29" x14ac:dyDescent="0.25">
      <c r="A1861" s="7">
        <v>1817</v>
      </c>
      <c r="B1861" s="25">
        <f t="shared" si="764"/>
        <v>30.283333333333335</v>
      </c>
      <c r="C1861" s="5">
        <f t="shared" ca="1" si="765"/>
        <v>5.0000005496808226</v>
      </c>
      <c r="D1861" s="5">
        <f t="shared" ca="1" si="766"/>
        <v>12.000000879489317</v>
      </c>
      <c r="E1861" s="7">
        <f t="shared" si="767"/>
        <v>5</v>
      </c>
      <c r="F1861" s="5">
        <f t="shared" si="768"/>
        <v>12</v>
      </c>
      <c r="G1861" s="26">
        <f t="shared" ca="1" si="769"/>
        <v>70.000035178764904</v>
      </c>
      <c r="H1861" s="7">
        <f t="shared" si="770"/>
        <v>40</v>
      </c>
      <c r="I1861" s="5">
        <f t="shared" ca="1" si="771"/>
        <v>-8.7948931692949373E-7</v>
      </c>
      <c r="J1861" s="6">
        <f t="shared" ca="1" si="758"/>
        <v>3.5478392905371852</v>
      </c>
      <c r="K1861" s="6">
        <f t="shared" ca="1" si="759"/>
        <v>-8.4183380266722452E-9</v>
      </c>
      <c r="L1861" s="27">
        <f t="shared" ca="1" si="772"/>
        <v>-1.2235065573389716E-5</v>
      </c>
      <c r="M1861" s="8">
        <f t="shared" ca="1" si="773"/>
        <v>4.8000178636679562</v>
      </c>
      <c r="N1861" s="7">
        <f t="shared" ca="1" si="774"/>
        <v>0</v>
      </c>
      <c r="O1861" s="7">
        <f t="shared" ca="1" si="760"/>
        <v>4.8000056286023831</v>
      </c>
      <c r="Q1861" s="27">
        <f t="shared" ca="1" si="775"/>
        <v>15.200005628602383</v>
      </c>
      <c r="R1861" s="7">
        <f t="shared" ca="1" si="776"/>
        <v>4</v>
      </c>
      <c r="S1861" s="7">
        <f t="shared" ca="1" si="777"/>
        <v>15.200005628602383</v>
      </c>
      <c r="T1861" s="7">
        <f t="shared" ca="1" si="778"/>
        <v>70.000035178764904</v>
      </c>
      <c r="U1861" s="5">
        <f t="shared" ca="1" si="781"/>
        <v>35.000017589382452</v>
      </c>
      <c r="V1861" s="33">
        <f t="shared" si="761"/>
        <v>15</v>
      </c>
      <c r="W1861" s="7">
        <f t="shared" si="779"/>
        <v>35</v>
      </c>
      <c r="X1861" s="6">
        <f t="shared" ca="1" si="762"/>
        <v>1.7589382451888014E-5</v>
      </c>
      <c r="Y1861" s="7">
        <f t="shared" ca="1" si="780"/>
        <v>2.7326991984324422E-3</v>
      </c>
      <c r="Z1861" s="6">
        <f t="shared" ca="1" si="763"/>
        <v>8.7948931692949373E-7</v>
      </c>
      <c r="AA1861" s="71">
        <f t="shared" ca="1" si="784"/>
        <v>5.2614606005363385E-9</v>
      </c>
      <c r="AB1861" s="6">
        <f t="shared" ca="1" si="782"/>
        <v>1</v>
      </c>
      <c r="AC1861" s="6">
        <f t="shared" ca="1" si="783"/>
        <v>0</v>
      </c>
    </row>
    <row r="1862" spans="1:29" x14ac:dyDescent="0.25">
      <c r="A1862" s="7">
        <v>1818</v>
      </c>
      <c r="B1862" s="25">
        <f t="shared" si="764"/>
        <v>30.3</v>
      </c>
      <c r="C1862" s="5">
        <f t="shared" ca="1" si="765"/>
        <v>5.0000005541040444</v>
      </c>
      <c r="D1862" s="5">
        <f t="shared" ca="1" si="766"/>
        <v>12.000000886566472</v>
      </c>
      <c r="E1862" s="7">
        <f t="shared" si="767"/>
        <v>5</v>
      </c>
      <c r="F1862" s="5">
        <f t="shared" si="768"/>
        <v>12</v>
      </c>
      <c r="G1862" s="26">
        <f t="shared" ca="1" si="769"/>
        <v>70.000027066724101</v>
      </c>
      <c r="H1862" s="7">
        <f t="shared" si="770"/>
        <v>40</v>
      </c>
      <c r="I1862" s="5">
        <f t="shared" ca="1" si="771"/>
        <v>-8.8656647179163883E-7</v>
      </c>
      <c r="J1862" s="6">
        <f t="shared" ca="1" si="758"/>
        <v>3.5478384039707134</v>
      </c>
      <c r="K1862" s="6">
        <f t="shared" ca="1" si="759"/>
        <v>-7.0771548621451075E-9</v>
      </c>
      <c r="L1862" s="27">
        <f t="shared" ca="1" si="772"/>
        <v>-1.2333519815123639E-5</v>
      </c>
      <c r="M1862" s="8">
        <f t="shared" ca="1" si="773"/>
        <v>4.8000166641956703</v>
      </c>
      <c r="N1862" s="7">
        <f t="shared" ca="1" si="774"/>
        <v>0</v>
      </c>
      <c r="O1862" s="7">
        <f t="shared" ca="1" si="760"/>
        <v>4.8000043306758551</v>
      </c>
      <c r="Q1862" s="27">
        <f t="shared" ca="1" si="775"/>
        <v>15.200004330675856</v>
      </c>
      <c r="R1862" s="7">
        <f t="shared" ca="1" si="776"/>
        <v>4</v>
      </c>
      <c r="S1862" s="7">
        <f t="shared" ca="1" si="777"/>
        <v>15.200004330675856</v>
      </c>
      <c r="T1862" s="7">
        <f t="shared" ca="1" si="778"/>
        <v>70.000027066724101</v>
      </c>
      <c r="U1862" s="5">
        <f t="shared" ca="1" si="781"/>
        <v>35.000013533362051</v>
      </c>
      <c r="V1862" s="33">
        <f t="shared" si="761"/>
        <v>15</v>
      </c>
      <c r="W1862" s="7">
        <f t="shared" si="779"/>
        <v>35</v>
      </c>
      <c r="X1862" s="6">
        <f t="shared" ca="1" si="762"/>
        <v>1.3533362050566211E-5</v>
      </c>
      <c r="Y1862" s="7">
        <f t="shared" ca="1" si="780"/>
        <v>2.7462325604830085E-3</v>
      </c>
      <c r="Z1862" s="6">
        <f t="shared" ca="1" si="763"/>
        <v>8.8656647179163883E-7</v>
      </c>
      <c r="AA1862" s="71">
        <f t="shared" ca="1" si="784"/>
        <v>4.4232217888406922E-9</v>
      </c>
      <c r="AB1862" s="6">
        <f t="shared" ca="1" si="782"/>
        <v>1</v>
      </c>
      <c r="AC1862" s="6">
        <f t="shared" ca="1" si="783"/>
        <v>0</v>
      </c>
    </row>
    <row r="1863" spans="1:29" x14ac:dyDescent="0.25">
      <c r="A1863" s="7">
        <v>1819</v>
      </c>
      <c r="B1863" s="25">
        <f t="shared" si="764"/>
        <v>30.316666666666666</v>
      </c>
      <c r="C1863" s="5">
        <f t="shared" ca="1" si="765"/>
        <v>5.0000005576937143</v>
      </c>
      <c r="D1863" s="5">
        <f t="shared" ca="1" si="766"/>
        <v>12.000000892309945</v>
      </c>
      <c r="E1863" s="7">
        <f t="shared" si="767"/>
        <v>5</v>
      </c>
      <c r="F1863" s="5">
        <f t="shared" si="768"/>
        <v>12</v>
      </c>
      <c r="G1863" s="26">
        <f t="shared" ca="1" si="769"/>
        <v>70.000019022077083</v>
      </c>
      <c r="H1863" s="7">
        <f t="shared" si="770"/>
        <v>40</v>
      </c>
      <c r="I1863" s="5">
        <f t="shared" ca="1" si="771"/>
        <v>-8.9230994504418959E-7</v>
      </c>
      <c r="J1863" s="6">
        <f t="shared" ca="1" si="758"/>
        <v>3.5478375116607683</v>
      </c>
      <c r="K1863" s="6">
        <f t="shared" ca="1" si="759"/>
        <v>-5.743473252550757E-9</v>
      </c>
      <c r="L1863" s="27">
        <f t="shared" ca="1" si="772"/>
        <v>-1.2413420469413908E-5</v>
      </c>
      <c r="M1863" s="8">
        <f t="shared" ca="1" si="773"/>
        <v>4.8000154569528037</v>
      </c>
      <c r="N1863" s="7">
        <f t="shared" ca="1" si="774"/>
        <v>0</v>
      </c>
      <c r="O1863" s="7">
        <f t="shared" ca="1" si="760"/>
        <v>4.8000030435323344</v>
      </c>
      <c r="Q1863" s="27">
        <f t="shared" ca="1" si="775"/>
        <v>15.200003043532334</v>
      </c>
      <c r="R1863" s="7">
        <f t="shared" ca="1" si="776"/>
        <v>4</v>
      </c>
      <c r="S1863" s="7">
        <f t="shared" ca="1" si="777"/>
        <v>15.200003043532334</v>
      </c>
      <c r="T1863" s="7">
        <f t="shared" ca="1" si="778"/>
        <v>70.000019022077083</v>
      </c>
      <c r="U1863" s="5">
        <f t="shared" ca="1" si="781"/>
        <v>35.000009511038542</v>
      </c>
      <c r="V1863" s="33">
        <f t="shared" si="761"/>
        <v>15</v>
      </c>
      <c r="W1863" s="7">
        <f t="shared" si="779"/>
        <v>35</v>
      </c>
      <c r="X1863" s="6">
        <f t="shared" ca="1" si="762"/>
        <v>9.5110385416319332E-6</v>
      </c>
      <c r="Y1863" s="7">
        <f t="shared" ca="1" si="780"/>
        <v>2.7557435990246404E-3</v>
      </c>
      <c r="Z1863" s="6">
        <f t="shared" ca="1" si="763"/>
        <v>8.9230994504418959E-7</v>
      </c>
      <c r="AA1863" s="71">
        <f t="shared" ca="1" si="784"/>
        <v>3.5896698946658034E-9</v>
      </c>
      <c r="AB1863" s="6">
        <f t="shared" ca="1" si="782"/>
        <v>1</v>
      </c>
      <c r="AC1863" s="6">
        <f t="shared" ca="1" si="783"/>
        <v>0</v>
      </c>
    </row>
    <row r="1864" spans="1:29" x14ac:dyDescent="0.25">
      <c r="A1864" s="7">
        <v>1820</v>
      </c>
      <c r="B1864" s="25">
        <f t="shared" si="764"/>
        <v>30.333333333333332</v>
      </c>
      <c r="C1864" s="5">
        <f t="shared" ca="1" si="765"/>
        <v>5.000000560455625</v>
      </c>
      <c r="D1864" s="5">
        <f t="shared" ca="1" si="766"/>
        <v>12.000000896729</v>
      </c>
      <c r="E1864" s="7">
        <f t="shared" si="767"/>
        <v>5</v>
      </c>
      <c r="F1864" s="5">
        <f t="shared" si="768"/>
        <v>12</v>
      </c>
      <c r="G1864" s="26">
        <f t="shared" ca="1" si="769"/>
        <v>70.000011055217541</v>
      </c>
      <c r="H1864" s="7">
        <f t="shared" si="770"/>
        <v>40</v>
      </c>
      <c r="I1864" s="5">
        <f t="shared" ca="1" si="771"/>
        <v>-8.9672900038806347E-7</v>
      </c>
      <c r="J1864" s="6">
        <f t="shared" ca="1" si="758"/>
        <v>3.5478366149317679</v>
      </c>
      <c r="K1864" s="6">
        <f t="shared" ca="1" si="759"/>
        <v>-4.4190553438738789E-9</v>
      </c>
      <c r="L1864" s="27">
        <f t="shared" ca="1" si="772"/>
        <v>-1.2474896408761867E-5</v>
      </c>
      <c r="M1864" s="8">
        <f t="shared" ca="1" si="773"/>
        <v>4.8000142437312148</v>
      </c>
      <c r="N1864" s="7">
        <f t="shared" ca="1" si="774"/>
        <v>0</v>
      </c>
      <c r="O1864" s="7">
        <f t="shared" ca="1" si="760"/>
        <v>4.8000017688348064</v>
      </c>
      <c r="Q1864" s="27">
        <f t="shared" ca="1" si="775"/>
        <v>15.200001768834806</v>
      </c>
      <c r="R1864" s="7">
        <f t="shared" ca="1" si="776"/>
        <v>4</v>
      </c>
      <c r="S1864" s="7">
        <f t="shared" ca="1" si="777"/>
        <v>15.200001768834806</v>
      </c>
      <c r="T1864" s="7">
        <f t="shared" ca="1" si="778"/>
        <v>70.000011055217541</v>
      </c>
      <c r="U1864" s="5">
        <f t="shared" ca="1" si="781"/>
        <v>35.000005527608771</v>
      </c>
      <c r="V1864" s="33">
        <f t="shared" si="761"/>
        <v>15</v>
      </c>
      <c r="W1864" s="7">
        <f t="shared" si="779"/>
        <v>35</v>
      </c>
      <c r="X1864" s="6">
        <f t="shared" ca="1" si="762"/>
        <v>5.5276087707056831E-6</v>
      </c>
      <c r="Y1864" s="7">
        <f t="shared" ca="1" si="780"/>
        <v>2.7612712077953461E-3</v>
      </c>
      <c r="Z1864" s="6">
        <f t="shared" ca="1" si="763"/>
        <v>8.9672900038806347E-7</v>
      </c>
      <c r="AA1864" s="71">
        <f t="shared" ca="1" si="784"/>
        <v>2.7619107001441989E-9</v>
      </c>
      <c r="AB1864" s="6">
        <f t="shared" ca="1" si="782"/>
        <v>1</v>
      </c>
      <c r="AC1864" s="6">
        <f t="shared" ca="1" si="783"/>
        <v>0</v>
      </c>
    </row>
    <row r="1865" spans="1:29" x14ac:dyDescent="0.25">
      <c r="A1865" s="7">
        <v>1821</v>
      </c>
      <c r="B1865" s="25">
        <f t="shared" si="764"/>
        <v>30.35</v>
      </c>
      <c r="C1865" s="5">
        <f t="shared" ca="1" si="765"/>
        <v>5.0000005623966528</v>
      </c>
      <c r="D1865" s="5">
        <f t="shared" ca="1" si="766"/>
        <v>12.000000899834644</v>
      </c>
      <c r="E1865" s="7">
        <f t="shared" si="767"/>
        <v>5</v>
      </c>
      <c r="F1865" s="5">
        <f t="shared" si="768"/>
        <v>12</v>
      </c>
      <c r="G1865" s="26">
        <f t="shared" ca="1" si="769"/>
        <v>70.000003176294541</v>
      </c>
      <c r="H1865" s="7">
        <f t="shared" si="770"/>
        <v>40</v>
      </c>
      <c r="I1865" s="5">
        <f t="shared" ca="1" si="771"/>
        <v>-8.9983464413023739E-7</v>
      </c>
      <c r="J1865" s="6">
        <f t="shared" ca="1" si="758"/>
        <v>3.5478357150971238</v>
      </c>
      <c r="K1865" s="6">
        <f t="shared" ca="1" si="759"/>
        <v>-3.1056437421739247E-9</v>
      </c>
      <c r="L1865" s="27">
        <f t="shared" ca="1" si="772"/>
        <v>-1.2518100748032007E-5</v>
      </c>
      <c r="M1865" s="8">
        <f t="shared" ca="1" si="773"/>
        <v>4.8000130263078731</v>
      </c>
      <c r="N1865" s="7">
        <f t="shared" ca="1" si="774"/>
        <v>0</v>
      </c>
      <c r="O1865" s="7">
        <f t="shared" ca="1" si="760"/>
        <v>4.8000005082071251</v>
      </c>
      <c r="Q1865" s="27">
        <f t="shared" ca="1" si="775"/>
        <v>15.200000508207125</v>
      </c>
      <c r="R1865" s="7">
        <f t="shared" ca="1" si="776"/>
        <v>4</v>
      </c>
      <c r="S1865" s="7">
        <f t="shared" ca="1" si="777"/>
        <v>15.200000508207125</v>
      </c>
      <c r="T1865" s="7">
        <f t="shared" ca="1" si="778"/>
        <v>70.000003176294541</v>
      </c>
      <c r="U1865" s="5">
        <f t="shared" ca="1" si="781"/>
        <v>35.000001588147271</v>
      </c>
      <c r="V1865" s="33">
        <f t="shared" si="761"/>
        <v>15</v>
      </c>
      <c r="W1865" s="7">
        <f t="shared" si="779"/>
        <v>35</v>
      </c>
      <c r="X1865" s="6">
        <f t="shared" ca="1" si="762"/>
        <v>1.5881472705814303E-6</v>
      </c>
      <c r="Y1865" s="7">
        <f t="shared" ca="1" si="780"/>
        <v>2.7628593550659275E-3</v>
      </c>
      <c r="Z1865" s="6">
        <f t="shared" ca="1" si="763"/>
        <v>8.9983464413023739E-7</v>
      </c>
      <c r="AA1865" s="71">
        <f t="shared" ca="1" si="784"/>
        <v>1.9410277829479128E-9</v>
      </c>
      <c r="AB1865" s="6">
        <f t="shared" ca="1" si="782"/>
        <v>1</v>
      </c>
      <c r="AC1865" s="6">
        <f t="shared" ca="1" si="783"/>
        <v>0</v>
      </c>
    </row>
    <row r="1866" spans="1:29" x14ac:dyDescent="0.25">
      <c r="A1866" s="7">
        <v>1822</v>
      </c>
      <c r="B1866" s="25">
        <f t="shared" si="764"/>
        <v>30.366666666666667</v>
      </c>
      <c r="C1866" s="5">
        <f t="shared" ca="1" si="765"/>
        <v>5.0000005635247362</v>
      </c>
      <c r="D1866" s="5">
        <f t="shared" ca="1" si="766"/>
        <v>12.000000901639577</v>
      </c>
      <c r="E1866" s="7">
        <f t="shared" si="767"/>
        <v>5</v>
      </c>
      <c r="F1866" s="5">
        <f t="shared" si="768"/>
        <v>12</v>
      </c>
      <c r="G1866" s="26">
        <f t="shared" ca="1" si="769"/>
        <v>69.999995395202404</v>
      </c>
      <c r="H1866" s="7">
        <f t="shared" si="770"/>
        <v>40</v>
      </c>
      <c r="I1866" s="5">
        <f t="shared" ca="1" si="771"/>
        <v>-9.0163957722211308E-7</v>
      </c>
      <c r="J1866" s="6">
        <f t="shared" ca="1" si="758"/>
        <v>3.5478348134575466</v>
      </c>
      <c r="K1866" s="6">
        <f t="shared" ca="1" si="759"/>
        <v>-1.8049330918756823E-9</v>
      </c>
      <c r="L1866" s="27">
        <f t="shared" ca="1" si="772"/>
        <v>-1.2543210177230964E-5</v>
      </c>
      <c r="M1866" s="8">
        <f t="shared" ca="1" si="773"/>
        <v>4.8000118064425621</v>
      </c>
      <c r="N1866" s="7">
        <f t="shared" ca="1" si="774"/>
        <v>0</v>
      </c>
      <c r="O1866" s="7">
        <f t="shared" ca="1" si="760"/>
        <v>4.7999992632323849</v>
      </c>
      <c r="Q1866" s="27">
        <f t="shared" ca="1" si="775"/>
        <v>15.199999263232385</v>
      </c>
      <c r="R1866" s="7">
        <f t="shared" ca="1" si="776"/>
        <v>4</v>
      </c>
      <c r="S1866" s="7">
        <f t="shared" ca="1" si="777"/>
        <v>15.199999263232385</v>
      </c>
      <c r="T1866" s="7">
        <f t="shared" ca="1" si="778"/>
        <v>69.999995395202404</v>
      </c>
      <c r="U1866" s="5">
        <f t="shared" ca="1" si="781"/>
        <v>34.999997697601202</v>
      </c>
      <c r="V1866" s="33">
        <f t="shared" si="761"/>
        <v>15</v>
      </c>
      <c r="W1866" s="7">
        <f t="shared" si="779"/>
        <v>35</v>
      </c>
      <c r="X1866" s="6">
        <f t="shared" ca="1" si="762"/>
        <v>-2.3023987978376681E-6</v>
      </c>
      <c r="Y1866" s="7">
        <f t="shared" ca="1" si="780"/>
        <v>2.7605569562680898E-3</v>
      </c>
      <c r="Z1866" s="6">
        <f t="shared" ca="1" si="763"/>
        <v>9.0163957722211308E-7</v>
      </c>
      <c r="AA1866" s="71">
        <f t="shared" ca="1" si="784"/>
        <v>1.1280834044669064E-9</v>
      </c>
      <c r="AB1866" s="6">
        <f t="shared" ca="1" si="782"/>
        <v>1</v>
      </c>
      <c r="AC1866" s="6">
        <f t="shared" ca="1" si="783"/>
        <v>0</v>
      </c>
    </row>
    <row r="1867" spans="1:29" x14ac:dyDescent="0.25">
      <c r="A1867" s="7">
        <v>1823</v>
      </c>
      <c r="B1867" s="25">
        <f t="shared" si="764"/>
        <v>30.383333333333333</v>
      </c>
      <c r="C1867" s="5">
        <f t="shared" ca="1" si="765"/>
        <v>5.0000005638488476</v>
      </c>
      <c r="D1867" s="5">
        <f t="shared" ca="1" si="766"/>
        <v>12.000000902158156</v>
      </c>
      <c r="E1867" s="7">
        <f t="shared" si="767"/>
        <v>5</v>
      </c>
      <c r="F1867" s="5">
        <f t="shared" si="768"/>
        <v>12</v>
      </c>
      <c r="G1867" s="26">
        <f t="shared" ca="1" si="769"/>
        <v>69.999987721570164</v>
      </c>
      <c r="H1867" s="7">
        <f t="shared" si="770"/>
        <v>40</v>
      </c>
      <c r="I1867" s="5">
        <f t="shared" ca="1" si="771"/>
        <v>-9.0215815617966655E-7</v>
      </c>
      <c r="J1867" s="6">
        <f t="shared" ca="1" si="758"/>
        <v>3.5478339112993904</v>
      </c>
      <c r="K1867" s="6">
        <f t="shared" ca="1" si="759"/>
        <v>-5.1857895755347272E-10</v>
      </c>
      <c r="L1867" s="27">
        <f t="shared" ca="1" si="772"/>
        <v>-1.2550424417845959E-5</v>
      </c>
      <c r="M1867" s="8">
        <f t="shared" ca="1" si="773"/>
        <v>4.8000105858756452</v>
      </c>
      <c r="N1867" s="7">
        <f t="shared" ca="1" si="774"/>
        <v>0</v>
      </c>
      <c r="O1867" s="7">
        <f t="shared" ca="1" si="760"/>
        <v>4.7999980354512273</v>
      </c>
      <c r="Q1867" s="27">
        <f t="shared" ca="1" si="775"/>
        <v>15.199998035451227</v>
      </c>
      <c r="R1867" s="7">
        <f t="shared" ca="1" si="776"/>
        <v>4</v>
      </c>
      <c r="S1867" s="7">
        <f t="shared" ca="1" si="777"/>
        <v>15.199998035451227</v>
      </c>
      <c r="T1867" s="7">
        <f t="shared" ca="1" si="778"/>
        <v>69.999987721570164</v>
      </c>
      <c r="U1867" s="5">
        <f t="shared" ca="1" si="781"/>
        <v>34.999993860785082</v>
      </c>
      <c r="V1867" s="33">
        <f t="shared" si="761"/>
        <v>15</v>
      </c>
      <c r="W1867" s="7">
        <f t="shared" si="779"/>
        <v>35</v>
      </c>
      <c r="X1867" s="6">
        <f t="shared" ca="1" si="762"/>
        <v>-6.1392149177663669E-6</v>
      </c>
      <c r="Y1867" s="7">
        <f t="shared" ca="1" si="780"/>
        <v>2.7544177413503235E-3</v>
      </c>
      <c r="Z1867" s="6">
        <f t="shared" ca="1" si="763"/>
        <v>9.0215815617966655E-7</v>
      </c>
      <c r="AA1867" s="71">
        <f t="shared" ca="1" si="784"/>
        <v>3.241114043817106E-10</v>
      </c>
      <c r="AB1867" s="6">
        <f t="shared" ca="1" si="782"/>
        <v>1</v>
      </c>
      <c r="AC1867" s="6">
        <f t="shared" ca="1" si="783"/>
        <v>0</v>
      </c>
    </row>
    <row r="1868" spans="1:29" x14ac:dyDescent="0.25">
      <c r="A1868" s="7">
        <v>1824</v>
      </c>
      <c r="B1868" s="25">
        <f t="shared" si="764"/>
        <v>30.4</v>
      </c>
      <c r="C1868" s="5">
        <f t="shared" ca="1" si="765"/>
        <v>5.000000563378971</v>
      </c>
      <c r="D1868" s="5">
        <f t="shared" ca="1" si="766"/>
        <v>12.000000901406354</v>
      </c>
      <c r="E1868" s="7">
        <f t="shared" si="767"/>
        <v>5</v>
      </c>
      <c r="F1868" s="5">
        <f t="shared" si="768"/>
        <v>12</v>
      </c>
      <c r="G1868" s="26">
        <f t="shared" ca="1" si="769"/>
        <v>69.999980164751207</v>
      </c>
      <c r="H1868" s="7">
        <f t="shared" si="770"/>
        <v>40</v>
      </c>
      <c r="I1868" s="5">
        <f t="shared" ca="1" si="771"/>
        <v>-9.014063540035977E-7</v>
      </c>
      <c r="J1868" s="6">
        <f t="shared" ca="1" si="758"/>
        <v>3.5478330098930364</v>
      </c>
      <c r="K1868" s="6">
        <f t="shared" ca="1" si="759"/>
        <v>7.518021760688498E-10</v>
      </c>
      <c r="L1868" s="27">
        <f t="shared" ca="1" si="772"/>
        <v>-1.2539965679183239E-5</v>
      </c>
      <c r="M1868" s="8">
        <f t="shared" ca="1" si="773"/>
        <v>4.8000093663258721</v>
      </c>
      <c r="N1868" s="7">
        <f t="shared" ca="1" si="774"/>
        <v>0</v>
      </c>
      <c r="O1868" s="7">
        <f t="shared" ca="1" si="760"/>
        <v>4.7999968263601929</v>
      </c>
      <c r="Q1868" s="27">
        <f t="shared" ca="1" si="775"/>
        <v>15.199996826360193</v>
      </c>
      <c r="R1868" s="7">
        <f t="shared" ca="1" si="776"/>
        <v>4</v>
      </c>
      <c r="S1868" s="7">
        <f t="shared" ca="1" si="777"/>
        <v>15.199996826360193</v>
      </c>
      <c r="T1868" s="7">
        <f t="shared" ca="1" si="778"/>
        <v>69.999980164751207</v>
      </c>
      <c r="U1868" s="5">
        <f t="shared" ca="1" si="781"/>
        <v>34.999990082375604</v>
      </c>
      <c r="V1868" s="33">
        <f t="shared" si="761"/>
        <v>15</v>
      </c>
      <c r="W1868" s="7">
        <f t="shared" si="779"/>
        <v>35</v>
      </c>
      <c r="X1868" s="6">
        <f t="shared" ca="1" si="762"/>
        <v>-9.9176243963938759E-6</v>
      </c>
      <c r="Y1868" s="7">
        <f t="shared" ca="1" si="780"/>
        <v>2.7445001169539296E-3</v>
      </c>
      <c r="Z1868" s="6">
        <f t="shared" ca="1" si="763"/>
        <v>9.014063540035977E-7</v>
      </c>
      <c r="AA1868" s="71">
        <f t="shared" ca="1" si="784"/>
        <v>-4.6987658208763605E-10</v>
      </c>
      <c r="AB1868" s="6">
        <f t="shared" ca="1" si="782"/>
        <v>-1</v>
      </c>
      <c r="AC1868" s="6">
        <f t="shared" ca="1" si="783"/>
        <v>-2</v>
      </c>
    </row>
    <row r="1869" spans="1:29" x14ac:dyDescent="0.25">
      <c r="A1869" s="7">
        <v>1825</v>
      </c>
      <c r="B1869" s="25">
        <f t="shared" si="764"/>
        <v>30.416666666666668</v>
      </c>
      <c r="C1869" s="5">
        <f t="shared" ca="1" si="765"/>
        <v>5.0000005621260692</v>
      </c>
      <c r="D1869" s="5">
        <f t="shared" ca="1" si="766"/>
        <v>12.000000899401712</v>
      </c>
      <c r="E1869" s="7">
        <f t="shared" si="767"/>
        <v>5</v>
      </c>
      <c r="F1869" s="5">
        <f t="shared" si="768"/>
        <v>12</v>
      </c>
      <c r="G1869" s="26">
        <f t="shared" ca="1" si="769"/>
        <v>69.999972733814204</v>
      </c>
      <c r="H1869" s="7">
        <f t="shared" si="770"/>
        <v>40</v>
      </c>
      <c r="I1869" s="5">
        <f t="shared" ca="1" si="771"/>
        <v>-8.994017122176956E-7</v>
      </c>
      <c r="J1869" s="6">
        <f t="shared" ca="1" si="758"/>
        <v>3.5478321104913242</v>
      </c>
      <c r="K1869" s="6">
        <f t="shared" ca="1" si="759"/>
        <v>2.0046417859020949E-9</v>
      </c>
      <c r="L1869" s="27">
        <f t="shared" ca="1" si="772"/>
        <v>-1.2512077991147074E-5</v>
      </c>
      <c r="M1869" s="8">
        <f t="shared" ca="1" si="773"/>
        <v>4.8000081494882618</v>
      </c>
      <c r="N1869" s="7">
        <f t="shared" ca="1" si="774"/>
        <v>0</v>
      </c>
      <c r="O1869" s="7">
        <f t="shared" ca="1" si="760"/>
        <v>4.7999956374102704</v>
      </c>
      <c r="Q1869" s="27">
        <f t="shared" ca="1" si="775"/>
        <v>15.199995637410272</v>
      </c>
      <c r="R1869" s="7">
        <f t="shared" ca="1" si="776"/>
        <v>4</v>
      </c>
      <c r="S1869" s="7">
        <f t="shared" ca="1" si="777"/>
        <v>15.199995637410272</v>
      </c>
      <c r="T1869" s="7">
        <f t="shared" ca="1" si="778"/>
        <v>69.999972733814204</v>
      </c>
      <c r="U1869" s="5">
        <f t="shared" ca="1" si="781"/>
        <v>34.999986366907102</v>
      </c>
      <c r="V1869" s="33">
        <f t="shared" si="761"/>
        <v>15</v>
      </c>
      <c r="W1869" s="7">
        <f t="shared" si="779"/>
        <v>35</v>
      </c>
      <c r="X1869" s="6">
        <f t="shared" ca="1" si="762"/>
        <v>-1.3633092898146515E-5</v>
      </c>
      <c r="Y1869" s="7">
        <f t="shared" ca="1" si="780"/>
        <v>2.7308670240557831E-3</v>
      </c>
      <c r="Z1869" s="6">
        <f t="shared" ca="1" si="763"/>
        <v>8.994017122176956E-7</v>
      </c>
      <c r="AA1869" s="71">
        <f t="shared" ca="1" si="784"/>
        <v>-1.2529017823226241E-9</v>
      </c>
      <c r="AB1869" s="6">
        <f t="shared" ca="1" si="782"/>
        <v>-1</v>
      </c>
      <c r="AC1869" s="6">
        <f t="shared" ca="1" si="783"/>
        <v>0</v>
      </c>
    </row>
    <row r="1870" spans="1:29" x14ac:dyDescent="0.25">
      <c r="A1870" s="7">
        <v>1826</v>
      </c>
      <c r="B1870" s="25">
        <f t="shared" si="764"/>
        <v>30.433333333333334</v>
      </c>
      <c r="C1870" s="5">
        <f t="shared" ca="1" si="765"/>
        <v>5.0000005601020643</v>
      </c>
      <c r="D1870" s="5">
        <f t="shared" ca="1" si="766"/>
        <v>12.000000896163304</v>
      </c>
      <c r="E1870" s="7">
        <f t="shared" si="767"/>
        <v>5</v>
      </c>
      <c r="F1870" s="5">
        <f t="shared" si="768"/>
        <v>12</v>
      </c>
      <c r="G1870" s="26">
        <f t="shared" ca="1" si="769"/>
        <v>69.99996543753339</v>
      </c>
      <c r="H1870" s="7">
        <f t="shared" si="770"/>
        <v>40</v>
      </c>
      <c r="I1870" s="5">
        <f t="shared" ca="1" si="771"/>
        <v>-8.961633035653449E-7</v>
      </c>
      <c r="J1870" s="6">
        <f t="shared" ca="1" si="758"/>
        <v>3.5478312143280206</v>
      </c>
      <c r="K1870" s="6">
        <f t="shared" ca="1" si="759"/>
        <v>3.2384086523506994E-9</v>
      </c>
      <c r="L1870" s="27">
        <f t="shared" ca="1" si="772"/>
        <v>-1.2467026685290087E-5</v>
      </c>
      <c r="M1870" s="8">
        <f t="shared" ca="1" si="773"/>
        <v>4.8000069370320277</v>
      </c>
      <c r="N1870" s="7">
        <f t="shared" ca="1" si="774"/>
        <v>0</v>
      </c>
      <c r="O1870" s="7">
        <f t="shared" ca="1" si="760"/>
        <v>4.7999944700053421</v>
      </c>
      <c r="Q1870" s="27">
        <f t="shared" ca="1" si="775"/>
        <v>15.199994470005343</v>
      </c>
      <c r="R1870" s="7">
        <f t="shared" ca="1" si="776"/>
        <v>4</v>
      </c>
      <c r="S1870" s="7">
        <f t="shared" ca="1" si="777"/>
        <v>15.199994470005343</v>
      </c>
      <c r="T1870" s="7">
        <f t="shared" ca="1" si="778"/>
        <v>69.99996543753339</v>
      </c>
      <c r="U1870" s="5">
        <f t="shared" ca="1" si="781"/>
        <v>34.999982718766695</v>
      </c>
      <c r="V1870" s="33">
        <f t="shared" si="761"/>
        <v>15</v>
      </c>
      <c r="W1870" s="7">
        <f t="shared" si="779"/>
        <v>35</v>
      </c>
      <c r="X1870" s="6">
        <f t="shared" ca="1" si="762"/>
        <v>-1.7281233304800026E-5</v>
      </c>
      <c r="Y1870" s="7">
        <f t="shared" ca="1" si="780"/>
        <v>2.7135857907509831E-3</v>
      </c>
      <c r="Z1870" s="6">
        <f t="shared" ca="1" si="763"/>
        <v>8.961633035653449E-7</v>
      </c>
      <c r="AA1870" s="71">
        <f t="shared" ca="1" si="784"/>
        <v>-2.0240049636299773E-9</v>
      </c>
      <c r="AB1870" s="6">
        <f t="shared" ca="1" si="782"/>
        <v>-1</v>
      </c>
      <c r="AC1870" s="6">
        <f t="shared" ca="1" si="783"/>
        <v>0</v>
      </c>
    </row>
    <row r="1871" spans="1:29" x14ac:dyDescent="0.25">
      <c r="A1871" s="7">
        <v>1827</v>
      </c>
      <c r="B1871" s="25">
        <f t="shared" si="764"/>
        <v>30.45</v>
      </c>
      <c r="C1871" s="5">
        <f t="shared" ca="1" si="765"/>
        <v>5.000000557319801</v>
      </c>
      <c r="D1871" s="5">
        <f t="shared" ca="1" si="766"/>
        <v>12.000000891711684</v>
      </c>
      <c r="E1871" s="7">
        <f t="shared" si="767"/>
        <v>5</v>
      </c>
      <c r="F1871" s="5">
        <f t="shared" si="768"/>
        <v>12</v>
      </c>
      <c r="G1871" s="26">
        <f t="shared" ca="1" si="769"/>
        <v>69.999958284380284</v>
      </c>
      <c r="H1871" s="7">
        <f t="shared" si="770"/>
        <v>40</v>
      </c>
      <c r="I1871" s="5">
        <f t="shared" ca="1" si="771"/>
        <v>-8.9171168404789114E-7</v>
      </c>
      <c r="J1871" s="6">
        <f t="shared" ca="1" si="758"/>
        <v>3.5478303226163366</v>
      </c>
      <c r="K1871" s="6">
        <f t="shared" ca="1" si="759"/>
        <v>4.4516195174537643E-9</v>
      </c>
      <c r="L1871" s="27">
        <f t="shared" ca="1" si="772"/>
        <v>-1.2405097727592248E-5</v>
      </c>
      <c r="M1871" s="8">
        <f t="shared" ca="1" si="773"/>
        <v>4.8000057305985724</v>
      </c>
      <c r="N1871" s="7">
        <f t="shared" ca="1" si="774"/>
        <v>0</v>
      </c>
      <c r="O1871" s="7">
        <f t="shared" ca="1" si="760"/>
        <v>4.7999933255008447</v>
      </c>
      <c r="Q1871" s="27">
        <f t="shared" ca="1" si="775"/>
        <v>15.199993325500845</v>
      </c>
      <c r="R1871" s="7">
        <f t="shared" ca="1" si="776"/>
        <v>4</v>
      </c>
      <c r="S1871" s="7">
        <f t="shared" ca="1" si="777"/>
        <v>15.199993325500845</v>
      </c>
      <c r="T1871" s="7">
        <f t="shared" ca="1" si="778"/>
        <v>69.999958284380284</v>
      </c>
      <c r="U1871" s="5">
        <f t="shared" ca="1" si="781"/>
        <v>34.999979142190142</v>
      </c>
      <c r="V1871" s="33">
        <f t="shared" si="761"/>
        <v>15</v>
      </c>
      <c r="W1871" s="7">
        <f t="shared" si="779"/>
        <v>35</v>
      </c>
      <c r="X1871" s="6">
        <f t="shared" ca="1" si="762"/>
        <v>-2.0857809857943721E-5</v>
      </c>
      <c r="Y1871" s="7">
        <f t="shared" ca="1" si="780"/>
        <v>2.6927279808930393E-3</v>
      </c>
      <c r="Z1871" s="6">
        <f t="shared" ca="1" si="763"/>
        <v>8.9171168404789114E-7</v>
      </c>
      <c r="AA1871" s="71">
        <f t="shared" ca="1" si="784"/>
        <v>-2.7822633086316273E-9</v>
      </c>
      <c r="AB1871" s="6">
        <f t="shared" ca="1" si="782"/>
        <v>-1</v>
      </c>
      <c r="AC1871" s="6">
        <f t="shared" ca="1" si="783"/>
        <v>0</v>
      </c>
    </row>
    <row r="1872" spans="1:29" x14ac:dyDescent="0.25">
      <c r="A1872" s="7">
        <v>1828</v>
      </c>
      <c r="B1872" s="25">
        <f t="shared" si="764"/>
        <v>30.466666666666665</v>
      </c>
      <c r="C1872" s="5">
        <f t="shared" ca="1" si="765"/>
        <v>5.0000005537930186</v>
      </c>
      <c r="D1872" s="5">
        <f t="shared" ca="1" si="766"/>
        <v>12.000000886068829</v>
      </c>
      <c r="E1872" s="7">
        <f t="shared" si="767"/>
        <v>5</v>
      </c>
      <c r="F1872" s="5">
        <f t="shared" si="768"/>
        <v>12</v>
      </c>
      <c r="G1872" s="26">
        <f t="shared" ca="1" si="769"/>
        <v>69.999951282517131</v>
      </c>
      <c r="H1872" s="7">
        <f t="shared" si="770"/>
        <v>40</v>
      </c>
      <c r="I1872" s="5">
        <f t="shared" ca="1" si="771"/>
        <v>-8.8606882897579453E-7</v>
      </c>
      <c r="J1872" s="6">
        <f t="shared" ca="1" si="758"/>
        <v>3.5478294365475076</v>
      </c>
      <c r="K1872" s="6">
        <f t="shared" ca="1" si="759"/>
        <v>5.6428550720966086E-9</v>
      </c>
      <c r="L1872" s="27">
        <f t="shared" ca="1" si="772"/>
        <v>-1.2326596828832869E-5</v>
      </c>
      <c r="M1872" s="8">
        <f t="shared" ca="1" si="773"/>
        <v>4.8000045317995683</v>
      </c>
      <c r="N1872" s="7">
        <f t="shared" ca="1" si="774"/>
        <v>0</v>
      </c>
      <c r="O1872" s="7">
        <f t="shared" ca="1" si="760"/>
        <v>4.7999922052027397</v>
      </c>
      <c r="Q1872" s="27">
        <f t="shared" ca="1" si="775"/>
        <v>15.19999220520274</v>
      </c>
      <c r="R1872" s="7">
        <f t="shared" ca="1" si="776"/>
        <v>4</v>
      </c>
      <c r="S1872" s="7">
        <f t="shared" ca="1" si="777"/>
        <v>15.19999220520274</v>
      </c>
      <c r="T1872" s="7">
        <f t="shared" ca="1" si="778"/>
        <v>69.999951282517131</v>
      </c>
      <c r="U1872" s="5">
        <f t="shared" ca="1" si="781"/>
        <v>34.999975641258565</v>
      </c>
      <c r="V1872" s="33">
        <f t="shared" si="761"/>
        <v>15</v>
      </c>
      <c r="W1872" s="7">
        <f t="shared" si="779"/>
        <v>35</v>
      </c>
      <c r="X1872" s="6">
        <f t="shared" ca="1" si="762"/>
        <v>-2.4358741434582498E-5</v>
      </c>
      <c r="Y1872" s="7">
        <f t="shared" ca="1" si="780"/>
        <v>2.6683692394584568E-3</v>
      </c>
      <c r="Z1872" s="6">
        <f t="shared" ca="1" si="763"/>
        <v>8.8606882897579453E-7</v>
      </c>
      <c r="AA1872" s="71">
        <f t="shared" ca="1" si="784"/>
        <v>-3.5267824216589361E-9</v>
      </c>
      <c r="AB1872" s="6">
        <f t="shared" ca="1" si="782"/>
        <v>-1</v>
      </c>
      <c r="AC1872" s="6">
        <f t="shared" ca="1" si="783"/>
        <v>0</v>
      </c>
    </row>
    <row r="1873" spans="1:29" x14ac:dyDescent="0.25">
      <c r="A1873" s="7">
        <v>1829</v>
      </c>
      <c r="B1873" s="25">
        <f t="shared" si="764"/>
        <v>30.483333333333334</v>
      </c>
      <c r="C1873" s="5">
        <f t="shared" ca="1" si="765"/>
        <v>5.0000005495363222</v>
      </c>
      <c r="D1873" s="5">
        <f t="shared" ca="1" si="766"/>
        <v>12.000000879258113</v>
      </c>
      <c r="E1873" s="7">
        <f t="shared" si="767"/>
        <v>5</v>
      </c>
      <c r="F1873" s="5">
        <f t="shared" si="768"/>
        <v>12</v>
      </c>
      <c r="G1873" s="26">
        <f t="shared" ca="1" si="769"/>
        <v>69.999944439786816</v>
      </c>
      <c r="H1873" s="7">
        <f t="shared" si="770"/>
        <v>40</v>
      </c>
      <c r="I1873" s="5">
        <f t="shared" ca="1" si="771"/>
        <v>-8.7925811342870475E-7</v>
      </c>
      <c r="J1873" s="6">
        <f t="shared" ca="1" si="758"/>
        <v>3.5478285572893942</v>
      </c>
      <c r="K1873" s="6">
        <f t="shared" ca="1" si="759"/>
        <v>6.8107155470897851E-9</v>
      </c>
      <c r="L1873" s="27">
        <f t="shared" ca="1" si="772"/>
        <v>-1.223184917275983E-5</v>
      </c>
      <c r="M1873" s="8">
        <f t="shared" ca="1" si="773"/>
        <v>4.8000033422150619</v>
      </c>
      <c r="N1873" s="7">
        <f t="shared" ca="1" si="774"/>
        <v>0</v>
      </c>
      <c r="O1873" s="7">
        <f t="shared" ca="1" si="760"/>
        <v>4.7999911103658892</v>
      </c>
      <c r="Q1873" s="27">
        <f t="shared" ca="1" si="775"/>
        <v>15.19999111036589</v>
      </c>
      <c r="R1873" s="7">
        <f t="shared" ca="1" si="776"/>
        <v>4</v>
      </c>
      <c r="S1873" s="7">
        <f t="shared" ca="1" si="777"/>
        <v>15.19999111036589</v>
      </c>
      <c r="T1873" s="7">
        <f t="shared" ca="1" si="778"/>
        <v>69.999944439786816</v>
      </c>
      <c r="U1873" s="5">
        <f t="shared" ca="1" si="781"/>
        <v>34.999972219893408</v>
      </c>
      <c r="V1873" s="33">
        <f t="shared" si="761"/>
        <v>15</v>
      </c>
      <c r="W1873" s="7">
        <f t="shared" si="779"/>
        <v>35</v>
      </c>
      <c r="X1873" s="6">
        <f t="shared" ca="1" si="762"/>
        <v>-2.7780106591990261E-5</v>
      </c>
      <c r="Y1873" s="7">
        <f t="shared" ca="1" si="780"/>
        <v>2.6405891328664666E-3</v>
      </c>
      <c r="Z1873" s="6">
        <f t="shared" ca="1" si="763"/>
        <v>8.7925811342870475E-7</v>
      </c>
      <c r="AA1873" s="71">
        <f t="shared" ca="1" si="784"/>
        <v>-4.256696328752696E-9</v>
      </c>
      <c r="AB1873" s="6">
        <f t="shared" ca="1" si="782"/>
        <v>-1</v>
      </c>
      <c r="AC1873" s="6">
        <f t="shared" ca="1" si="783"/>
        <v>0</v>
      </c>
    </row>
    <row r="1874" spans="1:29" x14ac:dyDescent="0.25">
      <c r="A1874" s="7">
        <v>1830</v>
      </c>
      <c r="B1874" s="25">
        <f t="shared" si="764"/>
        <v>30.5</v>
      </c>
      <c r="C1874" s="5">
        <f t="shared" ca="1" si="765"/>
        <v>5.0000005445651512</v>
      </c>
      <c r="D1874" s="5">
        <f t="shared" ca="1" si="766"/>
        <v>12.000000871304241</v>
      </c>
      <c r="E1874" s="7">
        <f t="shared" si="767"/>
        <v>5</v>
      </c>
      <c r="F1874" s="5">
        <f t="shared" si="768"/>
        <v>12</v>
      </c>
      <c r="G1874" s="26">
        <f t="shared" ca="1" si="769"/>
        <v>69.999937763707806</v>
      </c>
      <c r="H1874" s="7">
        <f t="shared" si="770"/>
        <v>40</v>
      </c>
      <c r="I1874" s="5">
        <f t="shared" ca="1" si="771"/>
        <v>-8.7130424120118732E-7</v>
      </c>
      <c r="J1874" s="6">
        <f t="shared" ca="1" si="758"/>
        <v>3.547827685985153</v>
      </c>
      <c r="K1874" s="6">
        <f t="shared" ca="1" si="759"/>
        <v>7.9538722275174223E-9</v>
      </c>
      <c r="L1874" s="27">
        <f t="shared" ca="1" si="772"/>
        <v>-1.2121198427614007E-5</v>
      </c>
      <c r="M1874" s="8">
        <f t="shared" ca="1" si="773"/>
        <v>4.8000021633916772</v>
      </c>
      <c r="N1874" s="7">
        <f t="shared" ca="1" si="774"/>
        <v>0</v>
      </c>
      <c r="O1874" s="7">
        <f t="shared" ca="1" si="760"/>
        <v>4.79999004219325</v>
      </c>
      <c r="Q1874" s="27">
        <f t="shared" ca="1" si="775"/>
        <v>15.199990042193249</v>
      </c>
      <c r="R1874" s="7">
        <f t="shared" ca="1" si="776"/>
        <v>4</v>
      </c>
      <c r="S1874" s="7">
        <f t="shared" ca="1" si="777"/>
        <v>15.199990042193249</v>
      </c>
      <c r="T1874" s="7">
        <f t="shared" ca="1" si="778"/>
        <v>69.999937763707806</v>
      </c>
      <c r="U1874" s="5">
        <f t="shared" ca="1" si="781"/>
        <v>34.999968881853903</v>
      </c>
      <c r="V1874" s="33">
        <f t="shared" si="761"/>
        <v>15</v>
      </c>
      <c r="W1874" s="7">
        <f t="shared" si="779"/>
        <v>35</v>
      </c>
      <c r="X1874" s="6">
        <f t="shared" ca="1" si="762"/>
        <v>-3.1118146097242061E-5</v>
      </c>
      <c r="Y1874" s="7">
        <f t="shared" ca="1" si="780"/>
        <v>2.6094709867692245E-3</v>
      </c>
      <c r="Z1874" s="6">
        <f t="shared" ca="1" si="763"/>
        <v>8.7130424120118732E-7</v>
      </c>
      <c r="AA1874" s="71">
        <f t="shared" ca="1" si="784"/>
        <v>-4.9711710303768086E-9</v>
      </c>
      <c r="AB1874" s="6">
        <f t="shared" ca="1" si="782"/>
        <v>-1</v>
      </c>
      <c r="AC1874" s="6">
        <f t="shared" ca="1" si="783"/>
        <v>0</v>
      </c>
    </row>
    <row r="1875" spans="1:29" x14ac:dyDescent="0.25">
      <c r="A1875" s="7">
        <v>1831</v>
      </c>
      <c r="B1875" s="25">
        <f t="shared" si="764"/>
        <v>30.516666666666666</v>
      </c>
      <c r="C1875" s="5">
        <f t="shared" ca="1" si="765"/>
        <v>5.0000005388957414</v>
      </c>
      <c r="D1875" s="5">
        <f t="shared" ca="1" si="766"/>
        <v>12.000000862233186</v>
      </c>
      <c r="E1875" s="7">
        <f t="shared" si="767"/>
        <v>5</v>
      </c>
      <c r="F1875" s="5">
        <f t="shared" si="768"/>
        <v>12</v>
      </c>
      <c r="G1875" s="26">
        <f t="shared" ca="1" si="769"/>
        <v>69.999931261468532</v>
      </c>
      <c r="H1875" s="7">
        <f t="shared" si="770"/>
        <v>40</v>
      </c>
      <c r="I1875" s="5">
        <f t="shared" ca="1" si="771"/>
        <v>-8.6223318618294797E-7</v>
      </c>
      <c r="J1875" s="6">
        <f t="shared" ca="1" si="758"/>
        <v>3.5478268237519668</v>
      </c>
      <c r="K1875" s="6">
        <f t="shared" ca="1" si="759"/>
        <v>9.071055018239349E-9</v>
      </c>
      <c r="L1875" s="27">
        <f t="shared" ca="1" si="772"/>
        <v>-1.1995005930636944E-5</v>
      </c>
      <c r="M1875" s="8">
        <f t="shared" ca="1" si="773"/>
        <v>4.8000009968408959</v>
      </c>
      <c r="N1875" s="7">
        <f t="shared" ca="1" si="774"/>
        <v>0</v>
      </c>
      <c r="O1875" s="7">
        <f t="shared" ca="1" si="760"/>
        <v>4.7999890018349651</v>
      </c>
      <c r="Q1875" s="27">
        <f t="shared" ca="1" si="775"/>
        <v>15.199989001834965</v>
      </c>
      <c r="R1875" s="7">
        <f t="shared" ca="1" si="776"/>
        <v>4</v>
      </c>
      <c r="S1875" s="7">
        <f t="shared" ca="1" si="777"/>
        <v>15.199989001834965</v>
      </c>
      <c r="T1875" s="7">
        <f t="shared" ca="1" si="778"/>
        <v>69.999931261468532</v>
      </c>
      <c r="U1875" s="5">
        <f t="shared" ca="1" si="781"/>
        <v>34.999965630734266</v>
      </c>
      <c r="V1875" s="33">
        <f t="shared" si="761"/>
        <v>15</v>
      </c>
      <c r="W1875" s="7">
        <f t="shared" si="779"/>
        <v>35</v>
      </c>
      <c r="X1875" s="6">
        <f t="shared" ca="1" si="762"/>
        <v>-3.4369265733857901E-5</v>
      </c>
      <c r="Y1875" s="7">
        <f t="shared" ca="1" si="780"/>
        <v>2.5751017210353666E-3</v>
      </c>
      <c r="Z1875" s="6">
        <f t="shared" ca="1" si="763"/>
        <v>8.6223318618294797E-7</v>
      </c>
      <c r="AA1875" s="71">
        <f t="shared" ca="1" si="784"/>
        <v>-5.669409830488803E-9</v>
      </c>
      <c r="AB1875" s="6">
        <f t="shared" ca="1" si="782"/>
        <v>-1</v>
      </c>
      <c r="AC1875" s="6">
        <f t="shared" ca="1" si="783"/>
        <v>0</v>
      </c>
    </row>
    <row r="1876" spans="1:29" x14ac:dyDescent="0.25">
      <c r="A1876" s="7">
        <v>1832</v>
      </c>
      <c r="B1876" s="25">
        <f t="shared" si="764"/>
        <v>30.533333333333335</v>
      </c>
      <c r="C1876" s="5">
        <f t="shared" ca="1" si="765"/>
        <v>5.0000005325450996</v>
      </c>
      <c r="D1876" s="5">
        <f t="shared" ca="1" si="766"/>
        <v>12.000000852072157</v>
      </c>
      <c r="E1876" s="7">
        <f t="shared" si="767"/>
        <v>5</v>
      </c>
      <c r="F1876" s="5">
        <f t="shared" si="768"/>
        <v>12</v>
      </c>
      <c r="G1876" s="26">
        <f t="shared" ca="1" si="769"/>
        <v>69.999924939919978</v>
      </c>
      <c r="H1876" s="7">
        <f t="shared" si="770"/>
        <v>40</v>
      </c>
      <c r="I1876" s="5">
        <f t="shared" ca="1" si="771"/>
        <v>-8.5207215683169579E-7</v>
      </c>
      <c r="J1876" s="6">
        <f t="shared" ca="1" si="758"/>
        <v>3.54782597167981</v>
      </c>
      <c r="K1876" s="6">
        <f t="shared" ca="1" si="759"/>
        <v>1.0161029351252182E-8</v>
      </c>
      <c r="L1876" s="27">
        <f t="shared" ca="1" si="772"/>
        <v>-1.1853650193833066E-5</v>
      </c>
      <c r="M1876" s="8">
        <f t="shared" ca="1" si="773"/>
        <v>4.799999844037389</v>
      </c>
      <c r="N1876" s="7">
        <f t="shared" ca="1" si="774"/>
        <v>0</v>
      </c>
      <c r="O1876" s="7">
        <f t="shared" ca="1" si="760"/>
        <v>4.7999879903871951</v>
      </c>
      <c r="Q1876" s="27">
        <f t="shared" ca="1" si="775"/>
        <v>15.199987990387196</v>
      </c>
      <c r="R1876" s="7">
        <f t="shared" ca="1" si="776"/>
        <v>4</v>
      </c>
      <c r="S1876" s="7">
        <f t="shared" ca="1" si="777"/>
        <v>15.199987990387196</v>
      </c>
      <c r="T1876" s="7">
        <f t="shared" ca="1" si="778"/>
        <v>69.999924939919978</v>
      </c>
      <c r="U1876" s="5">
        <f t="shared" ca="1" si="781"/>
        <v>34.999962469959989</v>
      </c>
      <c r="V1876" s="33">
        <f t="shared" si="761"/>
        <v>15</v>
      </c>
      <c r="W1876" s="7">
        <f t="shared" si="779"/>
        <v>35</v>
      </c>
      <c r="X1876" s="6">
        <f t="shared" ca="1" si="762"/>
        <v>-3.7530040010835819E-5</v>
      </c>
      <c r="Y1876" s="7">
        <f t="shared" ca="1" si="780"/>
        <v>2.5375716810245308E-3</v>
      </c>
      <c r="Z1876" s="6">
        <f t="shared" ca="1" si="763"/>
        <v>8.5207215683169579E-7</v>
      </c>
      <c r="AA1876" s="71">
        <f t="shared" ca="1" si="784"/>
        <v>-6.3506417902203793E-9</v>
      </c>
      <c r="AB1876" s="6">
        <f t="shared" ca="1" si="782"/>
        <v>-1</v>
      </c>
      <c r="AC1876" s="6">
        <f t="shared" ca="1" si="783"/>
        <v>0</v>
      </c>
    </row>
    <row r="1877" spans="1:29" x14ac:dyDescent="0.25">
      <c r="A1877" s="7">
        <v>1833</v>
      </c>
      <c r="B1877" s="25">
        <f t="shared" si="764"/>
        <v>30.55</v>
      </c>
      <c r="C1877" s="5">
        <f t="shared" ca="1" si="765"/>
        <v>5.0000005255309636</v>
      </c>
      <c r="D1877" s="5">
        <f t="shared" ca="1" si="766"/>
        <v>12.000000840849541</v>
      </c>
      <c r="E1877" s="7">
        <f t="shared" si="767"/>
        <v>5</v>
      </c>
      <c r="F1877" s="5">
        <f t="shared" si="768"/>
        <v>12</v>
      </c>
      <c r="G1877" s="26">
        <f t="shared" ca="1" si="769"/>
        <v>69.99991880557053</v>
      </c>
      <c r="H1877" s="7">
        <f t="shared" si="770"/>
        <v>40</v>
      </c>
      <c r="I1877" s="5">
        <f t="shared" ca="1" si="771"/>
        <v>-8.4084954110608123E-7</v>
      </c>
      <c r="J1877" s="6">
        <f t="shared" ca="1" si="758"/>
        <v>3.5478251308302688</v>
      </c>
      <c r="K1877" s="6">
        <f t="shared" ca="1" si="759"/>
        <v>1.122261572561456E-8</v>
      </c>
      <c r="L1877" s="27">
        <f t="shared" ca="1" si="772"/>
        <v>-1.1697526137901122E-5</v>
      </c>
      <c r="M1877" s="8">
        <f t="shared" ca="1" si="773"/>
        <v>4.7999987064174219</v>
      </c>
      <c r="N1877" s="7">
        <f t="shared" ca="1" si="774"/>
        <v>0</v>
      </c>
      <c r="O1877" s="7">
        <f t="shared" ca="1" si="760"/>
        <v>4.7999870088912839</v>
      </c>
      <c r="Q1877" s="27">
        <f t="shared" ca="1" si="775"/>
        <v>15.199987008891284</v>
      </c>
      <c r="R1877" s="7">
        <f t="shared" ca="1" si="776"/>
        <v>4</v>
      </c>
      <c r="S1877" s="7">
        <f t="shared" ca="1" si="777"/>
        <v>15.199987008891284</v>
      </c>
      <c r="T1877" s="7">
        <f t="shared" ca="1" si="778"/>
        <v>69.99991880557053</v>
      </c>
      <c r="U1877" s="5">
        <f t="shared" ca="1" si="781"/>
        <v>34.999959402785265</v>
      </c>
      <c r="V1877" s="33">
        <f t="shared" si="761"/>
        <v>15</v>
      </c>
      <c r="W1877" s="7">
        <f t="shared" si="779"/>
        <v>35</v>
      </c>
      <c r="X1877" s="6">
        <f t="shared" ca="1" si="762"/>
        <v>-4.0597214734816589E-5</v>
      </c>
      <c r="Y1877" s="7">
        <f t="shared" ca="1" si="780"/>
        <v>2.4969744662897142E-3</v>
      </c>
      <c r="Z1877" s="6">
        <f t="shared" ca="1" si="763"/>
        <v>8.4084954110608123E-7</v>
      </c>
      <c r="AA1877" s="71">
        <f t="shared" ca="1" si="784"/>
        <v>-7.0141359387321245E-9</v>
      </c>
      <c r="AB1877" s="6">
        <f t="shared" ca="1" si="782"/>
        <v>-1</v>
      </c>
      <c r="AC1877" s="6">
        <f t="shared" ca="1" si="783"/>
        <v>0</v>
      </c>
    </row>
    <row r="1878" spans="1:29" x14ac:dyDescent="0.25">
      <c r="A1878" s="7">
        <v>1834</v>
      </c>
      <c r="B1878" s="25">
        <f t="shared" si="764"/>
        <v>30.566666666666666</v>
      </c>
      <c r="C1878" s="5">
        <f t="shared" ca="1" si="765"/>
        <v>5.0000005178717712</v>
      </c>
      <c r="D1878" s="5">
        <f t="shared" ca="1" si="766"/>
        <v>12.000000828594834</v>
      </c>
      <c r="E1878" s="7">
        <f t="shared" si="767"/>
        <v>5</v>
      </c>
      <c r="F1878" s="5">
        <f t="shared" si="768"/>
        <v>12</v>
      </c>
      <c r="G1878" s="26">
        <f t="shared" ca="1" si="769"/>
        <v>69.999912864582953</v>
      </c>
      <c r="H1878" s="7">
        <f t="shared" si="770"/>
        <v>40</v>
      </c>
      <c r="I1878" s="5">
        <f t="shared" ca="1" si="771"/>
        <v>-8.285948336350657E-7</v>
      </c>
      <c r="J1878" s="6">
        <f t="shared" ca="1" si="758"/>
        <v>3.5478243022354352</v>
      </c>
      <c r="K1878" s="6">
        <f t="shared" ca="1" si="759"/>
        <v>1.2254707471015536E-8</v>
      </c>
      <c r="L1878" s="27">
        <f t="shared" ca="1" si="772"/>
        <v>-1.1527044079046728E-5</v>
      </c>
      <c r="M1878" s="8">
        <f t="shared" ca="1" si="773"/>
        <v>4.7999975853773531</v>
      </c>
      <c r="N1878" s="7">
        <f t="shared" ca="1" si="774"/>
        <v>0</v>
      </c>
      <c r="O1878" s="7">
        <f t="shared" ca="1" si="760"/>
        <v>4.7999860583332739</v>
      </c>
      <c r="Q1878" s="27">
        <f t="shared" ca="1" si="775"/>
        <v>15.199986058333273</v>
      </c>
      <c r="R1878" s="7">
        <f t="shared" ca="1" si="776"/>
        <v>4</v>
      </c>
      <c r="S1878" s="7">
        <f t="shared" ca="1" si="777"/>
        <v>15.199986058333273</v>
      </c>
      <c r="T1878" s="7">
        <f t="shared" ca="1" si="778"/>
        <v>69.999912864582953</v>
      </c>
      <c r="U1878" s="5">
        <f t="shared" ca="1" si="781"/>
        <v>34.999956432291476</v>
      </c>
      <c r="V1878" s="33">
        <f t="shared" si="761"/>
        <v>15</v>
      </c>
      <c r="W1878" s="7">
        <f t="shared" si="779"/>
        <v>35</v>
      </c>
      <c r="X1878" s="6">
        <f t="shared" ca="1" si="762"/>
        <v>-4.356770852353975E-5</v>
      </c>
      <c r="Y1878" s="7">
        <f t="shared" ca="1" si="780"/>
        <v>2.4534067577661745E-3</v>
      </c>
      <c r="Z1878" s="6">
        <f t="shared" ca="1" si="763"/>
        <v>8.285948336350657E-7</v>
      </c>
      <c r="AA1878" s="71">
        <f t="shared" ca="1" si="784"/>
        <v>-7.6591923914293147E-9</v>
      </c>
      <c r="AB1878" s="6">
        <f t="shared" ca="1" si="782"/>
        <v>-1</v>
      </c>
      <c r="AC1878" s="6">
        <f t="shared" ca="1" si="783"/>
        <v>0</v>
      </c>
    </row>
    <row r="1879" spans="1:29" x14ac:dyDescent="0.25">
      <c r="A1879" s="7">
        <v>1835</v>
      </c>
      <c r="B1879" s="25">
        <f t="shared" si="764"/>
        <v>30.583333333333332</v>
      </c>
      <c r="C1879" s="5">
        <f t="shared" ca="1" si="765"/>
        <v>5.0000005095866253</v>
      </c>
      <c r="D1879" s="5">
        <f t="shared" ca="1" si="766"/>
        <v>12.000000815338598</v>
      </c>
      <c r="E1879" s="7">
        <f t="shared" si="767"/>
        <v>5</v>
      </c>
      <c r="F1879" s="5">
        <f t="shared" si="768"/>
        <v>12</v>
      </c>
      <c r="G1879" s="26">
        <f t="shared" ca="1" si="769"/>
        <v>69.999907122768619</v>
      </c>
      <c r="H1879" s="7">
        <f t="shared" si="770"/>
        <v>40</v>
      </c>
      <c r="I1879" s="5">
        <f t="shared" ca="1" si="771"/>
        <v>-8.1533859841442791E-7</v>
      </c>
      <c r="J1879" s="6">
        <f t="shared" ca="1" si="758"/>
        <v>3.5478234868968368</v>
      </c>
      <c r="K1879" s="6">
        <f t="shared" ca="1" si="759"/>
        <v>1.3256235220637791E-8</v>
      </c>
      <c r="L1879" s="27">
        <f t="shared" ca="1" si="772"/>
        <v>-1.1342629210032709E-5</v>
      </c>
      <c r="M1879" s="8">
        <f t="shared" ca="1" si="773"/>
        <v>4.7999964822721903</v>
      </c>
      <c r="N1879" s="7">
        <f t="shared" ca="1" si="774"/>
        <v>0</v>
      </c>
      <c r="O1879" s="7">
        <f t="shared" ca="1" si="760"/>
        <v>4.7999851396429802</v>
      </c>
      <c r="Q1879" s="27">
        <f t="shared" ca="1" si="775"/>
        <v>15.19998513964298</v>
      </c>
      <c r="R1879" s="7">
        <f t="shared" ca="1" si="776"/>
        <v>4</v>
      </c>
      <c r="S1879" s="7">
        <f t="shared" ca="1" si="777"/>
        <v>15.19998513964298</v>
      </c>
      <c r="T1879" s="7">
        <f t="shared" ca="1" si="778"/>
        <v>69.999907122768619</v>
      </c>
      <c r="U1879" s="5">
        <f t="shared" ca="1" si="781"/>
        <v>34.999953561384309</v>
      </c>
      <c r="V1879" s="33">
        <f t="shared" si="761"/>
        <v>15</v>
      </c>
      <c r="W1879" s="7">
        <f t="shared" si="779"/>
        <v>35</v>
      </c>
      <c r="X1879" s="6">
        <f t="shared" ca="1" si="762"/>
        <v>-4.6438615690647111E-5</v>
      </c>
      <c r="Y1879" s="7">
        <f t="shared" ca="1" si="780"/>
        <v>2.4069681420755273E-3</v>
      </c>
      <c r="Z1879" s="6">
        <f t="shared" ca="1" si="763"/>
        <v>8.1533859841442791E-7</v>
      </c>
      <c r="AA1879" s="71">
        <f t="shared" ca="1" si="784"/>
        <v>-8.2851459026755947E-9</v>
      </c>
      <c r="AB1879" s="6">
        <f t="shared" ca="1" si="782"/>
        <v>-1</v>
      </c>
      <c r="AC1879" s="6">
        <f t="shared" ca="1" si="783"/>
        <v>0</v>
      </c>
    </row>
    <row r="1880" spans="1:29" x14ac:dyDescent="0.25">
      <c r="A1880" s="7">
        <v>1836</v>
      </c>
      <c r="B1880" s="25">
        <f t="shared" si="764"/>
        <v>30.6</v>
      </c>
      <c r="C1880" s="5">
        <f t="shared" ca="1" si="765"/>
        <v>5.0000005006952568</v>
      </c>
      <c r="D1880" s="5">
        <f t="shared" ca="1" si="766"/>
        <v>12.00000080111241</v>
      </c>
      <c r="E1880" s="7">
        <f t="shared" si="767"/>
        <v>5</v>
      </c>
      <c r="F1880" s="5">
        <f t="shared" si="768"/>
        <v>12</v>
      </c>
      <c r="G1880" s="26">
        <f t="shared" ca="1" si="769"/>
        <v>69.999901585583999</v>
      </c>
      <c r="H1880" s="7">
        <f t="shared" si="770"/>
        <v>40</v>
      </c>
      <c r="I1880" s="5">
        <f t="shared" ca="1" si="771"/>
        <v>-8.011124101869882E-7</v>
      </c>
      <c r="J1880" s="6">
        <f t="shared" ca="1" si="758"/>
        <v>3.5478226857844266</v>
      </c>
      <c r="K1880" s="6">
        <f t="shared" ca="1" si="759"/>
        <v>1.4226188227439707E-8</v>
      </c>
      <c r="L1880" s="27">
        <f t="shared" ca="1" si="772"/>
        <v>-1.114472078468675E-5</v>
      </c>
      <c r="M1880" s="8">
        <f t="shared" ca="1" si="773"/>
        <v>4.7999953984142234</v>
      </c>
      <c r="N1880" s="7">
        <f t="shared" ca="1" si="774"/>
        <v>0</v>
      </c>
      <c r="O1880" s="7">
        <f t="shared" ca="1" si="760"/>
        <v>4.799984253693439</v>
      </c>
      <c r="Q1880" s="27">
        <f t="shared" ca="1" si="775"/>
        <v>15.19998425369344</v>
      </c>
      <c r="R1880" s="7">
        <f t="shared" ca="1" si="776"/>
        <v>4</v>
      </c>
      <c r="S1880" s="7">
        <f t="shared" ca="1" si="777"/>
        <v>15.19998425369344</v>
      </c>
      <c r="T1880" s="7">
        <f t="shared" ca="1" si="778"/>
        <v>69.999901585583999</v>
      </c>
      <c r="U1880" s="5">
        <f t="shared" ca="1" si="781"/>
        <v>34.999950792791999</v>
      </c>
      <c r="V1880" s="33">
        <f t="shared" si="761"/>
        <v>15</v>
      </c>
      <c r="W1880" s="7">
        <f t="shared" si="779"/>
        <v>35</v>
      </c>
      <c r="X1880" s="6">
        <f t="shared" ca="1" si="762"/>
        <v>-4.9207208000723313E-5</v>
      </c>
      <c r="Y1880" s="7">
        <f t="shared" ca="1" si="780"/>
        <v>2.357760934074804E-3</v>
      </c>
      <c r="Z1880" s="6">
        <f t="shared" ca="1" si="763"/>
        <v>8.011124101869882E-7</v>
      </c>
      <c r="AA1880" s="71">
        <f t="shared" ca="1" si="784"/>
        <v>-8.8913685303282364E-9</v>
      </c>
      <c r="AB1880" s="6">
        <f t="shared" ca="1" si="782"/>
        <v>-1</v>
      </c>
      <c r="AC1880" s="6">
        <f t="shared" ca="1" si="783"/>
        <v>0</v>
      </c>
    </row>
    <row r="1881" spans="1:29" x14ac:dyDescent="0.25">
      <c r="A1881" s="7">
        <v>1837</v>
      </c>
      <c r="B1881" s="25">
        <f t="shared" si="764"/>
        <v>30.616666666666667</v>
      </c>
      <c r="C1881" s="5">
        <f t="shared" ca="1" si="765"/>
        <v>5.0000004912179881</v>
      </c>
      <c r="D1881" s="5">
        <f t="shared" ca="1" si="766"/>
        <v>12.000000785948782</v>
      </c>
      <c r="E1881" s="7">
        <f t="shared" si="767"/>
        <v>5</v>
      </c>
      <c r="F1881" s="5">
        <f t="shared" si="768"/>
        <v>12</v>
      </c>
      <c r="G1881" s="26">
        <f t="shared" ca="1" si="769"/>
        <v>69.999896258129056</v>
      </c>
      <c r="H1881" s="7">
        <f t="shared" si="770"/>
        <v>40</v>
      </c>
      <c r="I1881" s="5">
        <f t="shared" ca="1" si="771"/>
        <v>-7.8594878161197812E-7</v>
      </c>
      <c r="J1881" s="6">
        <f t="shared" ca="1" si="758"/>
        <v>3.547821899835645</v>
      </c>
      <c r="K1881" s="6">
        <f t="shared" ca="1" si="759"/>
        <v>1.516362857501008E-8</v>
      </c>
      <c r="L1881" s="27">
        <f t="shared" ca="1" si="772"/>
        <v>-1.0933771104713948E-5</v>
      </c>
      <c r="M1881" s="8">
        <f t="shared" ca="1" si="773"/>
        <v>4.7999943350717542</v>
      </c>
      <c r="N1881" s="7">
        <f t="shared" ca="1" si="774"/>
        <v>0</v>
      </c>
      <c r="O1881" s="7">
        <f t="shared" ca="1" si="760"/>
        <v>4.7999834013006497</v>
      </c>
      <c r="Q1881" s="27">
        <f t="shared" ca="1" si="775"/>
        <v>15.199983401300649</v>
      </c>
      <c r="R1881" s="7">
        <f t="shared" ca="1" si="776"/>
        <v>4</v>
      </c>
      <c r="S1881" s="7">
        <f t="shared" ca="1" si="777"/>
        <v>15.199983401300649</v>
      </c>
      <c r="T1881" s="7">
        <f t="shared" ca="1" si="778"/>
        <v>69.999896258129056</v>
      </c>
      <c r="U1881" s="5">
        <f t="shared" ca="1" si="781"/>
        <v>34.999948129064528</v>
      </c>
      <c r="V1881" s="33">
        <f t="shared" si="761"/>
        <v>15</v>
      </c>
      <c r="W1881" s="7">
        <f t="shared" si="779"/>
        <v>35</v>
      </c>
      <c r="X1881" s="6">
        <f t="shared" ca="1" si="762"/>
        <v>-5.1870935472209112E-5</v>
      </c>
      <c r="Y1881" s="7">
        <f t="shared" ca="1" si="780"/>
        <v>2.3058899986025949E-3</v>
      </c>
      <c r="Z1881" s="6">
        <f t="shared" ca="1" si="763"/>
        <v>7.8594878161197812E-7</v>
      </c>
      <c r="AA1881" s="71">
        <f t="shared" ca="1" si="784"/>
        <v>-9.4772687475597195E-9</v>
      </c>
      <c r="AB1881" s="6">
        <f t="shared" ca="1" si="782"/>
        <v>-1</v>
      </c>
      <c r="AC1881" s="6">
        <f t="shared" ca="1" si="783"/>
        <v>0</v>
      </c>
    </row>
    <row r="1882" spans="1:29" x14ac:dyDescent="0.25">
      <c r="A1882" s="7">
        <v>1838</v>
      </c>
      <c r="B1882" s="25">
        <f t="shared" si="764"/>
        <v>30.633333333333333</v>
      </c>
      <c r="C1882" s="5">
        <f t="shared" ca="1" si="765"/>
        <v>5.0000004811757011</v>
      </c>
      <c r="D1882" s="5">
        <f t="shared" ca="1" si="766"/>
        <v>12.000000769881121</v>
      </c>
      <c r="E1882" s="7">
        <f t="shared" si="767"/>
        <v>5</v>
      </c>
      <c r="F1882" s="5">
        <f t="shared" si="768"/>
        <v>12</v>
      </c>
      <c r="G1882" s="26">
        <f t="shared" ca="1" si="769"/>
        <v>69.999891145143494</v>
      </c>
      <c r="H1882" s="7">
        <f t="shared" si="770"/>
        <v>40</v>
      </c>
      <c r="I1882" s="5">
        <f t="shared" ca="1" si="771"/>
        <v>-7.6988112063247627E-7</v>
      </c>
      <c r="J1882" s="6">
        <f t="shared" ca="1" si="758"/>
        <v>3.5478211299545244</v>
      </c>
      <c r="K1882" s="6">
        <f t="shared" ca="1" si="759"/>
        <v>1.6067660979501852E-8</v>
      </c>
      <c r="L1882" s="27">
        <f t="shared" ca="1" si="772"/>
        <v>-1.0710244926611479E-5</v>
      </c>
      <c r="M1882" s="8">
        <f t="shared" ca="1" si="773"/>
        <v>4.7999932934678853</v>
      </c>
      <c r="N1882" s="7">
        <f t="shared" ca="1" si="774"/>
        <v>0</v>
      </c>
      <c r="O1882" s="7">
        <f t="shared" ca="1" si="760"/>
        <v>4.7999825832229588</v>
      </c>
      <c r="Q1882" s="27">
        <f t="shared" ca="1" si="775"/>
        <v>15.199982583222958</v>
      </c>
      <c r="R1882" s="7">
        <f t="shared" ca="1" si="776"/>
        <v>4</v>
      </c>
      <c r="S1882" s="7">
        <f t="shared" ca="1" si="777"/>
        <v>15.199982583222958</v>
      </c>
      <c r="T1882" s="7">
        <f t="shared" ca="1" si="778"/>
        <v>69.999891145143494</v>
      </c>
      <c r="U1882" s="5">
        <f t="shared" ca="1" si="781"/>
        <v>34.999945572571747</v>
      </c>
      <c r="V1882" s="33">
        <f t="shared" si="761"/>
        <v>15</v>
      </c>
      <c r="W1882" s="7">
        <f t="shared" si="779"/>
        <v>35</v>
      </c>
      <c r="X1882" s="6">
        <f t="shared" ca="1" si="762"/>
        <v>-5.4427428253234211E-5</v>
      </c>
      <c r="Y1882" s="7">
        <f t="shared" ca="1" si="780"/>
        <v>2.2514625703493607E-3</v>
      </c>
      <c r="Z1882" s="6">
        <f t="shared" ca="1" si="763"/>
        <v>7.6988112063247627E-7</v>
      </c>
      <c r="AA1882" s="71">
        <f t="shared" ca="1" si="784"/>
        <v>-1.0042287001965633E-8</v>
      </c>
      <c r="AB1882" s="6">
        <f t="shared" ca="1" si="782"/>
        <v>-1</v>
      </c>
      <c r="AC1882" s="6">
        <f t="shared" ca="1" si="783"/>
        <v>0</v>
      </c>
    </row>
    <row r="1883" spans="1:29" x14ac:dyDescent="0.25">
      <c r="A1883" s="7">
        <v>1839</v>
      </c>
      <c r="B1883" s="25">
        <f t="shared" si="764"/>
        <v>30.65</v>
      </c>
      <c r="C1883" s="5">
        <f t="shared" ca="1" si="765"/>
        <v>5.0000004705897956</v>
      </c>
      <c r="D1883" s="5">
        <f t="shared" ca="1" si="766"/>
        <v>12.000000752943674</v>
      </c>
      <c r="E1883" s="7">
        <f t="shared" si="767"/>
        <v>5</v>
      </c>
      <c r="F1883" s="5">
        <f t="shared" si="768"/>
        <v>12</v>
      </c>
      <c r="G1883" s="26">
        <f t="shared" ca="1" si="769"/>
        <v>69.999886251004455</v>
      </c>
      <c r="H1883" s="7">
        <f t="shared" si="770"/>
        <v>40</v>
      </c>
      <c r="I1883" s="5">
        <f t="shared" ca="1" si="771"/>
        <v>-7.5294367363198944E-7</v>
      </c>
      <c r="J1883" s="6">
        <f t="shared" ca="1" si="758"/>
        <v>3.5478203770108507</v>
      </c>
      <c r="K1883" s="6">
        <f t="shared" ca="1" si="759"/>
        <v>1.6937447000486827E-8</v>
      </c>
      <c r="L1883" s="27">
        <f t="shared" ca="1" si="772"/>
        <v>-1.0474618670888145E-5</v>
      </c>
      <c r="M1883" s="8">
        <f t="shared" ca="1" si="773"/>
        <v>4.7999922747793855</v>
      </c>
      <c r="N1883" s="7">
        <f t="shared" ca="1" si="774"/>
        <v>0</v>
      </c>
      <c r="O1883" s="7">
        <f t="shared" ca="1" si="760"/>
        <v>4.7999818001607144</v>
      </c>
      <c r="Q1883" s="27">
        <f t="shared" ca="1" si="775"/>
        <v>15.199981800160714</v>
      </c>
      <c r="R1883" s="7">
        <f t="shared" ca="1" si="776"/>
        <v>4</v>
      </c>
      <c r="S1883" s="7">
        <f t="shared" ca="1" si="777"/>
        <v>15.199981800160714</v>
      </c>
      <c r="T1883" s="7">
        <f t="shared" ca="1" si="778"/>
        <v>69.999886251004455</v>
      </c>
      <c r="U1883" s="5">
        <f t="shared" ca="1" si="781"/>
        <v>34.999943125502227</v>
      </c>
      <c r="V1883" s="33">
        <f t="shared" si="761"/>
        <v>15</v>
      </c>
      <c r="W1883" s="7">
        <f t="shared" si="779"/>
        <v>35</v>
      </c>
      <c r="X1883" s="6">
        <f t="shared" ca="1" si="762"/>
        <v>-5.6874497772696486E-5</v>
      </c>
      <c r="Y1883" s="7">
        <f t="shared" ca="1" si="780"/>
        <v>2.1945880725766642E-3</v>
      </c>
      <c r="Z1883" s="6">
        <f t="shared" ca="1" si="763"/>
        <v>7.5294367363198944E-7</v>
      </c>
      <c r="AA1883" s="71">
        <f t="shared" ca="1" si="784"/>
        <v>-1.0585905485527292E-8</v>
      </c>
      <c r="AB1883" s="6">
        <f t="shared" ca="1" si="782"/>
        <v>-1</v>
      </c>
      <c r="AC1883" s="6">
        <f t="shared" ca="1" si="783"/>
        <v>0</v>
      </c>
    </row>
    <row r="1884" spans="1:29" x14ac:dyDescent="0.25">
      <c r="A1884" s="7">
        <v>1840</v>
      </c>
      <c r="B1884" s="25">
        <f t="shared" si="764"/>
        <v>30.666666666666668</v>
      </c>
      <c r="C1884" s="5">
        <f t="shared" ca="1" si="765"/>
        <v>5.0000004594821572</v>
      </c>
      <c r="D1884" s="5">
        <f t="shared" ca="1" si="766"/>
        <v>12.000000735171453</v>
      </c>
      <c r="E1884" s="7">
        <f t="shared" si="767"/>
        <v>5</v>
      </c>
      <c r="F1884" s="5">
        <f t="shared" si="768"/>
        <v>12</v>
      </c>
      <c r="G1884" s="26">
        <f t="shared" ca="1" si="769"/>
        <v>69.999881579726548</v>
      </c>
      <c r="H1884" s="7">
        <f t="shared" si="770"/>
        <v>40</v>
      </c>
      <c r="I1884" s="5">
        <f t="shared" ca="1" si="771"/>
        <v>-7.3517145260382222E-7</v>
      </c>
      <c r="J1884" s="6">
        <f t="shared" ca="1" si="758"/>
        <v>3.5478196418393981</v>
      </c>
      <c r="K1884" s="6">
        <f t="shared" ca="1" si="759"/>
        <v>1.7772221028167223E-8</v>
      </c>
      <c r="L1884" s="27">
        <f t="shared" ca="1" si="772"/>
        <v>-1.0227379408876923E-5</v>
      </c>
      <c r="M1884" s="8">
        <f t="shared" ca="1" si="773"/>
        <v>4.7999912801356555</v>
      </c>
      <c r="N1884" s="7">
        <f t="shared" ca="1" si="774"/>
        <v>0</v>
      </c>
      <c r="O1884" s="7">
        <f t="shared" ca="1" si="760"/>
        <v>4.7999810527562463</v>
      </c>
      <c r="Q1884" s="27">
        <f t="shared" ca="1" si="775"/>
        <v>15.199981052756247</v>
      </c>
      <c r="R1884" s="7">
        <f t="shared" ca="1" si="776"/>
        <v>4</v>
      </c>
      <c r="S1884" s="7">
        <f t="shared" ca="1" si="777"/>
        <v>15.199981052756247</v>
      </c>
      <c r="T1884" s="7">
        <f t="shared" ca="1" si="778"/>
        <v>69.999881579726548</v>
      </c>
      <c r="U1884" s="5">
        <f t="shared" ca="1" si="781"/>
        <v>34.999940789863274</v>
      </c>
      <c r="V1884" s="33">
        <f t="shared" si="761"/>
        <v>15</v>
      </c>
      <c r="W1884" s="7">
        <f t="shared" si="779"/>
        <v>35</v>
      </c>
      <c r="X1884" s="6">
        <f t="shared" ca="1" si="762"/>
        <v>-5.9210136726051132E-5</v>
      </c>
      <c r="Y1884" s="7">
        <f t="shared" ca="1" si="780"/>
        <v>2.1353779358506131E-3</v>
      </c>
      <c r="Z1884" s="6">
        <f t="shared" ca="1" si="763"/>
        <v>7.3517145260382222E-7</v>
      </c>
      <c r="AA1884" s="71">
        <f t="shared" ca="1" si="784"/>
        <v>-1.1107638364649119E-8</v>
      </c>
      <c r="AB1884" s="6">
        <f t="shared" ca="1" si="782"/>
        <v>-1</v>
      </c>
      <c r="AC1884" s="6">
        <f t="shared" ca="1" si="783"/>
        <v>0</v>
      </c>
    </row>
    <row r="1885" spans="1:29" x14ac:dyDescent="0.25">
      <c r="A1885" s="7">
        <v>1841</v>
      </c>
      <c r="B1885" s="25">
        <f t="shared" si="764"/>
        <v>30.683333333333334</v>
      </c>
      <c r="C1885" s="5">
        <f t="shared" ca="1" si="765"/>
        <v>5.0000004478751165</v>
      </c>
      <c r="D1885" s="5">
        <f t="shared" ca="1" si="766"/>
        <v>12.000000716600189</v>
      </c>
      <c r="E1885" s="7">
        <f t="shared" si="767"/>
        <v>5</v>
      </c>
      <c r="F1885" s="5">
        <f t="shared" si="768"/>
        <v>12</v>
      </c>
      <c r="G1885" s="26">
        <f t="shared" ca="1" si="769"/>
        <v>69.99987713495959</v>
      </c>
      <c r="H1885" s="7">
        <f t="shared" si="770"/>
        <v>40</v>
      </c>
      <c r="I1885" s="5">
        <f t="shared" ca="1" si="771"/>
        <v>-7.1660018896579913E-7</v>
      </c>
      <c r="J1885" s="6">
        <f t="shared" ca="1" si="758"/>
        <v>3.5478189252392092</v>
      </c>
      <c r="K1885" s="6">
        <f t="shared" ca="1" si="759"/>
        <v>1.8571263638023083E-8</v>
      </c>
      <c r="L1885" s="27">
        <f t="shared" ca="1" si="772"/>
        <v>-9.9690242202258537E-6</v>
      </c>
      <c r="M1885" s="8">
        <f t="shared" ca="1" si="773"/>
        <v>4.7999903106177531</v>
      </c>
      <c r="N1885" s="7">
        <f t="shared" ca="1" si="774"/>
        <v>0</v>
      </c>
      <c r="O1885" s="7">
        <f t="shared" ca="1" si="760"/>
        <v>4.7999803415935327</v>
      </c>
      <c r="Q1885" s="27">
        <f t="shared" ca="1" si="775"/>
        <v>15.199980341593534</v>
      </c>
      <c r="R1885" s="7">
        <f t="shared" ca="1" si="776"/>
        <v>4</v>
      </c>
      <c r="S1885" s="7">
        <f t="shared" ca="1" si="777"/>
        <v>15.199980341593534</v>
      </c>
      <c r="T1885" s="7">
        <f t="shared" ca="1" si="778"/>
        <v>69.99987713495959</v>
      </c>
      <c r="U1885" s="5">
        <f t="shared" ca="1" si="781"/>
        <v>34.999938567479795</v>
      </c>
      <c r="V1885" s="33">
        <f t="shared" si="761"/>
        <v>15</v>
      </c>
      <c r="W1885" s="7">
        <f t="shared" si="779"/>
        <v>35</v>
      </c>
      <c r="X1885" s="6">
        <f t="shared" ca="1" si="762"/>
        <v>-6.1432520205073615E-5</v>
      </c>
      <c r="Y1885" s="7">
        <f t="shared" ca="1" si="780"/>
        <v>2.0739454156455395E-3</v>
      </c>
      <c r="Z1885" s="6">
        <f t="shared" ca="1" si="763"/>
        <v>7.1660018896579913E-7</v>
      </c>
      <c r="AA1885" s="71">
        <f t="shared" ca="1" si="784"/>
        <v>-1.1607040661942847E-8</v>
      </c>
      <c r="AB1885" s="6">
        <f t="shared" ca="1" si="782"/>
        <v>-1</v>
      </c>
      <c r="AC1885" s="6">
        <f t="shared" ca="1" si="783"/>
        <v>0</v>
      </c>
    </row>
    <row r="1886" spans="1:29" x14ac:dyDescent="0.25">
      <c r="A1886" s="7">
        <v>1842</v>
      </c>
      <c r="B1886" s="25">
        <f t="shared" si="764"/>
        <v>30.7</v>
      </c>
      <c r="C1886" s="5">
        <f t="shared" ca="1" si="765"/>
        <v>5.0000004357914154</v>
      </c>
      <c r="D1886" s="5">
        <f t="shared" ca="1" si="766"/>
        <v>12.000000697266264</v>
      </c>
      <c r="E1886" s="7">
        <f t="shared" si="767"/>
        <v>5</v>
      </c>
      <c r="F1886" s="5">
        <f t="shared" si="768"/>
        <v>12</v>
      </c>
      <c r="G1886" s="26">
        <f t="shared" ca="1" si="769"/>
        <v>69.999872919989286</v>
      </c>
      <c r="H1886" s="7">
        <f t="shared" si="770"/>
        <v>40</v>
      </c>
      <c r="I1886" s="5">
        <f t="shared" ca="1" si="771"/>
        <v>-6.9726626428234795E-7</v>
      </c>
      <c r="J1886" s="6">
        <f t="shared" ca="1" si="758"/>
        <v>3.5478182279729449</v>
      </c>
      <c r="K1886" s="6">
        <f t="shared" ca="1" si="759"/>
        <v>1.9333924683451187E-8</v>
      </c>
      <c r="L1886" s="27">
        <f t="shared" ca="1" si="772"/>
        <v>-9.7000592291343605E-6</v>
      </c>
      <c r="M1886" s="8">
        <f t="shared" ca="1" si="773"/>
        <v>4.7999893672575134</v>
      </c>
      <c r="N1886" s="7">
        <f t="shared" ca="1" si="774"/>
        <v>0</v>
      </c>
      <c r="O1886" s="7">
        <f t="shared" ca="1" si="760"/>
        <v>4.7999796671982846</v>
      </c>
      <c r="Q1886" s="27">
        <f t="shared" ca="1" si="775"/>
        <v>15.199979667198285</v>
      </c>
      <c r="R1886" s="7">
        <f t="shared" ca="1" si="776"/>
        <v>4</v>
      </c>
      <c r="S1886" s="7">
        <f t="shared" ca="1" si="777"/>
        <v>15.199979667198285</v>
      </c>
      <c r="T1886" s="7">
        <f t="shared" ca="1" si="778"/>
        <v>69.999872919989286</v>
      </c>
      <c r="U1886" s="5">
        <f t="shared" ca="1" si="781"/>
        <v>34.999936459994643</v>
      </c>
      <c r="V1886" s="33">
        <f t="shared" si="761"/>
        <v>15</v>
      </c>
      <c r="W1886" s="7">
        <f t="shared" si="779"/>
        <v>35</v>
      </c>
      <c r="X1886" s="6">
        <f t="shared" ca="1" si="762"/>
        <v>-6.3540005356799156E-5</v>
      </c>
      <c r="Y1886" s="7">
        <f t="shared" ca="1" si="780"/>
        <v>2.0104054102887403E-3</v>
      </c>
      <c r="Z1886" s="6">
        <f t="shared" ca="1" si="763"/>
        <v>6.9726626428234795E-7</v>
      </c>
      <c r="AA1886" s="71">
        <f t="shared" ca="1" si="784"/>
        <v>-1.2083701150800152E-8</v>
      </c>
      <c r="AB1886" s="6">
        <f t="shared" ca="1" si="782"/>
        <v>-1</v>
      </c>
      <c r="AC1886" s="6">
        <f t="shared" ca="1" si="783"/>
        <v>0</v>
      </c>
    </row>
    <row r="1887" spans="1:29" x14ac:dyDescent="0.25">
      <c r="A1887" s="7">
        <v>1843</v>
      </c>
      <c r="B1887" s="25">
        <f t="shared" si="764"/>
        <v>30.716666666666665</v>
      </c>
      <c r="C1887" s="5">
        <f t="shared" ca="1" si="765"/>
        <v>5.0000004232541668</v>
      </c>
      <c r="D1887" s="5">
        <f t="shared" ca="1" si="766"/>
        <v>12.000000677206668</v>
      </c>
      <c r="E1887" s="7">
        <f t="shared" si="767"/>
        <v>5</v>
      </c>
      <c r="F1887" s="5">
        <f t="shared" si="768"/>
        <v>12</v>
      </c>
      <c r="G1887" s="26">
        <f t="shared" ca="1" si="769"/>
        <v>69.999868937735727</v>
      </c>
      <c r="H1887" s="7">
        <f t="shared" si="770"/>
        <v>40</v>
      </c>
      <c r="I1887" s="5">
        <f t="shared" ca="1" si="771"/>
        <v>-6.7720666763193549E-7</v>
      </c>
      <c r="J1887" s="6">
        <f t="shared" ca="1" si="758"/>
        <v>3.5478175507662773</v>
      </c>
      <c r="K1887" s="6">
        <f t="shared" ca="1" si="759"/>
        <v>2.0059596650412459E-8</v>
      </c>
      <c r="L1887" s="27">
        <f t="shared" ca="1" si="772"/>
        <v>-9.4209990112679275E-6</v>
      </c>
      <c r="M1887" s="8">
        <f t="shared" ca="1" si="773"/>
        <v>4.7999884510367279</v>
      </c>
      <c r="N1887" s="7">
        <f t="shared" ca="1" si="774"/>
        <v>0</v>
      </c>
      <c r="O1887" s="7">
        <f t="shared" ca="1" si="760"/>
        <v>4.7999790300377168</v>
      </c>
      <c r="Q1887" s="27">
        <f t="shared" ca="1" si="775"/>
        <v>15.199979030037717</v>
      </c>
      <c r="R1887" s="7">
        <f t="shared" ca="1" si="776"/>
        <v>4</v>
      </c>
      <c r="S1887" s="7">
        <f t="shared" ca="1" si="777"/>
        <v>15.199979030037717</v>
      </c>
      <c r="T1887" s="7">
        <f t="shared" ca="1" si="778"/>
        <v>69.999868937735727</v>
      </c>
      <c r="U1887" s="5">
        <f t="shared" ca="1" si="781"/>
        <v>34.999934468867863</v>
      </c>
      <c r="V1887" s="33">
        <f t="shared" si="761"/>
        <v>15</v>
      </c>
      <c r="W1887" s="7">
        <f t="shared" si="779"/>
        <v>35</v>
      </c>
      <c r="X1887" s="6">
        <f t="shared" ca="1" si="762"/>
        <v>-6.5531132136698034E-5</v>
      </c>
      <c r="Y1887" s="7">
        <f t="shared" ca="1" si="780"/>
        <v>1.9448742781520423E-3</v>
      </c>
      <c r="Z1887" s="6">
        <f t="shared" ca="1" si="763"/>
        <v>6.7720666763193549E-7</v>
      </c>
      <c r="AA1887" s="71">
        <f t="shared" ca="1" si="784"/>
        <v>-1.2537248572641602E-8</v>
      </c>
      <c r="AB1887" s="6">
        <f t="shared" ca="1" si="782"/>
        <v>-1</v>
      </c>
      <c r="AC1887" s="6">
        <f t="shared" ca="1" si="783"/>
        <v>0</v>
      </c>
    </row>
    <row r="1888" spans="1:29" x14ac:dyDescent="0.25">
      <c r="A1888" s="7">
        <v>1844</v>
      </c>
      <c r="B1888" s="25">
        <f t="shared" si="764"/>
        <v>30.733333333333334</v>
      </c>
      <c r="C1888" s="5">
        <f t="shared" ca="1" si="765"/>
        <v>5.0000004102868187</v>
      </c>
      <c r="D1888" s="5">
        <f t="shared" ca="1" si="766"/>
        <v>12.00000065645891</v>
      </c>
      <c r="E1888" s="7">
        <f t="shared" si="767"/>
        <v>5</v>
      </c>
      <c r="F1888" s="5">
        <f t="shared" si="768"/>
        <v>12</v>
      </c>
      <c r="G1888" s="26">
        <f t="shared" ca="1" si="769"/>
        <v>69.999865190756424</v>
      </c>
      <c r="H1888" s="7">
        <f t="shared" si="770"/>
        <v>40</v>
      </c>
      <c r="I1888" s="5">
        <f t="shared" ca="1" si="771"/>
        <v>-6.5645891034193937E-7</v>
      </c>
      <c r="J1888" s="6">
        <f t="shared" ca="1" si="758"/>
        <v>3.5478168943073669</v>
      </c>
      <c r="K1888" s="6">
        <f t="shared" ca="1" si="759"/>
        <v>2.0747757289996116E-8</v>
      </c>
      <c r="L1888" s="27">
        <f t="shared" ca="1" si="772"/>
        <v>-9.1323654075874093E-6</v>
      </c>
      <c r="M1888" s="8">
        <f t="shared" ca="1" si="773"/>
        <v>4.7999875628864368</v>
      </c>
      <c r="N1888" s="7">
        <f t="shared" ca="1" si="774"/>
        <v>0</v>
      </c>
      <c r="O1888" s="7">
        <f t="shared" ca="1" si="760"/>
        <v>4.7999784305210289</v>
      </c>
      <c r="Q1888" s="27">
        <f t="shared" ca="1" si="775"/>
        <v>15.199978430521028</v>
      </c>
      <c r="R1888" s="7">
        <f t="shared" ca="1" si="776"/>
        <v>4</v>
      </c>
      <c r="S1888" s="7">
        <f t="shared" ca="1" si="777"/>
        <v>15.199978430521028</v>
      </c>
      <c r="T1888" s="7">
        <f t="shared" ca="1" si="778"/>
        <v>69.999865190756424</v>
      </c>
      <c r="U1888" s="5">
        <f t="shared" ca="1" si="781"/>
        <v>34.999932595378212</v>
      </c>
      <c r="V1888" s="33">
        <f t="shared" si="761"/>
        <v>15</v>
      </c>
      <c r="W1888" s="7">
        <f t="shared" si="779"/>
        <v>35</v>
      </c>
      <c r="X1888" s="6">
        <f t="shared" ca="1" si="762"/>
        <v>-6.7404621788114127E-5</v>
      </c>
      <c r="Y1888" s="7">
        <f t="shared" ca="1" si="780"/>
        <v>1.8774696563639282E-3</v>
      </c>
      <c r="Z1888" s="6">
        <f t="shared" ca="1" si="763"/>
        <v>6.5645891034193937E-7</v>
      </c>
      <c r="AA1888" s="71">
        <f t="shared" ca="1" si="784"/>
        <v>-1.2967348084202968E-8</v>
      </c>
      <c r="AB1888" s="6">
        <f t="shared" ca="1" si="782"/>
        <v>-1</v>
      </c>
      <c r="AC1888" s="6">
        <f t="shared" ca="1" si="783"/>
        <v>0</v>
      </c>
    </row>
    <row r="1889" spans="1:29" x14ac:dyDescent="0.25">
      <c r="A1889" s="7">
        <v>1845</v>
      </c>
      <c r="B1889" s="25">
        <f t="shared" si="764"/>
        <v>30.75</v>
      </c>
      <c r="C1889" s="5">
        <f t="shared" ca="1" si="765"/>
        <v>5.0000003969131184</v>
      </c>
      <c r="D1889" s="5">
        <f t="shared" ca="1" si="766"/>
        <v>12.000000635060987</v>
      </c>
      <c r="E1889" s="7">
        <f t="shared" si="767"/>
        <v>5</v>
      </c>
      <c r="F1889" s="5">
        <f t="shared" si="768"/>
        <v>12</v>
      </c>
      <c r="G1889" s="26">
        <f t="shared" ca="1" si="769"/>
        <v>69.999861681245619</v>
      </c>
      <c r="H1889" s="7">
        <f t="shared" si="770"/>
        <v>40</v>
      </c>
      <c r="I1889" s="5">
        <f t="shared" ca="1" si="771"/>
        <v>-6.3506098690879753E-7</v>
      </c>
      <c r="J1889" s="6">
        <f t="shared" ca="1" si="758"/>
        <v>3.54781625924638</v>
      </c>
      <c r="K1889" s="6">
        <f t="shared" ca="1" si="759"/>
        <v>2.1397923433141841E-8</v>
      </c>
      <c r="L1889" s="27">
        <f t="shared" ca="1" si="772"/>
        <v>-8.8346869806874825E-6</v>
      </c>
      <c r="M1889" s="8">
        <f t="shared" ca="1" si="773"/>
        <v>4.7999867036862787</v>
      </c>
      <c r="N1889" s="7">
        <f t="shared" ca="1" si="774"/>
        <v>0</v>
      </c>
      <c r="O1889" s="7">
        <f t="shared" ca="1" si="760"/>
        <v>4.7999778689992976</v>
      </c>
      <c r="Q1889" s="27">
        <f t="shared" ca="1" si="775"/>
        <v>15.199977868999298</v>
      </c>
      <c r="R1889" s="7">
        <f t="shared" ca="1" si="776"/>
        <v>4</v>
      </c>
      <c r="S1889" s="7">
        <f t="shared" ca="1" si="777"/>
        <v>15.199977868999298</v>
      </c>
      <c r="T1889" s="7">
        <f t="shared" ca="1" si="778"/>
        <v>69.999861681245619</v>
      </c>
      <c r="U1889" s="5">
        <f t="shared" ca="1" si="781"/>
        <v>34.99993084062281</v>
      </c>
      <c r="V1889" s="33">
        <f t="shared" si="761"/>
        <v>15</v>
      </c>
      <c r="W1889" s="7">
        <f t="shared" si="779"/>
        <v>35</v>
      </c>
      <c r="X1889" s="6">
        <f t="shared" ca="1" si="762"/>
        <v>-6.915937719043086E-5</v>
      </c>
      <c r="Y1889" s="7">
        <f t="shared" ca="1" si="780"/>
        <v>1.8083102791734973E-3</v>
      </c>
      <c r="Z1889" s="6">
        <f t="shared" ca="1" si="763"/>
        <v>6.3506098690879753E-7</v>
      </c>
      <c r="AA1889" s="71">
        <f t="shared" ca="1" si="784"/>
        <v>-1.3373700369356811E-8</v>
      </c>
      <c r="AB1889" s="6">
        <f t="shared" ca="1" si="782"/>
        <v>-1</v>
      </c>
      <c r="AC1889" s="6">
        <f t="shared" ca="1" si="783"/>
        <v>0</v>
      </c>
    </row>
    <row r="1890" spans="1:29" x14ac:dyDescent="0.25">
      <c r="A1890" s="7">
        <v>1846</v>
      </c>
      <c r="B1890" s="25">
        <f t="shared" si="764"/>
        <v>30.766666666666666</v>
      </c>
      <c r="C1890" s="5">
        <f t="shared" ca="1" si="765"/>
        <v>5.0000003831570723</v>
      </c>
      <c r="D1890" s="5">
        <f t="shared" ca="1" si="766"/>
        <v>12.000000613051316</v>
      </c>
      <c r="E1890" s="7">
        <f t="shared" si="767"/>
        <v>5</v>
      </c>
      <c r="F1890" s="5">
        <f t="shared" si="768"/>
        <v>12</v>
      </c>
      <c r="G1890" s="26">
        <f t="shared" ca="1" si="769"/>
        <v>69.999858411035689</v>
      </c>
      <c r="H1890" s="7">
        <f t="shared" si="770"/>
        <v>40</v>
      </c>
      <c r="I1890" s="5">
        <f t="shared" ca="1" si="771"/>
        <v>-6.1305131637823251E-7</v>
      </c>
      <c r="J1890" s="6">
        <f t="shared" ca="1" si="758"/>
        <v>3.5478156461950636</v>
      </c>
      <c r="K1890" s="6">
        <f t="shared" ca="1" si="759"/>
        <v>2.2009670530565018E-8</v>
      </c>
      <c r="L1890" s="27">
        <f t="shared" ca="1" si="772"/>
        <v>-8.5284981993043039E-6</v>
      </c>
      <c r="M1890" s="8">
        <f t="shared" ca="1" si="773"/>
        <v>4.7999858742639088</v>
      </c>
      <c r="N1890" s="7">
        <f t="shared" ca="1" si="774"/>
        <v>0</v>
      </c>
      <c r="O1890" s="7">
        <f t="shared" ca="1" si="760"/>
        <v>4.7999773457657096</v>
      </c>
      <c r="Q1890" s="27">
        <f t="shared" ca="1" si="775"/>
        <v>15.19997734576571</v>
      </c>
      <c r="R1890" s="7">
        <f t="shared" ca="1" si="776"/>
        <v>4</v>
      </c>
      <c r="S1890" s="7">
        <f t="shared" ca="1" si="777"/>
        <v>15.19997734576571</v>
      </c>
      <c r="T1890" s="7">
        <f t="shared" ca="1" si="778"/>
        <v>69.999858411035689</v>
      </c>
      <c r="U1890" s="5">
        <f t="shared" ca="1" si="781"/>
        <v>34.999929205517844</v>
      </c>
      <c r="V1890" s="33">
        <f t="shared" si="761"/>
        <v>15</v>
      </c>
      <c r="W1890" s="7">
        <f t="shared" si="779"/>
        <v>35</v>
      </c>
      <c r="X1890" s="6">
        <f t="shared" ca="1" si="762"/>
        <v>-7.0794482155633887E-5</v>
      </c>
      <c r="Y1890" s="7">
        <f t="shared" ca="1" si="780"/>
        <v>1.7375157970178634E-3</v>
      </c>
      <c r="Z1890" s="6">
        <f t="shared" ca="1" si="763"/>
        <v>6.1305131637823251E-7</v>
      </c>
      <c r="AA1890" s="71">
        <f t="shared" ca="1" si="784"/>
        <v>-1.375604608000458E-8</v>
      </c>
      <c r="AB1890" s="6">
        <f t="shared" ca="1" si="782"/>
        <v>-1</v>
      </c>
      <c r="AC1890" s="6">
        <f t="shared" ca="1" si="783"/>
        <v>0</v>
      </c>
    </row>
    <row r="1891" spans="1:29" x14ac:dyDescent="0.25">
      <c r="A1891" s="7">
        <v>1847</v>
      </c>
      <c r="B1891" s="25">
        <f t="shared" si="764"/>
        <v>30.783333333333335</v>
      </c>
      <c r="C1891" s="5">
        <f t="shared" ca="1" si="765"/>
        <v>5.0000003690429144</v>
      </c>
      <c r="D1891" s="5">
        <f t="shared" ca="1" si="766"/>
        <v>12.000000590468662</v>
      </c>
      <c r="E1891" s="7">
        <f t="shared" si="767"/>
        <v>5</v>
      </c>
      <c r="F1891" s="5">
        <f t="shared" si="768"/>
        <v>12</v>
      </c>
      <c r="G1891" s="26">
        <f t="shared" ca="1" si="769"/>
        <v>69.999855381601364</v>
      </c>
      <c r="H1891" s="7">
        <f t="shared" si="770"/>
        <v>40</v>
      </c>
      <c r="I1891" s="5">
        <f t="shared" ca="1" si="771"/>
        <v>-5.9046866240919371E-7</v>
      </c>
      <c r="J1891" s="6">
        <f t="shared" ca="1" si="758"/>
        <v>3.5478150557264012</v>
      </c>
      <c r="K1891" s="6">
        <f t="shared" ca="1" si="759"/>
        <v>2.2582653969038802E-8</v>
      </c>
      <c r="L1891" s="27">
        <f t="shared" ca="1" si="772"/>
        <v>-8.2143383262805023E-6</v>
      </c>
      <c r="M1891" s="8">
        <f t="shared" ca="1" si="773"/>
        <v>4.7999850753945426</v>
      </c>
      <c r="N1891" s="7">
        <f t="shared" ca="1" si="774"/>
        <v>0</v>
      </c>
      <c r="O1891" s="7">
        <f t="shared" ca="1" si="760"/>
        <v>4.7999768610562166</v>
      </c>
      <c r="Q1891" s="27">
        <f t="shared" ca="1" si="775"/>
        <v>15.199976861056218</v>
      </c>
      <c r="R1891" s="7">
        <f t="shared" ca="1" si="776"/>
        <v>4</v>
      </c>
      <c r="S1891" s="7">
        <f t="shared" ca="1" si="777"/>
        <v>15.199976861056218</v>
      </c>
      <c r="T1891" s="7">
        <f t="shared" ca="1" si="778"/>
        <v>69.999855381601364</v>
      </c>
      <c r="U1891" s="5">
        <f t="shared" ca="1" si="781"/>
        <v>34.999927690800682</v>
      </c>
      <c r="V1891" s="33">
        <f t="shared" si="761"/>
        <v>15</v>
      </c>
      <c r="W1891" s="7">
        <f t="shared" si="779"/>
        <v>35</v>
      </c>
      <c r="X1891" s="6">
        <f t="shared" ca="1" si="762"/>
        <v>-7.2309199317999173E-5</v>
      </c>
      <c r="Y1891" s="7">
        <f t="shared" ca="1" si="780"/>
        <v>1.6652065976998642E-3</v>
      </c>
      <c r="Z1891" s="6">
        <f t="shared" ca="1" si="763"/>
        <v>5.9046866240919371E-7</v>
      </c>
      <c r="AA1891" s="71">
        <f t="shared" ca="1" si="784"/>
        <v>-1.4114157842470831E-8</v>
      </c>
      <c r="AB1891" s="6">
        <f t="shared" ca="1" si="782"/>
        <v>-1</v>
      </c>
      <c r="AC1891" s="6">
        <f t="shared" ca="1" si="783"/>
        <v>0</v>
      </c>
    </row>
    <row r="1892" spans="1:29" x14ac:dyDescent="0.25">
      <c r="A1892" s="7">
        <v>1848</v>
      </c>
      <c r="B1892" s="25">
        <f t="shared" si="764"/>
        <v>30.8</v>
      </c>
      <c r="C1892" s="5">
        <f t="shared" ca="1" si="765"/>
        <v>5.0000003545950609</v>
      </c>
      <c r="D1892" s="5">
        <f t="shared" ca="1" si="766"/>
        <v>12.0000005673521</v>
      </c>
      <c r="E1892" s="7">
        <f t="shared" si="767"/>
        <v>5</v>
      </c>
      <c r="F1892" s="5">
        <f t="shared" si="768"/>
        <v>12</v>
      </c>
      <c r="G1892" s="26">
        <f t="shared" ca="1" si="769"/>
        <v>69.99985259405986</v>
      </c>
      <c r="H1892" s="7">
        <f t="shared" si="770"/>
        <v>40</v>
      </c>
      <c r="I1892" s="5">
        <f t="shared" ca="1" si="771"/>
        <v>-5.6735209952307741E-7</v>
      </c>
      <c r="J1892" s="6">
        <f t="shared" ca="1" si="758"/>
        <v>3.5478144883743017</v>
      </c>
      <c r="K1892" s="6">
        <f t="shared" ca="1" si="759"/>
        <v>2.3116562886116299E-8</v>
      </c>
      <c r="L1892" s="27">
        <f t="shared" ca="1" si="772"/>
        <v>-7.8927509490392921E-6</v>
      </c>
      <c r="M1892" s="8">
        <f t="shared" ca="1" si="773"/>
        <v>4.7999843078005249</v>
      </c>
      <c r="N1892" s="7">
        <f t="shared" ca="1" si="774"/>
        <v>0</v>
      </c>
      <c r="O1892" s="7">
        <f t="shared" ca="1" si="760"/>
        <v>4.7999764150495761</v>
      </c>
      <c r="Q1892" s="27">
        <f t="shared" ca="1" si="775"/>
        <v>15.199976415049576</v>
      </c>
      <c r="R1892" s="7">
        <f t="shared" ca="1" si="776"/>
        <v>4</v>
      </c>
      <c r="S1892" s="7">
        <f t="shared" ca="1" si="777"/>
        <v>15.199976415049576</v>
      </c>
      <c r="T1892" s="7">
        <f t="shared" ca="1" si="778"/>
        <v>69.99985259405986</v>
      </c>
      <c r="U1892" s="5">
        <f t="shared" ca="1" si="781"/>
        <v>34.99992629702993</v>
      </c>
      <c r="V1892" s="33">
        <f t="shared" si="761"/>
        <v>15</v>
      </c>
      <c r="W1892" s="7">
        <f t="shared" si="779"/>
        <v>35</v>
      </c>
      <c r="X1892" s="6">
        <f t="shared" ca="1" si="762"/>
        <v>-7.3702970070144147E-5</v>
      </c>
      <c r="Y1892" s="7">
        <f t="shared" ca="1" si="780"/>
        <v>1.5915036276297201E-3</v>
      </c>
      <c r="Z1892" s="6">
        <f t="shared" ca="1" si="763"/>
        <v>5.6735209952307741E-7</v>
      </c>
      <c r="AA1892" s="71">
        <f t="shared" ca="1" si="784"/>
        <v>-1.4447853580179526E-8</v>
      </c>
      <c r="AB1892" s="6">
        <f t="shared" ca="1" si="782"/>
        <v>-1</v>
      </c>
      <c r="AC1892" s="6">
        <f t="shared" ca="1" si="783"/>
        <v>0</v>
      </c>
    </row>
    <row r="1893" spans="1:29" x14ac:dyDescent="0.25">
      <c r="A1893" s="7">
        <v>1849</v>
      </c>
      <c r="B1893" s="25">
        <f t="shared" si="764"/>
        <v>30.816666666666666</v>
      </c>
      <c r="C1893" s="5">
        <f t="shared" ca="1" si="765"/>
        <v>5.0000003398380812</v>
      </c>
      <c r="D1893" s="5">
        <f t="shared" ca="1" si="766"/>
        <v>12.00000054374093</v>
      </c>
      <c r="E1893" s="7">
        <f t="shared" si="767"/>
        <v>5</v>
      </c>
      <c r="F1893" s="5">
        <f t="shared" si="768"/>
        <v>12</v>
      </c>
      <c r="G1893" s="26">
        <f t="shared" ca="1" si="769"/>
        <v>69.999850049176345</v>
      </c>
      <c r="H1893" s="7">
        <f t="shared" si="770"/>
        <v>40</v>
      </c>
      <c r="I1893" s="5">
        <f t="shared" ca="1" si="771"/>
        <v>-5.4374092961495535E-7</v>
      </c>
      <c r="J1893" s="6">
        <f t="shared" ca="1" si="758"/>
        <v>3.5478139446333721</v>
      </c>
      <c r="K1893" s="6">
        <f t="shared" ca="1" si="759"/>
        <v>2.3611169908122065E-8</v>
      </c>
      <c r="L1893" s="27">
        <f t="shared" ca="1" si="772"/>
        <v>-7.5642828181256809E-6</v>
      </c>
      <c r="M1893" s="8">
        <f t="shared" ca="1" si="773"/>
        <v>4.7999835721510324</v>
      </c>
      <c r="N1893" s="7">
        <f t="shared" ca="1" si="774"/>
        <v>0</v>
      </c>
      <c r="O1893" s="7">
        <f t="shared" ca="1" si="760"/>
        <v>4.7999760078682145</v>
      </c>
      <c r="Q1893" s="27">
        <f t="shared" ca="1" si="775"/>
        <v>15.199976007868216</v>
      </c>
      <c r="R1893" s="7">
        <f t="shared" ca="1" si="776"/>
        <v>4</v>
      </c>
      <c r="S1893" s="7">
        <f t="shared" ca="1" si="777"/>
        <v>15.199976007868216</v>
      </c>
      <c r="T1893" s="7">
        <f t="shared" ca="1" si="778"/>
        <v>69.999850049176345</v>
      </c>
      <c r="U1893" s="5">
        <f t="shared" ca="1" si="781"/>
        <v>34.999925024588173</v>
      </c>
      <c r="V1893" s="33">
        <f t="shared" si="761"/>
        <v>15</v>
      </c>
      <c r="W1893" s="7">
        <f t="shared" si="779"/>
        <v>35</v>
      </c>
      <c r="X1893" s="6">
        <f t="shared" ca="1" si="762"/>
        <v>-7.4975411827438165E-5</v>
      </c>
      <c r="Y1893" s="7">
        <f t="shared" ca="1" si="780"/>
        <v>1.5165282158022819E-3</v>
      </c>
      <c r="Z1893" s="6">
        <f t="shared" ca="1" si="763"/>
        <v>5.4374092961495535E-7</v>
      </c>
      <c r="AA1893" s="71">
        <f t="shared" ca="1" si="784"/>
        <v>-1.4756979638264056E-8</v>
      </c>
      <c r="AB1893" s="6">
        <f t="shared" ca="1" si="782"/>
        <v>-1</v>
      </c>
      <c r="AC1893" s="6">
        <f t="shared" ca="1" si="783"/>
        <v>0</v>
      </c>
    </row>
    <row r="1894" spans="1:29" x14ac:dyDescent="0.25">
      <c r="A1894" s="7">
        <v>1850</v>
      </c>
      <c r="B1894" s="25">
        <f t="shared" si="764"/>
        <v>30.833333333333332</v>
      </c>
      <c r="C1894" s="5">
        <f t="shared" ca="1" si="765"/>
        <v>5.0000003247966589</v>
      </c>
      <c r="D1894" s="5">
        <f t="shared" ca="1" si="766"/>
        <v>12.000000519674654</v>
      </c>
      <c r="E1894" s="7">
        <f t="shared" si="767"/>
        <v>5</v>
      </c>
      <c r="F1894" s="5">
        <f t="shared" si="768"/>
        <v>12</v>
      </c>
      <c r="G1894" s="26">
        <f t="shared" ca="1" si="769"/>
        <v>69.999847747364655</v>
      </c>
      <c r="H1894" s="7">
        <f t="shared" si="770"/>
        <v>40</v>
      </c>
      <c r="I1894" s="5">
        <f t="shared" ca="1" si="771"/>
        <v>-5.1967465353186526E-7</v>
      </c>
      <c r="J1894" s="6">
        <f t="shared" ca="1" si="758"/>
        <v>3.5478134249587185</v>
      </c>
      <c r="K1894" s="6">
        <f t="shared" ca="1" si="759"/>
        <v>2.4066276083090088E-8</v>
      </c>
      <c r="L1894" s="27">
        <f t="shared" ca="1" si="772"/>
        <v>-7.2294834518162511E-6</v>
      </c>
      <c r="M1894" s="8">
        <f t="shared" ca="1" si="773"/>
        <v>4.7999828690617949</v>
      </c>
      <c r="N1894" s="7">
        <f t="shared" ca="1" si="774"/>
        <v>0</v>
      </c>
      <c r="O1894" s="7">
        <f t="shared" ca="1" si="760"/>
        <v>4.7999756395783431</v>
      </c>
      <c r="Q1894" s="27">
        <f t="shared" ca="1" si="775"/>
        <v>15.199975639578344</v>
      </c>
      <c r="R1894" s="7">
        <f t="shared" ca="1" si="776"/>
        <v>4</v>
      </c>
      <c r="S1894" s="7">
        <f t="shared" ca="1" si="777"/>
        <v>15.199975639578344</v>
      </c>
      <c r="T1894" s="7">
        <f t="shared" ca="1" si="778"/>
        <v>69.999847747364655</v>
      </c>
      <c r="U1894" s="5">
        <f t="shared" ca="1" si="781"/>
        <v>34.999923873682327</v>
      </c>
      <c r="V1894" s="33">
        <f t="shared" si="761"/>
        <v>15</v>
      </c>
      <c r="W1894" s="7">
        <f t="shared" si="779"/>
        <v>35</v>
      </c>
      <c r="X1894" s="6">
        <f t="shared" ca="1" si="762"/>
        <v>-7.6126317672731147E-5</v>
      </c>
      <c r="Y1894" s="7">
        <f t="shared" ca="1" si="780"/>
        <v>1.4404018981295508E-3</v>
      </c>
      <c r="Z1894" s="6">
        <f t="shared" ca="1" si="763"/>
        <v>5.1967465353186526E-7</v>
      </c>
      <c r="AA1894" s="71">
        <f t="shared" ca="1" si="784"/>
        <v>-1.50414223298867E-8</v>
      </c>
      <c r="AB1894" s="6">
        <f t="shared" ca="1" si="782"/>
        <v>-1</v>
      </c>
      <c r="AC1894" s="6">
        <f t="shared" ca="1" si="783"/>
        <v>0</v>
      </c>
    </row>
    <row r="1895" spans="1:29" x14ac:dyDescent="0.25">
      <c r="A1895" s="7">
        <v>1851</v>
      </c>
      <c r="B1895" s="25">
        <f t="shared" si="764"/>
        <v>30.85</v>
      </c>
      <c r="C1895" s="5">
        <f t="shared" ca="1" si="765"/>
        <v>5.0000003094955545</v>
      </c>
      <c r="D1895" s="5">
        <f t="shared" ca="1" si="766"/>
        <v>12.000000495192888</v>
      </c>
      <c r="E1895" s="7">
        <f t="shared" si="767"/>
        <v>5</v>
      </c>
      <c r="F1895" s="5">
        <f t="shared" si="768"/>
        <v>12</v>
      </c>
      <c r="G1895" s="26">
        <f t="shared" ca="1" si="769"/>
        <v>69.999845688693583</v>
      </c>
      <c r="H1895" s="7">
        <f t="shared" si="770"/>
        <v>40</v>
      </c>
      <c r="I1895" s="5">
        <f t="shared" ca="1" si="771"/>
        <v>-4.9519288758403945E-7</v>
      </c>
      <c r="J1895" s="6">
        <f t="shared" ca="1" si="758"/>
        <v>3.547812929765831</v>
      </c>
      <c r="K1895" s="6">
        <f t="shared" ca="1" si="759"/>
        <v>2.4481765947825807E-8</v>
      </c>
      <c r="L1895" s="27">
        <f t="shared" ca="1" si="772"/>
        <v>-6.8889039746603719E-6</v>
      </c>
      <c r="M1895" s="8">
        <f t="shared" ca="1" si="773"/>
        <v>4.7999821990949476</v>
      </c>
      <c r="N1895" s="7">
        <f t="shared" ca="1" si="774"/>
        <v>0</v>
      </c>
      <c r="O1895" s="7">
        <f t="shared" ca="1" si="760"/>
        <v>4.7999753101909732</v>
      </c>
      <c r="Q1895" s="27">
        <f t="shared" ca="1" si="775"/>
        <v>15.199975310190974</v>
      </c>
      <c r="R1895" s="7">
        <f t="shared" ca="1" si="776"/>
        <v>4</v>
      </c>
      <c r="S1895" s="7">
        <f t="shared" ca="1" si="777"/>
        <v>15.199975310190974</v>
      </c>
      <c r="T1895" s="7">
        <f t="shared" ca="1" si="778"/>
        <v>69.999845688693583</v>
      </c>
      <c r="U1895" s="5">
        <f t="shared" ca="1" si="781"/>
        <v>34.999922844346791</v>
      </c>
      <c r="V1895" s="33">
        <f t="shared" si="761"/>
        <v>15</v>
      </c>
      <c r="W1895" s="7">
        <f t="shared" si="779"/>
        <v>35</v>
      </c>
      <c r="X1895" s="6">
        <f t="shared" ca="1" si="762"/>
        <v>-7.7155653208649255E-5</v>
      </c>
      <c r="Y1895" s="7">
        <f t="shared" ca="1" si="780"/>
        <v>1.3632462449209015E-3</v>
      </c>
      <c r="Z1895" s="6">
        <f t="shared" ca="1" si="763"/>
        <v>4.9519288758403945E-7</v>
      </c>
      <c r="AA1895" s="71">
        <f t="shared" ca="1" si="784"/>
        <v>-1.5301104383524944E-8</v>
      </c>
      <c r="AB1895" s="6">
        <f t="shared" ca="1" si="782"/>
        <v>-1</v>
      </c>
      <c r="AC1895" s="6">
        <f t="shared" ca="1" si="783"/>
        <v>0</v>
      </c>
    </row>
    <row r="1896" spans="1:29" x14ac:dyDescent="0.25">
      <c r="A1896" s="7">
        <v>1852</v>
      </c>
      <c r="B1896" s="25">
        <f t="shared" si="764"/>
        <v>30.866666666666667</v>
      </c>
      <c r="C1896" s="5">
        <f t="shared" ca="1" si="765"/>
        <v>5.0000002939595714</v>
      </c>
      <c r="D1896" s="5">
        <f t="shared" ca="1" si="766"/>
        <v>12.000000470335312</v>
      </c>
      <c r="E1896" s="7">
        <f t="shared" si="767"/>
        <v>5</v>
      </c>
      <c r="F1896" s="5">
        <f t="shared" si="768"/>
        <v>12</v>
      </c>
      <c r="G1896" s="26">
        <f t="shared" ca="1" si="769"/>
        <v>69.99984387289085</v>
      </c>
      <c r="H1896" s="7">
        <f t="shared" si="770"/>
        <v>40</v>
      </c>
      <c r="I1896" s="5">
        <f t="shared" ca="1" si="771"/>
        <v>-4.7033531203055645E-7</v>
      </c>
      <c r="J1896" s="6">
        <f t="shared" ca="1" si="758"/>
        <v>3.5478124594305189</v>
      </c>
      <c r="K1896" s="6">
        <f t="shared" ca="1" si="759"/>
        <v>2.4857575553483002E-8</v>
      </c>
      <c r="L1896" s="27">
        <f t="shared" ca="1" si="772"/>
        <v>-6.543096400835419E-6</v>
      </c>
      <c r="M1896" s="8">
        <f t="shared" ca="1" si="773"/>
        <v>4.7999815627589371</v>
      </c>
      <c r="N1896" s="7">
        <f t="shared" ca="1" si="774"/>
        <v>0</v>
      </c>
      <c r="O1896" s="7">
        <f t="shared" ca="1" si="760"/>
        <v>4.7999750196625364</v>
      </c>
      <c r="Q1896" s="27">
        <f t="shared" ca="1" si="775"/>
        <v>15.199975019662537</v>
      </c>
      <c r="R1896" s="7">
        <f t="shared" ca="1" si="776"/>
        <v>4</v>
      </c>
      <c r="S1896" s="7">
        <f t="shared" ca="1" si="777"/>
        <v>15.199975019662537</v>
      </c>
      <c r="T1896" s="7">
        <f t="shared" ca="1" si="778"/>
        <v>69.99984387289085</v>
      </c>
      <c r="U1896" s="5">
        <f t="shared" ca="1" si="781"/>
        <v>34.999921936445425</v>
      </c>
      <c r="V1896" s="33">
        <f t="shared" si="761"/>
        <v>15</v>
      </c>
      <c r="W1896" s="7">
        <f t="shared" si="779"/>
        <v>35</v>
      </c>
      <c r="X1896" s="6">
        <f t="shared" ca="1" si="762"/>
        <v>-7.806355457518066E-5</v>
      </c>
      <c r="Y1896" s="7">
        <f t="shared" ca="1" si="780"/>
        <v>1.2851826903457209E-3</v>
      </c>
      <c r="Z1896" s="6">
        <f t="shared" ca="1" si="763"/>
        <v>4.7033531203055645E-7</v>
      </c>
      <c r="AA1896" s="71">
        <f t="shared" ca="1" si="784"/>
        <v>-1.5535983166614642E-8</v>
      </c>
      <c r="AB1896" s="6">
        <f t="shared" ca="1" si="782"/>
        <v>-1</v>
      </c>
      <c r="AC1896" s="6">
        <f t="shared" ca="1" si="783"/>
        <v>0</v>
      </c>
    </row>
    <row r="1897" spans="1:29" x14ac:dyDescent="0.25">
      <c r="A1897" s="7">
        <v>1853</v>
      </c>
      <c r="B1897" s="25">
        <f t="shared" si="764"/>
        <v>30.883333333333333</v>
      </c>
      <c r="C1897" s="5">
        <f t="shared" ca="1" si="765"/>
        <v>5.0000002782135198</v>
      </c>
      <c r="D1897" s="5">
        <f t="shared" ca="1" si="766"/>
        <v>12.000000445141632</v>
      </c>
      <c r="E1897" s="7">
        <f t="shared" si="767"/>
        <v>5</v>
      </c>
      <c r="F1897" s="5">
        <f t="shared" si="768"/>
        <v>12</v>
      </c>
      <c r="G1897" s="26">
        <f t="shared" ca="1" si="769"/>
        <v>69.99984229934627</v>
      </c>
      <c r="H1897" s="7">
        <f t="shared" si="770"/>
        <v>40</v>
      </c>
      <c r="I1897" s="5">
        <f t="shared" ca="1" si="771"/>
        <v>-4.4514163199949053E-7</v>
      </c>
      <c r="J1897" s="6">
        <f t="shared" ca="1" si="758"/>
        <v>3.5478120142888869</v>
      </c>
      <c r="K1897" s="6">
        <f t="shared" ca="1" si="759"/>
        <v>2.5193680031065924E-8</v>
      </c>
      <c r="L1897" s="27">
        <f t="shared" ca="1" si="772"/>
        <v>-6.1926130904852123E-6</v>
      </c>
      <c r="M1897" s="8">
        <f t="shared" ca="1" si="773"/>
        <v>4.7999809605084938</v>
      </c>
      <c r="N1897" s="7">
        <f t="shared" ca="1" si="774"/>
        <v>0</v>
      </c>
      <c r="O1897" s="7">
        <f t="shared" ca="1" si="760"/>
        <v>4.799974767895403</v>
      </c>
      <c r="Q1897" s="27">
        <f t="shared" ca="1" si="775"/>
        <v>15.199974767895403</v>
      </c>
      <c r="R1897" s="7">
        <f t="shared" ca="1" si="776"/>
        <v>4</v>
      </c>
      <c r="S1897" s="7">
        <f t="shared" ca="1" si="777"/>
        <v>15.199974767895403</v>
      </c>
      <c r="T1897" s="7">
        <f t="shared" ca="1" si="778"/>
        <v>69.99984229934627</v>
      </c>
      <c r="U1897" s="5">
        <f t="shared" ca="1" si="781"/>
        <v>34.999921149673135</v>
      </c>
      <c r="V1897" s="33">
        <f t="shared" si="761"/>
        <v>15</v>
      </c>
      <c r="W1897" s="7">
        <f t="shared" si="779"/>
        <v>35</v>
      </c>
      <c r="X1897" s="6">
        <f t="shared" ca="1" si="762"/>
        <v>-7.8850326865165243E-5</v>
      </c>
      <c r="Y1897" s="7">
        <f t="shared" ca="1" si="780"/>
        <v>1.2063323634805556E-3</v>
      </c>
      <c r="Z1897" s="6">
        <f t="shared" ca="1" si="763"/>
        <v>4.4514163199949053E-7</v>
      </c>
      <c r="AA1897" s="71">
        <f t="shared" ca="1" si="784"/>
        <v>-1.5746051573728437E-8</v>
      </c>
      <c r="AB1897" s="6">
        <f t="shared" ca="1" si="782"/>
        <v>-1</v>
      </c>
      <c r="AC1897" s="6">
        <f t="shared" ca="1" si="783"/>
        <v>0</v>
      </c>
    </row>
    <row r="1898" spans="1:29" x14ac:dyDescent="0.25">
      <c r="A1898" s="7">
        <v>1854</v>
      </c>
      <c r="B1898" s="25">
        <f t="shared" si="764"/>
        <v>30.9</v>
      </c>
      <c r="C1898" s="5">
        <f t="shared" ca="1" si="765"/>
        <v>5.0000002622821818</v>
      </c>
      <c r="D1898" s="5">
        <f t="shared" ca="1" si="766"/>
        <v>12.000000419651492</v>
      </c>
      <c r="E1898" s="7">
        <f t="shared" si="767"/>
        <v>5</v>
      </c>
      <c r="F1898" s="5">
        <f t="shared" si="768"/>
        <v>12</v>
      </c>
      <c r="G1898" s="26">
        <f t="shared" ca="1" si="769"/>
        <v>69.999840967119667</v>
      </c>
      <c r="H1898" s="7">
        <f t="shared" si="770"/>
        <v>40</v>
      </c>
      <c r="I1898" s="5">
        <f t="shared" ca="1" si="771"/>
        <v>-4.1965149222278342E-7</v>
      </c>
      <c r="J1898" s="6">
        <f t="shared" ca="1" si="758"/>
        <v>3.5478115946373947</v>
      </c>
      <c r="K1898" s="6">
        <f t="shared" ca="1" si="759"/>
        <v>2.549013977670711E-8</v>
      </c>
      <c r="L1898" s="27">
        <f t="shared" ca="1" si="772"/>
        <v>-5.8380055635493472E-6</v>
      </c>
      <c r="M1898" s="8">
        <f t="shared" ca="1" si="773"/>
        <v>4.7999803927447102</v>
      </c>
      <c r="N1898" s="7">
        <f t="shared" ca="1" si="774"/>
        <v>0</v>
      </c>
      <c r="O1898" s="7">
        <f t="shared" ca="1" si="760"/>
        <v>4.7999745547391468</v>
      </c>
      <c r="Q1898" s="27">
        <f t="shared" ca="1" si="775"/>
        <v>15.199974554739146</v>
      </c>
      <c r="R1898" s="7">
        <f t="shared" ca="1" si="776"/>
        <v>4</v>
      </c>
      <c r="S1898" s="7">
        <f t="shared" ca="1" si="777"/>
        <v>15.199974554739146</v>
      </c>
      <c r="T1898" s="7">
        <f t="shared" ca="1" si="778"/>
        <v>69.999840967119667</v>
      </c>
      <c r="U1898" s="5">
        <f t="shared" ca="1" si="781"/>
        <v>34.999920483559833</v>
      </c>
      <c r="V1898" s="33">
        <f t="shared" si="761"/>
        <v>15</v>
      </c>
      <c r="W1898" s="7">
        <f t="shared" si="779"/>
        <v>35</v>
      </c>
      <c r="X1898" s="6">
        <f t="shared" ca="1" si="762"/>
        <v>-7.9516440166571556E-5</v>
      </c>
      <c r="Y1898" s="7">
        <f t="shared" ca="1" si="780"/>
        <v>1.1268159233139841E-3</v>
      </c>
      <c r="Z1898" s="6">
        <f t="shared" ca="1" si="763"/>
        <v>4.1965149222278342E-7</v>
      </c>
      <c r="AA1898" s="71">
        <f t="shared" ca="1" si="784"/>
        <v>-1.5931338026575759E-8</v>
      </c>
      <c r="AB1898" s="6">
        <f t="shared" ca="1" si="782"/>
        <v>-1</v>
      </c>
      <c r="AC1898" s="6">
        <f t="shared" ca="1" si="783"/>
        <v>0</v>
      </c>
    </row>
    <row r="1899" spans="1:29" x14ac:dyDescent="0.25">
      <c r="A1899" s="7">
        <v>1855</v>
      </c>
      <c r="B1899" s="25">
        <f t="shared" si="764"/>
        <v>30.916666666666668</v>
      </c>
      <c r="C1899" s="5">
        <f t="shared" ca="1" si="765"/>
        <v>5.0000002461902779</v>
      </c>
      <c r="D1899" s="5">
        <f t="shared" ca="1" si="766"/>
        <v>12.000000393904445</v>
      </c>
      <c r="E1899" s="7">
        <f t="shared" si="767"/>
        <v>5</v>
      </c>
      <c r="F1899" s="5">
        <f t="shared" si="768"/>
        <v>12</v>
      </c>
      <c r="G1899" s="26">
        <f t="shared" ca="1" si="769"/>
        <v>69.999839874944442</v>
      </c>
      <c r="H1899" s="7">
        <f t="shared" si="770"/>
        <v>40</v>
      </c>
      <c r="I1899" s="5">
        <f t="shared" ca="1" si="771"/>
        <v>-3.9390444506182121E-7</v>
      </c>
      <c r="J1899" s="6">
        <f t="shared" ca="1" si="758"/>
        <v>3.5478112007329496</v>
      </c>
      <c r="K1899" s="6">
        <f t="shared" ca="1" si="759"/>
        <v>2.5747047160962211E-8</v>
      </c>
      <c r="L1899" s="27">
        <f t="shared" ca="1" si="772"/>
        <v>-5.4798240549491875E-6</v>
      </c>
      <c r="M1899" s="8">
        <f t="shared" ca="1" si="773"/>
        <v>4.7999798598151671</v>
      </c>
      <c r="N1899" s="7">
        <f t="shared" ca="1" si="774"/>
        <v>0</v>
      </c>
      <c r="O1899" s="7">
        <f t="shared" ca="1" si="760"/>
        <v>4.7999743799911121</v>
      </c>
      <c r="Q1899" s="27">
        <f t="shared" ca="1" si="775"/>
        <v>15.199974379991112</v>
      </c>
      <c r="R1899" s="7">
        <f t="shared" ca="1" si="776"/>
        <v>4</v>
      </c>
      <c r="S1899" s="7">
        <f t="shared" ca="1" si="777"/>
        <v>15.199974379991112</v>
      </c>
      <c r="T1899" s="7">
        <f t="shared" ca="1" si="778"/>
        <v>69.999839874944442</v>
      </c>
      <c r="U1899" s="5">
        <f t="shared" ca="1" si="781"/>
        <v>34.999919937472221</v>
      </c>
      <c r="V1899" s="33">
        <f t="shared" si="761"/>
        <v>15</v>
      </c>
      <c r="W1899" s="7">
        <f t="shared" si="779"/>
        <v>35</v>
      </c>
      <c r="X1899" s="6">
        <f t="shared" ca="1" si="762"/>
        <v>-8.0062527779034554E-5</v>
      </c>
      <c r="Y1899" s="7">
        <f t="shared" ca="1" si="780"/>
        <v>1.0467533955349495E-3</v>
      </c>
      <c r="Z1899" s="6">
        <f t="shared" ca="1" si="763"/>
        <v>3.9390444506182121E-7</v>
      </c>
      <c r="AA1899" s="71">
        <f t="shared" ca="1" si="784"/>
        <v>-1.6091903809467567E-8</v>
      </c>
      <c r="AB1899" s="6">
        <f t="shared" ca="1" si="782"/>
        <v>-1</v>
      </c>
      <c r="AC1899" s="6">
        <f t="shared" ca="1" si="783"/>
        <v>0</v>
      </c>
    </row>
    <row r="1900" spans="1:29" x14ac:dyDescent="0.25">
      <c r="A1900" s="7">
        <v>1856</v>
      </c>
      <c r="B1900" s="25">
        <f t="shared" si="764"/>
        <v>30.933333333333334</v>
      </c>
      <c r="C1900" s="5">
        <f t="shared" ca="1" si="765"/>
        <v>5.0000002299624331</v>
      </c>
      <c r="D1900" s="5">
        <f t="shared" ca="1" si="766"/>
        <v>12.000000367939892</v>
      </c>
      <c r="E1900" s="7">
        <f t="shared" si="767"/>
        <v>5</v>
      </c>
      <c r="F1900" s="5">
        <f t="shared" si="768"/>
        <v>12</v>
      </c>
      <c r="G1900" s="26">
        <f t="shared" ca="1" si="769"/>
        <v>69.999839021233996</v>
      </c>
      <c r="H1900" s="7">
        <f t="shared" si="770"/>
        <v>40</v>
      </c>
      <c r="I1900" s="5">
        <f t="shared" ca="1" si="771"/>
        <v>-3.6793989188765863E-7</v>
      </c>
      <c r="J1900" s="6">
        <f t="shared" ref="J1900:J1963" ca="1" si="785">J1899+I1900</f>
        <v>3.5478108327930578</v>
      </c>
      <c r="K1900" s="6">
        <f t="shared" ref="K1900:K1963" ca="1" si="786">I1900-I1899</f>
        <v>2.5964553174162575E-8</v>
      </c>
      <c r="L1900" s="27">
        <f t="shared" ca="1" si="772"/>
        <v>-5.1186166990955285E-6</v>
      </c>
      <c r="M1900" s="8">
        <f t="shared" ca="1" si="773"/>
        <v>4.7999793620141364</v>
      </c>
      <c r="N1900" s="7">
        <f t="shared" ca="1" si="774"/>
        <v>0</v>
      </c>
      <c r="O1900" s="7">
        <f t="shared" ref="O1900:O1963" ca="1" si="787">SUM(L1900:N1900)</f>
        <v>4.7999742433974371</v>
      </c>
      <c r="Q1900" s="27">
        <f t="shared" ca="1" si="775"/>
        <v>15.199974243397438</v>
      </c>
      <c r="R1900" s="7">
        <f t="shared" ca="1" si="776"/>
        <v>4</v>
      </c>
      <c r="S1900" s="7">
        <f t="shared" ca="1" si="777"/>
        <v>15.199974243397438</v>
      </c>
      <c r="T1900" s="7">
        <f t="shared" ca="1" si="778"/>
        <v>69.999839021233996</v>
      </c>
      <c r="U1900" s="5">
        <f t="shared" ca="1" si="781"/>
        <v>34.999919510616998</v>
      </c>
      <c r="V1900" s="33">
        <f t="shared" ref="V1900:V1963" si="788">$J$24</f>
        <v>15</v>
      </c>
      <c r="W1900" s="7">
        <f t="shared" si="779"/>
        <v>35</v>
      </c>
      <c r="X1900" s="6">
        <f t="shared" ref="X1900:X1963" ca="1" si="789">U1900-W1900</f>
        <v>-8.048938300220243E-5</v>
      </c>
      <c r="Y1900" s="7">
        <f t="shared" ca="1" si="780"/>
        <v>9.6626401253274707E-4</v>
      </c>
      <c r="Z1900" s="6">
        <f t="shared" ref="Z1900:Z1963" ca="1" si="790">ABS(I1900)</f>
        <v>3.6793989188765863E-7</v>
      </c>
      <c r="AA1900" s="71">
        <f t="shared" ca="1" si="784"/>
        <v>-1.6227844845673189E-8</v>
      </c>
      <c r="AB1900" s="6">
        <f t="shared" ca="1" si="782"/>
        <v>-1</v>
      </c>
      <c r="AC1900" s="6">
        <f t="shared" ca="1" si="783"/>
        <v>0</v>
      </c>
    </row>
    <row r="1901" spans="1:29" x14ac:dyDescent="0.25">
      <c r="A1901" s="7">
        <v>1857</v>
      </c>
      <c r="B1901" s="25">
        <f t="shared" ref="B1901:B1964" si="791">A1901/60</f>
        <v>30.95</v>
      </c>
      <c r="C1901" s="5">
        <f t="shared" ref="C1901:C1964" ca="1" si="792">IF(A1901&lt;$J$25,E1901,OFFSET(Y1900,-$J$25,0)/$J$23/1000+E1901)</f>
        <v>5.0000002136231423</v>
      </c>
      <c r="D1901" s="5">
        <f t="shared" ref="D1901:D1964" ca="1" si="793">(((C1901-$J$18)/($J$19-$J$18)*100)+25)/6.25</f>
        <v>12.000000341797026</v>
      </c>
      <c r="E1901" s="7">
        <f t="shared" ref="E1901:E1964" si="794">$J$20</f>
        <v>5</v>
      </c>
      <c r="F1901" s="5">
        <f t="shared" ref="F1901:F1964" si="795">(((E1901-$J$18)/($J$19-$J$18)*100)+25)/6.25</f>
        <v>12</v>
      </c>
      <c r="G1901" s="26">
        <f t="shared" ref="G1901:G1964" ca="1" si="796">T1901</f>
        <v>69.999838404088294</v>
      </c>
      <c r="H1901" s="7">
        <f t="shared" ref="H1901:H1964" si="797">$J$10</f>
        <v>40</v>
      </c>
      <c r="I1901" s="5">
        <f t="shared" ref="I1901:I1964" ca="1" si="798">IF($J$11="Direct",D1901-F1901,F1901-D1901)</f>
        <v>-3.4179702623760022E-7</v>
      </c>
      <c r="J1901" s="6">
        <f t="shared" ca="1" si="785"/>
        <v>3.5478104909960315</v>
      </c>
      <c r="K1901" s="6">
        <f t="shared" ca="1" si="786"/>
        <v>2.6142865650058411E-8</v>
      </c>
      <c r="L1901" s="27">
        <f t="shared" ref="L1901:L1964" ca="1" si="799">$J$6*I1901</f>
        <v>-4.7549287391081485E-6</v>
      </c>
      <c r="M1901" s="8">
        <f t="shared" ref="M1901:M1964" ca="1" si="800">$J$9*$J$6/$J$7*J1901</f>
        <v>4.7999788995828654</v>
      </c>
      <c r="N1901" s="7">
        <f t="shared" ref="N1901:N1964" ca="1" si="801">$J$6*$J$8*K1901</f>
        <v>0</v>
      </c>
      <c r="O1901" s="7">
        <f t="shared" ca="1" si="787"/>
        <v>4.7999741446541266</v>
      </c>
      <c r="Q1901" s="27">
        <f t="shared" ref="Q1901:Q1964" ca="1" si="802">IF($J$16="Fail close",((($J$10-0)/(100-0)*100+25)/6.25)+O1901,((($J$10-0)/100)*(-16)+20)+O1901)</f>
        <v>15.199974144654128</v>
      </c>
      <c r="R1901" s="7">
        <f t="shared" ref="R1901:R1964" ca="1" si="803">IF(Q1901&gt;20,20,4)</f>
        <v>4</v>
      </c>
      <c r="S1901" s="7">
        <f t="shared" ref="S1901:S1964" ca="1" si="804">IF(OR(Q1901&lt;4,Q1901&gt;20),R1901,Q1901)</f>
        <v>15.199974144654128</v>
      </c>
      <c r="T1901" s="7">
        <f t="shared" ref="T1901:T1964" ca="1" si="805">IF($J$16="Fail close",(S1901-4)/16*100,(S1901-20)/(-16)*100)</f>
        <v>69.999838404088294</v>
      </c>
      <c r="U1901" s="5">
        <f t="shared" ca="1" si="781"/>
        <v>34.999919202044147</v>
      </c>
      <c r="V1901" s="33">
        <f t="shared" si="788"/>
        <v>15</v>
      </c>
      <c r="W1901" s="7">
        <f t="shared" ref="W1901:W1964" si="806">$J$21+V1901</f>
        <v>35</v>
      </c>
      <c r="X1901" s="6">
        <f t="shared" ca="1" si="789"/>
        <v>-8.079795585302918E-5</v>
      </c>
      <c r="Y1901" s="7">
        <f t="shared" ref="Y1901:Y1964" ca="1" si="807">Y1900+X1901</f>
        <v>8.8546605667971789E-4</v>
      </c>
      <c r="Z1901" s="6">
        <f t="shared" ca="1" si="790"/>
        <v>3.4179702623760022E-7</v>
      </c>
      <c r="AA1901" s="71">
        <f t="shared" ca="1" si="784"/>
        <v>-1.6339290809241902E-8</v>
      </c>
      <c r="AB1901" s="6">
        <f t="shared" ca="1" si="782"/>
        <v>-1</v>
      </c>
      <c r="AC1901" s="6">
        <f t="shared" ca="1" si="783"/>
        <v>0</v>
      </c>
    </row>
    <row r="1902" spans="1:29" x14ac:dyDescent="0.25">
      <c r="A1902" s="7">
        <v>1858</v>
      </c>
      <c r="B1902" s="25">
        <f t="shared" si="791"/>
        <v>30.966666666666665</v>
      </c>
      <c r="C1902" s="5">
        <f t="shared" ca="1" si="792"/>
        <v>5.0000001971967372</v>
      </c>
      <c r="D1902" s="5">
        <f t="shared" ca="1" si="793"/>
        <v>12.000000315514779</v>
      </c>
      <c r="E1902" s="7">
        <f t="shared" si="794"/>
        <v>5</v>
      </c>
      <c r="F1902" s="5">
        <f t="shared" si="795"/>
        <v>12</v>
      </c>
      <c r="G1902" s="26">
        <f t="shared" ca="1" si="796"/>
        <v>69.999838021301059</v>
      </c>
      <c r="H1902" s="7">
        <f t="shared" si="797"/>
        <v>40</v>
      </c>
      <c r="I1902" s="5">
        <f t="shared" ca="1" si="798"/>
        <v>-3.1551477874813827E-7</v>
      </c>
      <c r="J1902" s="6">
        <f t="shared" ca="1" si="785"/>
        <v>3.5478101754812528</v>
      </c>
      <c r="K1902" s="6">
        <f t="shared" ca="1" si="786"/>
        <v>2.6282247489461952E-8</v>
      </c>
      <c r="L1902" s="27">
        <f t="shared" ca="1" si="799"/>
        <v>-4.3893017607472466E-6</v>
      </c>
      <c r="M1902" s="8">
        <f t="shared" ca="1" si="800"/>
        <v>4.7999784727099293</v>
      </c>
      <c r="N1902" s="7">
        <f t="shared" ca="1" si="801"/>
        <v>0</v>
      </c>
      <c r="O1902" s="7">
        <f t="shared" ca="1" si="787"/>
        <v>4.7999740834081681</v>
      </c>
      <c r="Q1902" s="27">
        <f t="shared" ca="1" si="802"/>
        <v>15.199974083408168</v>
      </c>
      <c r="R1902" s="7">
        <f t="shared" ca="1" si="803"/>
        <v>4</v>
      </c>
      <c r="S1902" s="7">
        <f t="shared" ca="1" si="804"/>
        <v>15.199974083408168</v>
      </c>
      <c r="T1902" s="7">
        <f t="shared" ca="1" si="805"/>
        <v>69.999838021301059</v>
      </c>
      <c r="U1902" s="5">
        <f t="shared" ref="U1902:U1965" ca="1" si="808">$J$17*T1902/100</f>
        <v>34.99991901065053</v>
      </c>
      <c r="V1902" s="33">
        <f t="shared" si="788"/>
        <v>15</v>
      </c>
      <c r="W1902" s="7">
        <f t="shared" si="806"/>
        <v>35</v>
      </c>
      <c r="X1902" s="6">
        <f t="shared" ca="1" si="789"/>
        <v>-8.0989349470428351E-5</v>
      </c>
      <c r="Y1902" s="7">
        <f t="shared" ca="1" si="807"/>
        <v>8.0447670720928954E-4</v>
      </c>
      <c r="Z1902" s="6">
        <f t="shared" ca="1" si="790"/>
        <v>3.1551477874813827E-7</v>
      </c>
      <c r="AA1902" s="71">
        <f t="shared" ca="1" si="784"/>
        <v>-1.642640512500293E-8</v>
      </c>
      <c r="AB1902" s="6">
        <f t="shared" ref="AB1902:AB1965" ca="1" si="809">AA1902/IF(Z1902=0,1,ABS(AA1902))</f>
        <v>-1</v>
      </c>
      <c r="AC1902" s="6">
        <f t="shared" ca="1" si="783"/>
        <v>0</v>
      </c>
    </row>
    <row r="1903" spans="1:29" x14ac:dyDescent="0.25">
      <c r="A1903" s="7">
        <v>1859</v>
      </c>
      <c r="B1903" s="25">
        <f t="shared" si="791"/>
        <v>30.983333333333334</v>
      </c>
      <c r="C1903" s="5">
        <f t="shared" ca="1" si="792"/>
        <v>5.0000001807073584</v>
      </c>
      <c r="D1903" s="5">
        <f t="shared" ca="1" si="793"/>
        <v>12.000000289131771</v>
      </c>
      <c r="E1903" s="7">
        <f t="shared" si="794"/>
        <v>5</v>
      </c>
      <c r="F1903" s="5">
        <f t="shared" si="795"/>
        <v>12</v>
      </c>
      <c r="G1903" s="26">
        <f t="shared" ca="1" si="796"/>
        <v>69.99983787036625</v>
      </c>
      <c r="H1903" s="7">
        <f t="shared" si="797"/>
        <v>40</v>
      </c>
      <c r="I1903" s="5">
        <f t="shared" ca="1" si="798"/>
        <v>-2.8913177096967502E-7</v>
      </c>
      <c r="J1903" s="6">
        <f t="shared" ca="1" si="785"/>
        <v>3.5478098863494818</v>
      </c>
      <c r="K1903" s="6">
        <f t="shared" ca="1" si="786"/>
        <v>2.6383007778463252E-8</v>
      </c>
      <c r="L1903" s="27">
        <f t="shared" ca="1" si="799"/>
        <v>-4.02227304990433E-6</v>
      </c>
      <c r="M1903" s="8">
        <f t="shared" ca="1" si="800"/>
        <v>4.7999780815316511</v>
      </c>
      <c r="N1903" s="7">
        <f t="shared" ca="1" si="801"/>
        <v>0</v>
      </c>
      <c r="O1903" s="7">
        <f t="shared" ca="1" si="787"/>
        <v>4.7999740592586013</v>
      </c>
      <c r="Q1903" s="27">
        <f t="shared" ca="1" si="802"/>
        <v>15.199974059258601</v>
      </c>
      <c r="R1903" s="7">
        <f t="shared" ca="1" si="803"/>
        <v>4</v>
      </c>
      <c r="S1903" s="7">
        <f t="shared" ca="1" si="804"/>
        <v>15.199974059258601</v>
      </c>
      <c r="T1903" s="7">
        <f t="shared" ca="1" si="805"/>
        <v>69.99983787036625</v>
      </c>
      <c r="U1903" s="5">
        <f t="shared" ca="1" si="808"/>
        <v>34.999918935183125</v>
      </c>
      <c r="V1903" s="33">
        <f t="shared" si="788"/>
        <v>15</v>
      </c>
      <c r="W1903" s="7">
        <f t="shared" si="806"/>
        <v>35</v>
      </c>
      <c r="X1903" s="6">
        <f t="shared" ca="1" si="789"/>
        <v>-8.1064816875198176E-5</v>
      </c>
      <c r="Y1903" s="7">
        <f t="shared" ca="1" si="807"/>
        <v>7.2341189033409137E-4</v>
      </c>
      <c r="Z1903" s="6">
        <f t="shared" ca="1" si="790"/>
        <v>2.8913177096967502E-7</v>
      </c>
      <c r="AA1903" s="71">
        <f t="shared" ca="1" si="784"/>
        <v>-1.6489378751316508E-8</v>
      </c>
      <c r="AB1903" s="6">
        <f t="shared" ca="1" si="809"/>
        <v>-1</v>
      </c>
      <c r="AC1903" s="6">
        <f t="shared" ref="AC1903:AC1966" ca="1" si="810">IF(ISERROR(AB1903-AB1902),0,(AB1903-AB1902))</f>
        <v>0</v>
      </c>
    </row>
    <row r="1904" spans="1:29" x14ac:dyDescent="0.25">
      <c r="A1904" s="7">
        <v>1860</v>
      </c>
      <c r="B1904" s="25">
        <f t="shared" si="791"/>
        <v>31</v>
      </c>
      <c r="C1904" s="5">
        <f t="shared" ca="1" si="792"/>
        <v>5.0000001641789202</v>
      </c>
      <c r="D1904" s="5">
        <f t="shared" ca="1" si="793"/>
        <v>12.000000262686271</v>
      </c>
      <c r="E1904" s="7">
        <f t="shared" si="794"/>
        <v>5</v>
      </c>
      <c r="F1904" s="5">
        <f t="shared" si="795"/>
        <v>12</v>
      </c>
      <c r="G1904" s="26">
        <f t="shared" ca="1" si="796"/>
        <v>69.999837948485037</v>
      </c>
      <c r="H1904" s="7">
        <f t="shared" si="797"/>
        <v>40</v>
      </c>
      <c r="I1904" s="5">
        <f t="shared" ca="1" si="798"/>
        <v>-2.6268627095760166E-7</v>
      </c>
      <c r="J1904" s="6">
        <f t="shared" ca="1" si="785"/>
        <v>3.5478096236632108</v>
      </c>
      <c r="K1904" s="6">
        <f t="shared" ca="1" si="786"/>
        <v>2.6445500012073353E-8</v>
      </c>
      <c r="L1904" s="27">
        <f t="shared" ca="1" si="799"/>
        <v>-3.6543749748049881E-6</v>
      </c>
      <c r="M1904" s="8">
        <f t="shared" ca="1" si="800"/>
        <v>4.7999777261325791</v>
      </c>
      <c r="N1904" s="7">
        <f t="shared" ca="1" si="801"/>
        <v>0</v>
      </c>
      <c r="O1904" s="7">
        <f t="shared" ca="1" si="787"/>
        <v>4.799974071757604</v>
      </c>
      <c r="Q1904" s="27">
        <f t="shared" ca="1" si="802"/>
        <v>15.199974071757605</v>
      </c>
      <c r="R1904" s="7">
        <f t="shared" ca="1" si="803"/>
        <v>4</v>
      </c>
      <c r="S1904" s="7">
        <f t="shared" ca="1" si="804"/>
        <v>15.199974071757605</v>
      </c>
      <c r="T1904" s="7">
        <f t="shared" ca="1" si="805"/>
        <v>69.999837948485037</v>
      </c>
      <c r="U1904" s="5">
        <f t="shared" ca="1" si="808"/>
        <v>34.999918974242519</v>
      </c>
      <c r="V1904" s="33">
        <f t="shared" si="788"/>
        <v>15</v>
      </c>
      <c r="W1904" s="7">
        <f t="shared" si="806"/>
        <v>35</v>
      </c>
      <c r="X1904" s="6">
        <f t="shared" ca="1" si="789"/>
        <v>-8.1025757481256733E-5</v>
      </c>
      <c r="Y1904" s="7">
        <f t="shared" ca="1" si="807"/>
        <v>6.4238613285283463E-4</v>
      </c>
      <c r="Z1904" s="6">
        <f t="shared" ca="1" si="790"/>
        <v>2.6268627095760166E-7</v>
      </c>
      <c r="AA1904" s="71">
        <f t="shared" ca="1" si="784"/>
        <v>-1.652843817367966E-8</v>
      </c>
      <c r="AB1904" s="6">
        <f t="shared" ca="1" si="809"/>
        <v>-1</v>
      </c>
      <c r="AC1904" s="6">
        <f t="shared" ca="1" si="810"/>
        <v>0</v>
      </c>
    </row>
    <row r="1905" spans="1:29" x14ac:dyDescent="0.25">
      <c r="A1905" s="7">
        <v>1861</v>
      </c>
      <c r="B1905" s="25">
        <f t="shared" si="791"/>
        <v>31.016666666666666</v>
      </c>
      <c r="C1905" s="5">
        <f t="shared" ca="1" si="792"/>
        <v>5.0000001476350793</v>
      </c>
      <c r="D1905" s="5">
        <f t="shared" ca="1" si="793"/>
        <v>12.000000236216129</v>
      </c>
      <c r="E1905" s="7">
        <f t="shared" si="794"/>
        <v>5</v>
      </c>
      <c r="F1905" s="5">
        <f t="shared" si="795"/>
        <v>12</v>
      </c>
      <c r="G1905" s="26">
        <f t="shared" ca="1" si="796"/>
        <v>69.999838252574719</v>
      </c>
      <c r="H1905" s="7">
        <f t="shared" si="797"/>
        <v>40</v>
      </c>
      <c r="I1905" s="5">
        <f t="shared" ca="1" si="798"/>
        <v>-2.3621612932345215E-7</v>
      </c>
      <c r="J1905" s="6">
        <f t="shared" ca="1" si="785"/>
        <v>3.5478093874470815</v>
      </c>
      <c r="K1905" s="6">
        <f t="shared" ca="1" si="786"/>
        <v>2.6470141634149513E-8</v>
      </c>
      <c r="L1905" s="27">
        <f t="shared" ca="1" si="799"/>
        <v>-3.2861340963808838E-6</v>
      </c>
      <c r="M1905" s="8">
        <f t="shared" ca="1" si="800"/>
        <v>4.7999774065460512</v>
      </c>
      <c r="N1905" s="7">
        <f t="shared" ca="1" si="801"/>
        <v>0</v>
      </c>
      <c r="O1905" s="7">
        <f t="shared" ca="1" si="787"/>
        <v>4.7999741204119548</v>
      </c>
      <c r="Q1905" s="27">
        <f t="shared" ca="1" si="802"/>
        <v>15.199974120411955</v>
      </c>
      <c r="R1905" s="7">
        <f t="shared" ca="1" si="803"/>
        <v>4</v>
      </c>
      <c r="S1905" s="7">
        <f t="shared" ca="1" si="804"/>
        <v>15.199974120411955</v>
      </c>
      <c r="T1905" s="7">
        <f t="shared" ca="1" si="805"/>
        <v>69.999838252574719</v>
      </c>
      <c r="U1905" s="5">
        <f t="shared" ca="1" si="808"/>
        <v>34.999919126287359</v>
      </c>
      <c r="V1905" s="33">
        <f t="shared" si="788"/>
        <v>15</v>
      </c>
      <c r="W1905" s="7">
        <f t="shared" si="806"/>
        <v>35</v>
      </c>
      <c r="X1905" s="6">
        <f t="shared" ca="1" si="789"/>
        <v>-8.0873712640538997E-5</v>
      </c>
      <c r="Y1905" s="7">
        <f t="shared" ca="1" si="807"/>
        <v>5.6151242021229564E-4</v>
      </c>
      <c r="Z1905" s="6">
        <f t="shared" ca="1" si="790"/>
        <v>2.3621612932345215E-7</v>
      </c>
      <c r="AA1905" s="71">
        <f t="shared" ca="1" si="784"/>
        <v>-1.65438409638341E-8</v>
      </c>
      <c r="AB1905" s="6">
        <f t="shared" ca="1" si="809"/>
        <v>-1</v>
      </c>
      <c r="AC1905" s="6">
        <f t="shared" ca="1" si="810"/>
        <v>0</v>
      </c>
    </row>
    <row r="1906" spans="1:29" x14ac:dyDescent="0.25">
      <c r="A1906" s="7">
        <v>1862</v>
      </c>
      <c r="B1906" s="25">
        <f t="shared" si="791"/>
        <v>31.033333333333335</v>
      </c>
      <c r="C1906" s="5">
        <f t="shared" ca="1" si="792"/>
        <v>5.0000001310992106</v>
      </c>
      <c r="D1906" s="5">
        <f t="shared" ca="1" si="793"/>
        <v>12.000000209758737</v>
      </c>
      <c r="E1906" s="7">
        <f t="shared" si="794"/>
        <v>5</v>
      </c>
      <c r="F1906" s="5">
        <f t="shared" si="795"/>
        <v>12</v>
      </c>
      <c r="G1906" s="26">
        <f t="shared" ca="1" si="796"/>
        <v>69.99983877927653</v>
      </c>
      <c r="H1906" s="7">
        <f t="shared" si="797"/>
        <v>40</v>
      </c>
      <c r="I1906" s="5">
        <f t="shared" ca="1" si="798"/>
        <v>-2.0975873660233901E-7</v>
      </c>
      <c r="J1906" s="6">
        <f t="shared" ca="1" si="785"/>
        <v>3.5478091776883449</v>
      </c>
      <c r="K1906" s="6">
        <f t="shared" ca="1" si="786"/>
        <v>2.6457392721113138E-8</v>
      </c>
      <c r="L1906" s="27">
        <f t="shared" ca="1" si="799"/>
        <v>-2.9180705751844187E-6</v>
      </c>
      <c r="M1906" s="8">
        <f t="shared" ca="1" si="800"/>
        <v>4.7999771227548189</v>
      </c>
      <c r="N1906" s="7">
        <f t="shared" ca="1" si="801"/>
        <v>0</v>
      </c>
      <c r="O1906" s="7">
        <f t="shared" ca="1" si="787"/>
        <v>4.7999742046842435</v>
      </c>
      <c r="Q1906" s="27">
        <f t="shared" ca="1" si="802"/>
        <v>15.199974204684244</v>
      </c>
      <c r="R1906" s="7">
        <f t="shared" ca="1" si="803"/>
        <v>4</v>
      </c>
      <c r="S1906" s="7">
        <f t="shared" ca="1" si="804"/>
        <v>15.199974204684244</v>
      </c>
      <c r="T1906" s="7">
        <f t="shared" ca="1" si="805"/>
        <v>69.99983877927653</v>
      </c>
      <c r="U1906" s="5">
        <f t="shared" ca="1" si="808"/>
        <v>34.999919389638265</v>
      </c>
      <c r="V1906" s="33">
        <f t="shared" si="788"/>
        <v>15</v>
      </c>
      <c r="W1906" s="7">
        <f t="shared" si="806"/>
        <v>35</v>
      </c>
      <c r="X1906" s="6">
        <f t="shared" ca="1" si="789"/>
        <v>-8.0610361735011793E-5</v>
      </c>
      <c r="Y1906" s="7">
        <f t="shared" ca="1" si="807"/>
        <v>4.8090205847728384E-4</v>
      </c>
      <c r="Z1906" s="6">
        <f t="shared" ca="1" si="790"/>
        <v>2.0975873660233901E-7</v>
      </c>
      <c r="AA1906" s="71">
        <f t="shared" ca="1" si="784"/>
        <v>-1.6535868674338872E-8</v>
      </c>
      <c r="AB1906" s="6">
        <f t="shared" ca="1" si="809"/>
        <v>-1</v>
      </c>
      <c r="AC1906" s="6">
        <f t="shared" ca="1" si="810"/>
        <v>0</v>
      </c>
    </row>
    <row r="1907" spans="1:29" x14ac:dyDescent="0.25">
      <c r="A1907" s="7">
        <v>1863</v>
      </c>
      <c r="B1907" s="25">
        <f t="shared" si="791"/>
        <v>31.05</v>
      </c>
      <c r="C1907" s="5">
        <f t="shared" ca="1" si="792"/>
        <v>5.0000001145943713</v>
      </c>
      <c r="D1907" s="5">
        <f t="shared" ca="1" si="793"/>
        <v>12.000000183350995</v>
      </c>
      <c r="E1907" s="7">
        <f t="shared" si="794"/>
        <v>5</v>
      </c>
      <c r="F1907" s="5">
        <f t="shared" si="795"/>
        <v>12</v>
      </c>
      <c r="G1907" s="26">
        <f t="shared" ca="1" si="796"/>
        <v>69.999839524962084</v>
      </c>
      <c r="H1907" s="7">
        <f t="shared" si="797"/>
        <v>40</v>
      </c>
      <c r="I1907" s="5">
        <f t="shared" ca="1" si="798"/>
        <v>-1.8335099483124395E-7</v>
      </c>
      <c r="J1907" s="6">
        <f t="shared" ca="1" si="785"/>
        <v>3.5478089943373501</v>
      </c>
      <c r="K1907" s="6">
        <f t="shared" ca="1" si="786"/>
        <v>2.6407741771095061E-8</v>
      </c>
      <c r="L1907" s="27">
        <f t="shared" ca="1" si="799"/>
        <v>-2.5506977759985105E-6</v>
      </c>
      <c r="M1907" s="8">
        <f t="shared" ca="1" si="800"/>
        <v>4.7999768746917084</v>
      </c>
      <c r="N1907" s="7">
        <f t="shared" ca="1" si="801"/>
        <v>0</v>
      </c>
      <c r="O1907" s="7">
        <f t="shared" ca="1" si="787"/>
        <v>4.7999743239939328</v>
      </c>
      <c r="Q1907" s="27">
        <f t="shared" ca="1" si="802"/>
        <v>15.199974323993933</v>
      </c>
      <c r="R1907" s="7">
        <f t="shared" ca="1" si="803"/>
        <v>4</v>
      </c>
      <c r="S1907" s="7">
        <f t="shared" ca="1" si="804"/>
        <v>15.199974323993933</v>
      </c>
      <c r="T1907" s="7">
        <f t="shared" ca="1" si="805"/>
        <v>69.999839524962084</v>
      </c>
      <c r="U1907" s="5">
        <f t="shared" ca="1" si="808"/>
        <v>34.999919762481042</v>
      </c>
      <c r="V1907" s="33">
        <f t="shared" si="788"/>
        <v>15</v>
      </c>
      <c r="W1907" s="7">
        <f t="shared" si="806"/>
        <v>35</v>
      </c>
      <c r="X1907" s="6">
        <f t="shared" ca="1" si="789"/>
        <v>-8.0237518957915199E-5</v>
      </c>
      <c r="Y1907" s="7">
        <f t="shared" ca="1" si="807"/>
        <v>4.0066453951936865E-4</v>
      </c>
      <c r="Z1907" s="6">
        <f t="shared" ca="1" si="790"/>
        <v>1.8335099483124395E-7</v>
      </c>
      <c r="AA1907" s="71">
        <f t="shared" ca="1" si="784"/>
        <v>-1.6504839273068228E-8</v>
      </c>
      <c r="AB1907" s="6">
        <f t="shared" ca="1" si="809"/>
        <v>-1</v>
      </c>
      <c r="AC1907" s="6">
        <f t="shared" ca="1" si="810"/>
        <v>0</v>
      </c>
    </row>
    <row r="1908" spans="1:29" x14ac:dyDescent="0.25">
      <c r="A1908" s="7">
        <v>1864</v>
      </c>
      <c r="B1908" s="25">
        <f t="shared" si="791"/>
        <v>31.066666666666666</v>
      </c>
      <c r="C1908" s="5">
        <f t="shared" ca="1" si="792"/>
        <v>5.0000000981432775</v>
      </c>
      <c r="D1908" s="5">
        <f t="shared" ca="1" si="793"/>
        <v>12.000000157029245</v>
      </c>
      <c r="E1908" s="7">
        <f t="shared" si="794"/>
        <v>5</v>
      </c>
      <c r="F1908" s="5">
        <f t="shared" si="795"/>
        <v>12</v>
      </c>
      <c r="G1908" s="26">
        <f t="shared" ca="1" si="796"/>
        <v>69.999840485744528</v>
      </c>
      <c r="H1908" s="7">
        <f t="shared" si="797"/>
        <v>40</v>
      </c>
      <c r="I1908" s="5">
        <f t="shared" ca="1" si="798"/>
        <v>-1.5702924471838742E-7</v>
      </c>
      <c r="J1908" s="6">
        <f t="shared" ca="1" si="785"/>
        <v>3.5478088373081054</v>
      </c>
      <c r="K1908" s="6">
        <f t="shared" ca="1" si="786"/>
        <v>2.6321750112856535E-8</v>
      </c>
      <c r="L1908" s="27">
        <f t="shared" ca="1" si="799"/>
        <v>-2.1845212546491379E-6</v>
      </c>
      <c r="M1908" s="8">
        <f t="shared" ca="1" si="800"/>
        <v>4.7999766622403772</v>
      </c>
      <c r="N1908" s="7">
        <f t="shared" ca="1" si="801"/>
        <v>0</v>
      </c>
      <c r="O1908" s="7">
        <f t="shared" ca="1" si="787"/>
        <v>4.7999744777191227</v>
      </c>
      <c r="Q1908" s="27">
        <f t="shared" ca="1" si="802"/>
        <v>15.199974477719124</v>
      </c>
      <c r="R1908" s="7">
        <f t="shared" ca="1" si="803"/>
        <v>4</v>
      </c>
      <c r="S1908" s="7">
        <f t="shared" ca="1" si="804"/>
        <v>15.199974477719124</v>
      </c>
      <c r="T1908" s="7">
        <f t="shared" ca="1" si="805"/>
        <v>69.999840485744528</v>
      </c>
      <c r="U1908" s="5">
        <f t="shared" ca="1" si="808"/>
        <v>34.999920242872264</v>
      </c>
      <c r="V1908" s="33">
        <f t="shared" si="788"/>
        <v>15</v>
      </c>
      <c r="W1908" s="7">
        <f t="shared" si="806"/>
        <v>35</v>
      </c>
      <c r="X1908" s="6">
        <f t="shared" ca="1" si="789"/>
        <v>-7.9757127736002076E-5</v>
      </c>
      <c r="Y1908" s="7">
        <f t="shared" ca="1" si="807"/>
        <v>3.2090741178336657E-4</v>
      </c>
      <c r="Z1908" s="6">
        <f t="shared" ca="1" si="790"/>
        <v>1.5702924471838742E-7</v>
      </c>
      <c r="AA1908" s="71">
        <f t="shared" ca="1" si="784"/>
        <v>-1.6451093820535334E-8</v>
      </c>
      <c r="AB1908" s="6">
        <f t="shared" ca="1" si="809"/>
        <v>-1</v>
      </c>
      <c r="AC1908" s="6">
        <f t="shared" ca="1" si="810"/>
        <v>0</v>
      </c>
    </row>
    <row r="1909" spans="1:29" x14ac:dyDescent="0.25">
      <c r="A1909" s="7">
        <v>1865</v>
      </c>
      <c r="B1909" s="25">
        <f t="shared" si="791"/>
        <v>31.083333333333332</v>
      </c>
      <c r="C1909" s="5">
        <f t="shared" ca="1" si="792"/>
        <v>5.000000081768273</v>
      </c>
      <c r="D1909" s="5">
        <f t="shared" ca="1" si="793"/>
        <v>12.000000130829237</v>
      </c>
      <c r="E1909" s="7">
        <f t="shared" si="794"/>
        <v>5</v>
      </c>
      <c r="F1909" s="5">
        <f t="shared" si="795"/>
        <v>12</v>
      </c>
      <c r="G1909" s="26">
        <f t="shared" ca="1" si="796"/>
        <v>69.999841657485959</v>
      </c>
      <c r="H1909" s="7">
        <f t="shared" si="797"/>
        <v>40</v>
      </c>
      <c r="I1909" s="5">
        <f t="shared" ca="1" si="798"/>
        <v>-1.3082923722151918E-7</v>
      </c>
      <c r="J1909" s="6">
        <f t="shared" ca="1" si="785"/>
        <v>3.5478087064788681</v>
      </c>
      <c r="K1909" s="6">
        <f t="shared" ca="1" si="786"/>
        <v>2.6200007496868238E-8</v>
      </c>
      <c r="L1909" s="27">
        <f t="shared" ca="1" si="799"/>
        <v>-1.8200383626151195E-6</v>
      </c>
      <c r="M1909" s="8">
        <f t="shared" ca="1" si="800"/>
        <v>4.7999764852361153</v>
      </c>
      <c r="N1909" s="7">
        <f t="shared" ca="1" si="801"/>
        <v>0</v>
      </c>
      <c r="O1909" s="7">
        <f t="shared" ca="1" si="787"/>
        <v>4.7999746651977526</v>
      </c>
      <c r="Q1909" s="27">
        <f t="shared" ca="1" si="802"/>
        <v>15.199974665197754</v>
      </c>
      <c r="R1909" s="7">
        <f t="shared" ca="1" si="803"/>
        <v>4</v>
      </c>
      <c r="S1909" s="7">
        <f t="shared" ca="1" si="804"/>
        <v>15.199974665197754</v>
      </c>
      <c r="T1909" s="7">
        <f t="shared" ca="1" si="805"/>
        <v>69.999841657485959</v>
      </c>
      <c r="U1909" s="5">
        <f t="shared" ca="1" si="808"/>
        <v>34.999920828742979</v>
      </c>
      <c r="V1909" s="33">
        <f t="shared" si="788"/>
        <v>15</v>
      </c>
      <c r="W1909" s="7">
        <f t="shared" si="806"/>
        <v>35</v>
      </c>
      <c r="X1909" s="6">
        <f t="shared" ca="1" si="789"/>
        <v>-7.9171257020504981E-5</v>
      </c>
      <c r="Y1909" s="7">
        <f t="shared" ca="1" si="807"/>
        <v>2.4173615476286159E-4</v>
      </c>
      <c r="Z1909" s="6">
        <f t="shared" ca="1" si="790"/>
        <v>1.3082923722151918E-7</v>
      </c>
      <c r="AA1909" s="71">
        <f t="shared" ref="AA1909:AA1972" ca="1" si="811">C1909-C1908</f>
        <v>-1.6375004463498044E-8</v>
      </c>
      <c r="AB1909" s="6">
        <f t="shared" ca="1" si="809"/>
        <v>-1</v>
      </c>
      <c r="AC1909" s="6">
        <f t="shared" ca="1" si="810"/>
        <v>0</v>
      </c>
    </row>
    <row r="1910" spans="1:29" x14ac:dyDescent="0.25">
      <c r="A1910" s="7">
        <v>1866</v>
      </c>
      <c r="B1910" s="25">
        <f t="shared" si="791"/>
        <v>31.1</v>
      </c>
      <c r="C1910" s="5">
        <f t="shared" ca="1" si="792"/>
        <v>5.0000000654913084</v>
      </c>
      <c r="D1910" s="5">
        <f t="shared" ca="1" si="793"/>
        <v>12.000000104786093</v>
      </c>
      <c r="E1910" s="7">
        <f t="shared" si="794"/>
        <v>5</v>
      </c>
      <c r="F1910" s="5">
        <f t="shared" si="795"/>
        <v>12</v>
      </c>
      <c r="G1910" s="26">
        <f t="shared" ca="1" si="796"/>
        <v>69.99984303580635</v>
      </c>
      <c r="H1910" s="7">
        <f t="shared" si="797"/>
        <v>40</v>
      </c>
      <c r="I1910" s="5">
        <f t="shared" ca="1" si="798"/>
        <v>-1.0478609269171102E-7</v>
      </c>
      <c r="J1910" s="6">
        <f t="shared" ca="1" si="785"/>
        <v>3.5478086016927755</v>
      </c>
      <c r="K1910" s="6">
        <f t="shared" ca="1" si="786"/>
        <v>2.604314452980816E-8</v>
      </c>
      <c r="L1910" s="27">
        <f t="shared" ca="1" si="799"/>
        <v>-1.4577376786546651E-6</v>
      </c>
      <c r="M1910" s="8">
        <f t="shared" ca="1" si="800"/>
        <v>4.799976343466696</v>
      </c>
      <c r="N1910" s="7">
        <f t="shared" ca="1" si="801"/>
        <v>0</v>
      </c>
      <c r="O1910" s="7">
        <f t="shared" ca="1" si="787"/>
        <v>4.799974885729017</v>
      </c>
      <c r="Q1910" s="27">
        <f t="shared" ca="1" si="802"/>
        <v>15.199974885729016</v>
      </c>
      <c r="R1910" s="7">
        <f t="shared" ca="1" si="803"/>
        <v>4</v>
      </c>
      <c r="S1910" s="7">
        <f t="shared" ca="1" si="804"/>
        <v>15.199974885729016</v>
      </c>
      <c r="T1910" s="7">
        <f t="shared" ca="1" si="805"/>
        <v>69.99984303580635</v>
      </c>
      <c r="U1910" s="5">
        <f t="shared" ca="1" si="808"/>
        <v>34.999921517903175</v>
      </c>
      <c r="V1910" s="33">
        <f t="shared" si="788"/>
        <v>15</v>
      </c>
      <c r="W1910" s="7">
        <f t="shared" si="806"/>
        <v>35</v>
      </c>
      <c r="X1910" s="6">
        <f t="shared" ca="1" si="789"/>
        <v>-7.8482096824927794E-5</v>
      </c>
      <c r="Y1910" s="7">
        <f t="shared" ca="1" si="807"/>
        <v>1.6325405793793379E-4</v>
      </c>
      <c r="Z1910" s="6">
        <f t="shared" ca="1" si="790"/>
        <v>1.0478609269171102E-7</v>
      </c>
      <c r="AA1910" s="71">
        <f t="shared" ca="1" si="811"/>
        <v>-1.6276964664996285E-8</v>
      </c>
      <c r="AB1910" s="6">
        <f t="shared" ca="1" si="809"/>
        <v>-1</v>
      </c>
      <c r="AC1910" s="6">
        <f t="shared" ca="1" si="810"/>
        <v>0</v>
      </c>
    </row>
    <row r="1911" spans="1:29" x14ac:dyDescent="0.25">
      <c r="A1911" s="7">
        <v>1867</v>
      </c>
      <c r="B1911" s="25">
        <f t="shared" si="791"/>
        <v>31.116666666666667</v>
      </c>
      <c r="C1911" s="5">
        <f t="shared" ca="1" si="792"/>
        <v>5.0000000493339094</v>
      </c>
      <c r="D1911" s="5">
        <f t="shared" ca="1" si="793"/>
        <v>12.000000078934255</v>
      </c>
      <c r="E1911" s="7">
        <f t="shared" si="794"/>
        <v>5</v>
      </c>
      <c r="F1911" s="5">
        <f t="shared" si="795"/>
        <v>12</v>
      </c>
      <c r="G1911" s="26">
        <f t="shared" ca="1" si="796"/>
        <v>69.999844616093299</v>
      </c>
      <c r="H1911" s="7">
        <f t="shared" si="797"/>
        <v>40</v>
      </c>
      <c r="I1911" s="5">
        <f t="shared" ca="1" si="798"/>
        <v>-7.8934254688078909E-8</v>
      </c>
      <c r="J1911" s="6">
        <f t="shared" ca="1" si="785"/>
        <v>3.5478085227585208</v>
      </c>
      <c r="K1911" s="6">
        <f t="shared" ca="1" si="786"/>
        <v>2.585183800363211E-8</v>
      </c>
      <c r="L1911" s="27">
        <f t="shared" ca="1" si="799"/>
        <v>-1.0980983662962592E-6</v>
      </c>
      <c r="M1911" s="8">
        <f t="shared" ca="1" si="800"/>
        <v>4.7999762366732925</v>
      </c>
      <c r="N1911" s="7">
        <f t="shared" ca="1" si="801"/>
        <v>0</v>
      </c>
      <c r="O1911" s="7">
        <f t="shared" ca="1" si="787"/>
        <v>4.7999751385749265</v>
      </c>
      <c r="Q1911" s="27">
        <f t="shared" ca="1" si="802"/>
        <v>15.199975138574928</v>
      </c>
      <c r="R1911" s="7">
        <f t="shared" ca="1" si="803"/>
        <v>4</v>
      </c>
      <c r="S1911" s="7">
        <f t="shared" ca="1" si="804"/>
        <v>15.199975138574928</v>
      </c>
      <c r="T1911" s="7">
        <f t="shared" ca="1" si="805"/>
        <v>69.999844616093299</v>
      </c>
      <c r="U1911" s="5">
        <f t="shared" ca="1" si="808"/>
        <v>34.999922308046649</v>
      </c>
      <c r="V1911" s="33">
        <f t="shared" si="788"/>
        <v>15</v>
      </c>
      <c r="W1911" s="7">
        <f t="shared" si="806"/>
        <v>35</v>
      </c>
      <c r="X1911" s="6">
        <f t="shared" ca="1" si="789"/>
        <v>-7.7691953350722542E-5</v>
      </c>
      <c r="Y1911" s="7">
        <f t="shared" ca="1" si="807"/>
        <v>8.5562104587211252E-5</v>
      </c>
      <c r="Z1911" s="6">
        <f t="shared" ca="1" si="790"/>
        <v>7.8934254688078909E-8</v>
      </c>
      <c r="AA1911" s="71">
        <f t="shared" ca="1" si="811"/>
        <v>-1.6157398974314674E-8</v>
      </c>
      <c r="AB1911" s="6">
        <f t="shared" ca="1" si="809"/>
        <v>-1</v>
      </c>
      <c r="AC1911" s="6">
        <f t="shared" ca="1" si="810"/>
        <v>0</v>
      </c>
    </row>
    <row r="1912" spans="1:29" x14ac:dyDescent="0.25">
      <c r="A1912" s="7">
        <v>1868</v>
      </c>
      <c r="B1912" s="25">
        <f t="shared" si="791"/>
        <v>31.133333333333333</v>
      </c>
      <c r="C1912" s="5">
        <f t="shared" ca="1" si="792"/>
        <v>5.0000000333171544</v>
      </c>
      <c r="D1912" s="5">
        <f t="shared" ca="1" si="793"/>
        <v>12.000000053307449</v>
      </c>
      <c r="E1912" s="7">
        <f t="shared" si="794"/>
        <v>5</v>
      </c>
      <c r="F1912" s="5">
        <f t="shared" si="795"/>
        <v>12</v>
      </c>
      <c r="G1912" s="26">
        <f t="shared" ca="1" si="796"/>
        <v>69.999846393511518</v>
      </c>
      <c r="H1912" s="7">
        <f t="shared" si="797"/>
        <v>40</v>
      </c>
      <c r="I1912" s="5">
        <f t="shared" ca="1" si="798"/>
        <v>-5.3307449121575701E-8</v>
      </c>
      <c r="J1912" s="6">
        <f t="shared" ca="1" si="785"/>
        <v>3.5478084694510716</v>
      </c>
      <c r="K1912" s="6">
        <f t="shared" ca="1" si="786"/>
        <v>2.5626805566503208E-8</v>
      </c>
      <c r="L1912" s="27">
        <f t="shared" ca="1" si="799"/>
        <v>-7.4158960546521507E-7</v>
      </c>
      <c r="M1912" s="8">
        <f t="shared" ca="1" si="800"/>
        <v>4.7999761645514489</v>
      </c>
      <c r="N1912" s="7">
        <f t="shared" ca="1" si="801"/>
        <v>0</v>
      </c>
      <c r="O1912" s="7">
        <f t="shared" ca="1" si="787"/>
        <v>4.7999754229618432</v>
      </c>
      <c r="Q1912" s="27">
        <f t="shared" ca="1" si="802"/>
        <v>15.199975422961844</v>
      </c>
      <c r="R1912" s="7">
        <f t="shared" ca="1" si="803"/>
        <v>4</v>
      </c>
      <c r="S1912" s="7">
        <f t="shared" ca="1" si="804"/>
        <v>15.199975422961844</v>
      </c>
      <c r="T1912" s="7">
        <f t="shared" ca="1" si="805"/>
        <v>69.999846393511518</v>
      </c>
      <c r="U1912" s="5">
        <f t="shared" ca="1" si="808"/>
        <v>34.999923196755759</v>
      </c>
      <c r="V1912" s="33">
        <f t="shared" si="788"/>
        <v>15</v>
      </c>
      <c r="W1912" s="7">
        <f t="shared" si="806"/>
        <v>35</v>
      </c>
      <c r="X1912" s="6">
        <f t="shared" ca="1" si="789"/>
        <v>-7.6803244240863933E-5</v>
      </c>
      <c r="Y1912" s="7">
        <f t="shared" ca="1" si="807"/>
        <v>8.7588603463473191E-6</v>
      </c>
      <c r="Z1912" s="6">
        <f t="shared" ca="1" si="790"/>
        <v>5.3307449121575701E-8</v>
      </c>
      <c r="AA1912" s="71">
        <f t="shared" ca="1" si="811"/>
        <v>-1.6016755033376739E-8</v>
      </c>
      <c r="AB1912" s="6">
        <f t="shared" ca="1" si="809"/>
        <v>-1</v>
      </c>
      <c r="AC1912" s="6">
        <f t="shared" ca="1" si="810"/>
        <v>0</v>
      </c>
    </row>
    <row r="1913" spans="1:29" x14ac:dyDescent="0.25">
      <c r="A1913" s="7">
        <v>1869</v>
      </c>
      <c r="B1913" s="25">
        <f t="shared" si="791"/>
        <v>31.15</v>
      </c>
      <c r="C1913" s="5">
        <f t="shared" ca="1" si="792"/>
        <v>5.0000000174616543</v>
      </c>
      <c r="D1913" s="5">
        <f t="shared" ca="1" si="793"/>
        <v>12.000000027938647</v>
      </c>
      <c r="E1913" s="7">
        <f t="shared" si="794"/>
        <v>5</v>
      </c>
      <c r="F1913" s="5">
        <f t="shared" si="795"/>
        <v>12</v>
      </c>
      <c r="G1913" s="26">
        <f t="shared" ca="1" si="796"/>
        <v>69.999848363012688</v>
      </c>
      <c r="H1913" s="7">
        <f t="shared" si="797"/>
        <v>40</v>
      </c>
      <c r="I1913" s="5">
        <f t="shared" ca="1" si="798"/>
        <v>-2.7938646951497503E-8</v>
      </c>
      <c r="J1913" s="6">
        <f t="shared" ca="1" si="785"/>
        <v>3.5478084415124247</v>
      </c>
      <c r="K1913" s="6">
        <f t="shared" ca="1" si="786"/>
        <v>2.5368802170078197E-8</v>
      </c>
      <c r="L1913" s="27">
        <f t="shared" ca="1" si="799"/>
        <v>-3.8867007353400329E-7</v>
      </c>
      <c r="M1913" s="8">
        <f t="shared" ca="1" si="800"/>
        <v>4.7999761267521031</v>
      </c>
      <c r="N1913" s="7">
        <f t="shared" ca="1" si="801"/>
        <v>0</v>
      </c>
      <c r="O1913" s="7">
        <f t="shared" ca="1" si="787"/>
        <v>4.7999757380820292</v>
      </c>
      <c r="Q1913" s="27">
        <f t="shared" ca="1" si="802"/>
        <v>15.19997573808203</v>
      </c>
      <c r="R1913" s="7">
        <f t="shared" ca="1" si="803"/>
        <v>4</v>
      </c>
      <c r="S1913" s="7">
        <f t="shared" ca="1" si="804"/>
        <v>15.19997573808203</v>
      </c>
      <c r="T1913" s="7">
        <f t="shared" ca="1" si="805"/>
        <v>69.999848363012688</v>
      </c>
      <c r="U1913" s="5">
        <f t="shared" ca="1" si="808"/>
        <v>34.999924181506344</v>
      </c>
      <c r="V1913" s="33">
        <f t="shared" si="788"/>
        <v>15</v>
      </c>
      <c r="W1913" s="7">
        <f t="shared" si="806"/>
        <v>35</v>
      </c>
      <c r="X1913" s="6">
        <f t="shared" ca="1" si="789"/>
        <v>-7.5818493655788188E-5</v>
      </c>
      <c r="Y1913" s="7">
        <f t="shared" ca="1" si="807"/>
        <v>-6.7059633309440869E-5</v>
      </c>
      <c r="Z1913" s="6">
        <f t="shared" ca="1" si="790"/>
        <v>2.7938646951497503E-8</v>
      </c>
      <c r="AA1913" s="71">
        <f t="shared" ca="1" si="811"/>
        <v>-1.5855500024031244E-8</v>
      </c>
      <c r="AB1913" s="6">
        <f t="shared" ca="1" si="809"/>
        <v>-1</v>
      </c>
      <c r="AC1913" s="6">
        <f t="shared" ca="1" si="810"/>
        <v>0</v>
      </c>
    </row>
    <row r="1914" spans="1:29" x14ac:dyDescent="0.25">
      <c r="A1914" s="7">
        <v>1870</v>
      </c>
      <c r="B1914" s="25">
        <f t="shared" si="791"/>
        <v>31.166666666666668</v>
      </c>
      <c r="C1914" s="5">
        <f t="shared" ca="1" si="792"/>
        <v>5.0000000017875221</v>
      </c>
      <c r="D1914" s="5">
        <f t="shared" ca="1" si="793"/>
        <v>12.000000002860036</v>
      </c>
      <c r="E1914" s="7">
        <f t="shared" si="794"/>
        <v>5</v>
      </c>
      <c r="F1914" s="5">
        <f t="shared" si="795"/>
        <v>12</v>
      </c>
      <c r="G1914" s="26">
        <f t="shared" ca="1" si="796"/>
        <v>69.999850519344335</v>
      </c>
      <c r="H1914" s="7">
        <f t="shared" si="797"/>
        <v>40</v>
      </c>
      <c r="I1914" s="5">
        <f t="shared" ca="1" si="798"/>
        <v>-2.8600357637742491E-9</v>
      </c>
      <c r="J1914" s="6">
        <f t="shared" ca="1" si="785"/>
        <v>3.5478084386523889</v>
      </c>
      <c r="K1914" s="6">
        <f t="shared" ca="1" si="786"/>
        <v>2.5078611187723254E-8</v>
      </c>
      <c r="L1914" s="27">
        <f t="shared" ca="1" si="799"/>
        <v>-3.978754993202828E-8</v>
      </c>
      <c r="M1914" s="8">
        <f t="shared" ca="1" si="800"/>
        <v>4.7999761228826436</v>
      </c>
      <c r="N1914" s="7">
        <f t="shared" ca="1" si="801"/>
        <v>0</v>
      </c>
      <c r="O1914" s="7">
        <f t="shared" ca="1" si="787"/>
        <v>4.7999760830950935</v>
      </c>
      <c r="Q1914" s="27">
        <f t="shared" ca="1" si="802"/>
        <v>15.199976083095095</v>
      </c>
      <c r="R1914" s="7">
        <f t="shared" ca="1" si="803"/>
        <v>4</v>
      </c>
      <c r="S1914" s="7">
        <f t="shared" ca="1" si="804"/>
        <v>15.199976083095095</v>
      </c>
      <c r="T1914" s="7">
        <f t="shared" ca="1" si="805"/>
        <v>69.999850519344335</v>
      </c>
      <c r="U1914" s="5">
        <f t="shared" ca="1" si="808"/>
        <v>34.999925259672167</v>
      </c>
      <c r="V1914" s="33">
        <f t="shared" si="788"/>
        <v>15</v>
      </c>
      <c r="W1914" s="7">
        <f t="shared" si="806"/>
        <v>35</v>
      </c>
      <c r="X1914" s="6">
        <f t="shared" ca="1" si="789"/>
        <v>-7.4740327832500952E-5</v>
      </c>
      <c r="Y1914" s="7">
        <f t="shared" ca="1" si="807"/>
        <v>-1.4179996114194182E-4</v>
      </c>
      <c r="Z1914" s="6">
        <f t="shared" ca="1" si="790"/>
        <v>2.8600357637742491E-9</v>
      </c>
      <c r="AA1914" s="71">
        <f t="shared" ca="1" si="811"/>
        <v>-1.5674132214371639E-8</v>
      </c>
      <c r="AB1914" s="6">
        <f t="shared" ca="1" si="809"/>
        <v>-1</v>
      </c>
      <c r="AC1914" s="6">
        <f t="shared" ca="1" si="810"/>
        <v>0</v>
      </c>
    </row>
    <row r="1915" spans="1:29" x14ac:dyDescent="0.25">
      <c r="A1915" s="7">
        <v>1871</v>
      </c>
      <c r="B1915" s="25">
        <f t="shared" si="791"/>
        <v>31.183333333333334</v>
      </c>
      <c r="C1915" s="5">
        <f t="shared" ca="1" si="792"/>
        <v>4.9999999863143607</v>
      </c>
      <c r="D1915" s="5">
        <f t="shared" ca="1" si="793"/>
        <v>11.999999978102979</v>
      </c>
      <c r="E1915" s="7">
        <f t="shared" si="794"/>
        <v>5</v>
      </c>
      <c r="F1915" s="5">
        <f t="shared" si="795"/>
        <v>12</v>
      </c>
      <c r="G1915" s="26">
        <f t="shared" ca="1" si="796"/>
        <v>69.999852857060489</v>
      </c>
      <c r="H1915" s="7">
        <f t="shared" si="797"/>
        <v>40</v>
      </c>
      <c r="I1915" s="5">
        <f t="shared" ca="1" si="798"/>
        <v>2.1897021085237611E-8</v>
      </c>
      <c r="J1915" s="6">
        <f t="shared" ca="1" si="785"/>
        <v>3.54780846054941</v>
      </c>
      <c r="K1915" s="6">
        <f t="shared" ca="1" si="786"/>
        <v>2.475705684901186E-8</v>
      </c>
      <c r="L1915" s="27">
        <f t="shared" ca="1" si="799"/>
        <v>3.0462165222782025E-7</v>
      </c>
      <c r="M1915" s="8">
        <f t="shared" ca="1" si="800"/>
        <v>4.7999761525080249</v>
      </c>
      <c r="N1915" s="7">
        <f t="shared" ca="1" si="801"/>
        <v>0</v>
      </c>
      <c r="O1915" s="7">
        <f t="shared" ca="1" si="787"/>
        <v>4.7999764571296772</v>
      </c>
      <c r="Q1915" s="27">
        <f t="shared" ca="1" si="802"/>
        <v>15.199976457129678</v>
      </c>
      <c r="R1915" s="7">
        <f t="shared" ca="1" si="803"/>
        <v>4</v>
      </c>
      <c r="S1915" s="7">
        <f t="shared" ca="1" si="804"/>
        <v>15.199976457129678</v>
      </c>
      <c r="T1915" s="7">
        <f t="shared" ca="1" si="805"/>
        <v>69.999852857060489</v>
      </c>
      <c r="U1915" s="5">
        <f t="shared" ca="1" si="808"/>
        <v>34.999926428530244</v>
      </c>
      <c r="V1915" s="33">
        <f t="shared" si="788"/>
        <v>15</v>
      </c>
      <c r="W1915" s="7">
        <f t="shared" si="806"/>
        <v>35</v>
      </c>
      <c r="X1915" s="6">
        <f t="shared" ca="1" si="789"/>
        <v>-7.3571469755506769E-5</v>
      </c>
      <c r="Y1915" s="7">
        <f t="shared" ca="1" si="807"/>
        <v>-2.1537143089744859E-4</v>
      </c>
      <c r="Z1915" s="6">
        <f t="shared" ca="1" si="790"/>
        <v>2.1897021085237611E-8</v>
      </c>
      <c r="AA1915" s="71">
        <f t="shared" ca="1" si="811"/>
        <v>-1.5473161418810832E-8</v>
      </c>
      <c r="AB1915" s="6">
        <f t="shared" ca="1" si="809"/>
        <v>-1</v>
      </c>
      <c r="AC1915" s="6">
        <f t="shared" ca="1" si="810"/>
        <v>0</v>
      </c>
    </row>
    <row r="1916" spans="1:29" x14ac:dyDescent="0.25">
      <c r="A1916" s="7">
        <v>1872</v>
      </c>
      <c r="B1916" s="25">
        <f t="shared" si="791"/>
        <v>31.2</v>
      </c>
      <c r="C1916" s="5">
        <f t="shared" ca="1" si="792"/>
        <v>4.9999999710612322</v>
      </c>
      <c r="D1916" s="5">
        <f t="shared" ca="1" si="793"/>
        <v>11.999999953697971</v>
      </c>
      <c r="E1916" s="7">
        <f t="shared" si="794"/>
        <v>5</v>
      </c>
      <c r="F1916" s="5">
        <f t="shared" si="795"/>
        <v>12</v>
      </c>
      <c r="G1916" s="26">
        <f t="shared" ca="1" si="796"/>
        <v>69.999855370532813</v>
      </c>
      <c r="H1916" s="7">
        <f t="shared" si="797"/>
        <v>40</v>
      </c>
      <c r="I1916" s="5">
        <f t="shared" ca="1" si="798"/>
        <v>4.6302028877676094E-8</v>
      </c>
      <c r="J1916" s="6">
        <f t="shared" ca="1" si="785"/>
        <v>3.5478085068514389</v>
      </c>
      <c r="K1916" s="6">
        <f t="shared" ca="1" si="786"/>
        <v>2.4405007792438482E-8</v>
      </c>
      <c r="L1916" s="27">
        <f t="shared" ca="1" si="799"/>
        <v>6.4413330394639309E-7</v>
      </c>
      <c r="M1916" s="8">
        <f t="shared" ca="1" si="800"/>
        <v>4.7999762151519461</v>
      </c>
      <c r="N1916" s="7">
        <f t="shared" ca="1" si="801"/>
        <v>0</v>
      </c>
      <c r="O1916" s="7">
        <f t="shared" ca="1" si="787"/>
        <v>4.7999768592852501</v>
      </c>
      <c r="Q1916" s="27">
        <f t="shared" ca="1" si="802"/>
        <v>15.19997685928525</v>
      </c>
      <c r="R1916" s="7">
        <f t="shared" ca="1" si="803"/>
        <v>4</v>
      </c>
      <c r="S1916" s="7">
        <f t="shared" ca="1" si="804"/>
        <v>15.19997685928525</v>
      </c>
      <c r="T1916" s="7">
        <f t="shared" ca="1" si="805"/>
        <v>69.999855370532813</v>
      </c>
      <c r="U1916" s="5">
        <f t="shared" ca="1" si="808"/>
        <v>34.999927685266407</v>
      </c>
      <c r="V1916" s="33">
        <f t="shared" si="788"/>
        <v>15</v>
      </c>
      <c r="W1916" s="7">
        <f t="shared" si="806"/>
        <v>35</v>
      </c>
      <c r="X1916" s="6">
        <f t="shared" ca="1" si="789"/>
        <v>-7.2314733593259461E-5</v>
      </c>
      <c r="Y1916" s="7">
        <f t="shared" ca="1" si="807"/>
        <v>-2.8768616449070805E-4</v>
      </c>
      <c r="Z1916" s="6">
        <f t="shared" ca="1" si="790"/>
        <v>4.6302028877676094E-8</v>
      </c>
      <c r="AA1916" s="71">
        <f t="shared" ca="1" si="811"/>
        <v>-1.5253128538006422E-8</v>
      </c>
      <c r="AB1916" s="6">
        <f t="shared" ca="1" si="809"/>
        <v>-1</v>
      </c>
      <c r="AC1916" s="6">
        <f t="shared" ca="1" si="810"/>
        <v>0</v>
      </c>
    </row>
    <row r="1917" spans="1:29" x14ac:dyDescent="0.25">
      <c r="A1917" s="7">
        <v>1873</v>
      </c>
      <c r="B1917" s="25">
        <f t="shared" si="791"/>
        <v>31.216666666666665</v>
      </c>
      <c r="C1917" s="5">
        <f t="shared" ca="1" si="792"/>
        <v>4.999999956046647</v>
      </c>
      <c r="D1917" s="5">
        <f t="shared" ca="1" si="793"/>
        <v>11.999999929674637</v>
      </c>
      <c r="E1917" s="7">
        <f t="shared" si="794"/>
        <v>5</v>
      </c>
      <c r="F1917" s="5">
        <f t="shared" si="795"/>
        <v>12</v>
      </c>
      <c r="G1917" s="26">
        <f t="shared" ca="1" si="796"/>
        <v>69.999858053958192</v>
      </c>
      <c r="H1917" s="7">
        <f t="shared" si="797"/>
        <v>40</v>
      </c>
      <c r="I1917" s="5">
        <f t="shared" ca="1" si="798"/>
        <v>7.032536331053052E-8</v>
      </c>
      <c r="J1917" s="6">
        <f t="shared" ca="1" si="785"/>
        <v>3.5478085771768022</v>
      </c>
      <c r="K1917" s="6">
        <f t="shared" ca="1" si="786"/>
        <v>2.4023334432854426E-8</v>
      </c>
      <c r="L1917" s="27">
        <f t="shared" ca="1" si="799"/>
        <v>9.7833528505017083E-7</v>
      </c>
      <c r="M1917" s="8">
        <f t="shared" ca="1" si="800"/>
        <v>4.7999763102980264</v>
      </c>
      <c r="N1917" s="7">
        <f t="shared" ca="1" si="801"/>
        <v>0</v>
      </c>
      <c r="O1917" s="7">
        <f t="shared" ca="1" si="787"/>
        <v>4.7999772886333112</v>
      </c>
      <c r="Q1917" s="27">
        <f t="shared" ca="1" si="802"/>
        <v>15.199977288633312</v>
      </c>
      <c r="R1917" s="7">
        <f t="shared" ca="1" si="803"/>
        <v>4</v>
      </c>
      <c r="S1917" s="7">
        <f t="shared" ca="1" si="804"/>
        <v>15.199977288633312</v>
      </c>
      <c r="T1917" s="7">
        <f t="shared" ca="1" si="805"/>
        <v>69.999858053958192</v>
      </c>
      <c r="U1917" s="5">
        <f t="shared" ca="1" si="808"/>
        <v>34.999929026979096</v>
      </c>
      <c r="V1917" s="33">
        <f t="shared" si="788"/>
        <v>15</v>
      </c>
      <c r="W1917" s="7">
        <f t="shared" si="806"/>
        <v>35</v>
      </c>
      <c r="X1917" s="6">
        <f t="shared" ca="1" si="789"/>
        <v>-7.0973020903863926E-5</v>
      </c>
      <c r="Y1917" s="7">
        <f t="shared" ca="1" si="807"/>
        <v>-3.5865918539457198E-4</v>
      </c>
      <c r="Z1917" s="6">
        <f t="shared" ca="1" si="790"/>
        <v>7.032536331053052E-8</v>
      </c>
      <c r="AA1917" s="71">
        <f t="shared" ca="1" si="811"/>
        <v>-1.5014585130757041E-8</v>
      </c>
      <c r="AB1917" s="6">
        <f t="shared" ca="1" si="809"/>
        <v>-1</v>
      </c>
      <c r="AC1917" s="6">
        <f t="shared" ca="1" si="810"/>
        <v>0</v>
      </c>
    </row>
    <row r="1918" spans="1:29" x14ac:dyDescent="0.25">
      <c r="A1918" s="7">
        <v>1874</v>
      </c>
      <c r="B1918" s="25">
        <f t="shared" si="791"/>
        <v>31.233333333333334</v>
      </c>
      <c r="C1918" s="5">
        <f t="shared" ca="1" si="792"/>
        <v>4.9999999412885376</v>
      </c>
      <c r="D1918" s="5">
        <f t="shared" ca="1" si="793"/>
        <v>11.99999990606166</v>
      </c>
      <c r="E1918" s="7">
        <f t="shared" si="794"/>
        <v>5</v>
      </c>
      <c r="F1918" s="5">
        <f t="shared" si="795"/>
        <v>12</v>
      </c>
      <c r="G1918" s="26">
        <f t="shared" ca="1" si="796"/>
        <v>69.999860901372628</v>
      </c>
      <c r="H1918" s="7">
        <f t="shared" si="797"/>
        <v>40</v>
      </c>
      <c r="I1918" s="5">
        <f t="shared" ca="1" si="798"/>
        <v>9.3938339773558255E-8</v>
      </c>
      <c r="J1918" s="6">
        <f t="shared" ca="1" si="785"/>
        <v>3.547808671115142</v>
      </c>
      <c r="K1918" s="6">
        <f t="shared" ca="1" si="786"/>
        <v>2.3612976463027735E-8</v>
      </c>
      <c r="L1918" s="27">
        <f t="shared" ca="1" si="799"/>
        <v>1.3068285479549357E-6</v>
      </c>
      <c r="M1918" s="8">
        <f t="shared" ca="1" si="800"/>
        <v>4.7999764373910736</v>
      </c>
      <c r="N1918" s="7">
        <f t="shared" ca="1" si="801"/>
        <v>0</v>
      </c>
      <c r="O1918" s="7">
        <f t="shared" ca="1" si="787"/>
        <v>4.7999777442196212</v>
      </c>
      <c r="Q1918" s="27">
        <f t="shared" ca="1" si="802"/>
        <v>15.199977744219622</v>
      </c>
      <c r="R1918" s="7">
        <f t="shared" ca="1" si="803"/>
        <v>4</v>
      </c>
      <c r="S1918" s="7">
        <f t="shared" ca="1" si="804"/>
        <v>15.199977744219622</v>
      </c>
      <c r="T1918" s="7">
        <f t="shared" ca="1" si="805"/>
        <v>69.999860901372628</v>
      </c>
      <c r="U1918" s="5">
        <f t="shared" ca="1" si="808"/>
        <v>34.999930450686314</v>
      </c>
      <c r="V1918" s="33">
        <f t="shared" si="788"/>
        <v>15</v>
      </c>
      <c r="W1918" s="7">
        <f t="shared" si="806"/>
        <v>35</v>
      </c>
      <c r="X1918" s="6">
        <f t="shared" ca="1" si="789"/>
        <v>-6.9549313685968173E-5</v>
      </c>
      <c r="Y1918" s="7">
        <f t="shared" ca="1" si="807"/>
        <v>-4.2820849908054015E-4</v>
      </c>
      <c r="Z1918" s="6">
        <f t="shared" ca="1" si="790"/>
        <v>9.3938339773558255E-8</v>
      </c>
      <c r="AA1918" s="71">
        <f t="shared" ca="1" si="811"/>
        <v>-1.4758109401213915E-8</v>
      </c>
      <c r="AB1918" s="6">
        <f t="shared" ca="1" si="809"/>
        <v>-1</v>
      </c>
      <c r="AC1918" s="6">
        <f t="shared" ca="1" si="810"/>
        <v>0</v>
      </c>
    </row>
    <row r="1919" spans="1:29" x14ac:dyDescent="0.25">
      <c r="A1919" s="7">
        <v>1875</v>
      </c>
      <c r="B1919" s="25">
        <f t="shared" si="791"/>
        <v>31.25</v>
      </c>
      <c r="C1919" s="5">
        <f t="shared" ca="1" si="792"/>
        <v>4.9999999268042483</v>
      </c>
      <c r="D1919" s="5">
        <f t="shared" ca="1" si="793"/>
        <v>11.999999882886797</v>
      </c>
      <c r="E1919" s="7">
        <f t="shared" si="794"/>
        <v>5</v>
      </c>
      <c r="F1919" s="5">
        <f t="shared" si="795"/>
        <v>12</v>
      </c>
      <c r="G1919" s="26">
        <f t="shared" ca="1" si="796"/>
        <v>69.999863906658248</v>
      </c>
      <c r="H1919" s="7">
        <f t="shared" si="797"/>
        <v>40</v>
      </c>
      <c r="I1919" s="5">
        <f t="shared" ca="1" si="798"/>
        <v>1.1711320269114367E-7</v>
      </c>
      <c r="J1919" s="6">
        <f t="shared" ca="1" si="785"/>
        <v>3.5478087882283447</v>
      </c>
      <c r="K1919" s="6">
        <f t="shared" ca="1" si="786"/>
        <v>2.3174862917585415E-8</v>
      </c>
      <c r="L1919" s="27">
        <f t="shared" ca="1" si="799"/>
        <v>1.6292269693944384E-6</v>
      </c>
      <c r="M1919" s="8">
        <f t="shared" ca="1" si="800"/>
        <v>4.7999765958383485</v>
      </c>
      <c r="N1919" s="7">
        <f t="shared" ca="1" si="801"/>
        <v>0</v>
      </c>
      <c r="O1919" s="7">
        <f t="shared" ca="1" si="787"/>
        <v>4.7999782250653178</v>
      </c>
      <c r="Q1919" s="27">
        <f t="shared" ca="1" si="802"/>
        <v>15.199978225065319</v>
      </c>
      <c r="R1919" s="7">
        <f t="shared" ca="1" si="803"/>
        <v>4</v>
      </c>
      <c r="S1919" s="7">
        <f t="shared" ca="1" si="804"/>
        <v>15.199978225065319</v>
      </c>
      <c r="T1919" s="7">
        <f t="shared" ca="1" si="805"/>
        <v>69.999863906658248</v>
      </c>
      <c r="U1919" s="5">
        <f t="shared" ca="1" si="808"/>
        <v>34.999931953329124</v>
      </c>
      <c r="V1919" s="33">
        <f t="shared" si="788"/>
        <v>15</v>
      </c>
      <c r="W1919" s="7">
        <f t="shared" si="806"/>
        <v>35</v>
      </c>
      <c r="X1919" s="6">
        <f t="shared" ca="1" si="789"/>
        <v>-6.804667087578764E-5</v>
      </c>
      <c r="Y1919" s="7">
        <f t="shared" ca="1" si="807"/>
        <v>-4.9625516995632779E-4</v>
      </c>
      <c r="Z1919" s="6">
        <f t="shared" ca="1" si="790"/>
        <v>1.1711320269114367E-7</v>
      </c>
      <c r="AA1919" s="71">
        <f t="shared" ca="1" si="811"/>
        <v>-1.4484289323490884E-8</v>
      </c>
      <c r="AB1919" s="6">
        <f t="shared" ca="1" si="809"/>
        <v>-1</v>
      </c>
      <c r="AC1919" s="6">
        <f t="shared" ca="1" si="810"/>
        <v>0</v>
      </c>
    </row>
    <row r="1920" spans="1:29" x14ac:dyDescent="0.25">
      <c r="A1920" s="7">
        <v>1876</v>
      </c>
      <c r="B1920" s="25">
        <f t="shared" si="791"/>
        <v>31.266666666666666</v>
      </c>
      <c r="C1920" s="5">
        <f t="shared" ca="1" si="792"/>
        <v>4.9999999126105106</v>
      </c>
      <c r="D1920" s="5">
        <f t="shared" ca="1" si="793"/>
        <v>11.999999860176818</v>
      </c>
      <c r="E1920" s="7">
        <f t="shared" si="794"/>
        <v>5</v>
      </c>
      <c r="F1920" s="5">
        <f t="shared" si="795"/>
        <v>12</v>
      </c>
      <c r="G1920" s="26">
        <f t="shared" ca="1" si="796"/>
        <v>69.999867063556437</v>
      </c>
      <c r="H1920" s="7">
        <f t="shared" si="797"/>
        <v>40</v>
      </c>
      <c r="I1920" s="5">
        <f t="shared" ca="1" si="798"/>
        <v>1.39823182365717E-7</v>
      </c>
      <c r="J1920" s="6">
        <f t="shared" ca="1" si="785"/>
        <v>3.547808928051527</v>
      </c>
      <c r="K1920" s="6">
        <f t="shared" ca="1" si="786"/>
        <v>2.2709979674573333E-8</v>
      </c>
      <c r="L1920" s="27">
        <f t="shared" ca="1" si="799"/>
        <v>1.9451581412008465E-6</v>
      </c>
      <c r="M1920" s="8">
        <f t="shared" ca="1" si="800"/>
        <v>4.7999767850108892</v>
      </c>
      <c r="N1920" s="7">
        <f t="shared" ca="1" si="801"/>
        <v>0</v>
      </c>
      <c r="O1920" s="7">
        <f t="shared" ca="1" si="787"/>
        <v>4.7999787301690304</v>
      </c>
      <c r="Q1920" s="27">
        <f t="shared" ca="1" si="802"/>
        <v>15.199978730169031</v>
      </c>
      <c r="R1920" s="7">
        <f t="shared" ca="1" si="803"/>
        <v>4</v>
      </c>
      <c r="S1920" s="7">
        <f t="shared" ca="1" si="804"/>
        <v>15.199978730169031</v>
      </c>
      <c r="T1920" s="7">
        <f t="shared" ca="1" si="805"/>
        <v>69.999867063556437</v>
      </c>
      <c r="U1920" s="5">
        <f t="shared" ca="1" si="808"/>
        <v>34.999933531778218</v>
      </c>
      <c r="V1920" s="33">
        <f t="shared" si="788"/>
        <v>15</v>
      </c>
      <c r="W1920" s="7">
        <f t="shared" si="806"/>
        <v>35</v>
      </c>
      <c r="X1920" s="6">
        <f t="shared" ca="1" si="789"/>
        <v>-6.6468221781690318E-5</v>
      </c>
      <c r="Y1920" s="7">
        <f t="shared" ca="1" si="807"/>
        <v>-5.6272339173801811E-4</v>
      </c>
      <c r="Z1920" s="6">
        <f t="shared" ca="1" si="790"/>
        <v>1.39823182365717E-7</v>
      </c>
      <c r="AA1920" s="71">
        <f t="shared" ca="1" si="811"/>
        <v>-1.4193737740697543E-8</v>
      </c>
      <c r="AB1920" s="6">
        <f t="shared" ca="1" si="809"/>
        <v>-1</v>
      </c>
      <c r="AC1920" s="6">
        <f t="shared" ca="1" si="810"/>
        <v>0</v>
      </c>
    </row>
    <row r="1921" spans="1:29" x14ac:dyDescent="0.25">
      <c r="A1921" s="7">
        <v>1877</v>
      </c>
      <c r="B1921" s="25">
        <f t="shared" si="791"/>
        <v>31.283333333333335</v>
      </c>
      <c r="C1921" s="5">
        <f t="shared" ca="1" si="792"/>
        <v>4.9999998987234351</v>
      </c>
      <c r="D1921" s="5">
        <f t="shared" ca="1" si="793"/>
        <v>11.999999837957496</v>
      </c>
      <c r="E1921" s="7">
        <f t="shared" si="794"/>
        <v>5</v>
      </c>
      <c r="F1921" s="5">
        <f t="shared" si="795"/>
        <v>12</v>
      </c>
      <c r="G1921" s="26">
        <f t="shared" ca="1" si="796"/>
        <v>69.999870365677253</v>
      </c>
      <c r="H1921" s="7">
        <f t="shared" si="797"/>
        <v>40</v>
      </c>
      <c r="I1921" s="5">
        <f t="shared" ca="1" si="798"/>
        <v>1.6204250385953856E-7</v>
      </c>
      <c r="J1921" s="6">
        <f t="shared" ca="1" si="785"/>
        <v>3.5478090900940309</v>
      </c>
      <c r="K1921" s="6">
        <f t="shared" ca="1" si="786"/>
        <v>2.2219321493821553E-8</v>
      </c>
      <c r="L1921" s="27">
        <f t="shared" ca="1" si="799"/>
        <v>2.2542634938641898E-6</v>
      </c>
      <c r="M1921" s="8">
        <f t="shared" ca="1" si="800"/>
        <v>4.7999770042448651</v>
      </c>
      <c r="N1921" s="7">
        <f t="shared" ca="1" si="801"/>
        <v>0</v>
      </c>
      <c r="O1921" s="7">
        <f t="shared" ca="1" si="787"/>
        <v>4.7999792585083592</v>
      </c>
      <c r="Q1921" s="27">
        <f t="shared" ca="1" si="802"/>
        <v>15.19997925850836</v>
      </c>
      <c r="R1921" s="7">
        <f t="shared" ca="1" si="803"/>
        <v>4</v>
      </c>
      <c r="S1921" s="7">
        <f t="shared" ca="1" si="804"/>
        <v>15.19997925850836</v>
      </c>
      <c r="T1921" s="7">
        <f t="shared" ca="1" si="805"/>
        <v>69.999870365677253</v>
      </c>
      <c r="U1921" s="5">
        <f t="shared" ca="1" si="808"/>
        <v>34.999935182838627</v>
      </c>
      <c r="V1921" s="33">
        <f t="shared" si="788"/>
        <v>15</v>
      </c>
      <c r="W1921" s="7">
        <f t="shared" si="806"/>
        <v>35</v>
      </c>
      <c r="X1921" s="6">
        <f t="shared" ca="1" si="789"/>
        <v>-6.4817161373298404E-5</v>
      </c>
      <c r="Y1921" s="7">
        <f t="shared" ca="1" si="807"/>
        <v>-6.2754055311131651E-4</v>
      </c>
      <c r="Z1921" s="6">
        <f t="shared" ca="1" si="790"/>
        <v>1.6204250385953856E-7</v>
      </c>
      <c r="AA1921" s="71">
        <f t="shared" ca="1" si="811"/>
        <v>-1.3887075489549261E-8</v>
      </c>
      <c r="AB1921" s="6">
        <f t="shared" ca="1" si="809"/>
        <v>-1</v>
      </c>
      <c r="AC1921" s="6">
        <f t="shared" ca="1" si="810"/>
        <v>0</v>
      </c>
    </row>
    <row r="1922" spans="1:29" x14ac:dyDescent="0.25">
      <c r="A1922" s="7">
        <v>1878</v>
      </c>
      <c r="B1922" s="25">
        <f t="shared" si="791"/>
        <v>31.3</v>
      </c>
      <c r="C1922" s="5">
        <f t="shared" ca="1" si="792"/>
        <v>4.9999998851584913</v>
      </c>
      <c r="D1922" s="5">
        <f t="shared" ca="1" si="793"/>
        <v>11.999999816253585</v>
      </c>
      <c r="E1922" s="7">
        <f t="shared" si="794"/>
        <v>5</v>
      </c>
      <c r="F1922" s="5">
        <f t="shared" si="795"/>
        <v>12</v>
      </c>
      <c r="G1922" s="26">
        <f t="shared" ca="1" si="796"/>
        <v>69.999873806510308</v>
      </c>
      <c r="H1922" s="7">
        <f t="shared" si="797"/>
        <v>40</v>
      </c>
      <c r="I1922" s="5">
        <f t="shared" ca="1" si="798"/>
        <v>1.8374641541640813E-7</v>
      </c>
      <c r="J1922" s="6">
        <f t="shared" ca="1" si="785"/>
        <v>3.5478092738404463</v>
      </c>
      <c r="K1922" s="6">
        <f t="shared" ca="1" si="786"/>
        <v>2.1703911556869571E-8</v>
      </c>
      <c r="L1922" s="27">
        <f t="shared" ca="1" si="799"/>
        <v>2.556198691922586E-6</v>
      </c>
      <c r="M1922" s="8">
        <f t="shared" ca="1" si="800"/>
        <v>4.7999772528429565</v>
      </c>
      <c r="N1922" s="7">
        <f t="shared" ca="1" si="801"/>
        <v>0</v>
      </c>
      <c r="O1922" s="7">
        <f t="shared" ca="1" si="787"/>
        <v>4.7999798090416483</v>
      </c>
      <c r="Q1922" s="27">
        <f t="shared" ca="1" si="802"/>
        <v>15.199979809041649</v>
      </c>
      <c r="R1922" s="7">
        <f t="shared" ca="1" si="803"/>
        <v>4</v>
      </c>
      <c r="S1922" s="7">
        <f t="shared" ca="1" si="804"/>
        <v>15.199979809041649</v>
      </c>
      <c r="T1922" s="7">
        <f t="shared" ca="1" si="805"/>
        <v>69.999873806510308</v>
      </c>
      <c r="U1922" s="5">
        <f t="shared" ca="1" si="808"/>
        <v>34.999936903255154</v>
      </c>
      <c r="V1922" s="33">
        <f t="shared" si="788"/>
        <v>15</v>
      </c>
      <c r="W1922" s="7">
        <f t="shared" si="806"/>
        <v>35</v>
      </c>
      <c r="X1922" s="6">
        <f t="shared" ca="1" si="789"/>
        <v>-6.3096744845836383E-5</v>
      </c>
      <c r="Y1922" s="7">
        <f t="shared" ca="1" si="807"/>
        <v>-6.906372979571529E-4</v>
      </c>
      <c r="Z1922" s="6">
        <f t="shared" ca="1" si="790"/>
        <v>1.8374641541640813E-7</v>
      </c>
      <c r="AA1922" s="71">
        <f t="shared" ca="1" si="811"/>
        <v>-1.3564943834865062E-8</v>
      </c>
      <c r="AB1922" s="6">
        <f t="shared" ca="1" si="809"/>
        <v>-1</v>
      </c>
      <c r="AC1922" s="6">
        <f t="shared" ca="1" si="810"/>
        <v>0</v>
      </c>
    </row>
    <row r="1923" spans="1:29" x14ac:dyDescent="0.25">
      <c r="A1923" s="7">
        <v>1879</v>
      </c>
      <c r="B1923" s="25">
        <f t="shared" si="791"/>
        <v>31.316666666666666</v>
      </c>
      <c r="C1923" s="5">
        <f t="shared" ca="1" si="792"/>
        <v>4.9999998719304992</v>
      </c>
      <c r="D1923" s="5">
        <f t="shared" ca="1" si="793"/>
        <v>11.999999795088799</v>
      </c>
      <c r="E1923" s="7">
        <f t="shared" si="794"/>
        <v>5</v>
      </c>
      <c r="F1923" s="5">
        <f t="shared" si="795"/>
        <v>12</v>
      </c>
      <c r="G1923" s="26">
        <f t="shared" ca="1" si="796"/>
        <v>69.999877379434778</v>
      </c>
      <c r="H1923" s="7">
        <f t="shared" si="797"/>
        <v>40</v>
      </c>
      <c r="I1923" s="5">
        <f t="shared" ca="1" si="798"/>
        <v>2.0491120089616288E-7</v>
      </c>
      <c r="J1923" s="6">
        <f t="shared" ca="1" si="785"/>
        <v>3.5478094787516472</v>
      </c>
      <c r="K1923" s="6">
        <f t="shared" ca="1" si="786"/>
        <v>2.1164785479754755E-8</v>
      </c>
      <c r="L1923" s="27">
        <f t="shared" ca="1" si="799"/>
        <v>2.8506338069454619E-6</v>
      </c>
      <c r="M1923" s="8">
        <f t="shared" ca="1" si="800"/>
        <v>4.7999775300757577</v>
      </c>
      <c r="N1923" s="7">
        <f t="shared" ca="1" si="801"/>
        <v>0</v>
      </c>
      <c r="O1923" s="7">
        <f t="shared" ca="1" si="787"/>
        <v>4.7999803807095649</v>
      </c>
      <c r="Q1923" s="27">
        <f t="shared" ca="1" si="802"/>
        <v>15.199980380709565</v>
      </c>
      <c r="R1923" s="7">
        <f t="shared" ca="1" si="803"/>
        <v>4</v>
      </c>
      <c r="S1923" s="7">
        <f t="shared" ca="1" si="804"/>
        <v>15.199980380709565</v>
      </c>
      <c r="T1923" s="7">
        <f t="shared" ca="1" si="805"/>
        <v>69.999877379434778</v>
      </c>
      <c r="U1923" s="5">
        <f t="shared" ca="1" si="808"/>
        <v>34.999938689717389</v>
      </c>
      <c r="V1923" s="33">
        <f t="shared" si="788"/>
        <v>15</v>
      </c>
      <c r="W1923" s="7">
        <f t="shared" si="806"/>
        <v>35</v>
      </c>
      <c r="X1923" s="6">
        <f t="shared" ca="1" si="789"/>
        <v>-6.1310282610804734E-5</v>
      </c>
      <c r="Y1923" s="7">
        <f t="shared" ca="1" si="807"/>
        <v>-7.5194758056795763E-4</v>
      </c>
      <c r="Z1923" s="6">
        <f t="shared" ca="1" si="790"/>
        <v>2.0491120089616288E-7</v>
      </c>
      <c r="AA1923" s="71">
        <f t="shared" ca="1" si="811"/>
        <v>-1.3227992035069747E-8</v>
      </c>
      <c r="AB1923" s="6">
        <f t="shared" ca="1" si="809"/>
        <v>-1</v>
      </c>
      <c r="AC1923" s="6">
        <f t="shared" ca="1" si="810"/>
        <v>0</v>
      </c>
    </row>
    <row r="1924" spans="1:29" x14ac:dyDescent="0.25">
      <c r="A1924" s="7">
        <v>1880</v>
      </c>
      <c r="B1924" s="25">
        <f t="shared" si="791"/>
        <v>31.333333333333332</v>
      </c>
      <c r="C1924" s="5">
        <f t="shared" ca="1" si="792"/>
        <v>4.999999859053613</v>
      </c>
      <c r="D1924" s="5">
        <f t="shared" ca="1" si="793"/>
        <v>11.999999774485781</v>
      </c>
      <c r="E1924" s="7">
        <f t="shared" si="794"/>
        <v>5</v>
      </c>
      <c r="F1924" s="5">
        <f t="shared" si="795"/>
        <v>12</v>
      </c>
      <c r="G1924" s="26">
        <f t="shared" ca="1" si="796"/>
        <v>69.999881077731828</v>
      </c>
      <c r="H1924" s="7">
        <f t="shared" si="797"/>
        <v>40</v>
      </c>
      <c r="I1924" s="5">
        <f t="shared" ca="1" si="798"/>
        <v>2.2551421885452783E-7</v>
      </c>
      <c r="J1924" s="6">
        <f t="shared" ca="1" si="785"/>
        <v>3.5478097042658661</v>
      </c>
      <c r="K1924" s="6">
        <f t="shared" ca="1" si="786"/>
        <v>2.0603017958364944E-8</v>
      </c>
      <c r="L1924" s="27">
        <f t="shared" ca="1" si="799"/>
        <v>3.1372538611951139E-6</v>
      </c>
      <c r="M1924" s="8">
        <f t="shared" ca="1" si="800"/>
        <v>4.7999778351832303</v>
      </c>
      <c r="N1924" s="7">
        <f t="shared" ca="1" si="801"/>
        <v>0</v>
      </c>
      <c r="O1924" s="7">
        <f t="shared" ca="1" si="787"/>
        <v>4.7999809724370914</v>
      </c>
      <c r="Q1924" s="27">
        <f t="shared" ca="1" si="802"/>
        <v>15.199980972437093</v>
      </c>
      <c r="R1924" s="7">
        <f t="shared" ca="1" si="803"/>
        <v>4</v>
      </c>
      <c r="S1924" s="7">
        <f t="shared" ca="1" si="804"/>
        <v>15.199980972437093</v>
      </c>
      <c r="T1924" s="7">
        <f t="shared" ca="1" si="805"/>
        <v>69.999881077731828</v>
      </c>
      <c r="U1924" s="5">
        <f t="shared" ca="1" si="808"/>
        <v>34.999940538865914</v>
      </c>
      <c r="V1924" s="33">
        <f t="shared" si="788"/>
        <v>15</v>
      </c>
      <c r="W1924" s="7">
        <f t="shared" si="806"/>
        <v>35</v>
      </c>
      <c r="X1924" s="6">
        <f t="shared" ca="1" si="789"/>
        <v>-5.946113408583642E-5</v>
      </c>
      <c r="Y1924" s="7">
        <f t="shared" ca="1" si="807"/>
        <v>-8.1140871465379405E-4</v>
      </c>
      <c r="Z1924" s="6">
        <f t="shared" ca="1" si="790"/>
        <v>2.2551421885452783E-7</v>
      </c>
      <c r="AA1924" s="71">
        <f t="shared" ca="1" si="811"/>
        <v>-1.287688622397809E-8</v>
      </c>
      <c r="AB1924" s="6">
        <f t="shared" ca="1" si="809"/>
        <v>-1</v>
      </c>
      <c r="AC1924" s="6">
        <f t="shared" ca="1" si="810"/>
        <v>0</v>
      </c>
    </row>
    <row r="1925" spans="1:29" x14ac:dyDescent="0.25">
      <c r="A1925" s="7">
        <v>1881</v>
      </c>
      <c r="B1925" s="25">
        <f t="shared" si="791"/>
        <v>31.35</v>
      </c>
      <c r="C1925" s="5">
        <f t="shared" ca="1" si="792"/>
        <v>4.9999998465413098</v>
      </c>
      <c r="D1925" s="5">
        <f t="shared" ca="1" si="793"/>
        <v>11.999999754466096</v>
      </c>
      <c r="E1925" s="7">
        <f t="shared" si="794"/>
        <v>5</v>
      </c>
      <c r="F1925" s="5">
        <f t="shared" si="795"/>
        <v>12</v>
      </c>
      <c r="G1925" s="26">
        <f t="shared" ca="1" si="796"/>
        <v>69.999884894593833</v>
      </c>
      <c r="H1925" s="7">
        <f t="shared" si="797"/>
        <v>40</v>
      </c>
      <c r="I1925" s="5">
        <f t="shared" ca="1" si="798"/>
        <v>2.4553390431947264E-7</v>
      </c>
      <c r="J1925" s="6">
        <f t="shared" ca="1" si="785"/>
        <v>3.5478099497997704</v>
      </c>
      <c r="K1925" s="6">
        <f t="shared" ca="1" si="786"/>
        <v>2.0019685464944814E-8</v>
      </c>
      <c r="L1925" s="27">
        <f t="shared" ca="1" si="799"/>
        <v>3.415758852338597E-6</v>
      </c>
      <c r="M1925" s="8">
        <f t="shared" ca="1" si="800"/>
        <v>4.7999781673761595</v>
      </c>
      <c r="N1925" s="7">
        <f t="shared" ca="1" si="801"/>
        <v>0</v>
      </c>
      <c r="O1925" s="7">
        <f t="shared" ca="1" si="787"/>
        <v>4.7999815831350121</v>
      </c>
      <c r="Q1925" s="27">
        <f t="shared" ca="1" si="802"/>
        <v>15.199981583135013</v>
      </c>
      <c r="R1925" s="7">
        <f t="shared" ca="1" si="803"/>
        <v>4</v>
      </c>
      <c r="S1925" s="7">
        <f t="shared" ca="1" si="804"/>
        <v>15.199981583135013</v>
      </c>
      <c r="T1925" s="7">
        <f t="shared" ca="1" si="805"/>
        <v>69.999884894593833</v>
      </c>
      <c r="U1925" s="5">
        <f t="shared" ca="1" si="808"/>
        <v>34.999942447296917</v>
      </c>
      <c r="V1925" s="33">
        <f t="shared" si="788"/>
        <v>15</v>
      </c>
      <c r="W1925" s="7">
        <f t="shared" si="806"/>
        <v>35</v>
      </c>
      <c r="X1925" s="6">
        <f t="shared" ca="1" si="789"/>
        <v>-5.7552703083274537E-5</v>
      </c>
      <c r="Y1925" s="7">
        <f t="shared" ca="1" si="807"/>
        <v>-8.6896141773706859E-4</v>
      </c>
      <c r="Z1925" s="6">
        <f t="shared" ca="1" si="790"/>
        <v>2.4553390431947264E-7</v>
      </c>
      <c r="AA1925" s="71">
        <f t="shared" ca="1" si="811"/>
        <v>-1.2512303193545904E-8</v>
      </c>
      <c r="AB1925" s="6">
        <f t="shared" ca="1" si="809"/>
        <v>-1</v>
      </c>
      <c r="AC1925" s="6">
        <f t="shared" ca="1" si="810"/>
        <v>0</v>
      </c>
    </row>
    <row r="1926" spans="1:29" x14ac:dyDescent="0.25">
      <c r="A1926" s="7">
        <v>1882</v>
      </c>
      <c r="B1926" s="25">
        <f t="shared" si="791"/>
        <v>31.366666666666667</v>
      </c>
      <c r="C1926" s="5">
        <f t="shared" ca="1" si="792"/>
        <v>4.9999998344063847</v>
      </c>
      <c r="D1926" s="5">
        <f t="shared" ca="1" si="793"/>
        <v>11.999999735050215</v>
      </c>
      <c r="E1926" s="7">
        <f t="shared" si="794"/>
        <v>5</v>
      </c>
      <c r="F1926" s="5">
        <f t="shared" si="795"/>
        <v>12</v>
      </c>
      <c r="G1926" s="26">
        <f t="shared" ca="1" si="796"/>
        <v>69.999888823135052</v>
      </c>
      <c r="H1926" s="7">
        <f t="shared" si="797"/>
        <v>40</v>
      </c>
      <c r="I1926" s="5">
        <f t="shared" ca="1" si="798"/>
        <v>2.6494978477842324E-7</v>
      </c>
      <c r="J1926" s="6">
        <f t="shared" ca="1" si="785"/>
        <v>3.5478102147495552</v>
      </c>
      <c r="K1926" s="6">
        <f t="shared" ca="1" si="786"/>
        <v>1.9415880458950596E-8</v>
      </c>
      <c r="L1926" s="27">
        <f t="shared" ca="1" si="799"/>
        <v>3.6858639758547257E-6</v>
      </c>
      <c r="M1926" s="8">
        <f t="shared" ca="1" si="800"/>
        <v>4.7999785258376333</v>
      </c>
      <c r="N1926" s="7">
        <f t="shared" ca="1" si="801"/>
        <v>0</v>
      </c>
      <c r="O1926" s="7">
        <f t="shared" ca="1" si="787"/>
        <v>4.7999822117016091</v>
      </c>
      <c r="Q1926" s="27">
        <f t="shared" ca="1" si="802"/>
        <v>15.199982211701609</v>
      </c>
      <c r="R1926" s="7">
        <f t="shared" ca="1" si="803"/>
        <v>4</v>
      </c>
      <c r="S1926" s="7">
        <f t="shared" ca="1" si="804"/>
        <v>15.199982211701609</v>
      </c>
      <c r="T1926" s="7">
        <f t="shared" ca="1" si="805"/>
        <v>69.999888823135052</v>
      </c>
      <c r="U1926" s="5">
        <f t="shared" ca="1" si="808"/>
        <v>34.999944411567526</v>
      </c>
      <c r="V1926" s="33">
        <f t="shared" si="788"/>
        <v>15</v>
      </c>
      <c r="W1926" s="7">
        <f t="shared" si="806"/>
        <v>35</v>
      </c>
      <c r="X1926" s="6">
        <f t="shared" ca="1" si="789"/>
        <v>-5.5588432473996363E-5</v>
      </c>
      <c r="Y1926" s="7">
        <f t="shared" ca="1" si="807"/>
        <v>-9.2454985021106495E-4</v>
      </c>
      <c r="Z1926" s="6">
        <f t="shared" ca="1" si="790"/>
        <v>2.6494978477842324E-7</v>
      </c>
      <c r="AA1926" s="71">
        <f t="shared" ca="1" si="811"/>
        <v>-1.2134925064799518E-8</v>
      </c>
      <c r="AB1926" s="6">
        <f t="shared" ca="1" si="809"/>
        <v>-1</v>
      </c>
      <c r="AC1926" s="6">
        <f t="shared" ca="1" si="810"/>
        <v>0</v>
      </c>
    </row>
    <row r="1927" spans="1:29" x14ac:dyDescent="0.25">
      <c r="A1927" s="7">
        <v>1883</v>
      </c>
      <c r="B1927" s="25">
        <f t="shared" si="791"/>
        <v>31.383333333333333</v>
      </c>
      <c r="C1927" s="5">
        <f t="shared" ca="1" si="792"/>
        <v>4.9999998226609348</v>
      </c>
      <c r="D1927" s="5">
        <f t="shared" ca="1" si="793"/>
        <v>11.999999716257497</v>
      </c>
      <c r="E1927" s="7">
        <f t="shared" si="794"/>
        <v>5</v>
      </c>
      <c r="F1927" s="5">
        <f t="shared" si="795"/>
        <v>12</v>
      </c>
      <c r="G1927" s="26">
        <f t="shared" ca="1" si="796"/>
        <v>69.999892856403108</v>
      </c>
      <c r="H1927" s="7">
        <f t="shared" si="797"/>
        <v>40</v>
      </c>
      <c r="I1927" s="5">
        <f t="shared" ca="1" si="798"/>
        <v>2.8374250327090067E-7</v>
      </c>
      <c r="J1927" s="6">
        <f t="shared" ca="1" si="785"/>
        <v>3.5478104984920584</v>
      </c>
      <c r="K1927" s="6">
        <f t="shared" ca="1" si="786"/>
        <v>1.8792718492477434E-8</v>
      </c>
      <c r="L1927" s="27">
        <f t="shared" ca="1" si="799"/>
        <v>3.9472999462886315E-6</v>
      </c>
      <c r="M1927" s="8">
        <f t="shared" ca="1" si="800"/>
        <v>4.7999789097245493</v>
      </c>
      <c r="N1927" s="7">
        <f t="shared" ca="1" si="801"/>
        <v>0</v>
      </c>
      <c r="O1927" s="7">
        <f t="shared" ca="1" si="787"/>
        <v>4.7999828570244958</v>
      </c>
      <c r="Q1927" s="27">
        <f t="shared" ca="1" si="802"/>
        <v>15.199982857024496</v>
      </c>
      <c r="R1927" s="7">
        <f t="shared" ca="1" si="803"/>
        <v>4</v>
      </c>
      <c r="S1927" s="7">
        <f t="shared" ca="1" si="804"/>
        <v>15.199982857024496</v>
      </c>
      <c r="T1927" s="7">
        <f t="shared" ca="1" si="805"/>
        <v>69.999892856403108</v>
      </c>
      <c r="U1927" s="5">
        <f t="shared" ca="1" si="808"/>
        <v>34.999946428201554</v>
      </c>
      <c r="V1927" s="33">
        <f t="shared" si="788"/>
        <v>15</v>
      </c>
      <c r="W1927" s="7">
        <f t="shared" si="806"/>
        <v>35</v>
      </c>
      <c r="X1927" s="6">
        <f t="shared" ca="1" si="789"/>
        <v>-5.3571798446228058E-5</v>
      </c>
      <c r="Y1927" s="7">
        <f t="shared" ca="1" si="807"/>
        <v>-9.7812164865729301E-4</v>
      </c>
      <c r="Z1927" s="6">
        <f t="shared" ca="1" si="790"/>
        <v>2.8374250327090067E-7</v>
      </c>
      <c r="AA1927" s="71">
        <f t="shared" ca="1" si="811"/>
        <v>-1.1745449945976816E-8</v>
      </c>
      <c r="AB1927" s="6">
        <f t="shared" ca="1" si="809"/>
        <v>-1</v>
      </c>
      <c r="AC1927" s="6">
        <f t="shared" ca="1" si="810"/>
        <v>0</v>
      </c>
    </row>
    <row r="1928" spans="1:29" x14ac:dyDescent="0.25">
      <c r="A1928" s="7">
        <v>1884</v>
      </c>
      <c r="B1928" s="25">
        <f t="shared" si="791"/>
        <v>31.4</v>
      </c>
      <c r="C1928" s="5">
        <f t="shared" ca="1" si="792"/>
        <v>4.9999998113163571</v>
      </c>
      <c r="D1928" s="5">
        <f t="shared" ca="1" si="793"/>
        <v>11.999999698106171</v>
      </c>
      <c r="E1928" s="7">
        <f t="shared" si="794"/>
        <v>5</v>
      </c>
      <c r="F1928" s="5">
        <f t="shared" si="795"/>
        <v>12</v>
      </c>
      <c r="G1928" s="26">
        <f t="shared" ca="1" si="796"/>
        <v>69.999896987389292</v>
      </c>
      <c r="H1928" s="7">
        <f t="shared" si="797"/>
        <v>40</v>
      </c>
      <c r="I1928" s="5">
        <f t="shared" ca="1" si="798"/>
        <v>3.0189382904666218E-7</v>
      </c>
      <c r="J1928" s="6">
        <f t="shared" ca="1" si="785"/>
        <v>3.5478108003858875</v>
      </c>
      <c r="K1928" s="6">
        <f t="shared" ca="1" si="786"/>
        <v>1.8151325775761507E-8</v>
      </c>
      <c r="L1928" s="27">
        <f t="shared" ca="1" si="799"/>
        <v>4.1998131455230968E-6</v>
      </c>
      <c r="M1928" s="8">
        <f t="shared" ca="1" si="800"/>
        <v>4.7999793181691413</v>
      </c>
      <c r="N1928" s="7">
        <f t="shared" ca="1" si="801"/>
        <v>0</v>
      </c>
      <c r="O1928" s="7">
        <f t="shared" ca="1" si="787"/>
        <v>4.7999835179822865</v>
      </c>
      <c r="Q1928" s="27">
        <f t="shared" ca="1" si="802"/>
        <v>15.199983517982286</v>
      </c>
      <c r="R1928" s="7">
        <f t="shared" ca="1" si="803"/>
        <v>4</v>
      </c>
      <c r="S1928" s="7">
        <f t="shared" ca="1" si="804"/>
        <v>15.199983517982286</v>
      </c>
      <c r="T1928" s="7">
        <f t="shared" ca="1" si="805"/>
        <v>69.999896987389292</v>
      </c>
      <c r="U1928" s="5">
        <f t="shared" ca="1" si="808"/>
        <v>34.999948493694646</v>
      </c>
      <c r="V1928" s="33">
        <f t="shared" si="788"/>
        <v>15</v>
      </c>
      <c r="W1928" s="7">
        <f t="shared" si="806"/>
        <v>35</v>
      </c>
      <c r="X1928" s="6">
        <f t="shared" ca="1" si="789"/>
        <v>-5.1506305354109827E-5</v>
      </c>
      <c r="Y1928" s="7">
        <f t="shared" ca="1" si="807"/>
        <v>-1.0296279540114028E-3</v>
      </c>
      <c r="Z1928" s="6">
        <f t="shared" ca="1" si="790"/>
        <v>3.0189382904666218E-7</v>
      </c>
      <c r="AA1928" s="71">
        <f t="shared" ca="1" si="811"/>
        <v>-1.1344577721672522E-8</v>
      </c>
      <c r="AB1928" s="6">
        <f t="shared" ca="1" si="809"/>
        <v>-1</v>
      </c>
      <c r="AC1928" s="6">
        <f t="shared" ca="1" si="810"/>
        <v>0</v>
      </c>
    </row>
    <row r="1929" spans="1:29" x14ac:dyDescent="0.25">
      <c r="A1929" s="7">
        <v>1885</v>
      </c>
      <c r="B1929" s="25">
        <f t="shared" si="791"/>
        <v>31.416666666666668</v>
      </c>
      <c r="C1929" s="5">
        <f t="shared" ca="1" si="792"/>
        <v>4.9999998003833372</v>
      </c>
      <c r="D1929" s="5">
        <f t="shared" ca="1" si="793"/>
        <v>11.999999680613341</v>
      </c>
      <c r="E1929" s="7">
        <f t="shared" si="794"/>
        <v>5</v>
      </c>
      <c r="F1929" s="5">
        <f t="shared" si="795"/>
        <v>12</v>
      </c>
      <c r="G1929" s="26">
        <f t="shared" ca="1" si="796"/>
        <v>69.999901209038455</v>
      </c>
      <c r="H1929" s="7">
        <f t="shared" si="797"/>
        <v>40</v>
      </c>
      <c r="I1929" s="5">
        <f t="shared" ca="1" si="798"/>
        <v>3.1938665934205801E-7</v>
      </c>
      <c r="J1929" s="6">
        <f t="shared" ca="1" si="785"/>
        <v>3.5478111197725468</v>
      </c>
      <c r="K1929" s="6">
        <f t="shared" ca="1" si="786"/>
        <v>1.7492830295395834E-8</v>
      </c>
      <c r="L1929" s="27">
        <f t="shared" ca="1" si="799"/>
        <v>4.4431656474904444E-6</v>
      </c>
      <c r="M1929" s="8">
        <f t="shared" ca="1" si="800"/>
        <v>4.7999797502805039</v>
      </c>
      <c r="N1929" s="7">
        <f t="shared" ca="1" si="801"/>
        <v>0</v>
      </c>
      <c r="O1929" s="7">
        <f t="shared" ca="1" si="787"/>
        <v>4.7999841934461518</v>
      </c>
      <c r="Q1929" s="27">
        <f t="shared" ca="1" si="802"/>
        <v>15.199984193446152</v>
      </c>
      <c r="R1929" s="7">
        <f t="shared" ca="1" si="803"/>
        <v>4</v>
      </c>
      <c r="S1929" s="7">
        <f t="shared" ca="1" si="804"/>
        <v>15.199984193446152</v>
      </c>
      <c r="T1929" s="7">
        <f t="shared" ca="1" si="805"/>
        <v>69.999901209038455</v>
      </c>
      <c r="U1929" s="5">
        <f t="shared" ca="1" si="808"/>
        <v>34.999950604519228</v>
      </c>
      <c r="V1929" s="33">
        <f t="shared" si="788"/>
        <v>15</v>
      </c>
      <c r="W1929" s="7">
        <f t="shared" si="806"/>
        <v>35</v>
      </c>
      <c r="X1929" s="6">
        <f t="shared" ca="1" si="789"/>
        <v>-4.9395480772318479E-5</v>
      </c>
      <c r="Y1929" s="7">
        <f t="shared" ca="1" si="807"/>
        <v>-1.0790234347837213E-3</v>
      </c>
      <c r="Z1929" s="6">
        <f t="shared" ca="1" si="790"/>
        <v>3.1938665934205801E-7</v>
      </c>
      <c r="AA1929" s="71">
        <f t="shared" ca="1" si="811"/>
        <v>-1.0933019822800816E-8</v>
      </c>
      <c r="AB1929" s="6">
        <f t="shared" ca="1" si="809"/>
        <v>-1</v>
      </c>
      <c r="AC1929" s="6">
        <f t="shared" ca="1" si="810"/>
        <v>0</v>
      </c>
    </row>
    <row r="1930" spans="1:29" x14ac:dyDescent="0.25">
      <c r="A1930" s="7">
        <v>1886</v>
      </c>
      <c r="B1930" s="25">
        <f t="shared" si="791"/>
        <v>31.433333333333334</v>
      </c>
      <c r="C1930" s="5">
        <f t="shared" ca="1" si="792"/>
        <v>4.999999789871846</v>
      </c>
      <c r="D1930" s="5">
        <f t="shared" ca="1" si="793"/>
        <v>11.999999663794954</v>
      </c>
      <c r="E1930" s="7">
        <f t="shared" si="794"/>
        <v>5</v>
      </c>
      <c r="F1930" s="5">
        <f t="shared" si="795"/>
        <v>12</v>
      </c>
      <c r="G1930" s="26">
        <f t="shared" ca="1" si="796"/>
        <v>69.999905514260902</v>
      </c>
      <c r="H1930" s="7">
        <f t="shared" si="797"/>
        <v>40</v>
      </c>
      <c r="I1930" s="5">
        <f t="shared" ca="1" si="798"/>
        <v>3.3620504602538404E-7</v>
      </c>
      <c r="J1930" s="6">
        <f t="shared" ca="1" si="785"/>
        <v>3.5478114559775928</v>
      </c>
      <c r="K1930" s="6">
        <f t="shared" ca="1" si="786"/>
        <v>1.6818386683326025E-8</v>
      </c>
      <c r="L1930" s="27">
        <f t="shared" ca="1" si="799"/>
        <v>4.6771355888508747E-6</v>
      </c>
      <c r="M1930" s="8">
        <f t="shared" ca="1" si="800"/>
        <v>4.7999802051461549</v>
      </c>
      <c r="N1930" s="7">
        <f t="shared" ca="1" si="801"/>
        <v>0</v>
      </c>
      <c r="O1930" s="7">
        <f t="shared" ca="1" si="787"/>
        <v>4.7999848822817439</v>
      </c>
      <c r="Q1930" s="27">
        <f t="shared" ca="1" si="802"/>
        <v>15.199984882281743</v>
      </c>
      <c r="R1930" s="7">
        <f t="shared" ca="1" si="803"/>
        <v>4</v>
      </c>
      <c r="S1930" s="7">
        <f t="shared" ca="1" si="804"/>
        <v>15.199984882281743</v>
      </c>
      <c r="T1930" s="7">
        <f t="shared" ca="1" si="805"/>
        <v>69.999905514260902</v>
      </c>
      <c r="U1930" s="5">
        <f t="shared" ca="1" si="808"/>
        <v>34.999952757130451</v>
      </c>
      <c r="V1930" s="33">
        <f t="shared" si="788"/>
        <v>15</v>
      </c>
      <c r="W1930" s="7">
        <f t="shared" si="806"/>
        <v>35</v>
      </c>
      <c r="X1930" s="6">
        <f t="shared" ca="1" si="789"/>
        <v>-4.7242869548824729E-5</v>
      </c>
      <c r="Y1930" s="7">
        <f t="shared" ca="1" si="807"/>
        <v>-1.126266304332546E-3</v>
      </c>
      <c r="Z1930" s="6">
        <f t="shared" ca="1" si="790"/>
        <v>3.3620504602538404E-7</v>
      </c>
      <c r="AA1930" s="71">
        <f t="shared" ca="1" si="811"/>
        <v>-1.0511491232989556E-8</v>
      </c>
      <c r="AB1930" s="6">
        <f t="shared" ca="1" si="809"/>
        <v>-1</v>
      </c>
      <c r="AC1930" s="6">
        <f t="shared" ca="1" si="810"/>
        <v>0</v>
      </c>
    </row>
    <row r="1931" spans="1:29" x14ac:dyDescent="0.25">
      <c r="A1931" s="7">
        <v>1887</v>
      </c>
      <c r="B1931" s="25">
        <f t="shared" si="791"/>
        <v>31.45</v>
      </c>
      <c r="C1931" s="5">
        <f t="shared" ca="1" si="792"/>
        <v>4.9999997797911355</v>
      </c>
      <c r="D1931" s="5">
        <f t="shared" ca="1" si="793"/>
        <v>11.999999647665819</v>
      </c>
      <c r="E1931" s="7">
        <f t="shared" si="794"/>
        <v>5</v>
      </c>
      <c r="F1931" s="5">
        <f t="shared" si="795"/>
        <v>12</v>
      </c>
      <c r="G1931" s="26">
        <f t="shared" ca="1" si="796"/>
        <v>69.999909895940917</v>
      </c>
      <c r="H1931" s="7">
        <f t="shared" si="797"/>
        <v>40</v>
      </c>
      <c r="I1931" s="5">
        <f t="shared" ca="1" si="798"/>
        <v>3.5233418138602701E-7</v>
      </c>
      <c r="J1931" s="6">
        <f t="shared" ca="1" si="785"/>
        <v>3.5478118083117742</v>
      </c>
      <c r="K1931" s="6">
        <f t="shared" ca="1" si="786"/>
        <v>1.6129135360642977E-8</v>
      </c>
      <c r="L1931" s="27">
        <f t="shared" ca="1" si="799"/>
        <v>4.9015169712973495E-6</v>
      </c>
      <c r="M1931" s="8">
        <f t="shared" ca="1" si="800"/>
        <v>4.799980681833576</v>
      </c>
      <c r="N1931" s="7">
        <f t="shared" ca="1" si="801"/>
        <v>0</v>
      </c>
      <c r="O1931" s="7">
        <f t="shared" ca="1" si="787"/>
        <v>4.7999855833505469</v>
      </c>
      <c r="Q1931" s="27">
        <f t="shared" ca="1" si="802"/>
        <v>15.199985583350546</v>
      </c>
      <c r="R1931" s="7">
        <f t="shared" ca="1" si="803"/>
        <v>4</v>
      </c>
      <c r="S1931" s="7">
        <f t="shared" ca="1" si="804"/>
        <v>15.199985583350546</v>
      </c>
      <c r="T1931" s="7">
        <f t="shared" ca="1" si="805"/>
        <v>69.999909895940917</v>
      </c>
      <c r="U1931" s="5">
        <f t="shared" ca="1" si="808"/>
        <v>34.999954947970458</v>
      </c>
      <c r="V1931" s="33">
        <f t="shared" si="788"/>
        <v>15</v>
      </c>
      <c r="W1931" s="7">
        <f t="shared" si="806"/>
        <v>35</v>
      </c>
      <c r="X1931" s="6">
        <f t="shared" ca="1" si="789"/>
        <v>-4.5052029541636784E-5</v>
      </c>
      <c r="Y1931" s="7">
        <f t="shared" ca="1" si="807"/>
        <v>-1.1713183338741828E-3</v>
      </c>
      <c r="Z1931" s="6">
        <f t="shared" ca="1" si="790"/>
        <v>3.5233418138602701E-7</v>
      </c>
      <c r="AA1931" s="71">
        <f t="shared" ca="1" si="811"/>
        <v>-1.008071048858028E-8</v>
      </c>
      <c r="AB1931" s="6">
        <f t="shared" ca="1" si="809"/>
        <v>-1</v>
      </c>
      <c r="AC1931" s="6">
        <f t="shared" ca="1" si="810"/>
        <v>0</v>
      </c>
    </row>
    <row r="1932" spans="1:29" x14ac:dyDescent="0.25">
      <c r="A1932" s="7">
        <v>1888</v>
      </c>
      <c r="B1932" s="25">
        <f t="shared" si="791"/>
        <v>31.466666666666665</v>
      </c>
      <c r="C1932" s="5">
        <f t="shared" ca="1" si="792"/>
        <v>4.9999997701497341</v>
      </c>
      <c r="D1932" s="5">
        <f t="shared" ca="1" si="793"/>
        <v>11.999999632239573</v>
      </c>
      <c r="E1932" s="7">
        <f t="shared" si="794"/>
        <v>5</v>
      </c>
      <c r="F1932" s="5">
        <f t="shared" si="795"/>
        <v>12</v>
      </c>
      <c r="G1932" s="26">
        <f t="shared" ca="1" si="796"/>
        <v>69.999914346949126</v>
      </c>
      <c r="H1932" s="7">
        <f t="shared" si="797"/>
        <v>40</v>
      </c>
      <c r="I1932" s="5">
        <f t="shared" ca="1" si="798"/>
        <v>3.6776042655617402E-7</v>
      </c>
      <c r="J1932" s="6">
        <f t="shared" ca="1" si="785"/>
        <v>3.5478121760722008</v>
      </c>
      <c r="K1932" s="6">
        <f t="shared" ca="1" si="786"/>
        <v>1.5426245170147013E-8</v>
      </c>
      <c r="L1932" s="27">
        <f t="shared" ca="1" si="799"/>
        <v>5.1161200569458206E-6</v>
      </c>
      <c r="M1932" s="8">
        <f t="shared" ca="1" si="800"/>
        <v>4.7999811793918008</v>
      </c>
      <c r="N1932" s="7">
        <f t="shared" ca="1" si="801"/>
        <v>0</v>
      </c>
      <c r="O1932" s="7">
        <f t="shared" ca="1" si="787"/>
        <v>4.7999862955118582</v>
      </c>
      <c r="Q1932" s="27">
        <f t="shared" ca="1" si="802"/>
        <v>15.199986295511859</v>
      </c>
      <c r="R1932" s="7">
        <f t="shared" ca="1" si="803"/>
        <v>4</v>
      </c>
      <c r="S1932" s="7">
        <f t="shared" ca="1" si="804"/>
        <v>15.199986295511859</v>
      </c>
      <c r="T1932" s="7">
        <f t="shared" ca="1" si="805"/>
        <v>69.999914346949126</v>
      </c>
      <c r="U1932" s="5">
        <f t="shared" ca="1" si="808"/>
        <v>34.999957173474563</v>
      </c>
      <c r="V1932" s="33">
        <f t="shared" si="788"/>
        <v>15</v>
      </c>
      <c r="W1932" s="7">
        <f t="shared" si="806"/>
        <v>35</v>
      </c>
      <c r="X1932" s="6">
        <f t="shared" ca="1" si="789"/>
        <v>-4.2826525437078544E-5</v>
      </c>
      <c r="Y1932" s="7">
        <f t="shared" ca="1" si="807"/>
        <v>-1.2141448593112614E-3</v>
      </c>
      <c r="Z1932" s="6">
        <f t="shared" ca="1" si="790"/>
        <v>3.6776042655617402E-7</v>
      </c>
      <c r="AA1932" s="71">
        <f t="shared" ca="1" si="811"/>
        <v>-9.6414014549850435E-9</v>
      </c>
      <c r="AB1932" s="6">
        <f t="shared" ca="1" si="809"/>
        <v>-1</v>
      </c>
      <c r="AC1932" s="6">
        <f t="shared" ca="1" si="810"/>
        <v>0</v>
      </c>
    </row>
    <row r="1933" spans="1:29" x14ac:dyDescent="0.25">
      <c r="A1933" s="7">
        <v>1889</v>
      </c>
      <c r="B1933" s="25">
        <f t="shared" si="791"/>
        <v>31.483333333333334</v>
      </c>
      <c r="C1933" s="5">
        <f t="shared" ca="1" si="792"/>
        <v>4.9999997609554416</v>
      </c>
      <c r="D1933" s="5">
        <f t="shared" ca="1" si="793"/>
        <v>11.999999617528706</v>
      </c>
      <c r="E1933" s="7">
        <f t="shared" si="794"/>
        <v>5</v>
      </c>
      <c r="F1933" s="5">
        <f t="shared" si="795"/>
        <v>12</v>
      </c>
      <c r="G1933" s="26">
        <f t="shared" ca="1" si="796"/>
        <v>69.99991886015053</v>
      </c>
      <c r="H1933" s="7">
        <f t="shared" si="797"/>
        <v>40</v>
      </c>
      <c r="I1933" s="5">
        <f t="shared" ca="1" si="798"/>
        <v>3.8247129374724409E-7</v>
      </c>
      <c r="J1933" s="6">
        <f t="shared" ca="1" si="785"/>
        <v>3.5478125585434945</v>
      </c>
      <c r="K1933" s="6">
        <f t="shared" ca="1" si="786"/>
        <v>1.4710867191070065E-8</v>
      </c>
      <c r="L1933" s="27">
        <f t="shared" ca="1" si="799"/>
        <v>5.3207711212163361E-6</v>
      </c>
      <c r="M1933" s="8">
        <f t="shared" ca="1" si="800"/>
        <v>4.7999816968529627</v>
      </c>
      <c r="N1933" s="7">
        <f t="shared" ca="1" si="801"/>
        <v>0</v>
      </c>
      <c r="O1933" s="7">
        <f t="shared" ca="1" si="787"/>
        <v>4.7999870176240842</v>
      </c>
      <c r="Q1933" s="27">
        <f t="shared" ca="1" si="802"/>
        <v>15.199987017624085</v>
      </c>
      <c r="R1933" s="7">
        <f t="shared" ca="1" si="803"/>
        <v>4</v>
      </c>
      <c r="S1933" s="7">
        <f t="shared" ca="1" si="804"/>
        <v>15.199987017624085</v>
      </c>
      <c r="T1933" s="7">
        <f t="shared" ca="1" si="805"/>
        <v>69.99991886015053</v>
      </c>
      <c r="U1933" s="5">
        <f t="shared" ca="1" si="808"/>
        <v>34.999959430075265</v>
      </c>
      <c r="V1933" s="33">
        <f t="shared" si="788"/>
        <v>15</v>
      </c>
      <c r="W1933" s="7">
        <f t="shared" si="806"/>
        <v>35</v>
      </c>
      <c r="X1933" s="6">
        <f t="shared" ca="1" si="789"/>
        <v>-4.056992473522314E-5</v>
      </c>
      <c r="Y1933" s="7">
        <f t="shared" ca="1" si="807"/>
        <v>-1.2547147840464845E-3</v>
      </c>
      <c r="Z1933" s="6">
        <f t="shared" ca="1" si="790"/>
        <v>3.8247129374724409E-7</v>
      </c>
      <c r="AA1933" s="71">
        <f t="shared" ca="1" si="811"/>
        <v>-9.1942924385080005E-9</v>
      </c>
      <c r="AB1933" s="6">
        <f t="shared" ca="1" si="809"/>
        <v>-1</v>
      </c>
      <c r="AC1933" s="6">
        <f t="shared" ca="1" si="810"/>
        <v>0</v>
      </c>
    </row>
    <row r="1934" spans="1:29" x14ac:dyDescent="0.25">
      <c r="A1934" s="7">
        <v>1890</v>
      </c>
      <c r="B1934" s="25">
        <f t="shared" si="791"/>
        <v>31.5</v>
      </c>
      <c r="C1934" s="5">
        <f t="shared" ca="1" si="792"/>
        <v>4.9999997522153352</v>
      </c>
      <c r="D1934" s="5">
        <f t="shared" ca="1" si="793"/>
        <v>11.999999603544536</v>
      </c>
      <c r="E1934" s="7">
        <f t="shared" si="794"/>
        <v>5</v>
      </c>
      <c r="F1934" s="5">
        <f t="shared" si="795"/>
        <v>12</v>
      </c>
      <c r="G1934" s="26">
        <f t="shared" ca="1" si="796"/>
        <v>69.999923428416153</v>
      </c>
      <c r="H1934" s="7">
        <f t="shared" si="797"/>
        <v>40</v>
      </c>
      <c r="I1934" s="5">
        <f t="shared" ca="1" si="798"/>
        <v>3.9645546401345655E-7</v>
      </c>
      <c r="J1934" s="6">
        <f t="shared" ca="1" si="785"/>
        <v>3.5478129549989585</v>
      </c>
      <c r="K1934" s="6">
        <f t="shared" ca="1" si="786"/>
        <v>1.3984170266212459E-8</v>
      </c>
      <c r="L1934" s="27">
        <f t="shared" ca="1" si="799"/>
        <v>5.5153126999519337E-6</v>
      </c>
      <c r="M1934" s="8">
        <f t="shared" ca="1" si="800"/>
        <v>4.7999822332338846</v>
      </c>
      <c r="N1934" s="7">
        <f t="shared" ca="1" si="801"/>
        <v>0</v>
      </c>
      <c r="O1934" s="7">
        <f t="shared" ca="1" si="787"/>
        <v>4.7999877485465845</v>
      </c>
      <c r="Q1934" s="27">
        <f t="shared" ca="1" si="802"/>
        <v>15.199987748546585</v>
      </c>
      <c r="R1934" s="7">
        <f t="shared" ca="1" si="803"/>
        <v>4</v>
      </c>
      <c r="S1934" s="7">
        <f t="shared" ca="1" si="804"/>
        <v>15.199987748546585</v>
      </c>
      <c r="T1934" s="7">
        <f t="shared" ca="1" si="805"/>
        <v>69.999923428416153</v>
      </c>
      <c r="U1934" s="5">
        <f t="shared" ca="1" si="808"/>
        <v>34.999961714208077</v>
      </c>
      <c r="V1934" s="33">
        <f t="shared" si="788"/>
        <v>15</v>
      </c>
      <c r="W1934" s="7">
        <f t="shared" si="806"/>
        <v>35</v>
      </c>
      <c r="X1934" s="6">
        <f t="shared" ca="1" si="789"/>
        <v>-3.8285791923442503E-5</v>
      </c>
      <c r="Y1934" s="7">
        <f t="shared" ca="1" si="807"/>
        <v>-1.293000575969927E-3</v>
      </c>
      <c r="Z1934" s="6">
        <f t="shared" ca="1" si="790"/>
        <v>3.9645546401345655E-7</v>
      </c>
      <c r="AA1934" s="71">
        <f t="shared" ca="1" si="811"/>
        <v>-8.7401064163827868E-9</v>
      </c>
      <c r="AB1934" s="6">
        <f t="shared" ca="1" si="809"/>
        <v>-1</v>
      </c>
      <c r="AC1934" s="6">
        <f t="shared" ca="1" si="810"/>
        <v>0</v>
      </c>
    </row>
    <row r="1935" spans="1:29" x14ac:dyDescent="0.25">
      <c r="A1935" s="7">
        <v>1891</v>
      </c>
      <c r="B1935" s="25">
        <f t="shared" si="791"/>
        <v>31.516666666666666</v>
      </c>
      <c r="C1935" s="5">
        <f t="shared" ca="1" si="792"/>
        <v>4.9999997439357582</v>
      </c>
      <c r="D1935" s="5">
        <f t="shared" ca="1" si="793"/>
        <v>11.999999590297211</v>
      </c>
      <c r="E1935" s="7">
        <f t="shared" si="794"/>
        <v>5</v>
      </c>
      <c r="F1935" s="5">
        <f t="shared" si="795"/>
        <v>12</v>
      </c>
      <c r="G1935" s="26">
        <f t="shared" ca="1" si="796"/>
        <v>69.999928044632952</v>
      </c>
      <c r="H1935" s="7">
        <f t="shared" si="797"/>
        <v>40</v>
      </c>
      <c r="I1935" s="5">
        <f t="shared" ca="1" si="798"/>
        <v>4.0970278902818791E-7</v>
      </c>
      <c r="J1935" s="6">
        <f t="shared" ca="1" si="785"/>
        <v>3.5478133647017476</v>
      </c>
      <c r="K1935" s="6">
        <f t="shared" ca="1" si="786"/>
        <v>1.3247325014731359E-8</v>
      </c>
      <c r="L1935" s="27">
        <f t="shared" ca="1" si="799"/>
        <v>5.699603614130528E-6</v>
      </c>
      <c r="M1935" s="8">
        <f t="shared" ca="1" si="800"/>
        <v>4.7999827875376582</v>
      </c>
      <c r="N1935" s="7">
        <f t="shared" ca="1" si="801"/>
        <v>0</v>
      </c>
      <c r="O1935" s="7">
        <f t="shared" ca="1" si="787"/>
        <v>4.7999884871412721</v>
      </c>
      <c r="Q1935" s="27">
        <f t="shared" ca="1" si="802"/>
        <v>15.199988487141272</v>
      </c>
      <c r="R1935" s="7">
        <f t="shared" ca="1" si="803"/>
        <v>4</v>
      </c>
      <c r="S1935" s="7">
        <f t="shared" ca="1" si="804"/>
        <v>15.199988487141272</v>
      </c>
      <c r="T1935" s="7">
        <f t="shared" ca="1" si="805"/>
        <v>69.999928044632952</v>
      </c>
      <c r="U1935" s="5">
        <f t="shared" ca="1" si="808"/>
        <v>34.999964022316476</v>
      </c>
      <c r="V1935" s="33">
        <f t="shared" si="788"/>
        <v>15</v>
      </c>
      <c r="W1935" s="7">
        <f t="shared" si="806"/>
        <v>35</v>
      </c>
      <c r="X1935" s="6">
        <f t="shared" ca="1" si="789"/>
        <v>-3.5977683523924497E-5</v>
      </c>
      <c r="Y1935" s="7">
        <f t="shared" ca="1" si="807"/>
        <v>-1.3289782594938515E-3</v>
      </c>
      <c r="Z1935" s="6">
        <f t="shared" ca="1" si="790"/>
        <v>4.0970278902818791E-7</v>
      </c>
      <c r="AA1935" s="71">
        <f t="shared" ca="1" si="811"/>
        <v>-8.2795770239840749E-9</v>
      </c>
      <c r="AB1935" s="6">
        <f t="shared" ca="1" si="809"/>
        <v>-1</v>
      </c>
      <c r="AC1935" s="6">
        <f t="shared" ca="1" si="810"/>
        <v>0</v>
      </c>
    </row>
    <row r="1936" spans="1:29" x14ac:dyDescent="0.25">
      <c r="A1936" s="7">
        <v>1892</v>
      </c>
      <c r="B1936" s="25">
        <f t="shared" si="791"/>
        <v>31.533333333333335</v>
      </c>
      <c r="C1936" s="5">
        <f t="shared" ca="1" si="792"/>
        <v>4.9999997361223318</v>
      </c>
      <c r="D1936" s="5">
        <f t="shared" ca="1" si="793"/>
        <v>11.999999577795732</v>
      </c>
      <c r="E1936" s="7">
        <f t="shared" si="794"/>
        <v>5</v>
      </c>
      <c r="F1936" s="5">
        <f t="shared" si="795"/>
        <v>12</v>
      </c>
      <c r="G1936" s="26">
        <f t="shared" ca="1" si="796"/>
        <v>69.999932701711543</v>
      </c>
      <c r="H1936" s="7">
        <f t="shared" si="797"/>
        <v>40</v>
      </c>
      <c r="I1936" s="5">
        <f t="shared" ca="1" si="798"/>
        <v>4.2220426799133293E-7</v>
      </c>
      <c r="J1936" s="6">
        <f t="shared" ca="1" si="785"/>
        <v>3.5478137869060156</v>
      </c>
      <c r="K1936" s="6">
        <f t="shared" ca="1" si="786"/>
        <v>1.2501478963145018E-8</v>
      </c>
      <c r="L1936" s="27">
        <f t="shared" ca="1" si="799"/>
        <v>5.8735186486103538E-6</v>
      </c>
      <c r="M1936" s="8">
        <f t="shared" ca="1" si="800"/>
        <v>4.7999833587551972</v>
      </c>
      <c r="N1936" s="7">
        <f t="shared" ca="1" si="801"/>
        <v>0</v>
      </c>
      <c r="O1936" s="7">
        <f t="shared" ca="1" si="787"/>
        <v>4.7999892322738456</v>
      </c>
      <c r="Q1936" s="27">
        <f t="shared" ca="1" si="802"/>
        <v>15.199989232273847</v>
      </c>
      <c r="R1936" s="7">
        <f t="shared" ca="1" si="803"/>
        <v>4</v>
      </c>
      <c r="S1936" s="7">
        <f t="shared" ca="1" si="804"/>
        <v>15.199989232273847</v>
      </c>
      <c r="T1936" s="7">
        <f t="shared" ca="1" si="805"/>
        <v>69.999932701711543</v>
      </c>
      <c r="U1936" s="5">
        <f t="shared" ca="1" si="808"/>
        <v>34.999966350855772</v>
      </c>
      <c r="V1936" s="33">
        <f t="shared" si="788"/>
        <v>15</v>
      </c>
      <c r="W1936" s="7">
        <f t="shared" si="806"/>
        <v>35</v>
      </c>
      <c r="X1936" s="6">
        <f t="shared" ca="1" si="789"/>
        <v>-3.3649144228320438E-5</v>
      </c>
      <c r="Y1936" s="7">
        <f t="shared" ca="1" si="807"/>
        <v>-1.3626274037221719E-3</v>
      </c>
      <c r="Z1936" s="6">
        <f t="shared" ca="1" si="790"/>
        <v>4.2220426799133293E-7</v>
      </c>
      <c r="AA1936" s="71">
        <f t="shared" ca="1" si="811"/>
        <v>-7.8134263503670809E-9</v>
      </c>
      <c r="AB1936" s="6">
        <f t="shared" ca="1" si="809"/>
        <v>-1</v>
      </c>
      <c r="AC1936" s="6">
        <f t="shared" ca="1" si="810"/>
        <v>0</v>
      </c>
    </row>
    <row r="1937" spans="1:29" x14ac:dyDescent="0.25">
      <c r="A1937" s="7">
        <v>1893</v>
      </c>
      <c r="B1937" s="25">
        <f t="shared" si="791"/>
        <v>31.55</v>
      </c>
      <c r="C1937" s="5">
        <f t="shared" ca="1" si="792"/>
        <v>4.9999997287799474</v>
      </c>
      <c r="D1937" s="5">
        <f t="shared" ca="1" si="793"/>
        <v>11.999999566047915</v>
      </c>
      <c r="E1937" s="7">
        <f t="shared" si="794"/>
        <v>5</v>
      </c>
      <c r="F1937" s="5">
        <f t="shared" si="795"/>
        <v>12</v>
      </c>
      <c r="G1937" s="26">
        <f t="shared" ca="1" si="796"/>
        <v>69.999937392599449</v>
      </c>
      <c r="H1937" s="7">
        <f t="shared" si="797"/>
        <v>40</v>
      </c>
      <c r="I1937" s="5">
        <f t="shared" ca="1" si="798"/>
        <v>4.3395208493279824E-7</v>
      </c>
      <c r="J1937" s="6">
        <f t="shared" ca="1" si="785"/>
        <v>3.5478142208581005</v>
      </c>
      <c r="K1937" s="6">
        <f t="shared" ca="1" si="786"/>
        <v>1.1747816941465317E-8</v>
      </c>
      <c r="L1937" s="27">
        <f t="shared" ca="1" si="799"/>
        <v>6.0369490710796351E-6</v>
      </c>
      <c r="M1937" s="8">
        <f t="shared" ca="1" si="800"/>
        <v>4.799983945866841</v>
      </c>
      <c r="N1937" s="7">
        <f t="shared" ca="1" si="801"/>
        <v>0</v>
      </c>
      <c r="O1937" s="7">
        <f t="shared" ca="1" si="787"/>
        <v>4.7999899828159123</v>
      </c>
      <c r="Q1937" s="27">
        <f t="shared" ca="1" si="802"/>
        <v>15.199989982815913</v>
      </c>
      <c r="R1937" s="7">
        <f t="shared" ca="1" si="803"/>
        <v>4</v>
      </c>
      <c r="S1937" s="7">
        <f t="shared" ca="1" si="804"/>
        <v>15.199989982815913</v>
      </c>
      <c r="T1937" s="7">
        <f t="shared" ca="1" si="805"/>
        <v>69.999937392599449</v>
      </c>
      <c r="U1937" s="5">
        <f t="shared" ca="1" si="808"/>
        <v>34.999968696299725</v>
      </c>
      <c r="V1937" s="33">
        <f t="shared" si="788"/>
        <v>15</v>
      </c>
      <c r="W1937" s="7">
        <f t="shared" si="806"/>
        <v>35</v>
      </c>
      <c r="X1937" s="6">
        <f t="shared" ca="1" si="789"/>
        <v>-3.130370027548679E-5</v>
      </c>
      <c r="Y1937" s="7">
        <f t="shared" ca="1" si="807"/>
        <v>-1.3939311039976587E-3</v>
      </c>
      <c r="Z1937" s="6">
        <f t="shared" ca="1" si="790"/>
        <v>4.3395208493279824E-7</v>
      </c>
      <c r="AA1937" s="71">
        <f t="shared" ca="1" si="811"/>
        <v>-7.3423844781927983E-9</v>
      </c>
      <c r="AB1937" s="6">
        <f t="shared" ca="1" si="809"/>
        <v>-1</v>
      </c>
      <c r="AC1937" s="6">
        <f t="shared" ca="1" si="810"/>
        <v>0</v>
      </c>
    </row>
    <row r="1938" spans="1:29" x14ac:dyDescent="0.25">
      <c r="A1938" s="7">
        <v>1894</v>
      </c>
      <c r="B1938" s="25">
        <f t="shared" si="791"/>
        <v>31.566666666666666</v>
      </c>
      <c r="C1938" s="5">
        <f t="shared" ca="1" si="792"/>
        <v>4.9999997219127748</v>
      </c>
      <c r="D1938" s="5">
        <f t="shared" ca="1" si="793"/>
        <v>11.999999555060439</v>
      </c>
      <c r="E1938" s="7">
        <f t="shared" si="794"/>
        <v>5</v>
      </c>
      <c r="F1938" s="5">
        <f t="shared" si="795"/>
        <v>12</v>
      </c>
      <c r="G1938" s="26">
        <f t="shared" ca="1" si="796"/>
        <v>69.999942110286611</v>
      </c>
      <c r="H1938" s="7">
        <f t="shared" si="797"/>
        <v>40</v>
      </c>
      <c r="I1938" s="5">
        <f t="shared" ca="1" si="798"/>
        <v>4.4493956075086771E-7</v>
      </c>
      <c r="J1938" s="6">
        <f t="shared" ca="1" si="785"/>
        <v>3.5478146657976612</v>
      </c>
      <c r="K1938" s="6">
        <f t="shared" ca="1" si="786"/>
        <v>1.098747581806947E-8</v>
      </c>
      <c r="L1938" s="27">
        <f t="shared" ca="1" si="799"/>
        <v>6.1898019648355814E-6</v>
      </c>
      <c r="M1938" s="8">
        <f t="shared" ca="1" si="800"/>
        <v>4.7999845478438941</v>
      </c>
      <c r="N1938" s="7">
        <f t="shared" ca="1" si="801"/>
        <v>0</v>
      </c>
      <c r="O1938" s="7">
        <f t="shared" ca="1" si="787"/>
        <v>4.7999907376458593</v>
      </c>
      <c r="Q1938" s="27">
        <f t="shared" ca="1" si="802"/>
        <v>15.199990737645859</v>
      </c>
      <c r="R1938" s="7">
        <f t="shared" ca="1" si="803"/>
        <v>4</v>
      </c>
      <c r="S1938" s="7">
        <f t="shared" ca="1" si="804"/>
        <v>15.199990737645859</v>
      </c>
      <c r="T1938" s="7">
        <f t="shared" ca="1" si="805"/>
        <v>69.999942110286611</v>
      </c>
      <c r="U1938" s="5">
        <f t="shared" ca="1" si="808"/>
        <v>34.999971055143305</v>
      </c>
      <c r="V1938" s="33">
        <f t="shared" si="788"/>
        <v>15</v>
      </c>
      <c r="W1938" s="7">
        <f t="shared" si="806"/>
        <v>35</v>
      </c>
      <c r="X1938" s="6">
        <f t="shared" ca="1" si="789"/>
        <v>-2.8944856694579357E-5</v>
      </c>
      <c r="Y1938" s="7">
        <f t="shared" ca="1" si="807"/>
        <v>-1.4228759606922381E-3</v>
      </c>
      <c r="Z1938" s="6">
        <f t="shared" ca="1" si="790"/>
        <v>4.4493956075086771E-7</v>
      </c>
      <c r="AA1938" s="71">
        <f t="shared" ca="1" si="811"/>
        <v>-6.8671726083380236E-9</v>
      </c>
      <c r="AB1938" s="6">
        <f t="shared" ca="1" si="809"/>
        <v>-1</v>
      </c>
      <c r="AC1938" s="6">
        <f t="shared" ca="1" si="810"/>
        <v>0</v>
      </c>
    </row>
    <row r="1939" spans="1:29" x14ac:dyDescent="0.25">
      <c r="A1939" s="7">
        <v>1895</v>
      </c>
      <c r="B1939" s="25">
        <f t="shared" si="791"/>
        <v>31.583333333333332</v>
      </c>
      <c r="C1939" s="5">
        <f t="shared" ca="1" si="792"/>
        <v>4.9999997155242646</v>
      </c>
      <c r="D1939" s="5">
        <f t="shared" ca="1" si="793"/>
        <v>11.999999544838824</v>
      </c>
      <c r="E1939" s="7">
        <f t="shared" si="794"/>
        <v>5</v>
      </c>
      <c r="F1939" s="5">
        <f t="shared" si="795"/>
        <v>12</v>
      </c>
      <c r="G1939" s="26">
        <f t="shared" ca="1" si="796"/>
        <v>69.999946847817142</v>
      </c>
      <c r="H1939" s="7">
        <f t="shared" si="797"/>
        <v>40</v>
      </c>
      <c r="I1939" s="5">
        <f t="shared" ca="1" si="798"/>
        <v>4.5516117630484132E-7</v>
      </c>
      <c r="J1939" s="6">
        <f t="shared" ca="1" si="785"/>
        <v>3.5478151209588376</v>
      </c>
      <c r="K1939" s="6">
        <f t="shared" ca="1" si="786"/>
        <v>1.0221615553973606E-8</v>
      </c>
      <c r="L1939" s="27">
        <f t="shared" ca="1" si="799"/>
        <v>6.3320005500389459E-6</v>
      </c>
      <c r="M1939" s="8">
        <f t="shared" ca="1" si="800"/>
        <v>4.7999851636501916</v>
      </c>
      <c r="N1939" s="7">
        <f t="shared" ca="1" si="801"/>
        <v>0</v>
      </c>
      <c r="O1939" s="7">
        <f t="shared" ca="1" si="787"/>
        <v>4.7999914956507412</v>
      </c>
      <c r="Q1939" s="27">
        <f t="shared" ca="1" si="802"/>
        <v>15.199991495650742</v>
      </c>
      <c r="R1939" s="7">
        <f t="shared" ca="1" si="803"/>
        <v>4</v>
      </c>
      <c r="S1939" s="7">
        <f t="shared" ca="1" si="804"/>
        <v>15.199991495650742</v>
      </c>
      <c r="T1939" s="7">
        <f t="shared" ca="1" si="805"/>
        <v>69.999946847817142</v>
      </c>
      <c r="U1939" s="5">
        <f t="shared" ca="1" si="808"/>
        <v>34.999973423908571</v>
      </c>
      <c r="V1939" s="33">
        <f t="shared" si="788"/>
        <v>15</v>
      </c>
      <c r="W1939" s="7">
        <f t="shared" si="806"/>
        <v>35</v>
      </c>
      <c r="X1939" s="6">
        <f t="shared" ca="1" si="789"/>
        <v>-2.6576091428864856E-5</v>
      </c>
      <c r="Y1939" s="7">
        <f t="shared" ca="1" si="807"/>
        <v>-1.449452052121103E-3</v>
      </c>
      <c r="Z1939" s="6">
        <f t="shared" ca="1" si="790"/>
        <v>4.5516117630484132E-7</v>
      </c>
      <c r="AA1939" s="71">
        <f t="shared" ca="1" si="811"/>
        <v>-6.3885101653227139E-9</v>
      </c>
      <c r="AB1939" s="6">
        <f t="shared" ca="1" si="809"/>
        <v>-1</v>
      </c>
      <c r="AC1939" s="6">
        <f t="shared" ca="1" si="810"/>
        <v>0</v>
      </c>
    </row>
    <row r="1940" spans="1:29" x14ac:dyDescent="0.25">
      <c r="A1940" s="7">
        <v>1896</v>
      </c>
      <c r="B1940" s="25">
        <f t="shared" si="791"/>
        <v>31.6</v>
      </c>
      <c r="C1940" s="5">
        <f t="shared" ca="1" si="792"/>
        <v>4.9999997096171507</v>
      </c>
      <c r="D1940" s="5">
        <f t="shared" ca="1" si="793"/>
        <v>11.999999535387442</v>
      </c>
      <c r="E1940" s="7">
        <f t="shared" si="794"/>
        <v>5</v>
      </c>
      <c r="F1940" s="5">
        <f t="shared" si="795"/>
        <v>12</v>
      </c>
      <c r="G1940" s="26">
        <f t="shared" ca="1" si="796"/>
        <v>69.999951598297756</v>
      </c>
      <c r="H1940" s="7">
        <f t="shared" si="797"/>
        <v>40</v>
      </c>
      <c r="I1940" s="5">
        <f t="shared" ca="1" si="798"/>
        <v>4.6461255820418046E-7</v>
      </c>
      <c r="J1940" s="6">
        <f t="shared" ca="1" si="785"/>
        <v>3.5478155855713958</v>
      </c>
      <c r="K1940" s="6">
        <f t="shared" ca="1" si="786"/>
        <v>9.4513818993391396E-9</v>
      </c>
      <c r="L1940" s="27">
        <f t="shared" ca="1" si="799"/>
        <v>6.4634839860189119E-6</v>
      </c>
      <c r="M1940" s="8">
        <f t="shared" ca="1" si="800"/>
        <v>4.7999857922436524</v>
      </c>
      <c r="N1940" s="7">
        <f t="shared" ca="1" si="801"/>
        <v>0</v>
      </c>
      <c r="O1940" s="7">
        <f t="shared" ca="1" si="787"/>
        <v>4.7999922557276387</v>
      </c>
      <c r="Q1940" s="27">
        <f t="shared" ca="1" si="802"/>
        <v>15.19999225572764</v>
      </c>
      <c r="R1940" s="7">
        <f t="shared" ca="1" si="803"/>
        <v>4</v>
      </c>
      <c r="S1940" s="7">
        <f t="shared" ca="1" si="804"/>
        <v>15.19999225572764</v>
      </c>
      <c r="T1940" s="7">
        <f t="shared" ca="1" si="805"/>
        <v>69.999951598297756</v>
      </c>
      <c r="U1940" s="5">
        <f t="shared" ca="1" si="808"/>
        <v>34.999975799148878</v>
      </c>
      <c r="V1940" s="33">
        <f t="shared" si="788"/>
        <v>15</v>
      </c>
      <c r="W1940" s="7">
        <f t="shared" si="806"/>
        <v>35</v>
      </c>
      <c r="X1940" s="6">
        <f t="shared" ca="1" si="789"/>
        <v>-2.4200851122202494E-5</v>
      </c>
      <c r="Y1940" s="7">
        <f t="shared" ca="1" si="807"/>
        <v>-1.4736529032433054E-3</v>
      </c>
      <c r="Z1940" s="6">
        <f t="shared" ca="1" si="790"/>
        <v>4.6461255820418046E-7</v>
      </c>
      <c r="AA1940" s="71">
        <f t="shared" ca="1" si="811"/>
        <v>-5.9071139091315672E-9</v>
      </c>
      <c r="AB1940" s="6">
        <f t="shared" ca="1" si="809"/>
        <v>-1</v>
      </c>
      <c r="AC1940" s="6">
        <f t="shared" ca="1" si="810"/>
        <v>0</v>
      </c>
    </row>
    <row r="1941" spans="1:29" x14ac:dyDescent="0.25">
      <c r="A1941" s="7">
        <v>1897</v>
      </c>
      <c r="B1941" s="25">
        <f t="shared" si="791"/>
        <v>31.616666666666667</v>
      </c>
      <c r="C1941" s="5">
        <f t="shared" ca="1" si="792"/>
        <v>4.999999704193459</v>
      </c>
      <c r="D1941" s="5">
        <f t="shared" ca="1" si="793"/>
        <v>11.999999526709535</v>
      </c>
      <c r="E1941" s="7">
        <f t="shared" si="794"/>
        <v>5</v>
      </c>
      <c r="F1941" s="5">
        <f t="shared" si="795"/>
        <v>12</v>
      </c>
      <c r="G1941" s="26">
        <f t="shared" ca="1" si="796"/>
        <v>69.999956354906146</v>
      </c>
      <c r="H1941" s="7">
        <f t="shared" si="797"/>
        <v>40</v>
      </c>
      <c r="I1941" s="5">
        <f t="shared" ca="1" si="798"/>
        <v>4.7329046459765323E-7</v>
      </c>
      <c r="J1941" s="6">
        <f t="shared" ca="1" si="785"/>
        <v>3.5478160588618604</v>
      </c>
      <c r="K1941" s="6">
        <f t="shared" ca="1" si="786"/>
        <v>8.6779063934727674E-9</v>
      </c>
      <c r="L1941" s="27">
        <f t="shared" ca="1" si="799"/>
        <v>6.5842071735779815E-6</v>
      </c>
      <c r="M1941" s="8">
        <f t="shared" ca="1" si="800"/>
        <v>4.7999864325778105</v>
      </c>
      <c r="N1941" s="7">
        <f t="shared" ca="1" si="801"/>
        <v>0</v>
      </c>
      <c r="O1941" s="7">
        <f t="shared" ca="1" si="787"/>
        <v>4.7999930167849838</v>
      </c>
      <c r="Q1941" s="27">
        <f t="shared" ca="1" si="802"/>
        <v>15.199993016784983</v>
      </c>
      <c r="R1941" s="7">
        <f t="shared" ca="1" si="803"/>
        <v>4</v>
      </c>
      <c r="S1941" s="7">
        <f t="shared" ca="1" si="804"/>
        <v>15.199993016784983</v>
      </c>
      <c r="T1941" s="7">
        <f t="shared" ca="1" si="805"/>
        <v>69.999956354906146</v>
      </c>
      <c r="U1941" s="5">
        <f t="shared" ca="1" si="808"/>
        <v>34.999978177453073</v>
      </c>
      <c r="V1941" s="33">
        <f t="shared" si="788"/>
        <v>15</v>
      </c>
      <c r="W1941" s="7">
        <f t="shared" si="806"/>
        <v>35</v>
      </c>
      <c r="X1941" s="6">
        <f t="shared" ca="1" si="789"/>
        <v>-2.1822546926841824E-5</v>
      </c>
      <c r="Y1941" s="7">
        <f t="shared" ca="1" si="807"/>
        <v>-1.4954754501701473E-3</v>
      </c>
      <c r="Z1941" s="6">
        <f t="shared" ca="1" si="790"/>
        <v>4.7329046459765323E-7</v>
      </c>
      <c r="AA1941" s="71">
        <f t="shared" ca="1" si="811"/>
        <v>-5.4236917179650845E-9</v>
      </c>
      <c r="AB1941" s="6">
        <f t="shared" ca="1" si="809"/>
        <v>-1</v>
      </c>
      <c r="AC1941" s="6">
        <f t="shared" ca="1" si="810"/>
        <v>0</v>
      </c>
    </row>
    <row r="1942" spans="1:29" x14ac:dyDescent="0.25">
      <c r="A1942" s="7">
        <v>1898</v>
      </c>
      <c r="B1942" s="25">
        <f t="shared" si="791"/>
        <v>31.633333333333333</v>
      </c>
      <c r="C1942" s="5">
        <f t="shared" ca="1" si="792"/>
        <v>4.9999996992545093</v>
      </c>
      <c r="D1942" s="5">
        <f t="shared" ca="1" si="793"/>
        <v>11.999999518807215</v>
      </c>
      <c r="E1942" s="7">
        <f t="shared" si="794"/>
        <v>5</v>
      </c>
      <c r="F1942" s="5">
        <f t="shared" si="795"/>
        <v>12</v>
      </c>
      <c r="G1942" s="26">
        <f t="shared" ca="1" si="796"/>
        <v>69.999961110900614</v>
      </c>
      <c r="H1942" s="7">
        <f t="shared" si="797"/>
        <v>40</v>
      </c>
      <c r="I1942" s="5">
        <f t="shared" ca="1" si="798"/>
        <v>4.8119278517333441E-7</v>
      </c>
      <c r="J1942" s="6">
        <f t="shared" ca="1" si="785"/>
        <v>3.5478165400546455</v>
      </c>
      <c r="K1942" s="6">
        <f t="shared" ca="1" si="786"/>
        <v>7.9023205756811876E-9</v>
      </c>
      <c r="L1942" s="27">
        <f t="shared" ca="1" si="799"/>
        <v>6.6941407549919749E-6</v>
      </c>
      <c r="M1942" s="8">
        <f t="shared" ca="1" si="800"/>
        <v>4.7999870836033436</v>
      </c>
      <c r="N1942" s="7">
        <f t="shared" ca="1" si="801"/>
        <v>0</v>
      </c>
      <c r="O1942" s="7">
        <f t="shared" ca="1" si="787"/>
        <v>4.7999937777440982</v>
      </c>
      <c r="Q1942" s="27">
        <f t="shared" ca="1" si="802"/>
        <v>15.199993777744098</v>
      </c>
      <c r="R1942" s="7">
        <f t="shared" ca="1" si="803"/>
        <v>4</v>
      </c>
      <c r="S1942" s="7">
        <f t="shared" ca="1" si="804"/>
        <v>15.199993777744098</v>
      </c>
      <c r="T1942" s="7">
        <f t="shared" ca="1" si="805"/>
        <v>69.999961110900614</v>
      </c>
      <c r="U1942" s="5">
        <f t="shared" ca="1" si="808"/>
        <v>34.999980555450307</v>
      </c>
      <c r="V1942" s="33">
        <f t="shared" si="788"/>
        <v>15</v>
      </c>
      <c r="W1942" s="7">
        <f t="shared" si="806"/>
        <v>35</v>
      </c>
      <c r="X1942" s="6">
        <f t="shared" ca="1" si="789"/>
        <v>-1.944454969304843E-5</v>
      </c>
      <c r="Y1942" s="7">
        <f t="shared" ca="1" si="807"/>
        <v>-1.5149199998631957E-3</v>
      </c>
      <c r="Z1942" s="6">
        <f t="shared" ca="1" si="790"/>
        <v>4.8119278517333441E-7</v>
      </c>
      <c r="AA1942" s="71">
        <f t="shared" ca="1" si="811"/>
        <v>-4.9389496936669275E-9</v>
      </c>
      <c r="AB1942" s="6">
        <f t="shared" ca="1" si="809"/>
        <v>-1</v>
      </c>
      <c r="AC1942" s="6">
        <f t="shared" ca="1" si="810"/>
        <v>0</v>
      </c>
    </row>
    <row r="1943" spans="1:29" x14ac:dyDescent="0.25">
      <c r="A1943" s="7">
        <v>1899</v>
      </c>
      <c r="B1943" s="25">
        <f t="shared" si="791"/>
        <v>31.65</v>
      </c>
      <c r="C1943" s="5">
        <f t="shared" ca="1" si="792"/>
        <v>4.9999996948009287</v>
      </c>
      <c r="D1943" s="5">
        <f t="shared" ca="1" si="793"/>
        <v>11.999999511681485</v>
      </c>
      <c r="E1943" s="7">
        <f t="shared" si="794"/>
        <v>5</v>
      </c>
      <c r="F1943" s="5">
        <f t="shared" si="795"/>
        <v>12</v>
      </c>
      <c r="G1943" s="26">
        <f t="shared" ca="1" si="796"/>
        <v>69.999965859626954</v>
      </c>
      <c r="H1943" s="7">
        <f t="shared" si="797"/>
        <v>40</v>
      </c>
      <c r="I1943" s="5">
        <f t="shared" ca="1" si="798"/>
        <v>4.8831851451325292E-7</v>
      </c>
      <c r="J1943" s="6">
        <f t="shared" ca="1" si="785"/>
        <v>3.54781702837316</v>
      </c>
      <c r="K1943" s="6">
        <f t="shared" ca="1" si="786"/>
        <v>7.1257293399185073E-9</v>
      </c>
      <c r="L1943" s="27">
        <f t="shared" ca="1" si="799"/>
        <v>6.7932707433316957E-6</v>
      </c>
      <c r="M1943" s="8">
        <f t="shared" ca="1" si="800"/>
        <v>4.7999877442695693</v>
      </c>
      <c r="N1943" s="7">
        <f t="shared" ca="1" si="801"/>
        <v>0</v>
      </c>
      <c r="O1943" s="7">
        <f t="shared" ca="1" si="787"/>
        <v>4.7999945375403126</v>
      </c>
      <c r="Q1943" s="27">
        <f t="shared" ca="1" si="802"/>
        <v>15.199994537540313</v>
      </c>
      <c r="R1943" s="7">
        <f t="shared" ca="1" si="803"/>
        <v>4</v>
      </c>
      <c r="S1943" s="7">
        <f t="shared" ca="1" si="804"/>
        <v>15.199994537540313</v>
      </c>
      <c r="T1943" s="7">
        <f t="shared" ca="1" si="805"/>
        <v>69.999965859626954</v>
      </c>
      <c r="U1943" s="5">
        <f t="shared" ca="1" si="808"/>
        <v>34.999982929813477</v>
      </c>
      <c r="V1943" s="33">
        <f t="shared" si="788"/>
        <v>15</v>
      </c>
      <c r="W1943" s="7">
        <f t="shared" si="806"/>
        <v>35</v>
      </c>
      <c r="X1943" s="6">
        <f t="shared" ca="1" si="789"/>
        <v>-1.7070186522971653E-5</v>
      </c>
      <c r="Y1943" s="7">
        <f t="shared" ca="1" si="807"/>
        <v>-1.5319901863861674E-3</v>
      </c>
      <c r="Z1943" s="6">
        <f t="shared" ca="1" si="790"/>
        <v>4.8831851451325292E-7</v>
      </c>
      <c r="AA1943" s="71">
        <f t="shared" ca="1" si="811"/>
        <v>-4.4535806154044622E-9</v>
      </c>
      <c r="AB1943" s="6">
        <f t="shared" ca="1" si="809"/>
        <v>-1</v>
      </c>
      <c r="AC1943" s="6">
        <f t="shared" ca="1" si="810"/>
        <v>0</v>
      </c>
    </row>
    <row r="1944" spans="1:29" x14ac:dyDescent="0.25">
      <c r="A1944" s="7">
        <v>1900</v>
      </c>
      <c r="B1944" s="25">
        <f t="shared" si="791"/>
        <v>31.666666666666668</v>
      </c>
      <c r="C1944" s="5">
        <f t="shared" ca="1" si="792"/>
        <v>4.9999996908326532</v>
      </c>
      <c r="D1944" s="5">
        <f t="shared" ca="1" si="793"/>
        <v>11.999999505332244</v>
      </c>
      <c r="E1944" s="7">
        <f t="shared" si="794"/>
        <v>5</v>
      </c>
      <c r="F1944" s="5">
        <f t="shared" si="795"/>
        <v>12</v>
      </c>
      <c r="G1944" s="26">
        <f t="shared" ca="1" si="796"/>
        <v>69.999970594528222</v>
      </c>
      <c r="H1944" s="7">
        <f t="shared" si="797"/>
        <v>40</v>
      </c>
      <c r="I1944" s="5">
        <f t="shared" ca="1" si="798"/>
        <v>4.9466775564610543E-7</v>
      </c>
      <c r="J1944" s="6">
        <f t="shared" ca="1" si="785"/>
        <v>3.5478175230409157</v>
      </c>
      <c r="K1944" s="6">
        <f t="shared" ca="1" si="786"/>
        <v>6.3492411328525122E-9</v>
      </c>
      <c r="L1944" s="27">
        <f t="shared" ca="1" si="799"/>
        <v>6.8815985718867091E-6</v>
      </c>
      <c r="M1944" s="8">
        <f t="shared" ca="1" si="800"/>
        <v>4.7999884135259441</v>
      </c>
      <c r="N1944" s="7">
        <f t="shared" ca="1" si="801"/>
        <v>0</v>
      </c>
      <c r="O1944" s="7">
        <f t="shared" ca="1" si="787"/>
        <v>4.7999952951245159</v>
      </c>
      <c r="Q1944" s="27">
        <f t="shared" ca="1" si="802"/>
        <v>15.199995295124516</v>
      </c>
      <c r="R1944" s="7">
        <f t="shared" ca="1" si="803"/>
        <v>4</v>
      </c>
      <c r="S1944" s="7">
        <f t="shared" ca="1" si="804"/>
        <v>15.199995295124516</v>
      </c>
      <c r="T1944" s="7">
        <f t="shared" ca="1" si="805"/>
        <v>69.999970594528222</v>
      </c>
      <c r="U1944" s="5">
        <f t="shared" ca="1" si="808"/>
        <v>34.999985297264111</v>
      </c>
      <c r="V1944" s="33">
        <f t="shared" si="788"/>
        <v>15</v>
      </c>
      <c r="W1944" s="7">
        <f t="shared" si="806"/>
        <v>35</v>
      </c>
      <c r="X1944" s="6">
        <f t="shared" ca="1" si="789"/>
        <v>-1.4702735889216001E-5</v>
      </c>
      <c r="Y1944" s="7">
        <f t="shared" ca="1" si="807"/>
        <v>-1.5466929222753834E-3</v>
      </c>
      <c r="Z1944" s="6">
        <f t="shared" ca="1" si="790"/>
        <v>4.9466775564610543E-7</v>
      </c>
      <c r="AA1944" s="71">
        <f t="shared" ca="1" si="811"/>
        <v>-3.9682754859882152E-9</v>
      </c>
      <c r="AB1944" s="6">
        <f t="shared" ca="1" si="809"/>
        <v>-1</v>
      </c>
      <c r="AC1944" s="6">
        <f t="shared" ca="1" si="810"/>
        <v>0</v>
      </c>
    </row>
    <row r="1945" spans="1:29" x14ac:dyDescent="0.25">
      <c r="A1945" s="7">
        <v>1901</v>
      </c>
      <c r="B1945" s="25">
        <f t="shared" si="791"/>
        <v>31.683333333333334</v>
      </c>
      <c r="C1945" s="5">
        <f t="shared" ca="1" si="792"/>
        <v>4.9999996873489412</v>
      </c>
      <c r="D1945" s="5">
        <f t="shared" ca="1" si="793"/>
        <v>11.999999499758305</v>
      </c>
      <c r="E1945" s="7">
        <f t="shared" si="794"/>
        <v>5</v>
      </c>
      <c r="F1945" s="5">
        <f t="shared" si="795"/>
        <v>12</v>
      </c>
      <c r="G1945" s="26">
        <f t="shared" ca="1" si="796"/>
        <v>69.99997530915175</v>
      </c>
      <c r="H1945" s="7">
        <f t="shared" si="797"/>
        <v>40</v>
      </c>
      <c r="I1945" s="5">
        <f t="shared" ca="1" si="798"/>
        <v>5.0024169517826067E-7</v>
      </c>
      <c r="J1945" s="6">
        <f t="shared" ca="1" si="785"/>
        <v>3.5478180232826109</v>
      </c>
      <c r="K1945" s="6">
        <f t="shared" ca="1" si="786"/>
        <v>5.5739395321552365E-9</v>
      </c>
      <c r="L1945" s="27">
        <f t="shared" ca="1" si="799"/>
        <v>6.9591407481988918E-6</v>
      </c>
      <c r="M1945" s="8">
        <f t="shared" ca="1" si="800"/>
        <v>4.7999890903235318</v>
      </c>
      <c r="N1945" s="7">
        <f t="shared" ca="1" si="801"/>
        <v>0</v>
      </c>
      <c r="O1945" s="7">
        <f t="shared" ca="1" si="787"/>
        <v>4.7999960494642799</v>
      </c>
      <c r="Q1945" s="27">
        <f t="shared" ca="1" si="802"/>
        <v>15.19999604946428</v>
      </c>
      <c r="R1945" s="7">
        <f t="shared" ca="1" si="803"/>
        <v>4</v>
      </c>
      <c r="S1945" s="7">
        <f t="shared" ca="1" si="804"/>
        <v>15.19999604946428</v>
      </c>
      <c r="T1945" s="7">
        <f t="shared" ca="1" si="805"/>
        <v>69.99997530915175</v>
      </c>
      <c r="U1945" s="5">
        <f t="shared" ca="1" si="808"/>
        <v>34.999987654575875</v>
      </c>
      <c r="V1945" s="33">
        <f t="shared" si="788"/>
        <v>15</v>
      </c>
      <c r="W1945" s="7">
        <f t="shared" si="806"/>
        <v>35</v>
      </c>
      <c r="X1945" s="6">
        <f t="shared" ca="1" si="789"/>
        <v>-1.2345424124760029E-5</v>
      </c>
      <c r="Y1945" s="7">
        <f t="shared" ca="1" si="807"/>
        <v>-1.5590383464001434E-3</v>
      </c>
      <c r="Z1945" s="6">
        <f t="shared" ca="1" si="790"/>
        <v>5.0024169517826067E-7</v>
      </c>
      <c r="AA1945" s="71">
        <f t="shared" ca="1" si="811"/>
        <v>-3.4837119855524179E-9</v>
      </c>
      <c r="AB1945" s="6">
        <f t="shared" ca="1" si="809"/>
        <v>-1</v>
      </c>
      <c r="AC1945" s="6">
        <f t="shared" ca="1" si="810"/>
        <v>0</v>
      </c>
    </row>
    <row r="1946" spans="1:29" x14ac:dyDescent="0.25">
      <c r="A1946" s="7">
        <v>1902</v>
      </c>
      <c r="B1946" s="25">
        <f t="shared" si="791"/>
        <v>31.7</v>
      </c>
      <c r="C1946" s="5">
        <f t="shared" ca="1" si="792"/>
        <v>4.9999996843483832</v>
      </c>
      <c r="D1946" s="5">
        <f t="shared" ca="1" si="793"/>
        <v>11.999999494957413</v>
      </c>
      <c r="E1946" s="7">
        <f t="shared" si="794"/>
        <v>5</v>
      </c>
      <c r="F1946" s="5">
        <f t="shared" si="795"/>
        <v>12</v>
      </c>
      <c r="G1946" s="26">
        <f t="shared" ca="1" si="796"/>
        <v>69.999979997156728</v>
      </c>
      <c r="H1946" s="7">
        <f t="shared" si="797"/>
        <v>40</v>
      </c>
      <c r="I1946" s="5">
        <f t="shared" ca="1" si="798"/>
        <v>5.0504258730654783E-7</v>
      </c>
      <c r="J1946" s="6">
        <f t="shared" ca="1" si="785"/>
        <v>3.5478185283251982</v>
      </c>
      <c r="K1946" s="6">
        <f t="shared" ca="1" si="786"/>
        <v>4.8008921282871597E-9</v>
      </c>
      <c r="L1946" s="27">
        <f t="shared" ca="1" si="799"/>
        <v>7.0259286316554376E-6</v>
      </c>
      <c r="M1946" s="8">
        <f t="shared" ca="1" si="800"/>
        <v>4.7999897736164439</v>
      </c>
      <c r="N1946" s="7">
        <f t="shared" ca="1" si="801"/>
        <v>0</v>
      </c>
      <c r="O1946" s="7">
        <f t="shared" ca="1" si="787"/>
        <v>4.7999967995450756</v>
      </c>
      <c r="Q1946" s="27">
        <f t="shared" ca="1" si="802"/>
        <v>15.199996799545076</v>
      </c>
      <c r="R1946" s="7">
        <f t="shared" ca="1" si="803"/>
        <v>4</v>
      </c>
      <c r="S1946" s="7">
        <f t="shared" ca="1" si="804"/>
        <v>15.199996799545076</v>
      </c>
      <c r="T1946" s="7">
        <f t="shared" ca="1" si="805"/>
        <v>69.999979997156728</v>
      </c>
      <c r="U1946" s="5">
        <f t="shared" ca="1" si="808"/>
        <v>34.999989998578364</v>
      </c>
      <c r="V1946" s="33">
        <f t="shared" si="788"/>
        <v>15</v>
      </c>
      <c r="W1946" s="7">
        <f t="shared" si="806"/>
        <v>35</v>
      </c>
      <c r="X1946" s="6">
        <f t="shared" ca="1" si="789"/>
        <v>-1.0001421635763563E-5</v>
      </c>
      <c r="Y1946" s="7">
        <f t="shared" ca="1" si="807"/>
        <v>-1.5690397680359069E-3</v>
      </c>
      <c r="Z1946" s="6">
        <f t="shared" ca="1" si="790"/>
        <v>5.0504258730654783E-7</v>
      </c>
      <c r="AA1946" s="71">
        <f t="shared" ca="1" si="811"/>
        <v>-3.0005580242686847E-9</v>
      </c>
      <c r="AB1946" s="6">
        <f t="shared" ca="1" si="809"/>
        <v>-1</v>
      </c>
      <c r="AC1946" s="6">
        <f t="shared" ca="1" si="810"/>
        <v>0</v>
      </c>
    </row>
    <row r="1947" spans="1:29" x14ac:dyDescent="0.25">
      <c r="A1947" s="7">
        <v>1903</v>
      </c>
      <c r="B1947" s="25">
        <f t="shared" si="791"/>
        <v>31.716666666666665</v>
      </c>
      <c r="C1947" s="5">
        <f t="shared" ca="1" si="792"/>
        <v>4.9999996818289087</v>
      </c>
      <c r="D1947" s="5">
        <f t="shared" ca="1" si="793"/>
        <v>11.999999490926255</v>
      </c>
      <c r="E1947" s="7">
        <f t="shared" si="794"/>
        <v>5</v>
      </c>
      <c r="F1947" s="5">
        <f t="shared" si="795"/>
        <v>12</v>
      </c>
      <c r="G1947" s="26">
        <f t="shared" ca="1" si="796"/>
        <v>69.999984652322411</v>
      </c>
      <c r="H1947" s="7">
        <f t="shared" si="797"/>
        <v>40</v>
      </c>
      <c r="I1947" s="5">
        <f t="shared" ca="1" si="798"/>
        <v>5.0907374493647239E-7</v>
      </c>
      <c r="J1947" s="6">
        <f t="shared" ca="1" si="785"/>
        <v>3.5478190373989431</v>
      </c>
      <c r="K1947" s="6">
        <f t="shared" ca="1" si="786"/>
        <v>4.0311576299245644E-9</v>
      </c>
      <c r="L1947" s="27">
        <f t="shared" ca="1" si="799"/>
        <v>7.0820083099294049E-6</v>
      </c>
      <c r="M1947" s="8">
        <f t="shared" ca="1" si="800"/>
        <v>4.7999904623632759</v>
      </c>
      <c r="N1947" s="7">
        <f t="shared" ca="1" si="801"/>
        <v>0</v>
      </c>
      <c r="O1947" s="7">
        <f t="shared" ca="1" si="787"/>
        <v>4.7999975443715854</v>
      </c>
      <c r="Q1947" s="27">
        <f t="shared" ca="1" si="802"/>
        <v>15.199997544371586</v>
      </c>
      <c r="R1947" s="7">
        <f t="shared" ca="1" si="803"/>
        <v>4</v>
      </c>
      <c r="S1947" s="7">
        <f t="shared" ca="1" si="804"/>
        <v>15.199997544371586</v>
      </c>
      <c r="T1947" s="7">
        <f t="shared" ca="1" si="805"/>
        <v>69.999984652322411</v>
      </c>
      <c r="U1947" s="5">
        <f t="shared" ca="1" si="808"/>
        <v>34.999992326161205</v>
      </c>
      <c r="V1947" s="33">
        <f t="shared" si="788"/>
        <v>15</v>
      </c>
      <c r="W1947" s="7">
        <f t="shared" si="806"/>
        <v>35</v>
      </c>
      <c r="X1947" s="6">
        <f t="shared" ca="1" si="789"/>
        <v>-7.673838794630683E-6</v>
      </c>
      <c r="Y1947" s="7">
        <f t="shared" ca="1" si="807"/>
        <v>-1.5767136068305376E-3</v>
      </c>
      <c r="Z1947" s="6">
        <f t="shared" ca="1" si="790"/>
        <v>5.0907374493647239E-7</v>
      </c>
      <c r="AA1947" s="71">
        <f t="shared" ca="1" si="811"/>
        <v>-2.5194744068812724E-9</v>
      </c>
      <c r="AB1947" s="6">
        <f t="shared" ca="1" si="809"/>
        <v>-1</v>
      </c>
      <c r="AC1947" s="6">
        <f t="shared" ca="1" si="810"/>
        <v>0</v>
      </c>
    </row>
    <row r="1948" spans="1:29" x14ac:dyDescent="0.25">
      <c r="A1948" s="7">
        <v>1904</v>
      </c>
      <c r="B1948" s="25">
        <f t="shared" si="791"/>
        <v>31.733333333333334</v>
      </c>
      <c r="C1948" s="5">
        <f t="shared" ca="1" si="792"/>
        <v>4.9999996797878028</v>
      </c>
      <c r="D1948" s="5">
        <f t="shared" ca="1" si="793"/>
        <v>11.999999487660483</v>
      </c>
      <c r="E1948" s="7">
        <f t="shared" si="794"/>
        <v>5</v>
      </c>
      <c r="F1948" s="5">
        <f t="shared" si="795"/>
        <v>12</v>
      </c>
      <c r="G1948" s="26">
        <f t="shared" ca="1" si="796"/>
        <v>69.999989268554884</v>
      </c>
      <c r="H1948" s="7">
        <f t="shared" si="797"/>
        <v>40</v>
      </c>
      <c r="I1948" s="5">
        <f t="shared" ca="1" si="798"/>
        <v>5.1233951658957722E-7</v>
      </c>
      <c r="J1948" s="6">
        <f t="shared" ca="1" si="785"/>
        <v>3.5478195497384597</v>
      </c>
      <c r="K1948" s="6">
        <f t="shared" ca="1" si="786"/>
        <v>3.2657716531048209E-9</v>
      </c>
      <c r="L1948" s="27">
        <f t="shared" ca="1" si="799"/>
        <v>7.1274402777251644E-6</v>
      </c>
      <c r="M1948" s="8">
        <f t="shared" ca="1" si="800"/>
        <v>4.7999911555285042</v>
      </c>
      <c r="N1948" s="7">
        <f t="shared" ca="1" si="801"/>
        <v>0</v>
      </c>
      <c r="O1948" s="7">
        <f t="shared" ca="1" si="787"/>
        <v>4.7999982829687822</v>
      </c>
      <c r="Q1948" s="27">
        <f t="shared" ca="1" si="802"/>
        <v>15.199998282968782</v>
      </c>
      <c r="R1948" s="7">
        <f t="shared" ca="1" si="803"/>
        <v>4</v>
      </c>
      <c r="S1948" s="7">
        <f t="shared" ca="1" si="804"/>
        <v>15.199998282968782</v>
      </c>
      <c r="T1948" s="7">
        <f t="shared" ca="1" si="805"/>
        <v>69.999989268554884</v>
      </c>
      <c r="U1948" s="5">
        <f t="shared" ca="1" si="808"/>
        <v>34.999994634277442</v>
      </c>
      <c r="V1948" s="33">
        <f t="shared" si="788"/>
        <v>15</v>
      </c>
      <c r="W1948" s="7">
        <f t="shared" si="806"/>
        <v>35</v>
      </c>
      <c r="X1948" s="6">
        <f t="shared" ca="1" si="789"/>
        <v>-5.3657225578263024E-6</v>
      </c>
      <c r="Y1948" s="7">
        <f t="shared" ca="1" si="807"/>
        <v>-1.5820793293883639E-3</v>
      </c>
      <c r="Z1948" s="6">
        <f t="shared" ca="1" si="790"/>
        <v>5.1233951658957722E-7</v>
      </c>
      <c r="AA1948" s="71">
        <f t="shared" ca="1" si="811"/>
        <v>-2.0411059509228835E-9</v>
      </c>
      <c r="AB1948" s="6">
        <f t="shared" ca="1" si="809"/>
        <v>-1</v>
      </c>
      <c r="AC1948" s="6">
        <f t="shared" ca="1" si="810"/>
        <v>0</v>
      </c>
    </row>
    <row r="1949" spans="1:29" x14ac:dyDescent="0.25">
      <c r="A1949" s="7">
        <v>1905</v>
      </c>
      <c r="B1949" s="25">
        <f t="shared" si="791"/>
        <v>31.75</v>
      </c>
      <c r="C1949" s="5">
        <f t="shared" ca="1" si="792"/>
        <v>4.9999996782217133</v>
      </c>
      <c r="D1949" s="5">
        <f t="shared" ca="1" si="793"/>
        <v>11.99999948515474</v>
      </c>
      <c r="E1949" s="7">
        <f t="shared" si="794"/>
        <v>5</v>
      </c>
      <c r="F1949" s="5">
        <f t="shared" si="795"/>
        <v>12</v>
      </c>
      <c r="G1949" s="26">
        <f t="shared" ca="1" si="796"/>
        <v>69.999993839893264</v>
      </c>
      <c r="H1949" s="7">
        <f t="shared" si="797"/>
        <v>40</v>
      </c>
      <c r="I1949" s="5">
        <f t="shared" ca="1" si="798"/>
        <v>5.1484525975808992E-7</v>
      </c>
      <c r="J1949" s="6">
        <f t="shared" ca="1" si="785"/>
        <v>3.5478200645837195</v>
      </c>
      <c r="K1949" s="6">
        <f t="shared" ca="1" si="786"/>
        <v>2.5057431685127085E-9</v>
      </c>
      <c r="L1949" s="27">
        <f t="shared" ca="1" si="799"/>
        <v>7.162299066100059E-6</v>
      </c>
      <c r="M1949" s="8">
        <f t="shared" ca="1" si="800"/>
        <v>4.7999918520838554</v>
      </c>
      <c r="N1949" s="7">
        <f t="shared" ca="1" si="801"/>
        <v>0</v>
      </c>
      <c r="O1949" s="7">
        <f t="shared" ca="1" si="787"/>
        <v>4.7999990143829212</v>
      </c>
      <c r="Q1949" s="27">
        <f t="shared" ca="1" si="802"/>
        <v>15.199999014382922</v>
      </c>
      <c r="R1949" s="7">
        <f t="shared" ca="1" si="803"/>
        <v>4</v>
      </c>
      <c r="S1949" s="7">
        <f t="shared" ca="1" si="804"/>
        <v>15.199999014382922</v>
      </c>
      <c r="T1949" s="7">
        <f t="shared" ca="1" si="805"/>
        <v>69.999993839893264</v>
      </c>
      <c r="U1949" s="5">
        <f t="shared" ca="1" si="808"/>
        <v>34.999996919946632</v>
      </c>
      <c r="V1949" s="33">
        <f t="shared" si="788"/>
        <v>15</v>
      </c>
      <c r="W1949" s="7">
        <f t="shared" si="806"/>
        <v>35</v>
      </c>
      <c r="X1949" s="6">
        <f t="shared" ca="1" si="789"/>
        <v>-3.0800533679098407E-6</v>
      </c>
      <c r="Y1949" s="7">
        <f t="shared" ca="1" si="807"/>
        <v>-1.5851593827562738E-3</v>
      </c>
      <c r="Z1949" s="6">
        <f t="shared" ca="1" si="790"/>
        <v>5.1484525975808992E-7</v>
      </c>
      <c r="AA1949" s="71">
        <f t="shared" ca="1" si="811"/>
        <v>-1.5660894803204428E-9</v>
      </c>
      <c r="AB1949" s="6">
        <f t="shared" ca="1" si="809"/>
        <v>-1</v>
      </c>
      <c r="AC1949" s="6">
        <f t="shared" ca="1" si="810"/>
        <v>0</v>
      </c>
    </row>
    <row r="1950" spans="1:29" x14ac:dyDescent="0.25">
      <c r="A1950" s="7">
        <v>1906</v>
      </c>
      <c r="B1950" s="25">
        <f t="shared" si="791"/>
        <v>31.766666666666666</v>
      </c>
      <c r="C1950" s="5">
        <f t="shared" ca="1" si="792"/>
        <v>4.9999996771266675</v>
      </c>
      <c r="D1950" s="5">
        <f t="shared" ca="1" si="793"/>
        <v>11.999999483402666</v>
      </c>
      <c r="E1950" s="7">
        <f t="shared" si="794"/>
        <v>5</v>
      </c>
      <c r="F1950" s="5">
        <f t="shared" si="795"/>
        <v>12</v>
      </c>
      <c r="G1950" s="26">
        <f t="shared" ca="1" si="796"/>
        <v>69.999998360517523</v>
      </c>
      <c r="H1950" s="7">
        <f t="shared" si="797"/>
        <v>40</v>
      </c>
      <c r="I1950" s="5">
        <f t="shared" ca="1" si="798"/>
        <v>5.1659733379949557E-7</v>
      </c>
      <c r="J1950" s="6">
        <f t="shared" ca="1" si="785"/>
        <v>3.5478205811810533</v>
      </c>
      <c r="K1950" s="6">
        <f t="shared" ca="1" si="786"/>
        <v>1.752074041405649E-9</v>
      </c>
      <c r="L1950" s="27">
        <f t="shared" ca="1" si="799"/>
        <v>7.1866731436168533E-6</v>
      </c>
      <c r="M1950" s="8">
        <f t="shared" ca="1" si="800"/>
        <v>4.7999925510096597</v>
      </c>
      <c r="N1950" s="7">
        <f t="shared" ca="1" si="801"/>
        <v>0</v>
      </c>
      <c r="O1950" s="7">
        <f t="shared" ca="1" si="787"/>
        <v>4.7999997376828034</v>
      </c>
      <c r="Q1950" s="27">
        <f t="shared" ca="1" si="802"/>
        <v>15.199999737682804</v>
      </c>
      <c r="R1950" s="7">
        <f t="shared" ca="1" si="803"/>
        <v>4</v>
      </c>
      <c r="S1950" s="7">
        <f t="shared" ca="1" si="804"/>
        <v>15.199999737682804</v>
      </c>
      <c r="T1950" s="7">
        <f t="shared" ca="1" si="805"/>
        <v>69.999998360517523</v>
      </c>
      <c r="U1950" s="5">
        <f t="shared" ca="1" si="808"/>
        <v>34.999999180258762</v>
      </c>
      <c r="V1950" s="33">
        <f t="shared" si="788"/>
        <v>15</v>
      </c>
      <c r="W1950" s="7">
        <f t="shared" si="806"/>
        <v>35</v>
      </c>
      <c r="X1950" s="6">
        <f t="shared" ca="1" si="789"/>
        <v>-8.1974123844474889E-7</v>
      </c>
      <c r="Y1950" s="7">
        <f t="shared" ca="1" si="807"/>
        <v>-1.5859791239947185E-3</v>
      </c>
      <c r="Z1950" s="6">
        <f t="shared" ca="1" si="790"/>
        <v>5.1659733379949557E-7</v>
      </c>
      <c r="AA1950" s="71">
        <f t="shared" ca="1" si="811"/>
        <v>-1.0950458317893208E-9</v>
      </c>
      <c r="AB1950" s="6">
        <f t="shared" ca="1" si="809"/>
        <v>-1</v>
      </c>
      <c r="AC1950" s="6">
        <f t="shared" ca="1" si="810"/>
        <v>0</v>
      </c>
    </row>
    <row r="1951" spans="1:29" x14ac:dyDescent="0.25">
      <c r="A1951" s="7">
        <v>1907</v>
      </c>
      <c r="B1951" s="25">
        <f t="shared" si="791"/>
        <v>31.783333333333335</v>
      </c>
      <c r="C1951" s="5">
        <f t="shared" ca="1" si="792"/>
        <v>4.999999676498085</v>
      </c>
      <c r="D1951" s="5">
        <f t="shared" ca="1" si="793"/>
        <v>11.999999482396936</v>
      </c>
      <c r="E1951" s="7">
        <f t="shared" si="794"/>
        <v>5</v>
      </c>
      <c r="F1951" s="5">
        <f t="shared" si="795"/>
        <v>12</v>
      </c>
      <c r="G1951" s="26">
        <f t="shared" ca="1" si="796"/>
        <v>70.000002824753622</v>
      </c>
      <c r="H1951" s="7">
        <f t="shared" si="797"/>
        <v>40</v>
      </c>
      <c r="I1951" s="5">
        <f t="shared" ca="1" si="798"/>
        <v>5.1760306440939985E-7</v>
      </c>
      <c r="J1951" s="6">
        <f t="shared" ca="1" si="785"/>
        <v>3.5478210987841177</v>
      </c>
      <c r="K1951" s="6">
        <f t="shared" ca="1" si="786"/>
        <v>1.0057306099042762E-9</v>
      </c>
      <c r="L1951" s="27">
        <f t="shared" ca="1" si="799"/>
        <v>7.200664422105948E-6</v>
      </c>
      <c r="M1951" s="8">
        <f t="shared" ca="1" si="800"/>
        <v>4.7999932512961587</v>
      </c>
      <c r="N1951" s="7">
        <f t="shared" ca="1" si="801"/>
        <v>0</v>
      </c>
      <c r="O1951" s="7">
        <f t="shared" ca="1" si="787"/>
        <v>4.8000004519605808</v>
      </c>
      <c r="Q1951" s="27">
        <f t="shared" ca="1" si="802"/>
        <v>15.20000045196058</v>
      </c>
      <c r="R1951" s="7">
        <f t="shared" ca="1" si="803"/>
        <v>4</v>
      </c>
      <c r="S1951" s="7">
        <f t="shared" ca="1" si="804"/>
        <v>15.20000045196058</v>
      </c>
      <c r="T1951" s="7">
        <f t="shared" ca="1" si="805"/>
        <v>70.000002824753622</v>
      </c>
      <c r="U1951" s="5">
        <f t="shared" ca="1" si="808"/>
        <v>35.000001412376811</v>
      </c>
      <c r="V1951" s="33">
        <f t="shared" si="788"/>
        <v>15</v>
      </c>
      <c r="W1951" s="7">
        <f t="shared" si="806"/>
        <v>35</v>
      </c>
      <c r="X1951" s="6">
        <f t="shared" ca="1" si="789"/>
        <v>1.4123768110607671E-6</v>
      </c>
      <c r="Y1951" s="7">
        <f t="shared" ca="1" si="807"/>
        <v>-1.5845667471836578E-3</v>
      </c>
      <c r="Z1951" s="6">
        <f t="shared" ca="1" si="790"/>
        <v>5.1760306440939985E-7</v>
      </c>
      <c r="AA1951" s="71">
        <f t="shared" ca="1" si="811"/>
        <v>-6.2858251936859233E-10</v>
      </c>
      <c r="AB1951" s="6">
        <f t="shared" ca="1" si="809"/>
        <v>-1</v>
      </c>
      <c r="AC1951" s="6">
        <f t="shared" ca="1" si="810"/>
        <v>0</v>
      </c>
    </row>
    <row r="1952" spans="1:29" x14ac:dyDescent="0.25">
      <c r="A1952" s="7">
        <v>1908</v>
      </c>
      <c r="B1952" s="25">
        <f t="shared" si="791"/>
        <v>31.8</v>
      </c>
      <c r="C1952" s="5">
        <f t="shared" ca="1" si="792"/>
        <v>4.9999996763307912</v>
      </c>
      <c r="D1952" s="5">
        <f t="shared" ca="1" si="793"/>
        <v>11.999999482129265</v>
      </c>
      <c r="E1952" s="7">
        <f t="shared" si="794"/>
        <v>5</v>
      </c>
      <c r="F1952" s="5">
        <f t="shared" si="795"/>
        <v>12</v>
      </c>
      <c r="G1952" s="26">
        <f t="shared" ca="1" si="796"/>
        <v>70.000007227080843</v>
      </c>
      <c r="H1952" s="7">
        <f t="shared" si="797"/>
        <v>40</v>
      </c>
      <c r="I1952" s="5">
        <f t="shared" ca="1" si="798"/>
        <v>5.1787073473974488E-7</v>
      </c>
      <c r="J1952" s="6">
        <f t="shared" ca="1" si="785"/>
        <v>3.5478216166548524</v>
      </c>
      <c r="K1952" s="6">
        <f t="shared" ca="1" si="786"/>
        <v>2.6767033034502674E-10</v>
      </c>
      <c r="L1952" s="27">
        <f t="shared" ca="1" si="799"/>
        <v>7.2043881331059359E-6</v>
      </c>
      <c r="M1952" s="8">
        <f t="shared" ca="1" si="800"/>
        <v>4.7999939519448001</v>
      </c>
      <c r="N1952" s="7">
        <f t="shared" ca="1" si="801"/>
        <v>0</v>
      </c>
      <c r="O1952" s="7">
        <f t="shared" ca="1" si="787"/>
        <v>4.8000011563329332</v>
      </c>
      <c r="Q1952" s="27">
        <f t="shared" ca="1" si="802"/>
        <v>15.200001156332934</v>
      </c>
      <c r="R1952" s="7">
        <f t="shared" ca="1" si="803"/>
        <v>4</v>
      </c>
      <c r="S1952" s="7">
        <f t="shared" ca="1" si="804"/>
        <v>15.200001156332934</v>
      </c>
      <c r="T1952" s="7">
        <f t="shared" ca="1" si="805"/>
        <v>70.000007227080843</v>
      </c>
      <c r="U1952" s="5">
        <f t="shared" ca="1" si="808"/>
        <v>35.000003613540422</v>
      </c>
      <c r="V1952" s="33">
        <f t="shared" si="788"/>
        <v>15</v>
      </c>
      <c r="W1952" s="7">
        <f t="shared" si="806"/>
        <v>35</v>
      </c>
      <c r="X1952" s="6">
        <f t="shared" ca="1" si="789"/>
        <v>3.6135404215542621E-6</v>
      </c>
      <c r="Y1952" s="7">
        <f t="shared" ca="1" si="807"/>
        <v>-1.5809532067621035E-3</v>
      </c>
      <c r="Z1952" s="6">
        <f t="shared" ca="1" si="790"/>
        <v>5.1787073473974488E-7</v>
      </c>
      <c r="AA1952" s="71">
        <f t="shared" ca="1" si="811"/>
        <v>-1.6729373442103679E-10</v>
      </c>
      <c r="AB1952" s="6">
        <f t="shared" ca="1" si="809"/>
        <v>-1</v>
      </c>
      <c r="AC1952" s="6">
        <f t="shared" ca="1" si="810"/>
        <v>0</v>
      </c>
    </row>
    <row r="1953" spans="1:29" x14ac:dyDescent="0.25">
      <c r="A1953" s="7">
        <v>1909</v>
      </c>
      <c r="B1953" s="25">
        <f t="shared" si="791"/>
        <v>31.816666666666666</v>
      </c>
      <c r="C1953" s="5">
        <f t="shared" ca="1" si="792"/>
        <v>4.9999996766190309</v>
      </c>
      <c r="D1953" s="5">
        <f t="shared" ca="1" si="793"/>
        <v>11.999999482590448</v>
      </c>
      <c r="E1953" s="7">
        <f t="shared" si="794"/>
        <v>5</v>
      </c>
      <c r="F1953" s="5">
        <f t="shared" si="795"/>
        <v>12</v>
      </c>
      <c r="G1953" s="26">
        <f t="shared" ca="1" si="796"/>
        <v>70.000011562136535</v>
      </c>
      <c r="H1953" s="7">
        <f t="shared" si="797"/>
        <v>40</v>
      </c>
      <c r="I1953" s="5">
        <f t="shared" ca="1" si="798"/>
        <v>5.1740955164802926E-7</v>
      </c>
      <c r="J1953" s="6">
        <f t="shared" ca="1" si="785"/>
        <v>3.5478221340644041</v>
      </c>
      <c r="K1953" s="6">
        <f t="shared" ca="1" si="786"/>
        <v>-4.6118309171561123E-10</v>
      </c>
      <c r="L1953" s="27">
        <f t="shared" ca="1" si="799"/>
        <v>7.1979723583377115E-6</v>
      </c>
      <c r="M1953" s="8">
        <f t="shared" ca="1" si="800"/>
        <v>4.7999946519694872</v>
      </c>
      <c r="N1953" s="7">
        <f t="shared" ca="1" si="801"/>
        <v>0</v>
      </c>
      <c r="O1953" s="7">
        <f t="shared" ca="1" si="787"/>
        <v>4.8000018499418458</v>
      </c>
      <c r="Q1953" s="27">
        <f t="shared" ca="1" si="802"/>
        <v>15.200001849941845</v>
      </c>
      <c r="R1953" s="7">
        <f t="shared" ca="1" si="803"/>
        <v>4</v>
      </c>
      <c r="S1953" s="7">
        <f t="shared" ca="1" si="804"/>
        <v>15.200001849941845</v>
      </c>
      <c r="T1953" s="7">
        <f t="shared" ca="1" si="805"/>
        <v>70.000011562136535</v>
      </c>
      <c r="U1953" s="5">
        <f t="shared" ca="1" si="808"/>
        <v>35.000005781068268</v>
      </c>
      <c r="V1953" s="33">
        <f t="shared" si="788"/>
        <v>15</v>
      </c>
      <c r="W1953" s="7">
        <f t="shared" si="806"/>
        <v>35</v>
      </c>
      <c r="X1953" s="6">
        <f t="shared" ca="1" si="789"/>
        <v>5.7810682676517899E-6</v>
      </c>
      <c r="Y1953" s="7">
        <f t="shared" ca="1" si="807"/>
        <v>-1.5751721384944517E-3</v>
      </c>
      <c r="Z1953" s="6">
        <f t="shared" ca="1" si="790"/>
        <v>5.1740955164802926E-7</v>
      </c>
      <c r="AA1953" s="71">
        <f t="shared" ca="1" si="811"/>
        <v>2.8823965436686194E-10</v>
      </c>
      <c r="AB1953" s="6">
        <f t="shared" ca="1" si="809"/>
        <v>1</v>
      </c>
      <c r="AC1953" s="6">
        <f t="shared" ca="1" si="810"/>
        <v>2</v>
      </c>
    </row>
    <row r="1954" spans="1:29" x14ac:dyDescent="0.25">
      <c r="A1954" s="7">
        <v>1910</v>
      </c>
      <c r="B1954" s="25">
        <f t="shared" si="791"/>
        <v>31.833333333333332</v>
      </c>
      <c r="C1954" s="5">
        <f t="shared" ca="1" si="792"/>
        <v>4.9999996773564881</v>
      </c>
      <c r="D1954" s="5">
        <f t="shared" ca="1" si="793"/>
        <v>11.999999483770379</v>
      </c>
      <c r="E1954" s="7">
        <f t="shared" si="794"/>
        <v>5</v>
      </c>
      <c r="F1954" s="5">
        <f t="shared" si="795"/>
        <v>12</v>
      </c>
      <c r="G1954" s="26">
        <f t="shared" ca="1" si="796"/>
        <v>70.000015824721757</v>
      </c>
      <c r="H1954" s="7">
        <f t="shared" si="797"/>
        <v>40</v>
      </c>
      <c r="I1954" s="5">
        <f t="shared" ca="1" si="798"/>
        <v>5.1622962082831236E-7</v>
      </c>
      <c r="J1954" s="6">
        <f t="shared" ca="1" si="785"/>
        <v>3.5478226502940249</v>
      </c>
      <c r="K1954" s="6">
        <f t="shared" ca="1" si="786"/>
        <v>-1.1799308197169012E-9</v>
      </c>
      <c r="L1954" s="27">
        <f t="shared" ca="1" si="799"/>
        <v>7.1815576837380231E-6</v>
      </c>
      <c r="M1954" s="8">
        <f t="shared" ca="1" si="800"/>
        <v>4.7999953503977979</v>
      </c>
      <c r="N1954" s="7">
        <f t="shared" ca="1" si="801"/>
        <v>0</v>
      </c>
      <c r="O1954" s="7">
        <f t="shared" ca="1" si="787"/>
        <v>4.8000025319554815</v>
      </c>
      <c r="Q1954" s="27">
        <f t="shared" ca="1" si="802"/>
        <v>15.200002531955482</v>
      </c>
      <c r="R1954" s="7">
        <f t="shared" ca="1" si="803"/>
        <v>4</v>
      </c>
      <c r="S1954" s="7">
        <f t="shared" ca="1" si="804"/>
        <v>15.200002531955482</v>
      </c>
      <c r="T1954" s="7">
        <f t="shared" ca="1" si="805"/>
        <v>70.000015824721757</v>
      </c>
      <c r="U1954" s="5">
        <f t="shared" ca="1" si="808"/>
        <v>35.000007912360878</v>
      </c>
      <c r="V1954" s="33">
        <f t="shared" si="788"/>
        <v>15</v>
      </c>
      <c r="W1954" s="7">
        <f t="shared" si="806"/>
        <v>35</v>
      </c>
      <c r="X1954" s="6">
        <f t="shared" ca="1" si="789"/>
        <v>7.9123608784925636E-6</v>
      </c>
      <c r="Y1954" s="7">
        <f t="shared" ca="1" si="807"/>
        <v>-1.5672597776159591E-3</v>
      </c>
      <c r="Z1954" s="6">
        <f t="shared" ca="1" si="790"/>
        <v>5.1622962082831236E-7</v>
      </c>
      <c r="AA1954" s="71">
        <f t="shared" ca="1" si="811"/>
        <v>7.3745720641227308E-10</v>
      </c>
      <c r="AB1954" s="6">
        <f t="shared" ca="1" si="809"/>
        <v>1</v>
      </c>
      <c r="AC1954" s="6">
        <f t="shared" ca="1" si="810"/>
        <v>0</v>
      </c>
    </row>
    <row r="1955" spans="1:29" x14ac:dyDescent="0.25">
      <c r="A1955" s="7">
        <v>1911</v>
      </c>
      <c r="B1955" s="25">
        <f t="shared" si="791"/>
        <v>31.85</v>
      </c>
      <c r="C1955" s="5">
        <f t="shared" ca="1" si="792"/>
        <v>4.9999996785362981</v>
      </c>
      <c r="D1955" s="5">
        <f t="shared" ca="1" si="793"/>
        <v>11.999999485658076</v>
      </c>
      <c r="E1955" s="7">
        <f t="shared" si="794"/>
        <v>5</v>
      </c>
      <c r="F1955" s="5">
        <f t="shared" si="795"/>
        <v>12</v>
      </c>
      <c r="G1955" s="26">
        <f t="shared" ca="1" si="796"/>
        <v>70.000020009806519</v>
      </c>
      <c r="H1955" s="7">
        <f t="shared" si="797"/>
        <v>40</v>
      </c>
      <c r="I1955" s="5">
        <f t="shared" ca="1" si="798"/>
        <v>5.1434192371857534E-7</v>
      </c>
      <c r="J1955" s="6">
        <f t="shared" ca="1" si="785"/>
        <v>3.5478231646359486</v>
      </c>
      <c r="K1955" s="6">
        <f t="shared" ca="1" si="786"/>
        <v>-1.8876971097370188E-9</v>
      </c>
      <c r="L1955" s="27">
        <f t="shared" ca="1" si="799"/>
        <v>7.1552968782049166E-6</v>
      </c>
      <c r="M1955" s="8">
        <f t="shared" ca="1" si="800"/>
        <v>4.7999960462721649</v>
      </c>
      <c r="N1955" s="7">
        <f t="shared" ca="1" si="801"/>
        <v>0</v>
      </c>
      <c r="O1955" s="7">
        <f t="shared" ca="1" si="787"/>
        <v>4.8000032015690435</v>
      </c>
      <c r="Q1955" s="27">
        <f t="shared" ca="1" si="802"/>
        <v>15.200003201569043</v>
      </c>
      <c r="R1955" s="7">
        <f t="shared" ca="1" si="803"/>
        <v>4</v>
      </c>
      <c r="S1955" s="7">
        <f t="shared" ca="1" si="804"/>
        <v>15.200003201569043</v>
      </c>
      <c r="T1955" s="7">
        <f t="shared" ca="1" si="805"/>
        <v>70.000020009806519</v>
      </c>
      <c r="U1955" s="5">
        <f t="shared" ca="1" si="808"/>
        <v>35.00001000490326</v>
      </c>
      <c r="V1955" s="33">
        <f t="shared" si="788"/>
        <v>15</v>
      </c>
      <c r="W1955" s="7">
        <f t="shared" si="806"/>
        <v>35</v>
      </c>
      <c r="X1955" s="6">
        <f t="shared" ca="1" si="789"/>
        <v>1.0004903259641651E-5</v>
      </c>
      <c r="Y1955" s="7">
        <f t="shared" ca="1" si="807"/>
        <v>-1.5572548743563175E-3</v>
      </c>
      <c r="Z1955" s="6">
        <f t="shared" ca="1" si="790"/>
        <v>5.1434192371857534E-7</v>
      </c>
      <c r="AA1955" s="71">
        <f t="shared" ca="1" si="811"/>
        <v>1.179810027451822E-9</v>
      </c>
      <c r="AB1955" s="6">
        <f t="shared" ca="1" si="809"/>
        <v>1</v>
      </c>
      <c r="AC1955" s="6">
        <f t="shared" ca="1" si="810"/>
        <v>0</v>
      </c>
    </row>
    <row r="1956" spans="1:29" x14ac:dyDescent="0.25">
      <c r="A1956" s="7">
        <v>1912</v>
      </c>
      <c r="B1956" s="25">
        <f t="shared" si="791"/>
        <v>31.866666666666667</v>
      </c>
      <c r="C1956" s="5">
        <f t="shared" ca="1" si="792"/>
        <v>4.999999680151066</v>
      </c>
      <c r="D1956" s="5">
        <f t="shared" ca="1" si="793"/>
        <v>11.999999488241706</v>
      </c>
      <c r="E1956" s="7">
        <f t="shared" si="794"/>
        <v>5</v>
      </c>
      <c r="F1956" s="5">
        <f t="shared" si="795"/>
        <v>12</v>
      </c>
      <c r="G1956" s="26">
        <f t="shared" ca="1" si="796"/>
        <v>70.000024112535044</v>
      </c>
      <c r="H1956" s="7">
        <f t="shared" si="797"/>
        <v>40</v>
      </c>
      <c r="I1956" s="5">
        <f t="shared" ca="1" si="798"/>
        <v>5.1175829440808229E-7</v>
      </c>
      <c r="J1956" s="6">
        <f t="shared" ca="1" si="785"/>
        <v>3.547823676394243</v>
      </c>
      <c r="K1956" s="6">
        <f t="shared" ca="1" si="786"/>
        <v>-2.5836293104930519E-9</v>
      </c>
      <c r="L1956" s="27">
        <f t="shared" ca="1" si="799"/>
        <v>7.1193545723431745E-6</v>
      </c>
      <c r="M1956" s="8">
        <f t="shared" ca="1" si="800"/>
        <v>4.7999967386510338</v>
      </c>
      <c r="N1956" s="7">
        <f t="shared" ca="1" si="801"/>
        <v>0</v>
      </c>
      <c r="O1956" s="7">
        <f t="shared" ca="1" si="787"/>
        <v>4.8000038580056064</v>
      </c>
      <c r="Q1956" s="27">
        <f t="shared" ca="1" si="802"/>
        <v>15.200003858005607</v>
      </c>
      <c r="R1956" s="7">
        <f t="shared" ca="1" si="803"/>
        <v>4</v>
      </c>
      <c r="S1956" s="7">
        <f t="shared" ca="1" si="804"/>
        <v>15.200003858005607</v>
      </c>
      <c r="T1956" s="7">
        <f t="shared" ca="1" si="805"/>
        <v>70.000024112535044</v>
      </c>
      <c r="U1956" s="5">
        <f t="shared" ca="1" si="808"/>
        <v>35.000012056267522</v>
      </c>
      <c r="V1956" s="33">
        <f t="shared" si="788"/>
        <v>15</v>
      </c>
      <c r="W1956" s="7">
        <f t="shared" si="806"/>
        <v>35</v>
      </c>
      <c r="X1956" s="6">
        <f t="shared" ca="1" si="789"/>
        <v>1.2056267522098096E-5</v>
      </c>
      <c r="Y1956" s="7">
        <f t="shared" ca="1" si="807"/>
        <v>-1.5451986068342194E-3</v>
      </c>
      <c r="Z1956" s="6">
        <f t="shared" ca="1" si="790"/>
        <v>5.1175829440808229E-7</v>
      </c>
      <c r="AA1956" s="71">
        <f t="shared" ca="1" si="811"/>
        <v>1.6147678749689476E-9</v>
      </c>
      <c r="AB1956" s="6">
        <f t="shared" ca="1" si="809"/>
        <v>1</v>
      </c>
      <c r="AC1956" s="6">
        <f t="shared" ca="1" si="810"/>
        <v>0</v>
      </c>
    </row>
    <row r="1957" spans="1:29" x14ac:dyDescent="0.25">
      <c r="A1957" s="7">
        <v>1913</v>
      </c>
      <c r="B1957" s="25">
        <f t="shared" si="791"/>
        <v>31.883333333333333</v>
      </c>
      <c r="C1957" s="5">
        <f t="shared" ca="1" si="792"/>
        <v>4.9999996821928825</v>
      </c>
      <c r="D1957" s="5">
        <f t="shared" ca="1" si="793"/>
        <v>11.999999491508611</v>
      </c>
      <c r="E1957" s="7">
        <f t="shared" si="794"/>
        <v>5</v>
      </c>
      <c r="F1957" s="5">
        <f t="shared" si="795"/>
        <v>12</v>
      </c>
      <c r="G1957" s="26">
        <f t="shared" ca="1" si="796"/>
        <v>70.00002812823007</v>
      </c>
      <c r="H1957" s="7">
        <f t="shared" si="797"/>
        <v>40</v>
      </c>
      <c r="I1957" s="5">
        <f t="shared" ca="1" si="798"/>
        <v>5.0849138943931393E-7</v>
      </c>
      <c r="J1957" s="6">
        <f t="shared" ca="1" si="785"/>
        <v>3.5478241848856324</v>
      </c>
      <c r="K1957" s="6">
        <f t="shared" ca="1" si="786"/>
        <v>-3.2669049687683582E-9</v>
      </c>
      <c r="L1957" s="27">
        <f t="shared" ca="1" si="799"/>
        <v>7.073906838362208E-6</v>
      </c>
      <c r="M1957" s="8">
        <f t="shared" ca="1" si="800"/>
        <v>4.7999974266099725</v>
      </c>
      <c r="N1957" s="7">
        <f t="shared" ca="1" si="801"/>
        <v>0</v>
      </c>
      <c r="O1957" s="7">
        <f t="shared" ca="1" si="787"/>
        <v>4.8000045005168106</v>
      </c>
      <c r="Q1957" s="27">
        <f t="shared" ca="1" si="802"/>
        <v>15.200004500516812</v>
      </c>
      <c r="R1957" s="7">
        <f t="shared" ca="1" si="803"/>
        <v>4</v>
      </c>
      <c r="S1957" s="7">
        <f t="shared" ca="1" si="804"/>
        <v>15.200004500516812</v>
      </c>
      <c r="T1957" s="7">
        <f t="shared" ca="1" si="805"/>
        <v>70.00002812823007</v>
      </c>
      <c r="U1957" s="5">
        <f t="shared" ca="1" si="808"/>
        <v>35.000014064115035</v>
      </c>
      <c r="V1957" s="33">
        <f t="shared" si="788"/>
        <v>15</v>
      </c>
      <c r="W1957" s="7">
        <f t="shared" si="806"/>
        <v>35</v>
      </c>
      <c r="X1957" s="6">
        <f t="shared" ca="1" si="789"/>
        <v>1.4064115035239411E-5</v>
      </c>
      <c r="Y1957" s="7">
        <f t="shared" ca="1" si="807"/>
        <v>-1.53113449179898E-3</v>
      </c>
      <c r="Z1957" s="6">
        <f t="shared" ca="1" si="790"/>
        <v>5.0849138943931393E-7</v>
      </c>
      <c r="AA1957" s="71">
        <f t="shared" ca="1" si="811"/>
        <v>2.0418164936586436E-9</v>
      </c>
      <c r="AB1957" s="6">
        <f t="shared" ca="1" si="809"/>
        <v>1</v>
      </c>
      <c r="AC1957" s="6">
        <f t="shared" ca="1" si="810"/>
        <v>0</v>
      </c>
    </row>
    <row r="1958" spans="1:29" x14ac:dyDescent="0.25">
      <c r="A1958" s="7">
        <v>1914</v>
      </c>
      <c r="B1958" s="25">
        <f t="shared" si="791"/>
        <v>31.9</v>
      </c>
      <c r="C1958" s="5">
        <f t="shared" ca="1" si="792"/>
        <v>4.9999996846533454</v>
      </c>
      <c r="D1958" s="5">
        <f t="shared" ca="1" si="793"/>
        <v>11.999999495445355</v>
      </c>
      <c r="E1958" s="7">
        <f t="shared" si="794"/>
        <v>5</v>
      </c>
      <c r="F1958" s="5">
        <f t="shared" si="795"/>
        <v>12</v>
      </c>
      <c r="G1958" s="26">
        <f t="shared" ca="1" si="796"/>
        <v>70.000032052395781</v>
      </c>
      <c r="H1958" s="7">
        <f t="shared" si="797"/>
        <v>40</v>
      </c>
      <c r="I1958" s="5">
        <f t="shared" ca="1" si="798"/>
        <v>5.0455464517540349E-7</v>
      </c>
      <c r="J1958" s="6">
        <f t="shared" ca="1" si="785"/>
        <v>3.5478246894402776</v>
      </c>
      <c r="K1958" s="6">
        <f t="shared" ca="1" si="786"/>
        <v>-3.9367442639104411E-9</v>
      </c>
      <c r="L1958" s="27">
        <f t="shared" ca="1" si="799"/>
        <v>7.0191405969907149E-6</v>
      </c>
      <c r="M1958" s="8">
        <f t="shared" ca="1" si="800"/>
        <v>4.7999981092427282</v>
      </c>
      <c r="N1958" s="7">
        <f t="shared" ca="1" si="801"/>
        <v>0</v>
      </c>
      <c r="O1958" s="7">
        <f t="shared" ca="1" si="787"/>
        <v>4.8000051283833249</v>
      </c>
      <c r="Q1958" s="27">
        <f t="shared" ca="1" si="802"/>
        <v>15.200005128383324</v>
      </c>
      <c r="R1958" s="7">
        <f t="shared" ca="1" si="803"/>
        <v>4</v>
      </c>
      <c r="S1958" s="7">
        <f t="shared" ca="1" si="804"/>
        <v>15.200005128383324</v>
      </c>
      <c r="T1958" s="7">
        <f t="shared" ca="1" si="805"/>
        <v>70.000032052395781</v>
      </c>
      <c r="U1958" s="5">
        <f t="shared" ca="1" si="808"/>
        <v>35.000016026197891</v>
      </c>
      <c r="V1958" s="33">
        <f t="shared" si="788"/>
        <v>15</v>
      </c>
      <c r="W1958" s="7">
        <f t="shared" si="806"/>
        <v>35</v>
      </c>
      <c r="X1958" s="6">
        <f t="shared" ca="1" si="789"/>
        <v>1.6026197890539606E-5</v>
      </c>
      <c r="Y1958" s="7">
        <f t="shared" ca="1" si="807"/>
        <v>-1.5151082939084404E-3</v>
      </c>
      <c r="Z1958" s="6">
        <f t="shared" ca="1" si="790"/>
        <v>5.0455464517540349E-7</v>
      </c>
      <c r="AA1958" s="71">
        <f t="shared" ca="1" si="811"/>
        <v>2.4604629444979764E-9</v>
      </c>
      <c r="AB1958" s="6">
        <f t="shared" ca="1" si="809"/>
        <v>1</v>
      </c>
      <c r="AC1958" s="6">
        <f t="shared" ca="1" si="810"/>
        <v>0</v>
      </c>
    </row>
    <row r="1959" spans="1:29" x14ac:dyDescent="0.25">
      <c r="A1959" s="7">
        <v>1915</v>
      </c>
      <c r="B1959" s="25">
        <f t="shared" si="791"/>
        <v>31.916666666666668</v>
      </c>
      <c r="C1959" s="5">
        <f t="shared" ca="1" si="792"/>
        <v>4.999999687523573</v>
      </c>
      <c r="D1959" s="5">
        <f t="shared" ca="1" si="793"/>
        <v>11.999999500037715</v>
      </c>
      <c r="E1959" s="7">
        <f t="shared" si="794"/>
        <v>5</v>
      </c>
      <c r="F1959" s="5">
        <f t="shared" si="795"/>
        <v>12</v>
      </c>
      <c r="G1959" s="26">
        <f t="shared" ca="1" si="796"/>
        <v>70.000035880725036</v>
      </c>
      <c r="H1959" s="7">
        <f t="shared" si="797"/>
        <v>40</v>
      </c>
      <c r="I1959" s="5">
        <f t="shared" ca="1" si="798"/>
        <v>4.9996228490556405E-7</v>
      </c>
      <c r="J1959" s="6">
        <f t="shared" ca="1" si="785"/>
        <v>3.5478251894025625</v>
      </c>
      <c r="K1959" s="6">
        <f t="shared" ca="1" si="786"/>
        <v>-4.5923602698394461E-9</v>
      </c>
      <c r="L1959" s="27">
        <f t="shared" ca="1" si="799"/>
        <v>6.9552537163242387E-6</v>
      </c>
      <c r="M1959" s="8">
        <f t="shared" ca="1" si="800"/>
        <v>4.7999987856622903</v>
      </c>
      <c r="N1959" s="7">
        <f t="shared" ca="1" si="801"/>
        <v>0</v>
      </c>
      <c r="O1959" s="7">
        <f t="shared" ca="1" si="787"/>
        <v>4.8000057409160064</v>
      </c>
      <c r="Q1959" s="27">
        <f t="shared" ca="1" si="802"/>
        <v>15.200005740916007</v>
      </c>
      <c r="R1959" s="7">
        <f t="shared" ca="1" si="803"/>
        <v>4</v>
      </c>
      <c r="S1959" s="7">
        <f t="shared" ca="1" si="804"/>
        <v>15.200005740916007</v>
      </c>
      <c r="T1959" s="7">
        <f t="shared" ca="1" si="805"/>
        <v>70.000035880725036</v>
      </c>
      <c r="U1959" s="5">
        <f t="shared" ca="1" si="808"/>
        <v>35.000017940362518</v>
      </c>
      <c r="V1959" s="33">
        <f t="shared" si="788"/>
        <v>15</v>
      </c>
      <c r="W1959" s="7">
        <f t="shared" si="806"/>
        <v>35</v>
      </c>
      <c r="X1959" s="6">
        <f t="shared" ca="1" si="789"/>
        <v>1.7940362518231723E-5</v>
      </c>
      <c r="Y1959" s="7">
        <f t="shared" ca="1" si="807"/>
        <v>-1.4971679313902087E-3</v>
      </c>
      <c r="Z1959" s="6">
        <f t="shared" ca="1" si="790"/>
        <v>4.9996228490556405E-7</v>
      </c>
      <c r="AA1959" s="71">
        <f t="shared" ca="1" si="811"/>
        <v>2.870227611140308E-9</v>
      </c>
      <c r="AB1959" s="6">
        <f t="shared" ca="1" si="809"/>
        <v>1</v>
      </c>
      <c r="AC1959" s="6">
        <f t="shared" ca="1" si="810"/>
        <v>0</v>
      </c>
    </row>
    <row r="1960" spans="1:29" x14ac:dyDescent="0.25">
      <c r="A1960" s="7">
        <v>1916</v>
      </c>
      <c r="B1960" s="25">
        <f t="shared" si="791"/>
        <v>31.933333333333334</v>
      </c>
      <c r="C1960" s="5">
        <f t="shared" ca="1" si="792"/>
        <v>4.9999996907942261</v>
      </c>
      <c r="D1960" s="5">
        <f t="shared" ca="1" si="793"/>
        <v>11.999999505270761</v>
      </c>
      <c r="E1960" s="7">
        <f t="shared" si="794"/>
        <v>5</v>
      </c>
      <c r="F1960" s="5">
        <f t="shared" si="795"/>
        <v>12</v>
      </c>
      <c r="G1960" s="26">
        <f t="shared" ca="1" si="796"/>
        <v>70.000039609098437</v>
      </c>
      <c r="H1960" s="7">
        <f t="shared" si="797"/>
        <v>40</v>
      </c>
      <c r="I1960" s="5">
        <f t="shared" ca="1" si="798"/>
        <v>4.9472923890903076E-7</v>
      </c>
      <c r="J1960" s="6">
        <f t="shared" ca="1" si="785"/>
        <v>3.5478256841318014</v>
      </c>
      <c r="K1960" s="6">
        <f t="shared" ca="1" si="786"/>
        <v>-5.2330459965332921E-9</v>
      </c>
      <c r="L1960" s="27">
        <f t="shared" ca="1" si="799"/>
        <v>6.8824538997901601E-6</v>
      </c>
      <c r="M1960" s="8">
        <f t="shared" ca="1" si="800"/>
        <v>4.7999994550018483</v>
      </c>
      <c r="N1960" s="7">
        <f t="shared" ca="1" si="801"/>
        <v>0</v>
      </c>
      <c r="O1960" s="7">
        <f t="shared" ca="1" si="787"/>
        <v>4.8000063374557485</v>
      </c>
      <c r="Q1960" s="27">
        <f t="shared" ca="1" si="802"/>
        <v>15.200006337455749</v>
      </c>
      <c r="R1960" s="7">
        <f t="shared" ca="1" si="803"/>
        <v>4</v>
      </c>
      <c r="S1960" s="7">
        <f t="shared" ca="1" si="804"/>
        <v>15.200006337455749</v>
      </c>
      <c r="T1960" s="7">
        <f t="shared" ca="1" si="805"/>
        <v>70.000039609098437</v>
      </c>
      <c r="U1960" s="5">
        <f t="shared" ca="1" si="808"/>
        <v>35.000019804549218</v>
      </c>
      <c r="V1960" s="33">
        <f t="shared" si="788"/>
        <v>15</v>
      </c>
      <c r="W1960" s="7">
        <f t="shared" si="806"/>
        <v>35</v>
      </c>
      <c r="X1960" s="6">
        <f t="shared" ca="1" si="789"/>
        <v>1.9804549218349621E-5</v>
      </c>
      <c r="Y1960" s="7">
        <f t="shared" ca="1" si="807"/>
        <v>-1.477363382171859E-3</v>
      </c>
      <c r="Z1960" s="6">
        <f t="shared" ca="1" si="790"/>
        <v>4.9472923890903076E-7</v>
      </c>
      <c r="AA1960" s="71">
        <f t="shared" ca="1" si="811"/>
        <v>3.2706530816994928E-9</v>
      </c>
      <c r="AB1960" s="6">
        <f t="shared" ca="1" si="809"/>
        <v>1</v>
      </c>
      <c r="AC1960" s="6">
        <f t="shared" ca="1" si="810"/>
        <v>0</v>
      </c>
    </row>
    <row r="1961" spans="1:29" x14ac:dyDescent="0.25">
      <c r="A1961" s="7">
        <v>1917</v>
      </c>
      <c r="B1961" s="25">
        <f t="shared" si="791"/>
        <v>31.95</v>
      </c>
      <c r="C1961" s="5">
        <f t="shared" ca="1" si="792"/>
        <v>4.9999996944555241</v>
      </c>
      <c r="D1961" s="5">
        <f t="shared" ca="1" si="793"/>
        <v>11.99999951112884</v>
      </c>
      <c r="E1961" s="7">
        <f t="shared" si="794"/>
        <v>5</v>
      </c>
      <c r="F1961" s="5">
        <f t="shared" si="795"/>
        <v>12</v>
      </c>
      <c r="G1961" s="26">
        <f t="shared" ca="1" si="796"/>
        <v>70.000043233591754</v>
      </c>
      <c r="H1961" s="7">
        <f t="shared" si="797"/>
        <v>40</v>
      </c>
      <c r="I1961" s="5">
        <f t="shared" ca="1" si="798"/>
        <v>4.8887116044227241E-7</v>
      </c>
      <c r="J1961" s="6">
        <f t="shared" ca="1" si="785"/>
        <v>3.5478261730029619</v>
      </c>
      <c r="K1961" s="6">
        <f t="shared" ca="1" si="786"/>
        <v>-5.858078466758343E-9</v>
      </c>
      <c r="L1961" s="27">
        <f t="shared" ca="1" si="799"/>
        <v>6.8009589085546992E-6</v>
      </c>
      <c r="M1961" s="8">
        <f t="shared" ca="1" si="800"/>
        <v>4.8000001164157711</v>
      </c>
      <c r="N1961" s="7">
        <f t="shared" ca="1" si="801"/>
        <v>0</v>
      </c>
      <c r="O1961" s="7">
        <f t="shared" ca="1" si="787"/>
        <v>4.80000691737468</v>
      </c>
      <c r="Q1961" s="27">
        <f t="shared" ca="1" si="802"/>
        <v>15.200006917374679</v>
      </c>
      <c r="R1961" s="7">
        <f t="shared" ca="1" si="803"/>
        <v>4</v>
      </c>
      <c r="S1961" s="7">
        <f t="shared" ca="1" si="804"/>
        <v>15.200006917374679</v>
      </c>
      <c r="T1961" s="7">
        <f t="shared" ca="1" si="805"/>
        <v>70.000043233591754</v>
      </c>
      <c r="U1961" s="5">
        <f t="shared" ca="1" si="808"/>
        <v>35.000021616795877</v>
      </c>
      <c r="V1961" s="33">
        <f t="shared" si="788"/>
        <v>15</v>
      </c>
      <c r="W1961" s="7">
        <f t="shared" si="806"/>
        <v>35</v>
      </c>
      <c r="X1961" s="6">
        <f t="shared" ca="1" si="789"/>
        <v>2.161679587686649E-5</v>
      </c>
      <c r="Y1961" s="7">
        <f t="shared" ca="1" si="807"/>
        <v>-1.4557465862949925E-3</v>
      </c>
      <c r="Z1961" s="6">
        <f t="shared" ca="1" si="790"/>
        <v>4.8887116044227241E-7</v>
      </c>
      <c r="AA1961" s="71">
        <f t="shared" ca="1" si="811"/>
        <v>3.6612979315009397E-9</v>
      </c>
      <c r="AB1961" s="6">
        <f t="shared" ca="1" si="809"/>
        <v>1</v>
      </c>
      <c r="AC1961" s="6">
        <f t="shared" ca="1" si="810"/>
        <v>0</v>
      </c>
    </row>
    <row r="1962" spans="1:29" x14ac:dyDescent="0.25">
      <c r="A1962" s="7">
        <v>1918</v>
      </c>
      <c r="B1962" s="25">
        <f t="shared" si="791"/>
        <v>31.966666666666665</v>
      </c>
      <c r="C1962" s="5">
        <f t="shared" ca="1" si="792"/>
        <v>4.9999996984972688</v>
      </c>
      <c r="D1962" s="5">
        <f t="shared" ca="1" si="793"/>
        <v>11.999999517595629</v>
      </c>
      <c r="E1962" s="7">
        <f t="shared" si="794"/>
        <v>5</v>
      </c>
      <c r="F1962" s="5">
        <f t="shared" si="795"/>
        <v>12</v>
      </c>
      <c r="G1962" s="26">
        <f t="shared" ca="1" si="796"/>
        <v>70.000046750476912</v>
      </c>
      <c r="H1962" s="7">
        <f t="shared" si="797"/>
        <v>40</v>
      </c>
      <c r="I1962" s="5">
        <f t="shared" ca="1" si="798"/>
        <v>4.8240437067192943E-7</v>
      </c>
      <c r="J1962" s="6">
        <f t="shared" ca="1" si="785"/>
        <v>3.5478266554073326</v>
      </c>
      <c r="K1962" s="6">
        <f t="shared" ca="1" si="786"/>
        <v>-6.4667897703429844E-9</v>
      </c>
      <c r="L1962" s="27">
        <f t="shared" ca="1" si="799"/>
        <v>6.7109957954543551E-6</v>
      </c>
      <c r="M1962" s="8">
        <f t="shared" ca="1" si="800"/>
        <v>4.8000007690805084</v>
      </c>
      <c r="N1962" s="7">
        <f t="shared" ca="1" si="801"/>
        <v>0</v>
      </c>
      <c r="O1962" s="7">
        <f t="shared" ca="1" si="787"/>
        <v>4.800007480076304</v>
      </c>
      <c r="Q1962" s="27">
        <f t="shared" ca="1" si="802"/>
        <v>15.200007480076305</v>
      </c>
      <c r="R1962" s="7">
        <f t="shared" ca="1" si="803"/>
        <v>4</v>
      </c>
      <c r="S1962" s="7">
        <f t="shared" ca="1" si="804"/>
        <v>15.200007480076305</v>
      </c>
      <c r="T1962" s="7">
        <f t="shared" ca="1" si="805"/>
        <v>70.000046750476912</v>
      </c>
      <c r="U1962" s="5">
        <f t="shared" ca="1" si="808"/>
        <v>35.000023375238456</v>
      </c>
      <c r="V1962" s="33">
        <f t="shared" si="788"/>
        <v>15</v>
      </c>
      <c r="W1962" s="7">
        <f t="shared" si="806"/>
        <v>35</v>
      </c>
      <c r="X1962" s="6">
        <f t="shared" ca="1" si="789"/>
        <v>2.3375238455969338E-5</v>
      </c>
      <c r="Y1962" s="7">
        <f t="shared" ca="1" si="807"/>
        <v>-1.4323713478390232E-3</v>
      </c>
      <c r="Z1962" s="6">
        <f t="shared" ca="1" si="790"/>
        <v>4.8240437067192943E-7</v>
      </c>
      <c r="AA1962" s="71">
        <f t="shared" ca="1" si="811"/>
        <v>4.0417447166873899E-9</v>
      </c>
      <c r="AB1962" s="6">
        <f t="shared" ca="1" si="809"/>
        <v>1</v>
      </c>
      <c r="AC1962" s="6">
        <f t="shared" ca="1" si="810"/>
        <v>0</v>
      </c>
    </row>
    <row r="1963" spans="1:29" x14ac:dyDescent="0.25">
      <c r="A1963" s="7">
        <v>1919</v>
      </c>
      <c r="B1963" s="25">
        <f t="shared" si="791"/>
        <v>31.983333333333334</v>
      </c>
      <c r="C1963" s="5">
        <f t="shared" ca="1" si="792"/>
        <v>4.9999997029088599</v>
      </c>
      <c r="D1963" s="5">
        <f t="shared" ca="1" si="793"/>
        <v>11.999999524654177</v>
      </c>
      <c r="E1963" s="7">
        <f t="shared" si="794"/>
        <v>5</v>
      </c>
      <c r="F1963" s="5">
        <f t="shared" si="795"/>
        <v>12</v>
      </c>
      <c r="G1963" s="26">
        <f t="shared" ca="1" si="796"/>
        <v>70.000050156224106</v>
      </c>
      <c r="H1963" s="7">
        <f t="shared" si="797"/>
        <v>40</v>
      </c>
      <c r="I1963" s="5">
        <f t="shared" ca="1" si="798"/>
        <v>4.7534582314767704E-7</v>
      </c>
      <c r="J1963" s="6">
        <f t="shared" ca="1" si="785"/>
        <v>3.5478271307531557</v>
      </c>
      <c r="K1963" s="6">
        <f t="shared" ca="1" si="786"/>
        <v>-7.0585475242523898E-9</v>
      </c>
      <c r="L1963" s="27">
        <f t="shared" ca="1" si="799"/>
        <v>6.6128004107581259E-6</v>
      </c>
      <c r="M1963" s="8">
        <f t="shared" ca="1" si="800"/>
        <v>4.8000014121954457</v>
      </c>
      <c r="N1963" s="7">
        <f t="shared" ca="1" si="801"/>
        <v>0</v>
      </c>
      <c r="O1963" s="7">
        <f t="shared" ca="1" si="787"/>
        <v>4.8000080249958561</v>
      </c>
      <c r="Q1963" s="27">
        <f t="shared" ca="1" si="802"/>
        <v>15.200008024995856</v>
      </c>
      <c r="R1963" s="7">
        <f t="shared" ca="1" si="803"/>
        <v>4</v>
      </c>
      <c r="S1963" s="7">
        <f t="shared" ca="1" si="804"/>
        <v>15.200008024995856</v>
      </c>
      <c r="T1963" s="7">
        <f t="shared" ca="1" si="805"/>
        <v>70.000050156224106</v>
      </c>
      <c r="U1963" s="5">
        <f t="shared" ca="1" si="808"/>
        <v>35.000025078112053</v>
      </c>
      <c r="V1963" s="33">
        <f t="shared" si="788"/>
        <v>15</v>
      </c>
      <c r="W1963" s="7">
        <f t="shared" si="806"/>
        <v>35</v>
      </c>
      <c r="X1963" s="6">
        <f t="shared" ca="1" si="789"/>
        <v>2.5078112052767665E-5</v>
      </c>
      <c r="Y1963" s="7">
        <f t="shared" ca="1" si="807"/>
        <v>-1.4072932357862555E-3</v>
      </c>
      <c r="Z1963" s="6">
        <f t="shared" ca="1" si="790"/>
        <v>4.7534582314767704E-7</v>
      </c>
      <c r="AA1963" s="71">
        <f t="shared" ca="1" si="811"/>
        <v>4.411591092434719E-9</v>
      </c>
      <c r="AB1963" s="6">
        <f t="shared" ca="1" si="809"/>
        <v>1</v>
      </c>
      <c r="AC1963" s="6">
        <f t="shared" ca="1" si="810"/>
        <v>0</v>
      </c>
    </row>
    <row r="1964" spans="1:29" x14ac:dyDescent="0.25">
      <c r="A1964" s="7">
        <v>1920</v>
      </c>
      <c r="B1964" s="25">
        <f t="shared" si="791"/>
        <v>32</v>
      </c>
      <c r="C1964" s="5">
        <f t="shared" ca="1" si="792"/>
        <v>4.9999997076793168</v>
      </c>
      <c r="D1964" s="5">
        <f t="shared" ca="1" si="793"/>
        <v>11.999999532286907</v>
      </c>
      <c r="E1964" s="7">
        <f t="shared" si="794"/>
        <v>5</v>
      </c>
      <c r="F1964" s="5">
        <f t="shared" si="795"/>
        <v>12</v>
      </c>
      <c r="G1964" s="26">
        <f t="shared" ca="1" si="796"/>
        <v>70.000053447506261</v>
      </c>
      <c r="H1964" s="7">
        <f t="shared" si="797"/>
        <v>40</v>
      </c>
      <c r="I1964" s="5">
        <f t="shared" ca="1" si="798"/>
        <v>4.6771309314408427E-7</v>
      </c>
      <c r="J1964" s="6">
        <f t="shared" ref="J1964:J2027" ca="1" si="812">J1963+I1964</f>
        <v>3.5478275984662488</v>
      </c>
      <c r="K1964" s="6">
        <f t="shared" ref="K1964:K2027" ca="1" si="813">I1964-I1963</f>
        <v>-7.6327300035927692E-9</v>
      </c>
      <c r="L1964" s="27">
        <f t="shared" ca="1" si="799"/>
        <v>6.506617253896173E-6</v>
      </c>
      <c r="M1964" s="8">
        <f t="shared" ca="1" si="800"/>
        <v>4.8000020449837475</v>
      </c>
      <c r="N1964" s="7">
        <f t="shared" ca="1" si="801"/>
        <v>0</v>
      </c>
      <c r="O1964" s="7">
        <f t="shared" ref="O1964:O2027" ca="1" si="814">SUM(L1964:N1964)</f>
        <v>4.8000085516010014</v>
      </c>
      <c r="Q1964" s="27">
        <f t="shared" ca="1" si="802"/>
        <v>15.200008551601002</v>
      </c>
      <c r="R1964" s="7">
        <f t="shared" ca="1" si="803"/>
        <v>4</v>
      </c>
      <c r="S1964" s="7">
        <f t="shared" ca="1" si="804"/>
        <v>15.200008551601002</v>
      </c>
      <c r="T1964" s="7">
        <f t="shared" ca="1" si="805"/>
        <v>70.000053447506261</v>
      </c>
      <c r="U1964" s="5">
        <f t="shared" ca="1" si="808"/>
        <v>35.00002672375313</v>
      </c>
      <c r="V1964" s="33">
        <f t="shared" ref="V1964:V2027" si="815">$J$24</f>
        <v>15</v>
      </c>
      <c r="W1964" s="7">
        <f t="shared" si="806"/>
        <v>35</v>
      </c>
      <c r="X1964" s="6">
        <f t="shared" ref="X1964:X2027" ca="1" si="816">U1964-W1964</f>
        <v>2.6723753130397654E-5</v>
      </c>
      <c r="Y1964" s="7">
        <f t="shared" ca="1" si="807"/>
        <v>-1.3805694826558579E-3</v>
      </c>
      <c r="Z1964" s="6">
        <f t="shared" ref="Z1964:Z2027" ca="1" si="817">ABS(I1964)</f>
        <v>4.6771309314408427E-7</v>
      </c>
      <c r="AA1964" s="71">
        <f t="shared" ca="1" si="811"/>
        <v>4.7704569183792955E-9</v>
      </c>
      <c r="AB1964" s="6">
        <f t="shared" ca="1" si="809"/>
        <v>1</v>
      </c>
      <c r="AC1964" s="6">
        <f t="shared" ca="1" si="810"/>
        <v>0</v>
      </c>
    </row>
    <row r="1965" spans="1:29" x14ac:dyDescent="0.25">
      <c r="A1965" s="7">
        <v>1921</v>
      </c>
      <c r="B1965" s="25">
        <f t="shared" ref="B1965:B2028" si="818">A1965/60</f>
        <v>32.016666666666666</v>
      </c>
      <c r="C1965" s="5">
        <f t="shared" ref="C1965:C2028" ca="1" si="819">IF(A1965&lt;$J$25,E1965,OFFSET(Y1964,-$J$25,0)/$J$23/1000+E1965)</f>
        <v>4.9999997127972984</v>
      </c>
      <c r="D1965" s="5">
        <f t="shared" ref="D1965:D2028" ca="1" si="820">(((C1965-$J$18)/($J$19-$J$18)*100)+25)/6.25</f>
        <v>11.999999540475677</v>
      </c>
      <c r="E1965" s="7">
        <f t="shared" ref="E1965:E2028" si="821">$J$20</f>
        <v>5</v>
      </c>
      <c r="F1965" s="5">
        <f t="shared" ref="F1965:F2028" si="822">(((E1965-$J$18)/($J$19-$J$18)*100)+25)/6.25</f>
        <v>12</v>
      </c>
      <c r="G1965" s="26">
        <f t="shared" ref="G1965:G2028" ca="1" si="823">T1965</f>
        <v>70.000056621198965</v>
      </c>
      <c r="H1965" s="7">
        <f t="shared" ref="H1965:H2028" si="824">$J$10</f>
        <v>40</v>
      </c>
      <c r="I1965" s="5">
        <f t="shared" ref="I1965:I2028" ca="1" si="825">IF($J$11="Direct",D1965-F1965,F1965-D1965)</f>
        <v>4.5952432259355191E-7</v>
      </c>
      <c r="J1965" s="6">
        <f t="shared" ca="1" si="812"/>
        <v>3.5478280579905714</v>
      </c>
      <c r="K1965" s="6">
        <f t="shared" ca="1" si="813"/>
        <v>-8.1887705505323538E-9</v>
      </c>
      <c r="L1965" s="27">
        <f t="shared" ref="L1965:L2028" ca="1" si="826">$J$6*I1965</f>
        <v>6.3926987073912609E-6</v>
      </c>
      <c r="M1965" s="8">
        <f t="shared" ref="M1965:M2028" ca="1" si="827">$J$9*$J$6/$J$7*J1965</f>
        <v>4.8000026666931257</v>
      </c>
      <c r="N1965" s="7">
        <f t="shared" ref="N1965:N2028" ca="1" si="828">$J$6*$J$8*K1965</f>
        <v>0</v>
      </c>
      <c r="O1965" s="7">
        <f t="shared" ca="1" si="814"/>
        <v>4.800009059391833</v>
      </c>
      <c r="Q1965" s="27">
        <f t="shared" ref="Q1965:Q2028" ca="1" si="829">IF($J$16="Fail close",((($J$10-0)/(100-0)*100+25)/6.25)+O1965,((($J$10-0)/100)*(-16)+20)+O1965)</f>
        <v>15.200009059391833</v>
      </c>
      <c r="R1965" s="7">
        <f t="shared" ref="R1965:R2028" ca="1" si="830">IF(Q1965&gt;20,20,4)</f>
        <v>4</v>
      </c>
      <c r="S1965" s="7">
        <f t="shared" ref="S1965:S2028" ca="1" si="831">IF(OR(Q1965&lt;4,Q1965&gt;20),R1965,Q1965)</f>
        <v>15.200009059391833</v>
      </c>
      <c r="T1965" s="7">
        <f t="shared" ref="T1965:T2028" ca="1" si="832">IF($J$16="Fail close",(S1965-4)/16*100,(S1965-20)/(-16)*100)</f>
        <v>70.000056621198965</v>
      </c>
      <c r="U1965" s="5">
        <f t="shared" ca="1" si="808"/>
        <v>35.000028310599482</v>
      </c>
      <c r="V1965" s="33">
        <f t="shared" si="815"/>
        <v>15</v>
      </c>
      <c r="W1965" s="7">
        <f t="shared" ref="W1965:W2028" si="833">$J$21+V1965</f>
        <v>35</v>
      </c>
      <c r="X1965" s="6">
        <f t="shared" ca="1" si="816"/>
        <v>2.8310599482495036E-5</v>
      </c>
      <c r="Y1965" s="7">
        <f t="shared" ref="Y1965:Y2028" ca="1" si="834">Y1964+X1965</f>
        <v>-1.3522588831733628E-3</v>
      </c>
      <c r="Z1965" s="6">
        <f t="shared" ca="1" si="817"/>
        <v>4.5952432259355191E-7</v>
      </c>
      <c r="AA1965" s="71">
        <f t="shared" ca="1" si="811"/>
        <v>5.1179815940827211E-9</v>
      </c>
      <c r="AB1965" s="6">
        <f t="shared" ca="1" si="809"/>
        <v>1</v>
      </c>
      <c r="AC1965" s="6">
        <f t="shared" ca="1" si="810"/>
        <v>0</v>
      </c>
    </row>
    <row r="1966" spans="1:29" x14ac:dyDescent="0.25">
      <c r="A1966" s="7">
        <v>1922</v>
      </c>
      <c r="B1966" s="25">
        <f t="shared" si="818"/>
        <v>32.033333333333331</v>
      </c>
      <c r="C1966" s="5">
        <f t="shared" ca="1" si="819"/>
        <v>4.999999718251126</v>
      </c>
      <c r="D1966" s="5">
        <f t="shared" ca="1" si="820"/>
        <v>11.999999549201803</v>
      </c>
      <c r="E1966" s="7">
        <f t="shared" si="821"/>
        <v>5</v>
      </c>
      <c r="F1966" s="5">
        <f t="shared" si="822"/>
        <v>12</v>
      </c>
      <c r="G1966" s="26">
        <f t="shared" ca="1" si="823"/>
        <v>70.000059674383024</v>
      </c>
      <c r="H1966" s="7">
        <f t="shared" si="824"/>
        <v>40</v>
      </c>
      <c r="I1966" s="5">
        <f t="shared" ca="1" si="825"/>
        <v>4.5079819699367363E-7</v>
      </c>
      <c r="J1966" s="6">
        <f t="shared" ca="1" si="812"/>
        <v>3.5478285087887684</v>
      </c>
      <c r="K1966" s="6">
        <f t="shared" ca="1" si="813"/>
        <v>-8.7261255998782872E-9</v>
      </c>
      <c r="L1966" s="27">
        <f t="shared" ca="1" si="826"/>
        <v>6.2713047156042011E-6</v>
      </c>
      <c r="M1966" s="8">
        <f t="shared" ca="1" si="827"/>
        <v>4.8000032765965681</v>
      </c>
      <c r="N1966" s="7">
        <f t="shared" ca="1" si="828"/>
        <v>0</v>
      </c>
      <c r="O1966" s="7">
        <f t="shared" ca="1" si="814"/>
        <v>4.8000095479012836</v>
      </c>
      <c r="Q1966" s="27">
        <f t="shared" ca="1" si="829"/>
        <v>15.200009547901285</v>
      </c>
      <c r="R1966" s="7">
        <f t="shared" ca="1" si="830"/>
        <v>4</v>
      </c>
      <c r="S1966" s="7">
        <f t="shared" ca="1" si="831"/>
        <v>15.200009547901285</v>
      </c>
      <c r="T1966" s="7">
        <f t="shared" ca="1" si="832"/>
        <v>70.000059674383024</v>
      </c>
      <c r="U1966" s="5">
        <f t="shared" ref="U1966:U2029" ca="1" si="835">$J$17*T1966/100</f>
        <v>35.000029837191512</v>
      </c>
      <c r="V1966" s="33">
        <f t="shared" si="815"/>
        <v>15</v>
      </c>
      <c r="W1966" s="7">
        <f t="shared" si="833"/>
        <v>35</v>
      </c>
      <c r="X1966" s="6">
        <f t="shared" ca="1" si="816"/>
        <v>2.9837191512172012E-5</v>
      </c>
      <c r="Y1966" s="7">
        <f t="shared" ca="1" si="834"/>
        <v>-1.3224216916611908E-3</v>
      </c>
      <c r="Z1966" s="6">
        <f t="shared" ca="1" si="817"/>
        <v>4.5079819699367363E-7</v>
      </c>
      <c r="AA1966" s="71">
        <f t="shared" ca="1" si="811"/>
        <v>5.4538276117455098E-9</v>
      </c>
      <c r="AB1966" s="6">
        <f t="shared" ref="AB1966:AB2029" ca="1" si="836">AA1966/IF(Z1966=0,1,ABS(AA1966))</f>
        <v>1</v>
      </c>
      <c r="AC1966" s="6">
        <f t="shared" ca="1" si="810"/>
        <v>0</v>
      </c>
    </row>
    <row r="1967" spans="1:29" x14ac:dyDescent="0.25">
      <c r="A1967" s="7">
        <v>1923</v>
      </c>
      <c r="B1967" s="25">
        <f t="shared" si="818"/>
        <v>32.049999999999997</v>
      </c>
      <c r="C1967" s="5">
        <f t="shared" ca="1" si="819"/>
        <v>4.9999997240287994</v>
      </c>
      <c r="D1967" s="5">
        <f t="shared" ca="1" si="820"/>
        <v>11.999999558446079</v>
      </c>
      <c r="E1967" s="7">
        <f t="shared" si="821"/>
        <v>5</v>
      </c>
      <c r="F1967" s="5">
        <f t="shared" si="822"/>
        <v>12</v>
      </c>
      <c r="G1967" s="26">
        <f t="shared" ca="1" si="823"/>
        <v>70.000062604346809</v>
      </c>
      <c r="H1967" s="7">
        <f t="shared" si="824"/>
        <v>40</v>
      </c>
      <c r="I1967" s="5">
        <f t="shared" ca="1" si="825"/>
        <v>4.4155392053824016E-7</v>
      </c>
      <c r="J1967" s="6">
        <f t="shared" ca="1" si="812"/>
        <v>3.547828950342689</v>
      </c>
      <c r="K1967" s="6">
        <f t="shared" ca="1" si="813"/>
        <v>-9.2442764554334644E-9</v>
      </c>
      <c r="L1967" s="27">
        <f t="shared" ca="1" si="826"/>
        <v>6.1427024387674053E-6</v>
      </c>
      <c r="M1967" s="8">
        <f t="shared" ca="1" si="827"/>
        <v>4.8000038739930488</v>
      </c>
      <c r="N1967" s="7">
        <f t="shared" ca="1" si="828"/>
        <v>0</v>
      </c>
      <c r="O1967" s="7">
        <f t="shared" ca="1" si="814"/>
        <v>4.800010016695488</v>
      </c>
      <c r="Q1967" s="27">
        <f t="shared" ca="1" si="829"/>
        <v>15.200010016695488</v>
      </c>
      <c r="R1967" s="7">
        <f t="shared" ca="1" si="830"/>
        <v>4</v>
      </c>
      <c r="S1967" s="7">
        <f t="shared" ca="1" si="831"/>
        <v>15.200010016695488</v>
      </c>
      <c r="T1967" s="7">
        <f t="shared" ca="1" si="832"/>
        <v>70.000062604346809</v>
      </c>
      <c r="U1967" s="5">
        <f t="shared" ca="1" si="835"/>
        <v>35.000031302173404</v>
      </c>
      <c r="V1967" s="33">
        <f t="shared" si="815"/>
        <v>15</v>
      </c>
      <c r="W1967" s="7">
        <f t="shared" si="833"/>
        <v>35</v>
      </c>
      <c r="X1967" s="6">
        <f t="shared" ca="1" si="816"/>
        <v>3.130217340441277E-5</v>
      </c>
      <c r="Y1967" s="7">
        <f t="shared" ca="1" si="834"/>
        <v>-1.2911195182567781E-3</v>
      </c>
      <c r="Z1967" s="6">
        <f t="shared" ca="1" si="817"/>
        <v>4.4155392053824016E-7</v>
      </c>
      <c r="AA1967" s="71">
        <f t="shared" ca="1" si="811"/>
        <v>5.77767345077973E-9</v>
      </c>
      <c r="AB1967" s="6">
        <f t="shared" ca="1" si="836"/>
        <v>1</v>
      </c>
      <c r="AC1967" s="6">
        <f t="shared" ref="AC1967:AC2030" ca="1" si="837">IF(ISERROR(AB1967-AB1966),0,(AB1967-AB1966))</f>
        <v>0</v>
      </c>
    </row>
    <row r="1968" spans="1:29" x14ac:dyDescent="0.25">
      <c r="A1968" s="7">
        <v>1924</v>
      </c>
      <c r="B1968" s="25">
        <f t="shared" si="818"/>
        <v>32.06666666666667</v>
      </c>
      <c r="C1968" s="5">
        <f t="shared" ca="1" si="819"/>
        <v>4.9999997301180219</v>
      </c>
      <c r="D1968" s="5">
        <f t="shared" ca="1" si="820"/>
        <v>11.999999568188837</v>
      </c>
      <c r="E1968" s="7">
        <f t="shared" si="821"/>
        <v>5</v>
      </c>
      <c r="F1968" s="5">
        <f t="shared" si="822"/>
        <v>12</v>
      </c>
      <c r="G1968" s="26">
        <f t="shared" ca="1" si="823"/>
        <v>70.000065408585399</v>
      </c>
      <c r="H1968" s="7">
        <f t="shared" si="824"/>
        <v>40</v>
      </c>
      <c r="I1968" s="5">
        <f t="shared" ca="1" si="825"/>
        <v>4.318111628265342E-7</v>
      </c>
      <c r="J1968" s="6">
        <f t="shared" ca="1" si="812"/>
        <v>3.5478293821538518</v>
      </c>
      <c r="K1968" s="6">
        <f t="shared" ca="1" si="813"/>
        <v>-9.7427577117059627E-9</v>
      </c>
      <c r="L1968" s="27">
        <f t="shared" ca="1" si="826"/>
        <v>6.0071655116282128E-6</v>
      </c>
      <c r="M1968" s="8">
        <f t="shared" ca="1" si="827"/>
        <v>4.8000044582081518</v>
      </c>
      <c r="N1968" s="7">
        <f t="shared" ca="1" si="828"/>
        <v>0</v>
      </c>
      <c r="O1968" s="7">
        <f t="shared" ca="1" si="814"/>
        <v>4.8000104653736635</v>
      </c>
      <c r="Q1968" s="27">
        <f t="shared" ca="1" si="829"/>
        <v>15.200010465373664</v>
      </c>
      <c r="R1968" s="7">
        <f t="shared" ca="1" si="830"/>
        <v>4</v>
      </c>
      <c r="S1968" s="7">
        <f t="shared" ca="1" si="831"/>
        <v>15.200010465373664</v>
      </c>
      <c r="T1968" s="7">
        <f t="shared" ca="1" si="832"/>
        <v>70.000065408585399</v>
      </c>
      <c r="U1968" s="5">
        <f t="shared" ca="1" si="835"/>
        <v>35.0000327042927</v>
      </c>
      <c r="V1968" s="33">
        <f t="shared" si="815"/>
        <v>15</v>
      </c>
      <c r="W1968" s="7">
        <f t="shared" si="833"/>
        <v>35</v>
      </c>
      <c r="X1968" s="6">
        <f t="shared" ca="1" si="816"/>
        <v>3.2704292699747839E-5</v>
      </c>
      <c r="Y1968" s="7">
        <f t="shared" ca="1" si="834"/>
        <v>-1.2584152255570302E-3</v>
      </c>
      <c r="Z1968" s="6">
        <f t="shared" ca="1" si="817"/>
        <v>4.318111628265342E-7</v>
      </c>
      <c r="AA1968" s="71">
        <f t="shared" ca="1" si="811"/>
        <v>6.0892224595932021E-9</v>
      </c>
      <c r="AB1968" s="6">
        <f t="shared" ca="1" si="836"/>
        <v>1</v>
      </c>
      <c r="AC1968" s="6">
        <f t="shared" ca="1" si="837"/>
        <v>0</v>
      </c>
    </row>
    <row r="1969" spans="1:29" x14ac:dyDescent="0.25">
      <c r="A1969" s="7">
        <v>1925</v>
      </c>
      <c r="B1969" s="25">
        <f t="shared" si="818"/>
        <v>32.083333333333336</v>
      </c>
      <c r="C1969" s="5">
        <f t="shared" ca="1" si="819"/>
        <v>4.9999997365062212</v>
      </c>
      <c r="D1969" s="5">
        <f t="shared" ca="1" si="820"/>
        <v>11.999999578409952</v>
      </c>
      <c r="E1969" s="7">
        <f t="shared" si="821"/>
        <v>5</v>
      </c>
      <c r="F1969" s="5">
        <f t="shared" si="822"/>
        <v>12</v>
      </c>
      <c r="G1969" s="26">
        <f t="shared" ca="1" si="823"/>
        <v>70.000068084803644</v>
      </c>
      <c r="H1969" s="7">
        <f t="shared" si="824"/>
        <v>40</v>
      </c>
      <c r="I1969" s="5">
        <f t="shared" ca="1" si="825"/>
        <v>4.2159004820518931E-7</v>
      </c>
      <c r="J1969" s="6">
        <f t="shared" ca="1" si="812"/>
        <v>3.5478298037439</v>
      </c>
      <c r="K1969" s="6">
        <f t="shared" ca="1" si="813"/>
        <v>-1.0221114621344896E-8</v>
      </c>
      <c r="L1969" s="27">
        <f t="shared" ca="1" si="826"/>
        <v>5.864973895177558E-6</v>
      </c>
      <c r="M1969" s="8">
        <f t="shared" ca="1" si="827"/>
        <v>4.800005028594688</v>
      </c>
      <c r="N1969" s="7">
        <f t="shared" ca="1" si="828"/>
        <v>0</v>
      </c>
      <c r="O1969" s="7">
        <f t="shared" ca="1" si="814"/>
        <v>4.800010893568583</v>
      </c>
      <c r="Q1969" s="27">
        <f t="shared" ca="1" si="829"/>
        <v>15.200010893568583</v>
      </c>
      <c r="R1969" s="7">
        <f t="shared" ca="1" si="830"/>
        <v>4</v>
      </c>
      <c r="S1969" s="7">
        <f t="shared" ca="1" si="831"/>
        <v>15.200010893568583</v>
      </c>
      <c r="T1969" s="7">
        <f t="shared" ca="1" si="832"/>
        <v>70.000068084803644</v>
      </c>
      <c r="U1969" s="5">
        <f t="shared" ca="1" si="835"/>
        <v>35.000034042401822</v>
      </c>
      <c r="V1969" s="33">
        <f t="shared" si="815"/>
        <v>15</v>
      </c>
      <c r="W1969" s="7">
        <f t="shared" si="833"/>
        <v>35</v>
      </c>
      <c r="X1969" s="6">
        <f t="shared" ca="1" si="816"/>
        <v>3.4042401821920976E-5</v>
      </c>
      <c r="Y1969" s="7">
        <f t="shared" ca="1" si="834"/>
        <v>-1.2243728237351093E-3</v>
      </c>
      <c r="Z1969" s="6">
        <f t="shared" ca="1" si="817"/>
        <v>4.2159004820518931E-7</v>
      </c>
      <c r="AA1969" s="71">
        <f t="shared" ca="1" si="811"/>
        <v>6.3881993028758188E-9</v>
      </c>
      <c r="AB1969" s="6">
        <f t="shared" ca="1" si="836"/>
        <v>1</v>
      </c>
      <c r="AC1969" s="6">
        <f t="shared" ca="1" si="837"/>
        <v>0</v>
      </c>
    </row>
    <row r="1970" spans="1:29" x14ac:dyDescent="0.25">
      <c r="A1970" s="7">
        <v>1926</v>
      </c>
      <c r="B1970" s="25">
        <f t="shared" si="818"/>
        <v>32.1</v>
      </c>
      <c r="C1970" s="5">
        <f t="shared" ca="1" si="819"/>
        <v>4.9999997431805658</v>
      </c>
      <c r="D1970" s="5">
        <f t="shared" ca="1" si="820"/>
        <v>11.999999589088906</v>
      </c>
      <c r="E1970" s="7">
        <f t="shared" si="821"/>
        <v>5</v>
      </c>
      <c r="F1970" s="5">
        <f t="shared" si="822"/>
        <v>12</v>
      </c>
      <c r="G1970" s="26">
        <f t="shared" ca="1" si="823"/>
        <v>70.000070630913982</v>
      </c>
      <c r="H1970" s="7">
        <f t="shared" si="824"/>
        <v>40</v>
      </c>
      <c r="I1970" s="5">
        <f t="shared" ca="1" si="825"/>
        <v>4.1091109359570055E-7</v>
      </c>
      <c r="J1970" s="6">
        <f t="shared" ca="1" si="812"/>
        <v>3.5478302146549936</v>
      </c>
      <c r="K1970" s="6">
        <f t="shared" ca="1" si="813"/>
        <v>-1.0678954609488756E-8</v>
      </c>
      <c r="L1970" s="27">
        <f t="shared" ca="1" si="826"/>
        <v>5.7164130117338514E-6</v>
      </c>
      <c r="M1970" s="8">
        <f t="shared" ca="1" si="827"/>
        <v>4.8000055845332259</v>
      </c>
      <c r="N1970" s="7">
        <f t="shared" ca="1" si="828"/>
        <v>0</v>
      </c>
      <c r="O1970" s="7">
        <f t="shared" ca="1" si="814"/>
        <v>4.8000113009462373</v>
      </c>
      <c r="Q1970" s="27">
        <f t="shared" ca="1" si="829"/>
        <v>15.200011300946237</v>
      </c>
      <c r="R1970" s="7">
        <f t="shared" ca="1" si="830"/>
        <v>4</v>
      </c>
      <c r="S1970" s="7">
        <f t="shared" ca="1" si="831"/>
        <v>15.200011300946237</v>
      </c>
      <c r="T1970" s="7">
        <f t="shared" ca="1" si="832"/>
        <v>70.000070630913982</v>
      </c>
      <c r="U1970" s="5">
        <f t="shared" ca="1" si="835"/>
        <v>35.000035315456991</v>
      </c>
      <c r="V1970" s="33">
        <f t="shared" si="815"/>
        <v>15</v>
      </c>
      <c r="W1970" s="7">
        <f t="shared" si="833"/>
        <v>35</v>
      </c>
      <c r="X1970" s="6">
        <f t="shared" ca="1" si="816"/>
        <v>3.5315456990758776E-5</v>
      </c>
      <c r="Y1970" s="7">
        <f t="shared" ca="1" si="834"/>
        <v>-1.1890573667443505E-3</v>
      </c>
      <c r="Z1970" s="6">
        <f t="shared" ca="1" si="817"/>
        <v>4.1091109359570055E-7</v>
      </c>
      <c r="AA1970" s="71">
        <f t="shared" ca="1" si="811"/>
        <v>6.6743446325290279E-9</v>
      </c>
      <c r="AB1970" s="6">
        <f t="shared" ca="1" si="836"/>
        <v>1</v>
      </c>
      <c r="AC1970" s="6">
        <f t="shared" ca="1" si="837"/>
        <v>0</v>
      </c>
    </row>
    <row r="1971" spans="1:29" x14ac:dyDescent="0.25">
      <c r="A1971" s="7">
        <v>1927</v>
      </c>
      <c r="B1971" s="25">
        <f t="shared" si="818"/>
        <v>32.116666666666667</v>
      </c>
      <c r="C1971" s="5">
        <f t="shared" ca="1" si="819"/>
        <v>4.9999997501279951</v>
      </c>
      <c r="D1971" s="5">
        <f t="shared" ca="1" si="820"/>
        <v>11.999999600204792</v>
      </c>
      <c r="E1971" s="7">
        <f t="shared" si="821"/>
        <v>5</v>
      </c>
      <c r="F1971" s="5">
        <f t="shared" si="822"/>
        <v>12</v>
      </c>
      <c r="G1971" s="26">
        <f t="shared" ca="1" si="823"/>
        <v>70.000073045039812</v>
      </c>
      <c r="H1971" s="7">
        <f t="shared" si="824"/>
        <v>40</v>
      </c>
      <c r="I1971" s="5">
        <f t="shared" ca="1" si="825"/>
        <v>3.9979520849442451E-7</v>
      </c>
      <c r="J1971" s="6">
        <f t="shared" ca="1" si="812"/>
        <v>3.5478306144502021</v>
      </c>
      <c r="K1971" s="6">
        <f t="shared" ca="1" si="813"/>
        <v>-1.1115885101276035E-8</v>
      </c>
      <c r="L1971" s="27">
        <f t="shared" ca="1" si="826"/>
        <v>5.5617737449429843E-6</v>
      </c>
      <c r="M1971" s="8">
        <f t="shared" ca="1" si="827"/>
        <v>4.8000061254326258</v>
      </c>
      <c r="N1971" s="7">
        <f t="shared" ca="1" si="828"/>
        <v>0</v>
      </c>
      <c r="O1971" s="7">
        <f t="shared" ca="1" si="814"/>
        <v>4.8000116872063705</v>
      </c>
      <c r="Q1971" s="27">
        <f t="shared" ca="1" si="829"/>
        <v>15.20001168720637</v>
      </c>
      <c r="R1971" s="7">
        <f t="shared" ca="1" si="830"/>
        <v>4</v>
      </c>
      <c r="S1971" s="7">
        <f t="shared" ca="1" si="831"/>
        <v>15.20001168720637</v>
      </c>
      <c r="T1971" s="7">
        <f t="shared" ca="1" si="832"/>
        <v>70.000073045039812</v>
      </c>
      <c r="U1971" s="5">
        <f t="shared" ca="1" si="835"/>
        <v>35.000036522519906</v>
      </c>
      <c r="V1971" s="33">
        <f t="shared" si="815"/>
        <v>15</v>
      </c>
      <c r="W1971" s="7">
        <f t="shared" si="833"/>
        <v>35</v>
      </c>
      <c r="X1971" s="6">
        <f t="shared" ca="1" si="816"/>
        <v>3.6522519906156958E-5</v>
      </c>
      <c r="Y1971" s="7">
        <f t="shared" ca="1" si="834"/>
        <v>-1.1525348468381935E-3</v>
      </c>
      <c r="Z1971" s="6">
        <f t="shared" ca="1" si="817"/>
        <v>3.9979520849442451E-7</v>
      </c>
      <c r="AA1971" s="71">
        <f t="shared" ca="1" si="811"/>
        <v>6.9474292985205466E-9</v>
      </c>
      <c r="AB1971" s="6">
        <f t="shared" ca="1" si="836"/>
        <v>1</v>
      </c>
      <c r="AC1971" s="6">
        <f t="shared" ca="1" si="837"/>
        <v>0</v>
      </c>
    </row>
    <row r="1972" spans="1:29" x14ac:dyDescent="0.25">
      <c r="A1972" s="7">
        <v>1928</v>
      </c>
      <c r="B1972" s="25">
        <f t="shared" si="818"/>
        <v>32.133333333333333</v>
      </c>
      <c r="C1972" s="5">
        <f t="shared" ca="1" si="819"/>
        <v>4.9999997573352317</v>
      </c>
      <c r="D1972" s="5">
        <f t="shared" ca="1" si="820"/>
        <v>11.999999611736371</v>
      </c>
      <c r="E1972" s="7">
        <f t="shared" si="821"/>
        <v>5</v>
      </c>
      <c r="F1972" s="5">
        <f t="shared" si="822"/>
        <v>12</v>
      </c>
      <c r="G1972" s="26">
        <f t="shared" ca="1" si="823"/>
        <v>70.000075325512512</v>
      </c>
      <c r="H1972" s="7">
        <f t="shared" si="824"/>
        <v>40</v>
      </c>
      <c r="I1972" s="5">
        <f t="shared" ca="1" si="825"/>
        <v>3.8826362924737623E-7</v>
      </c>
      <c r="J1972" s="6">
        <f t="shared" ca="1" si="812"/>
        <v>3.5478310027138313</v>
      </c>
      <c r="K1972" s="6">
        <f t="shared" ca="1" si="813"/>
        <v>-1.1531579247048285E-8</v>
      </c>
      <c r="L1972" s="27">
        <f t="shared" ca="1" si="826"/>
        <v>5.4013515254384275E-6</v>
      </c>
      <c r="M1972" s="8">
        <f t="shared" ca="1" si="827"/>
        <v>4.8000066507304773</v>
      </c>
      <c r="N1972" s="7">
        <f t="shared" ca="1" si="828"/>
        <v>0</v>
      </c>
      <c r="O1972" s="7">
        <f t="shared" ca="1" si="814"/>
        <v>4.8000120520820024</v>
      </c>
      <c r="Q1972" s="27">
        <f t="shared" ca="1" si="829"/>
        <v>15.200012052082002</v>
      </c>
      <c r="R1972" s="7">
        <f t="shared" ca="1" si="830"/>
        <v>4</v>
      </c>
      <c r="S1972" s="7">
        <f t="shared" ca="1" si="831"/>
        <v>15.200012052082002</v>
      </c>
      <c r="T1972" s="7">
        <f t="shared" ca="1" si="832"/>
        <v>70.000075325512512</v>
      </c>
      <c r="U1972" s="5">
        <f t="shared" ca="1" si="835"/>
        <v>35.000037662756256</v>
      </c>
      <c r="V1972" s="33">
        <f t="shared" si="815"/>
        <v>15</v>
      </c>
      <c r="W1972" s="7">
        <f t="shared" si="833"/>
        <v>35</v>
      </c>
      <c r="X1972" s="6">
        <f t="shared" ca="1" si="816"/>
        <v>3.7662756255940621E-5</v>
      </c>
      <c r="Y1972" s="7">
        <f t="shared" ca="1" si="834"/>
        <v>-1.1148720905822529E-3</v>
      </c>
      <c r="Z1972" s="6">
        <f t="shared" ca="1" si="817"/>
        <v>3.8826362924737623E-7</v>
      </c>
      <c r="AA1972" s="71">
        <f t="shared" ca="1" si="811"/>
        <v>7.2072365853159681E-9</v>
      </c>
      <c r="AB1972" s="6">
        <f t="shared" ca="1" si="836"/>
        <v>1</v>
      </c>
      <c r="AC1972" s="6">
        <f t="shared" ca="1" si="837"/>
        <v>0</v>
      </c>
    </row>
    <row r="1973" spans="1:29" x14ac:dyDescent="0.25">
      <c r="A1973" s="7">
        <v>1929</v>
      </c>
      <c r="B1973" s="25">
        <f t="shared" si="818"/>
        <v>32.15</v>
      </c>
      <c r="C1973" s="5">
        <f t="shared" ca="1" si="819"/>
        <v>4.9999997647888064</v>
      </c>
      <c r="D1973" s="5">
        <f t="shared" ca="1" si="820"/>
        <v>11.999999623662088</v>
      </c>
      <c r="E1973" s="7">
        <f t="shared" si="821"/>
        <v>5</v>
      </c>
      <c r="F1973" s="5">
        <f t="shared" si="822"/>
        <v>12</v>
      </c>
      <c r="G1973" s="26">
        <f t="shared" ca="1" si="823"/>
        <v>70.000077470873549</v>
      </c>
      <c r="H1973" s="7">
        <f t="shared" si="824"/>
        <v>40</v>
      </c>
      <c r="I1973" s="5">
        <f t="shared" ca="1" si="825"/>
        <v>3.7633791194480182E-7</v>
      </c>
      <c r="J1973" s="6">
        <f t="shared" ca="1" si="812"/>
        <v>3.5478313790517433</v>
      </c>
      <c r="K1973" s="6">
        <f t="shared" ca="1" si="813"/>
        <v>-1.1925717302574412E-8</v>
      </c>
      <c r="L1973" s="27">
        <f t="shared" ca="1" si="826"/>
        <v>5.2354462319936819E-6</v>
      </c>
      <c r="M1973" s="8">
        <f t="shared" ca="1" si="827"/>
        <v>4.8000071598935348</v>
      </c>
      <c r="N1973" s="7">
        <f t="shared" ca="1" si="828"/>
        <v>0</v>
      </c>
      <c r="O1973" s="7">
        <f t="shared" ca="1" si="814"/>
        <v>4.8000123953397669</v>
      </c>
      <c r="Q1973" s="27">
        <f t="shared" ca="1" si="829"/>
        <v>15.200012395339767</v>
      </c>
      <c r="R1973" s="7">
        <f t="shared" ca="1" si="830"/>
        <v>4</v>
      </c>
      <c r="S1973" s="7">
        <f t="shared" ca="1" si="831"/>
        <v>15.200012395339767</v>
      </c>
      <c r="T1973" s="7">
        <f t="shared" ca="1" si="832"/>
        <v>70.000077470873549</v>
      </c>
      <c r="U1973" s="5">
        <f t="shared" ca="1" si="835"/>
        <v>35.000038735436775</v>
      </c>
      <c r="V1973" s="33">
        <f t="shared" si="815"/>
        <v>15</v>
      </c>
      <c r="W1973" s="7">
        <f t="shared" si="833"/>
        <v>35</v>
      </c>
      <c r="X1973" s="6">
        <f t="shared" ca="1" si="816"/>
        <v>3.8735436774572918E-5</v>
      </c>
      <c r="Y1973" s="7">
        <f t="shared" ca="1" si="834"/>
        <v>-1.07613665380768E-3</v>
      </c>
      <c r="Z1973" s="6">
        <f t="shared" ca="1" si="817"/>
        <v>3.7633791194480182E-7</v>
      </c>
      <c r="AA1973" s="71">
        <f t="shared" ref="AA1973:AA2036" ca="1" si="838">C1973-C1972</f>
        <v>7.4535746463766372E-9</v>
      </c>
      <c r="AB1973" s="6">
        <f t="shared" ca="1" si="836"/>
        <v>1</v>
      </c>
      <c r="AC1973" s="6">
        <f t="shared" ca="1" si="837"/>
        <v>0</v>
      </c>
    </row>
    <row r="1974" spans="1:29" x14ac:dyDescent="0.25">
      <c r="A1974" s="7">
        <v>1930</v>
      </c>
      <c r="B1974" s="25">
        <f t="shared" si="818"/>
        <v>32.166666666666664</v>
      </c>
      <c r="C1974" s="5">
        <f t="shared" ca="1" si="819"/>
        <v>4.9999997724750838</v>
      </c>
      <c r="D1974" s="5">
        <f t="shared" ca="1" si="820"/>
        <v>11.999999635960135</v>
      </c>
      <c r="E1974" s="7">
        <f t="shared" si="821"/>
        <v>5</v>
      </c>
      <c r="F1974" s="5">
        <f t="shared" si="822"/>
        <v>12</v>
      </c>
      <c r="G1974" s="26">
        <f t="shared" ca="1" si="823"/>
        <v>70.000079479870678</v>
      </c>
      <c r="H1974" s="7">
        <f t="shared" si="824"/>
        <v>40</v>
      </c>
      <c r="I1974" s="5">
        <f t="shared" ca="1" si="825"/>
        <v>3.6403986491961859E-7</v>
      </c>
      <c r="J1974" s="6">
        <f t="shared" ca="1" si="812"/>
        <v>3.5478317430916082</v>
      </c>
      <c r="K1974" s="6">
        <f t="shared" ca="1" si="813"/>
        <v>-1.2298047025183223E-8</v>
      </c>
      <c r="L1974" s="27">
        <f t="shared" ca="1" si="826"/>
        <v>5.0643612524704919E-6</v>
      </c>
      <c r="M1974" s="8">
        <f t="shared" ca="1" si="827"/>
        <v>4.8000076524180573</v>
      </c>
      <c r="N1974" s="7">
        <f t="shared" ca="1" si="828"/>
        <v>0</v>
      </c>
      <c r="O1974" s="7">
        <f t="shared" ca="1" si="814"/>
        <v>4.8000127167793094</v>
      </c>
      <c r="Q1974" s="27">
        <f t="shared" ca="1" si="829"/>
        <v>15.200012716779309</v>
      </c>
      <c r="R1974" s="7">
        <f t="shared" ca="1" si="830"/>
        <v>4</v>
      </c>
      <c r="S1974" s="7">
        <f t="shared" ca="1" si="831"/>
        <v>15.200012716779309</v>
      </c>
      <c r="T1974" s="7">
        <f t="shared" ca="1" si="832"/>
        <v>70.000079479870678</v>
      </c>
      <c r="U1974" s="5">
        <f t="shared" ca="1" si="835"/>
        <v>35.000039739935339</v>
      </c>
      <c r="V1974" s="33">
        <f t="shared" si="815"/>
        <v>15</v>
      </c>
      <c r="W1974" s="7">
        <f t="shared" si="833"/>
        <v>35</v>
      </c>
      <c r="X1974" s="6">
        <f t="shared" ca="1" si="816"/>
        <v>3.9739935338900523E-5</v>
      </c>
      <c r="Y1974" s="7">
        <f t="shared" ca="1" si="834"/>
        <v>-1.0363967184687795E-3</v>
      </c>
      <c r="Z1974" s="6">
        <f t="shared" ca="1" si="817"/>
        <v>3.6403986491961859E-7</v>
      </c>
      <c r="AA1974" s="71">
        <f t="shared" ca="1" si="838"/>
        <v>7.6862773923380701E-9</v>
      </c>
      <c r="AB1974" s="6">
        <f t="shared" ca="1" si="836"/>
        <v>1</v>
      </c>
      <c r="AC1974" s="6">
        <f t="shared" ca="1" si="837"/>
        <v>0</v>
      </c>
    </row>
    <row r="1975" spans="1:29" x14ac:dyDescent="0.25">
      <c r="A1975" s="7">
        <v>1931</v>
      </c>
      <c r="B1975" s="25">
        <f t="shared" si="818"/>
        <v>32.18333333333333</v>
      </c>
      <c r="C1975" s="5">
        <f t="shared" ca="1" si="819"/>
        <v>4.9999997803802749</v>
      </c>
      <c r="D1975" s="5">
        <f t="shared" ca="1" si="820"/>
        <v>11.999999648608441</v>
      </c>
      <c r="E1975" s="7">
        <f t="shared" si="821"/>
        <v>5</v>
      </c>
      <c r="F1975" s="5">
        <f t="shared" si="822"/>
        <v>12</v>
      </c>
      <c r="G1975" s="26">
        <f t="shared" ca="1" si="823"/>
        <v>70.000081351461247</v>
      </c>
      <c r="H1975" s="7">
        <f t="shared" si="824"/>
        <v>40</v>
      </c>
      <c r="I1975" s="5">
        <f t="shared" ca="1" si="825"/>
        <v>3.5139155940555611E-7</v>
      </c>
      <c r="J1975" s="6">
        <f t="shared" ca="1" si="812"/>
        <v>3.5478320944831676</v>
      </c>
      <c r="K1975" s="6">
        <f t="shared" ca="1" si="813"/>
        <v>-1.2648305514062486E-8</v>
      </c>
      <c r="L1975" s="27">
        <f t="shared" ca="1" si="826"/>
        <v>4.8884036320901778E-6</v>
      </c>
      <c r="M1975" s="8">
        <f t="shared" ca="1" si="827"/>
        <v>4.8000081278301678</v>
      </c>
      <c r="N1975" s="7">
        <f t="shared" ca="1" si="828"/>
        <v>0</v>
      </c>
      <c r="O1975" s="7">
        <f t="shared" ca="1" si="814"/>
        <v>4.8000130162337999</v>
      </c>
      <c r="Q1975" s="27">
        <f t="shared" ca="1" si="829"/>
        <v>15.2000130162338</v>
      </c>
      <c r="R1975" s="7">
        <f t="shared" ca="1" si="830"/>
        <v>4</v>
      </c>
      <c r="S1975" s="7">
        <f t="shared" ca="1" si="831"/>
        <v>15.2000130162338</v>
      </c>
      <c r="T1975" s="7">
        <f t="shared" ca="1" si="832"/>
        <v>70.000081351461247</v>
      </c>
      <c r="U1975" s="5">
        <f t="shared" ca="1" si="835"/>
        <v>35.000040675730624</v>
      </c>
      <c r="V1975" s="33">
        <f t="shared" si="815"/>
        <v>15</v>
      </c>
      <c r="W1975" s="7">
        <f t="shared" si="833"/>
        <v>35</v>
      </c>
      <c r="X1975" s="6">
        <f t="shared" ca="1" si="816"/>
        <v>4.0675730623718209E-5</v>
      </c>
      <c r="Y1975" s="7">
        <f t="shared" ca="1" si="834"/>
        <v>-9.9572098784506125E-4</v>
      </c>
      <c r="Z1975" s="6">
        <f t="shared" ca="1" si="817"/>
        <v>3.5139155940555611E-7</v>
      </c>
      <c r="AA1975" s="71">
        <f t="shared" ca="1" si="838"/>
        <v>7.9051911683336584E-9</v>
      </c>
      <c r="AB1975" s="6">
        <f t="shared" ca="1" si="836"/>
        <v>1</v>
      </c>
      <c r="AC1975" s="6">
        <f t="shared" ca="1" si="837"/>
        <v>0</v>
      </c>
    </row>
    <row r="1976" spans="1:29" x14ac:dyDescent="0.25">
      <c r="A1976" s="7">
        <v>1932</v>
      </c>
      <c r="B1976" s="25">
        <f t="shared" si="818"/>
        <v>32.200000000000003</v>
      </c>
      <c r="C1976" s="5">
        <f t="shared" ca="1" si="819"/>
        <v>4.9999997884904657</v>
      </c>
      <c r="D1976" s="5">
        <f t="shared" ca="1" si="820"/>
        <v>11.999999661584745</v>
      </c>
      <c r="E1976" s="7">
        <f t="shared" si="821"/>
        <v>5</v>
      </c>
      <c r="F1976" s="5">
        <f t="shared" si="822"/>
        <v>12</v>
      </c>
      <c r="G1976" s="26">
        <f t="shared" ca="1" si="823"/>
        <v>70.000083084807102</v>
      </c>
      <c r="H1976" s="7">
        <f t="shared" si="824"/>
        <v>40</v>
      </c>
      <c r="I1976" s="5">
        <f t="shared" ca="1" si="825"/>
        <v>3.3841525493016889E-7</v>
      </c>
      <c r="J1976" s="6">
        <f t="shared" ca="1" si="812"/>
        <v>3.5478324328984225</v>
      </c>
      <c r="K1976" s="6">
        <f t="shared" ca="1" si="813"/>
        <v>-1.2976304475387224E-8</v>
      </c>
      <c r="L1976" s="27">
        <f t="shared" ca="1" si="826"/>
        <v>4.7078830355343006E-6</v>
      </c>
      <c r="M1976" s="8">
        <f t="shared" ca="1" si="827"/>
        <v>4.8000085856861006</v>
      </c>
      <c r="N1976" s="7">
        <f t="shared" ca="1" si="828"/>
        <v>0</v>
      </c>
      <c r="O1976" s="7">
        <f t="shared" ca="1" si="814"/>
        <v>4.800013293569136</v>
      </c>
      <c r="Q1976" s="27">
        <f t="shared" ca="1" si="829"/>
        <v>15.200013293569135</v>
      </c>
      <c r="R1976" s="7">
        <f t="shared" ca="1" si="830"/>
        <v>4</v>
      </c>
      <c r="S1976" s="7">
        <f t="shared" ca="1" si="831"/>
        <v>15.200013293569135</v>
      </c>
      <c r="T1976" s="7">
        <f t="shared" ca="1" si="832"/>
        <v>70.000083084807102</v>
      </c>
      <c r="U1976" s="5">
        <f t="shared" ca="1" si="835"/>
        <v>35.000041542403551</v>
      </c>
      <c r="V1976" s="33">
        <f t="shared" si="815"/>
        <v>15</v>
      </c>
      <c r="W1976" s="7">
        <f t="shared" si="833"/>
        <v>35</v>
      </c>
      <c r="X1976" s="6">
        <f t="shared" ca="1" si="816"/>
        <v>4.1542403550920426E-5</v>
      </c>
      <c r="Y1976" s="7">
        <f t="shared" ca="1" si="834"/>
        <v>-9.5417858429414082E-4</v>
      </c>
      <c r="Z1976" s="6">
        <f t="shared" ca="1" si="817"/>
        <v>3.3841525493016889E-7</v>
      </c>
      <c r="AA1976" s="71">
        <f t="shared" ca="1" si="838"/>
        <v>8.1101907412062246E-9</v>
      </c>
      <c r="AB1976" s="6">
        <f t="shared" ca="1" si="836"/>
        <v>1</v>
      </c>
      <c r="AC1976" s="6">
        <f t="shared" ca="1" si="837"/>
        <v>0</v>
      </c>
    </row>
    <row r="1977" spans="1:29" x14ac:dyDescent="0.25">
      <c r="A1977" s="7">
        <v>1933</v>
      </c>
      <c r="B1977" s="25">
        <f t="shared" si="818"/>
        <v>32.216666666666669</v>
      </c>
      <c r="C1977" s="5">
        <f t="shared" ca="1" si="819"/>
        <v>4.9999997967916352</v>
      </c>
      <c r="D1977" s="5">
        <f t="shared" ca="1" si="820"/>
        <v>11.999999674866617</v>
      </c>
      <c r="E1977" s="7">
        <f t="shared" si="821"/>
        <v>5</v>
      </c>
      <c r="F1977" s="5">
        <f t="shared" si="822"/>
        <v>12</v>
      </c>
      <c r="G1977" s="26">
        <f t="shared" ca="1" si="823"/>
        <v>70.000084679274792</v>
      </c>
      <c r="H1977" s="7">
        <f t="shared" si="824"/>
        <v>40</v>
      </c>
      <c r="I1977" s="5">
        <f t="shared" ca="1" si="825"/>
        <v>3.2513338332762487E-7</v>
      </c>
      <c r="J1977" s="6">
        <f t="shared" ca="1" si="812"/>
        <v>3.5478327580318059</v>
      </c>
      <c r="K1977" s="6">
        <f t="shared" ca="1" si="813"/>
        <v>-1.3281871602544015E-8</v>
      </c>
      <c r="L1977" s="27">
        <f t="shared" ca="1" si="826"/>
        <v>4.5231115245376574E-6</v>
      </c>
      <c r="M1977" s="8">
        <f t="shared" ca="1" si="827"/>
        <v>4.800009025572443</v>
      </c>
      <c r="N1977" s="7">
        <f t="shared" ca="1" si="828"/>
        <v>0</v>
      </c>
      <c r="O1977" s="7">
        <f t="shared" ca="1" si="814"/>
        <v>4.8000135486839675</v>
      </c>
      <c r="Q1977" s="27">
        <f t="shared" ca="1" si="829"/>
        <v>15.200013548683968</v>
      </c>
      <c r="R1977" s="7">
        <f t="shared" ca="1" si="830"/>
        <v>4</v>
      </c>
      <c r="S1977" s="7">
        <f t="shared" ca="1" si="831"/>
        <v>15.200013548683968</v>
      </c>
      <c r="T1977" s="7">
        <f t="shared" ca="1" si="832"/>
        <v>70.000084679274792</v>
      </c>
      <c r="U1977" s="5">
        <f t="shared" ca="1" si="835"/>
        <v>35.000042339637396</v>
      </c>
      <c r="V1977" s="33">
        <f t="shared" si="815"/>
        <v>15</v>
      </c>
      <c r="W1977" s="7">
        <f t="shared" si="833"/>
        <v>35</v>
      </c>
      <c r="X1977" s="6">
        <f t="shared" ca="1" si="816"/>
        <v>4.2339637396082708E-5</v>
      </c>
      <c r="Y1977" s="7">
        <f t="shared" ca="1" si="834"/>
        <v>-9.1183894689805811E-4</v>
      </c>
      <c r="Z1977" s="6">
        <f t="shared" ca="1" si="817"/>
        <v>3.2513338332762487E-7</v>
      </c>
      <c r="AA1977" s="71">
        <f t="shared" ca="1" si="838"/>
        <v>8.3011695295454047E-9</v>
      </c>
      <c r="AB1977" s="6">
        <f t="shared" ca="1" si="836"/>
        <v>1</v>
      </c>
      <c r="AC1977" s="6">
        <f t="shared" ca="1" si="837"/>
        <v>0</v>
      </c>
    </row>
    <row r="1978" spans="1:29" x14ac:dyDescent="0.25">
      <c r="A1978" s="7">
        <v>1934</v>
      </c>
      <c r="B1978" s="25">
        <f t="shared" si="818"/>
        <v>32.233333333333334</v>
      </c>
      <c r="C1978" s="5">
        <f t="shared" ca="1" si="819"/>
        <v>4.9999998052696766</v>
      </c>
      <c r="D1978" s="5">
        <f t="shared" ca="1" si="820"/>
        <v>11.999999688431483</v>
      </c>
      <c r="E1978" s="7">
        <f t="shared" si="821"/>
        <v>5</v>
      </c>
      <c r="F1978" s="5">
        <f t="shared" si="822"/>
        <v>12</v>
      </c>
      <c r="G1978" s="26">
        <f t="shared" ca="1" si="823"/>
        <v>70.000086134433943</v>
      </c>
      <c r="H1978" s="7">
        <f t="shared" si="824"/>
        <v>40</v>
      </c>
      <c r="I1978" s="5">
        <f t="shared" ca="1" si="825"/>
        <v>3.1156851676428232E-7</v>
      </c>
      <c r="J1978" s="6">
        <f t="shared" ca="1" si="812"/>
        <v>3.5478330696003226</v>
      </c>
      <c r="K1978" s="6">
        <f t="shared" ca="1" si="813"/>
        <v>-1.3564866563342548E-8</v>
      </c>
      <c r="L1978" s="27">
        <f t="shared" ca="1" si="826"/>
        <v>4.3344031130742773E-6</v>
      </c>
      <c r="M1978" s="8">
        <f t="shared" ca="1" si="827"/>
        <v>4.8000094471063184</v>
      </c>
      <c r="N1978" s="7">
        <f t="shared" ca="1" si="828"/>
        <v>0</v>
      </c>
      <c r="O1978" s="7">
        <f t="shared" ca="1" si="814"/>
        <v>4.8000137815094313</v>
      </c>
      <c r="Q1978" s="27">
        <f t="shared" ca="1" si="829"/>
        <v>15.200013781509432</v>
      </c>
      <c r="R1978" s="7">
        <f t="shared" ca="1" si="830"/>
        <v>4</v>
      </c>
      <c r="S1978" s="7">
        <f t="shared" ca="1" si="831"/>
        <v>15.200013781509432</v>
      </c>
      <c r="T1978" s="7">
        <f t="shared" ca="1" si="832"/>
        <v>70.000086134433943</v>
      </c>
      <c r="U1978" s="5">
        <f t="shared" ca="1" si="835"/>
        <v>35.000043067216971</v>
      </c>
      <c r="V1978" s="33">
        <f t="shared" si="815"/>
        <v>15</v>
      </c>
      <c r="W1978" s="7">
        <f t="shared" si="833"/>
        <v>35</v>
      </c>
      <c r="X1978" s="6">
        <f t="shared" ca="1" si="816"/>
        <v>4.306721697133753E-5</v>
      </c>
      <c r="Y1978" s="7">
        <f t="shared" ca="1" si="834"/>
        <v>-8.6877172992672058E-4</v>
      </c>
      <c r="Z1978" s="6">
        <f t="shared" ca="1" si="817"/>
        <v>3.1156851676428232E-7</v>
      </c>
      <c r="AA1978" s="71">
        <f t="shared" ca="1" si="838"/>
        <v>8.4780413800444876E-9</v>
      </c>
      <c r="AB1978" s="6">
        <f t="shared" ca="1" si="836"/>
        <v>1</v>
      </c>
      <c r="AC1978" s="6">
        <f t="shared" ca="1" si="837"/>
        <v>0</v>
      </c>
    </row>
    <row r="1979" spans="1:29" x14ac:dyDescent="0.25">
      <c r="A1979" s="7">
        <v>1935</v>
      </c>
      <c r="B1979" s="25">
        <f t="shared" si="818"/>
        <v>32.25</v>
      </c>
      <c r="C1979" s="5">
        <f t="shared" ca="1" si="819"/>
        <v>4.9999998139104189</v>
      </c>
      <c r="D1979" s="5">
        <f t="shared" ca="1" si="820"/>
        <v>11.999999702256671</v>
      </c>
      <c r="E1979" s="7">
        <f t="shared" si="821"/>
        <v>5</v>
      </c>
      <c r="F1979" s="5">
        <f t="shared" si="822"/>
        <v>12</v>
      </c>
      <c r="G1979" s="26">
        <f t="shared" ca="1" si="823"/>
        <v>70.000087450054707</v>
      </c>
      <c r="H1979" s="7">
        <f t="shared" si="824"/>
        <v>40</v>
      </c>
      <c r="I1979" s="5">
        <f t="shared" ca="1" si="825"/>
        <v>2.9774332865883935E-7</v>
      </c>
      <c r="J1979" s="6">
        <f t="shared" ca="1" si="812"/>
        <v>3.5478333673436513</v>
      </c>
      <c r="K1979" s="6">
        <f t="shared" ca="1" si="813"/>
        <v>-1.3825188105442976E-8</v>
      </c>
      <c r="L1979" s="27">
        <f t="shared" ca="1" si="826"/>
        <v>4.1420732236958677E-6</v>
      </c>
      <c r="M1979" s="8">
        <f t="shared" ca="1" si="827"/>
        <v>4.8000098499355275</v>
      </c>
      <c r="N1979" s="7">
        <f t="shared" ca="1" si="828"/>
        <v>0</v>
      </c>
      <c r="O1979" s="7">
        <f t="shared" ca="1" si="814"/>
        <v>4.8000139920087515</v>
      </c>
      <c r="Q1979" s="27">
        <f t="shared" ca="1" si="829"/>
        <v>15.200013992008753</v>
      </c>
      <c r="R1979" s="7">
        <f t="shared" ca="1" si="830"/>
        <v>4</v>
      </c>
      <c r="S1979" s="7">
        <f t="shared" ca="1" si="831"/>
        <v>15.200013992008753</v>
      </c>
      <c r="T1979" s="7">
        <f t="shared" ca="1" si="832"/>
        <v>70.000087450054707</v>
      </c>
      <c r="U1979" s="5">
        <f t="shared" ca="1" si="835"/>
        <v>35.000043725027354</v>
      </c>
      <c r="V1979" s="33">
        <f t="shared" si="815"/>
        <v>15</v>
      </c>
      <c r="W1979" s="7">
        <f t="shared" si="833"/>
        <v>35</v>
      </c>
      <c r="X1979" s="6">
        <f t="shared" ca="1" si="816"/>
        <v>4.372502735350281E-5</v>
      </c>
      <c r="Y1979" s="7">
        <f t="shared" ca="1" si="834"/>
        <v>-8.2504670257321777E-4</v>
      </c>
      <c r="Z1979" s="6">
        <f t="shared" ca="1" si="817"/>
        <v>2.9774332865883935E-7</v>
      </c>
      <c r="AA1979" s="71">
        <f t="shared" ca="1" si="838"/>
        <v>8.640742343857255E-9</v>
      </c>
      <c r="AB1979" s="6">
        <f t="shared" ca="1" si="836"/>
        <v>1</v>
      </c>
      <c r="AC1979" s="6">
        <f t="shared" ca="1" si="837"/>
        <v>0</v>
      </c>
    </row>
    <row r="1980" spans="1:29" x14ac:dyDescent="0.25">
      <c r="A1980" s="7">
        <v>1936</v>
      </c>
      <c r="B1980" s="25">
        <f t="shared" si="818"/>
        <v>32.266666666666666</v>
      </c>
      <c r="C1980" s="5">
        <f t="shared" ca="1" si="819"/>
        <v>4.9999998226996469</v>
      </c>
      <c r="D1980" s="5">
        <f t="shared" ca="1" si="820"/>
        <v>11.999999716319435</v>
      </c>
      <c r="E1980" s="7">
        <f t="shared" si="821"/>
        <v>5</v>
      </c>
      <c r="F1980" s="5">
        <f t="shared" si="822"/>
        <v>12</v>
      </c>
      <c r="G1980" s="26">
        <f t="shared" ca="1" si="823"/>
        <v>70.000088626105864</v>
      </c>
      <c r="H1980" s="7">
        <f t="shared" si="824"/>
        <v>40</v>
      </c>
      <c r="I1980" s="5">
        <f t="shared" ca="1" si="825"/>
        <v>2.8368056526062446E-7</v>
      </c>
      <c r="J1980" s="6">
        <f t="shared" ca="1" si="812"/>
        <v>3.5478336510242166</v>
      </c>
      <c r="K1980" s="6">
        <f t="shared" ca="1" si="813"/>
        <v>-1.4062763398214884E-8</v>
      </c>
      <c r="L1980" s="27">
        <f t="shared" ca="1" si="826"/>
        <v>3.9464382921415854E-6</v>
      </c>
      <c r="M1980" s="8">
        <f t="shared" ca="1" si="827"/>
        <v>4.8000102337386457</v>
      </c>
      <c r="N1980" s="7">
        <f t="shared" ca="1" si="828"/>
        <v>0</v>
      </c>
      <c r="O1980" s="7">
        <f t="shared" ca="1" si="814"/>
        <v>4.8000141801769374</v>
      </c>
      <c r="Q1980" s="27">
        <f t="shared" ca="1" si="829"/>
        <v>15.200014180176938</v>
      </c>
      <c r="R1980" s="7">
        <f t="shared" ca="1" si="830"/>
        <v>4</v>
      </c>
      <c r="S1980" s="7">
        <f t="shared" ca="1" si="831"/>
        <v>15.200014180176938</v>
      </c>
      <c r="T1980" s="7">
        <f t="shared" ca="1" si="832"/>
        <v>70.000088626105864</v>
      </c>
      <c r="U1980" s="5">
        <f t="shared" ca="1" si="835"/>
        <v>35.000044313052932</v>
      </c>
      <c r="V1980" s="33">
        <f t="shared" si="815"/>
        <v>15</v>
      </c>
      <c r="W1980" s="7">
        <f t="shared" si="833"/>
        <v>35</v>
      </c>
      <c r="X1980" s="6">
        <f t="shared" ca="1" si="816"/>
        <v>4.4313052931954644E-5</v>
      </c>
      <c r="Y1980" s="7">
        <f t="shared" ca="1" si="834"/>
        <v>-7.8073364964126313E-4</v>
      </c>
      <c r="Z1980" s="6">
        <f t="shared" ca="1" si="817"/>
        <v>2.8368056526062446E-7</v>
      </c>
      <c r="AA1980" s="71">
        <f t="shared" ca="1" si="838"/>
        <v>8.789228012062722E-9</v>
      </c>
      <c r="AB1980" s="6">
        <f t="shared" ca="1" si="836"/>
        <v>1</v>
      </c>
      <c r="AC1980" s="6">
        <f t="shared" ca="1" si="837"/>
        <v>0</v>
      </c>
    </row>
    <row r="1981" spans="1:29" x14ac:dyDescent="0.25">
      <c r="A1981" s="7">
        <v>1937</v>
      </c>
      <c r="B1981" s="25">
        <f t="shared" si="818"/>
        <v>32.283333333333331</v>
      </c>
      <c r="C1981" s="5">
        <f t="shared" ca="1" si="819"/>
        <v>4.9999998316231222</v>
      </c>
      <c r="D1981" s="5">
        <f t="shared" ca="1" si="820"/>
        <v>11.999999730596997</v>
      </c>
      <c r="E1981" s="7">
        <f t="shared" si="821"/>
        <v>5</v>
      </c>
      <c r="F1981" s="5">
        <f t="shared" si="822"/>
        <v>12</v>
      </c>
      <c r="G1981" s="26">
        <f t="shared" ca="1" si="823"/>
        <v>70.000089662751478</v>
      </c>
      <c r="H1981" s="7">
        <f t="shared" si="824"/>
        <v>40</v>
      </c>
      <c r="I1981" s="5">
        <f t="shared" ca="1" si="825"/>
        <v>2.6940300301703246E-7</v>
      </c>
      <c r="J1981" s="6">
        <f t="shared" ca="1" si="812"/>
        <v>3.5478339204272196</v>
      </c>
      <c r="K1981" s="6">
        <f t="shared" ca="1" si="813"/>
        <v>-1.4277562243592001E-8</v>
      </c>
      <c r="L1981" s="27">
        <f t="shared" ca="1" si="826"/>
        <v>3.7478151742527014E-6</v>
      </c>
      <c r="M1981" s="8">
        <f t="shared" ca="1" si="827"/>
        <v>4.8000105982250609</v>
      </c>
      <c r="N1981" s="7">
        <f t="shared" ca="1" si="828"/>
        <v>0</v>
      </c>
      <c r="O1981" s="7">
        <f t="shared" ca="1" si="814"/>
        <v>4.8000143460402356</v>
      </c>
      <c r="Q1981" s="27">
        <f t="shared" ca="1" si="829"/>
        <v>15.200014346040236</v>
      </c>
      <c r="R1981" s="7">
        <f t="shared" ca="1" si="830"/>
        <v>4</v>
      </c>
      <c r="S1981" s="7">
        <f t="shared" ca="1" si="831"/>
        <v>15.200014346040236</v>
      </c>
      <c r="T1981" s="7">
        <f t="shared" ca="1" si="832"/>
        <v>70.000089662751478</v>
      </c>
      <c r="U1981" s="5">
        <f t="shared" ca="1" si="835"/>
        <v>35.000044831375739</v>
      </c>
      <c r="V1981" s="33">
        <f t="shared" si="815"/>
        <v>15</v>
      </c>
      <c r="W1981" s="7">
        <f t="shared" si="833"/>
        <v>35</v>
      </c>
      <c r="X1981" s="6">
        <f t="shared" ca="1" si="816"/>
        <v>4.4831375738851875E-5</v>
      </c>
      <c r="Y1981" s="7">
        <f t="shared" ca="1" si="834"/>
        <v>-7.3590227390241125E-4</v>
      </c>
      <c r="Z1981" s="6">
        <f t="shared" ca="1" si="817"/>
        <v>2.6940300301703246E-7</v>
      </c>
      <c r="AA1981" s="71">
        <f t="shared" ca="1" si="838"/>
        <v>8.9234752920219762E-9</v>
      </c>
      <c r="AB1981" s="6">
        <f t="shared" ca="1" si="836"/>
        <v>1</v>
      </c>
      <c r="AC1981" s="6">
        <f t="shared" ca="1" si="837"/>
        <v>0</v>
      </c>
    </row>
    <row r="1982" spans="1:29" x14ac:dyDescent="0.25">
      <c r="A1982" s="7">
        <v>1938</v>
      </c>
      <c r="B1982" s="25">
        <f t="shared" si="818"/>
        <v>32.299999999999997</v>
      </c>
      <c r="C1982" s="5">
        <f t="shared" ca="1" si="819"/>
        <v>4.999999840666602</v>
      </c>
      <c r="D1982" s="5">
        <f t="shared" ca="1" si="820"/>
        <v>11.999999745066562</v>
      </c>
      <c r="E1982" s="7">
        <f t="shared" si="821"/>
        <v>5</v>
      </c>
      <c r="F1982" s="5">
        <f t="shared" si="822"/>
        <v>12</v>
      </c>
      <c r="G1982" s="26">
        <f t="shared" ca="1" si="823"/>
        <v>70.000090560350031</v>
      </c>
      <c r="H1982" s="7">
        <f t="shared" si="824"/>
        <v>40</v>
      </c>
      <c r="I1982" s="5">
        <f t="shared" ca="1" si="825"/>
        <v>2.5493343791538337E-7</v>
      </c>
      <c r="J1982" s="6">
        <f t="shared" ca="1" si="812"/>
        <v>3.5478341753606575</v>
      </c>
      <c r="K1982" s="6">
        <f t="shared" ca="1" si="813"/>
        <v>-1.4469565101649096E-8</v>
      </c>
      <c r="L1982" s="27">
        <f t="shared" ca="1" si="826"/>
        <v>3.5465209977012642E-6</v>
      </c>
      <c r="M1982" s="8">
        <f t="shared" ca="1" si="827"/>
        <v>4.8000109431350069</v>
      </c>
      <c r="N1982" s="7">
        <f t="shared" ca="1" si="828"/>
        <v>0</v>
      </c>
      <c r="O1982" s="7">
        <f t="shared" ca="1" si="814"/>
        <v>4.8000144896560046</v>
      </c>
      <c r="Q1982" s="27">
        <f t="shared" ca="1" si="829"/>
        <v>15.200014489656006</v>
      </c>
      <c r="R1982" s="7">
        <f t="shared" ca="1" si="830"/>
        <v>4</v>
      </c>
      <c r="S1982" s="7">
        <f t="shared" ca="1" si="831"/>
        <v>15.200014489656006</v>
      </c>
      <c r="T1982" s="7">
        <f t="shared" ca="1" si="832"/>
        <v>70.000090560350031</v>
      </c>
      <c r="U1982" s="5">
        <f t="shared" ca="1" si="835"/>
        <v>35.000045280175016</v>
      </c>
      <c r="V1982" s="33">
        <f t="shared" si="815"/>
        <v>15</v>
      </c>
      <c r="W1982" s="7">
        <f t="shared" si="833"/>
        <v>35</v>
      </c>
      <c r="X1982" s="6">
        <f t="shared" ca="1" si="816"/>
        <v>4.5280175015705026E-5</v>
      </c>
      <c r="Y1982" s="7">
        <f t="shared" ca="1" si="834"/>
        <v>-6.9062209888670623E-4</v>
      </c>
      <c r="Z1982" s="6">
        <f t="shared" ca="1" si="817"/>
        <v>2.5493343791538337E-7</v>
      </c>
      <c r="AA1982" s="71">
        <f t="shared" ca="1" si="838"/>
        <v>9.0434797428429192E-9</v>
      </c>
      <c r="AB1982" s="6">
        <f t="shared" ca="1" si="836"/>
        <v>1</v>
      </c>
      <c r="AC1982" s="6">
        <f t="shared" ca="1" si="837"/>
        <v>0</v>
      </c>
    </row>
    <row r="1983" spans="1:29" x14ac:dyDescent="0.25">
      <c r="A1983" s="7">
        <v>1939</v>
      </c>
      <c r="B1983" s="25">
        <f t="shared" si="818"/>
        <v>32.31666666666667</v>
      </c>
      <c r="C1983" s="5">
        <f t="shared" ca="1" si="819"/>
        <v>4.9999998498158629</v>
      </c>
      <c r="D1983" s="5">
        <f t="shared" ca="1" si="820"/>
        <v>11.999999759705378</v>
      </c>
      <c r="E1983" s="7">
        <f t="shared" si="821"/>
        <v>5</v>
      </c>
      <c r="F1983" s="5">
        <f t="shared" si="822"/>
        <v>12</v>
      </c>
      <c r="G1983" s="26">
        <f t="shared" ca="1" si="823"/>
        <v>70.000091319448543</v>
      </c>
      <c r="H1983" s="7">
        <f t="shared" si="824"/>
        <v>40</v>
      </c>
      <c r="I1983" s="5">
        <f t="shared" ca="1" si="825"/>
        <v>2.4029462153407621E-7</v>
      </c>
      <c r="J1983" s="6">
        <f t="shared" ca="1" si="812"/>
        <v>3.547834415655279</v>
      </c>
      <c r="K1983" s="6">
        <f t="shared" ca="1" si="813"/>
        <v>-1.4638816381307151E-8</v>
      </c>
      <c r="L1983" s="27">
        <f t="shared" ca="1" si="826"/>
        <v>3.342872272362099E-6</v>
      </c>
      <c r="M1983" s="8">
        <f t="shared" ca="1" si="827"/>
        <v>4.8000112682394942</v>
      </c>
      <c r="N1983" s="7">
        <f t="shared" ca="1" si="828"/>
        <v>0</v>
      </c>
      <c r="O1983" s="7">
        <f t="shared" ca="1" si="814"/>
        <v>4.8000146111117665</v>
      </c>
      <c r="Q1983" s="27">
        <f t="shared" ca="1" si="829"/>
        <v>15.200014611111767</v>
      </c>
      <c r="R1983" s="7">
        <f t="shared" ca="1" si="830"/>
        <v>4</v>
      </c>
      <c r="S1983" s="7">
        <f t="shared" ca="1" si="831"/>
        <v>15.200014611111767</v>
      </c>
      <c r="T1983" s="7">
        <f t="shared" ca="1" si="832"/>
        <v>70.000091319448543</v>
      </c>
      <c r="U1983" s="5">
        <f t="shared" ca="1" si="835"/>
        <v>35.000045659724272</v>
      </c>
      <c r="V1983" s="33">
        <f t="shared" si="815"/>
        <v>15</v>
      </c>
      <c r="W1983" s="7">
        <f t="shared" si="833"/>
        <v>35</v>
      </c>
      <c r="X1983" s="6">
        <f t="shared" ca="1" si="816"/>
        <v>4.5659724271729374E-5</v>
      </c>
      <c r="Y1983" s="7">
        <f t="shared" ca="1" si="834"/>
        <v>-6.4496237461497685E-4</v>
      </c>
      <c r="Z1983" s="6">
        <f t="shared" ca="1" si="817"/>
        <v>2.4029462153407621E-7</v>
      </c>
      <c r="AA1983" s="71">
        <f t="shared" ca="1" si="838"/>
        <v>9.1492609044507844E-9</v>
      </c>
      <c r="AB1983" s="6">
        <f t="shared" ca="1" si="836"/>
        <v>1</v>
      </c>
      <c r="AC1983" s="6">
        <f t="shared" ca="1" si="837"/>
        <v>0</v>
      </c>
    </row>
    <row r="1984" spans="1:29" x14ac:dyDescent="0.25">
      <c r="A1984" s="7">
        <v>1940</v>
      </c>
      <c r="B1984" s="25">
        <f t="shared" si="818"/>
        <v>32.333333333333336</v>
      </c>
      <c r="C1984" s="5">
        <f t="shared" ca="1" si="819"/>
        <v>4.9999998590567145</v>
      </c>
      <c r="D1984" s="5">
        <f t="shared" ca="1" si="820"/>
        <v>11.999999774490743</v>
      </c>
      <c r="E1984" s="7">
        <f t="shared" si="821"/>
        <v>5</v>
      </c>
      <c r="F1984" s="5">
        <f t="shared" si="822"/>
        <v>12</v>
      </c>
      <c r="G1984" s="26">
        <f t="shared" ca="1" si="823"/>
        <v>70.000091940781857</v>
      </c>
      <c r="H1984" s="7">
        <f t="shared" si="824"/>
        <v>40</v>
      </c>
      <c r="I1984" s="5">
        <f t="shared" ca="1" si="825"/>
        <v>2.2550925748987538E-7</v>
      </c>
      <c r="J1984" s="6">
        <f t="shared" ca="1" si="812"/>
        <v>3.5478346411645365</v>
      </c>
      <c r="K1984" s="6">
        <f t="shared" ca="1" si="813"/>
        <v>-1.4785364044200833E-8</v>
      </c>
      <c r="L1984" s="27">
        <f t="shared" ca="1" si="826"/>
        <v>3.1371848408890253E-6</v>
      </c>
      <c r="M1984" s="8">
        <f t="shared" ca="1" si="827"/>
        <v>4.8000115733402549</v>
      </c>
      <c r="N1984" s="7">
        <f t="shared" ca="1" si="828"/>
        <v>0</v>
      </c>
      <c r="O1984" s="7">
        <f t="shared" ca="1" si="814"/>
        <v>4.8000147105250957</v>
      </c>
      <c r="Q1984" s="27">
        <f t="shared" ca="1" si="829"/>
        <v>15.200014710525096</v>
      </c>
      <c r="R1984" s="7">
        <f t="shared" ca="1" si="830"/>
        <v>4</v>
      </c>
      <c r="S1984" s="7">
        <f t="shared" ca="1" si="831"/>
        <v>15.200014710525096</v>
      </c>
      <c r="T1984" s="7">
        <f t="shared" ca="1" si="832"/>
        <v>70.000091940781857</v>
      </c>
      <c r="U1984" s="5">
        <f t="shared" ca="1" si="835"/>
        <v>35.000045970390929</v>
      </c>
      <c r="V1984" s="33">
        <f t="shared" si="815"/>
        <v>15</v>
      </c>
      <c r="W1984" s="7">
        <f t="shared" si="833"/>
        <v>35</v>
      </c>
      <c r="X1984" s="6">
        <f t="shared" ca="1" si="816"/>
        <v>4.5970390928573579E-5</v>
      </c>
      <c r="Y1984" s="7">
        <f t="shared" ca="1" si="834"/>
        <v>-5.9899198368640327E-4</v>
      </c>
      <c r="Z1984" s="6">
        <f t="shared" ca="1" si="817"/>
        <v>2.2550925748987538E-7</v>
      </c>
      <c r="AA1984" s="71">
        <f t="shared" ca="1" si="838"/>
        <v>9.2408516394471008E-9</v>
      </c>
      <c r="AB1984" s="6">
        <f t="shared" ca="1" si="836"/>
        <v>1</v>
      </c>
      <c r="AC1984" s="6">
        <f t="shared" ca="1" si="837"/>
        <v>0</v>
      </c>
    </row>
    <row r="1985" spans="1:29" x14ac:dyDescent="0.25">
      <c r="A1985" s="7">
        <v>1941</v>
      </c>
      <c r="B1985" s="25">
        <f t="shared" si="818"/>
        <v>32.35</v>
      </c>
      <c r="C1985" s="5">
        <f t="shared" ca="1" si="819"/>
        <v>4.999999868375026</v>
      </c>
      <c r="D1985" s="5">
        <f t="shared" ca="1" si="820"/>
        <v>11.999999789400039</v>
      </c>
      <c r="E1985" s="7">
        <f t="shared" si="821"/>
        <v>5</v>
      </c>
      <c r="F1985" s="5">
        <f t="shared" si="822"/>
        <v>12</v>
      </c>
      <c r="G1985" s="26">
        <f t="shared" ca="1" si="823"/>
        <v>70.000092425268278</v>
      </c>
      <c r="H1985" s="7">
        <f t="shared" si="824"/>
        <v>40</v>
      </c>
      <c r="I1985" s="5">
        <f t="shared" ca="1" si="825"/>
        <v>2.1059996058170327E-7</v>
      </c>
      <c r="J1985" s="6">
        <f t="shared" ca="1" si="812"/>
        <v>3.5478348517644971</v>
      </c>
      <c r="K1985" s="6">
        <f t="shared" ca="1" si="813"/>
        <v>-1.4909296908172109E-8</v>
      </c>
      <c r="L1985" s="27">
        <f t="shared" ca="1" si="826"/>
        <v>2.9297733103414109E-6</v>
      </c>
      <c r="M1985" s="8">
        <f t="shared" ca="1" si="827"/>
        <v>4.8000118582696132</v>
      </c>
      <c r="N1985" s="7">
        <f t="shared" ca="1" si="828"/>
        <v>0</v>
      </c>
      <c r="O1985" s="7">
        <f t="shared" ca="1" si="814"/>
        <v>4.8000147880429234</v>
      </c>
      <c r="Q1985" s="27">
        <f t="shared" ca="1" si="829"/>
        <v>15.200014788042925</v>
      </c>
      <c r="R1985" s="7">
        <f t="shared" ca="1" si="830"/>
        <v>4</v>
      </c>
      <c r="S1985" s="7">
        <f t="shared" ca="1" si="831"/>
        <v>15.200014788042925</v>
      </c>
      <c r="T1985" s="7">
        <f t="shared" ca="1" si="832"/>
        <v>70.000092425268278</v>
      </c>
      <c r="U1985" s="5">
        <f t="shared" ca="1" si="835"/>
        <v>35.000046212634139</v>
      </c>
      <c r="V1985" s="33">
        <f t="shared" si="815"/>
        <v>15</v>
      </c>
      <c r="W1985" s="7">
        <f t="shared" si="833"/>
        <v>35</v>
      </c>
      <c r="X1985" s="6">
        <f t="shared" ca="1" si="816"/>
        <v>4.621263413895349E-5</v>
      </c>
      <c r="Y1985" s="7">
        <f t="shared" ca="1" si="834"/>
        <v>-5.5277934954744978E-4</v>
      </c>
      <c r="Z1985" s="6">
        <f t="shared" ca="1" si="817"/>
        <v>2.1059996058170327E-7</v>
      </c>
      <c r="AA1985" s="71">
        <f t="shared" ca="1" si="838"/>
        <v>9.3183114557859881E-9</v>
      </c>
      <c r="AB1985" s="6">
        <f t="shared" ca="1" si="836"/>
        <v>1</v>
      </c>
      <c r="AC1985" s="6">
        <f t="shared" ca="1" si="837"/>
        <v>0</v>
      </c>
    </row>
    <row r="1986" spans="1:29" x14ac:dyDescent="0.25">
      <c r="A1986" s="7">
        <v>1942</v>
      </c>
      <c r="B1986" s="25">
        <f t="shared" si="818"/>
        <v>32.366666666666667</v>
      </c>
      <c r="C1986" s="5">
        <f t="shared" ca="1" si="819"/>
        <v>4.9999998777567383</v>
      </c>
      <c r="D1986" s="5">
        <f t="shared" ca="1" si="820"/>
        <v>11.999999804410782</v>
      </c>
      <c r="E1986" s="7">
        <f t="shared" si="821"/>
        <v>5</v>
      </c>
      <c r="F1986" s="5">
        <f t="shared" si="822"/>
        <v>12</v>
      </c>
      <c r="G1986" s="26">
        <f t="shared" ca="1" si="823"/>
        <v>70.000092774005182</v>
      </c>
      <c r="H1986" s="7">
        <f t="shared" si="824"/>
        <v>40</v>
      </c>
      <c r="I1986" s="5">
        <f t="shared" ca="1" si="825"/>
        <v>1.9558921771078985E-7</v>
      </c>
      <c r="J1986" s="6">
        <f t="shared" ca="1" si="812"/>
        <v>3.5478350473537148</v>
      </c>
      <c r="K1986" s="6">
        <f t="shared" ca="1" si="813"/>
        <v>-1.5010742870913418E-8</v>
      </c>
      <c r="L1986" s="27">
        <f t="shared" ca="1" si="826"/>
        <v>2.7209505085226125E-6</v>
      </c>
      <c r="M1986" s="8">
        <f t="shared" ca="1" si="827"/>
        <v>4.8000121228903199</v>
      </c>
      <c r="N1986" s="7">
        <f t="shared" ca="1" si="828"/>
        <v>0</v>
      </c>
      <c r="O1986" s="7">
        <f t="shared" ca="1" si="814"/>
        <v>4.8000148438408283</v>
      </c>
      <c r="Q1986" s="27">
        <f t="shared" ca="1" si="829"/>
        <v>15.20001484384083</v>
      </c>
      <c r="R1986" s="7">
        <f t="shared" ca="1" si="830"/>
        <v>4</v>
      </c>
      <c r="S1986" s="7">
        <f t="shared" ca="1" si="831"/>
        <v>15.20001484384083</v>
      </c>
      <c r="T1986" s="7">
        <f t="shared" ca="1" si="832"/>
        <v>70.000092774005182</v>
      </c>
      <c r="U1986" s="5">
        <f t="shared" ca="1" si="835"/>
        <v>35.000046387002591</v>
      </c>
      <c r="V1986" s="33">
        <f t="shared" si="815"/>
        <v>15</v>
      </c>
      <c r="W1986" s="7">
        <f t="shared" si="833"/>
        <v>35</v>
      </c>
      <c r="X1986" s="6">
        <f t="shared" ca="1" si="816"/>
        <v>4.6387002591075088E-5</v>
      </c>
      <c r="Y1986" s="7">
        <f t="shared" ca="1" si="834"/>
        <v>-5.0639234695637469E-4</v>
      </c>
      <c r="Z1986" s="6">
        <f t="shared" ca="1" si="817"/>
        <v>1.9558921771078985E-7</v>
      </c>
      <c r="AA1986" s="71">
        <f t="shared" ca="1" si="838"/>
        <v>9.3817122959194421E-9</v>
      </c>
      <c r="AB1986" s="6">
        <f t="shared" ca="1" si="836"/>
        <v>1</v>
      </c>
      <c r="AC1986" s="6">
        <f t="shared" ca="1" si="837"/>
        <v>0</v>
      </c>
    </row>
    <row r="1987" spans="1:29" x14ac:dyDescent="0.25">
      <c r="A1987" s="7">
        <v>1943</v>
      </c>
      <c r="B1987" s="25">
        <f t="shared" si="818"/>
        <v>32.383333333333333</v>
      </c>
      <c r="C1987" s="5">
        <f t="shared" ca="1" si="819"/>
        <v>4.9999998871878875</v>
      </c>
      <c r="D1987" s="5">
        <f t="shared" ca="1" si="820"/>
        <v>11.999999819500619</v>
      </c>
      <c r="E1987" s="7">
        <f t="shared" si="821"/>
        <v>5</v>
      </c>
      <c r="F1987" s="5">
        <f t="shared" si="822"/>
        <v>12</v>
      </c>
      <c r="G1987" s="26">
        <f t="shared" ca="1" si="823"/>
        <v>70.000092988267198</v>
      </c>
      <c r="H1987" s="7">
        <f t="shared" si="824"/>
        <v>40</v>
      </c>
      <c r="I1987" s="5">
        <f t="shared" ca="1" si="825"/>
        <v>1.804993807752453E-7</v>
      </c>
      <c r="J1987" s="6">
        <f t="shared" ca="1" si="812"/>
        <v>3.5478352278530956</v>
      </c>
      <c r="K1987" s="6">
        <f t="shared" ca="1" si="813"/>
        <v>-1.5089836935544554E-8</v>
      </c>
      <c r="L1987" s="27">
        <f t="shared" ca="1" si="826"/>
        <v>2.5110273851324208E-6</v>
      </c>
      <c r="M1987" s="8">
        <f t="shared" ca="1" si="827"/>
        <v>4.8000123670953645</v>
      </c>
      <c r="N1987" s="7">
        <f t="shared" ca="1" si="828"/>
        <v>0</v>
      </c>
      <c r="O1987" s="7">
        <f t="shared" ca="1" si="814"/>
        <v>4.8000148781227496</v>
      </c>
      <c r="Q1987" s="27">
        <f t="shared" ca="1" si="829"/>
        <v>15.200014878122751</v>
      </c>
      <c r="R1987" s="7">
        <f t="shared" ca="1" si="830"/>
        <v>4</v>
      </c>
      <c r="S1987" s="7">
        <f t="shared" ca="1" si="831"/>
        <v>15.200014878122751</v>
      </c>
      <c r="T1987" s="7">
        <f t="shared" ca="1" si="832"/>
        <v>70.000092988267198</v>
      </c>
      <c r="U1987" s="5">
        <f t="shared" ca="1" si="835"/>
        <v>35.000046494133599</v>
      </c>
      <c r="V1987" s="33">
        <f t="shared" si="815"/>
        <v>15</v>
      </c>
      <c r="W1987" s="7">
        <f t="shared" si="833"/>
        <v>35</v>
      </c>
      <c r="X1987" s="6">
        <f t="shared" ca="1" si="816"/>
        <v>4.6494133599139786E-5</v>
      </c>
      <c r="Y1987" s="7">
        <f t="shared" ca="1" si="834"/>
        <v>-4.5989821335723491E-4</v>
      </c>
      <c r="Z1987" s="6">
        <f t="shared" ca="1" si="817"/>
        <v>1.804993807752453E-7</v>
      </c>
      <c r="AA1987" s="71">
        <f t="shared" ca="1" si="838"/>
        <v>9.4311491949383708E-9</v>
      </c>
      <c r="AB1987" s="6">
        <f t="shared" ca="1" si="836"/>
        <v>1</v>
      </c>
      <c r="AC1987" s="6">
        <f t="shared" ca="1" si="837"/>
        <v>0</v>
      </c>
    </row>
    <row r="1988" spans="1:29" x14ac:dyDescent="0.25">
      <c r="A1988" s="7">
        <v>1944</v>
      </c>
      <c r="B1988" s="25">
        <f t="shared" si="818"/>
        <v>32.4</v>
      </c>
      <c r="C1988" s="5">
        <f t="shared" ca="1" si="819"/>
        <v>4.9999998966546233</v>
      </c>
      <c r="D1988" s="5">
        <f t="shared" ca="1" si="820"/>
        <v>11.999999834647397</v>
      </c>
      <c r="E1988" s="7">
        <f t="shared" si="821"/>
        <v>5</v>
      </c>
      <c r="F1988" s="5">
        <f t="shared" si="822"/>
        <v>12</v>
      </c>
      <c r="G1988" s="26">
        <f t="shared" ca="1" si="823"/>
        <v>70.000093069498945</v>
      </c>
      <c r="H1988" s="7">
        <f t="shared" si="824"/>
        <v>40</v>
      </c>
      <c r="I1988" s="5">
        <f t="shared" ca="1" si="825"/>
        <v>1.6535260272121377E-7</v>
      </c>
      <c r="J1988" s="6">
        <f t="shared" ca="1" si="812"/>
        <v>3.5478353932056983</v>
      </c>
      <c r="K1988" s="6">
        <f t="shared" ca="1" si="813"/>
        <v>-1.5146778054031529E-8</v>
      </c>
      <c r="L1988" s="27">
        <f t="shared" ca="1" si="826"/>
        <v>2.3003121221390523E-6</v>
      </c>
      <c r="M1988" s="8">
        <f t="shared" ca="1" si="827"/>
        <v>4.8000125908077091</v>
      </c>
      <c r="N1988" s="7">
        <f t="shared" ca="1" si="828"/>
        <v>0</v>
      </c>
      <c r="O1988" s="7">
        <f t="shared" ca="1" si="814"/>
        <v>4.8000148911198313</v>
      </c>
      <c r="Q1988" s="27">
        <f t="shared" ca="1" si="829"/>
        <v>15.200014891119832</v>
      </c>
      <c r="R1988" s="7">
        <f t="shared" ca="1" si="830"/>
        <v>4</v>
      </c>
      <c r="S1988" s="7">
        <f t="shared" ca="1" si="831"/>
        <v>15.200014891119832</v>
      </c>
      <c r="T1988" s="7">
        <f t="shared" ca="1" si="832"/>
        <v>70.000093069498945</v>
      </c>
      <c r="U1988" s="5">
        <f t="shared" ca="1" si="835"/>
        <v>35.000046534749472</v>
      </c>
      <c r="V1988" s="33">
        <f t="shared" si="815"/>
        <v>15</v>
      </c>
      <c r="W1988" s="7">
        <f t="shared" si="833"/>
        <v>35</v>
      </c>
      <c r="X1988" s="6">
        <f t="shared" ca="1" si="816"/>
        <v>4.6534749472471049E-5</v>
      </c>
      <c r="Y1988" s="7">
        <f t="shared" ca="1" si="834"/>
        <v>-4.1336346388476386E-4</v>
      </c>
      <c r="Z1988" s="6">
        <f t="shared" ca="1" si="817"/>
        <v>1.6535260272121377E-7</v>
      </c>
      <c r="AA1988" s="71">
        <f t="shared" ca="1" si="838"/>
        <v>9.4667358396804957E-9</v>
      </c>
      <c r="AB1988" s="6">
        <f t="shared" ca="1" si="836"/>
        <v>1</v>
      </c>
      <c r="AC1988" s="6">
        <f t="shared" ca="1" si="837"/>
        <v>0</v>
      </c>
    </row>
    <row r="1989" spans="1:29" x14ac:dyDescent="0.25">
      <c r="A1989" s="7">
        <v>1945</v>
      </c>
      <c r="B1989" s="25">
        <f t="shared" si="818"/>
        <v>32.416666666666664</v>
      </c>
      <c r="C1989" s="5">
        <f t="shared" ca="1" si="819"/>
        <v>4.9999999061432217</v>
      </c>
      <c r="D1989" s="5">
        <f t="shared" ca="1" si="820"/>
        <v>11.999999849829155</v>
      </c>
      <c r="E1989" s="7">
        <f t="shared" si="821"/>
        <v>5</v>
      </c>
      <c r="F1989" s="5">
        <f t="shared" si="822"/>
        <v>12</v>
      </c>
      <c r="G1989" s="26">
        <f t="shared" ca="1" si="823"/>
        <v>70.000093019314136</v>
      </c>
      <c r="H1989" s="7">
        <f t="shared" si="824"/>
        <v>40</v>
      </c>
      <c r="I1989" s="5">
        <f t="shared" ca="1" si="825"/>
        <v>1.5017084464830077E-7</v>
      </c>
      <c r="J1989" s="6">
        <f t="shared" ca="1" si="812"/>
        <v>3.5478355433765429</v>
      </c>
      <c r="K1989" s="6">
        <f t="shared" ca="1" si="813"/>
        <v>-1.5181758072912999E-8</v>
      </c>
      <c r="L1989" s="27">
        <f t="shared" ca="1" si="826"/>
        <v>2.089110232626709E-6</v>
      </c>
      <c r="M1989" s="8">
        <f t="shared" ca="1" si="827"/>
        <v>4.8000127939800281</v>
      </c>
      <c r="N1989" s="7">
        <f t="shared" ca="1" si="828"/>
        <v>0</v>
      </c>
      <c r="O1989" s="7">
        <f t="shared" ca="1" si="814"/>
        <v>4.8000148830902605</v>
      </c>
      <c r="Q1989" s="27">
        <f t="shared" ca="1" si="829"/>
        <v>15.200014883090262</v>
      </c>
      <c r="R1989" s="7">
        <f t="shared" ca="1" si="830"/>
        <v>4</v>
      </c>
      <c r="S1989" s="7">
        <f t="shared" ca="1" si="831"/>
        <v>15.200014883090262</v>
      </c>
      <c r="T1989" s="7">
        <f t="shared" ca="1" si="832"/>
        <v>70.000093019314136</v>
      </c>
      <c r="U1989" s="5">
        <f t="shared" ca="1" si="835"/>
        <v>35.000046509657068</v>
      </c>
      <c r="V1989" s="33">
        <f t="shared" si="815"/>
        <v>15</v>
      </c>
      <c r="W1989" s="7">
        <f t="shared" si="833"/>
        <v>35</v>
      </c>
      <c r="X1989" s="6">
        <f t="shared" ca="1" si="816"/>
        <v>4.6509657067872467E-5</v>
      </c>
      <c r="Y1989" s="7">
        <f t="shared" ca="1" si="834"/>
        <v>-3.6685380681689139E-4</v>
      </c>
      <c r="Z1989" s="6">
        <f t="shared" ca="1" si="817"/>
        <v>1.5017084464830077E-7</v>
      </c>
      <c r="AA1989" s="71">
        <f t="shared" ca="1" si="838"/>
        <v>9.4885983514814143E-9</v>
      </c>
      <c r="AB1989" s="6">
        <f t="shared" ca="1" si="836"/>
        <v>1</v>
      </c>
      <c r="AC1989" s="6">
        <f t="shared" ca="1" si="837"/>
        <v>0</v>
      </c>
    </row>
    <row r="1990" spans="1:29" x14ac:dyDescent="0.25">
      <c r="A1990" s="7">
        <v>1946</v>
      </c>
      <c r="B1990" s="25">
        <f t="shared" si="818"/>
        <v>32.43333333333333</v>
      </c>
      <c r="C1990" s="5">
        <f t="shared" ca="1" si="819"/>
        <v>4.9999999156401094</v>
      </c>
      <c r="D1990" s="5">
        <f t="shared" ca="1" si="820"/>
        <v>11.999999865024174</v>
      </c>
      <c r="E1990" s="7">
        <f t="shared" si="821"/>
        <v>5</v>
      </c>
      <c r="F1990" s="5">
        <f t="shared" si="822"/>
        <v>12</v>
      </c>
      <c r="G1990" s="26">
        <f t="shared" ca="1" si="823"/>
        <v>70.000092839489071</v>
      </c>
      <c r="H1990" s="7">
        <f t="shared" si="824"/>
        <v>40</v>
      </c>
      <c r="I1990" s="5">
        <f t="shared" ca="1" si="825"/>
        <v>1.3497582607158165E-7</v>
      </c>
      <c r="J1990" s="6">
        <f t="shared" ca="1" si="812"/>
        <v>3.547835678352369</v>
      </c>
      <c r="K1990" s="6">
        <f t="shared" ca="1" si="813"/>
        <v>-1.5195018576719121E-8</v>
      </c>
      <c r="L1990" s="27">
        <f t="shared" ca="1" si="826"/>
        <v>1.8777238688626823E-6</v>
      </c>
      <c r="M1990" s="8">
        <f t="shared" ca="1" si="827"/>
        <v>4.8000129765943811</v>
      </c>
      <c r="N1990" s="7">
        <f t="shared" ca="1" si="828"/>
        <v>0</v>
      </c>
      <c r="O1990" s="7">
        <f t="shared" ca="1" si="814"/>
        <v>4.8000148543182499</v>
      </c>
      <c r="Q1990" s="27">
        <f t="shared" ca="1" si="829"/>
        <v>15.200014854318251</v>
      </c>
      <c r="R1990" s="7">
        <f t="shared" ca="1" si="830"/>
        <v>4</v>
      </c>
      <c r="S1990" s="7">
        <f t="shared" ca="1" si="831"/>
        <v>15.200014854318251</v>
      </c>
      <c r="T1990" s="7">
        <f t="shared" ca="1" si="832"/>
        <v>70.000092839489071</v>
      </c>
      <c r="U1990" s="5">
        <f t="shared" ca="1" si="835"/>
        <v>35.000046419744535</v>
      </c>
      <c r="V1990" s="33">
        <f t="shared" si="815"/>
        <v>15</v>
      </c>
      <c r="W1990" s="7">
        <f t="shared" si="833"/>
        <v>35</v>
      </c>
      <c r="X1990" s="6">
        <f t="shared" ca="1" si="816"/>
        <v>4.6419744535342033E-5</v>
      </c>
      <c r="Y1990" s="7">
        <f t="shared" ca="1" si="834"/>
        <v>-3.2043406228154936E-4</v>
      </c>
      <c r="Z1990" s="6">
        <f t="shared" ca="1" si="817"/>
        <v>1.3497582607158165E-7</v>
      </c>
      <c r="AA1990" s="71">
        <f t="shared" ca="1" si="838"/>
        <v>9.4968877206724756E-9</v>
      </c>
      <c r="AB1990" s="6">
        <f t="shared" ca="1" si="836"/>
        <v>1</v>
      </c>
      <c r="AC1990" s="6">
        <f t="shared" ca="1" si="837"/>
        <v>0</v>
      </c>
    </row>
    <row r="1991" spans="1:29" x14ac:dyDescent="0.25">
      <c r="A1991" s="7">
        <v>1947</v>
      </c>
      <c r="B1991" s="25">
        <f t="shared" si="818"/>
        <v>32.450000000000003</v>
      </c>
      <c r="C1991" s="5">
        <f t="shared" ca="1" si="819"/>
        <v>4.9999999251318759</v>
      </c>
      <c r="D1991" s="5">
        <f t="shared" ca="1" si="820"/>
        <v>11.999999880211004</v>
      </c>
      <c r="E1991" s="7">
        <f t="shared" si="821"/>
        <v>5</v>
      </c>
      <c r="F1991" s="5">
        <f t="shared" si="822"/>
        <v>12</v>
      </c>
      <c r="G1991" s="26">
        <f t="shared" ca="1" si="823"/>
        <v>70.000092531957961</v>
      </c>
      <c r="H1991" s="7">
        <f t="shared" si="824"/>
        <v>40</v>
      </c>
      <c r="I1991" s="5">
        <f t="shared" ca="1" si="825"/>
        <v>1.1978899649989216E-7</v>
      </c>
      <c r="J1991" s="6">
        <f t="shared" ca="1" si="812"/>
        <v>3.5478357981413655</v>
      </c>
      <c r="K1991" s="6">
        <f t="shared" ca="1" si="813"/>
        <v>-1.5186829571689486E-8</v>
      </c>
      <c r="L1991" s="27">
        <f t="shared" ca="1" si="826"/>
        <v>1.66645142690713E-6</v>
      </c>
      <c r="M1991" s="8">
        <f t="shared" ca="1" si="827"/>
        <v>4.8000131386618472</v>
      </c>
      <c r="N1991" s="7">
        <f t="shared" ca="1" si="828"/>
        <v>0</v>
      </c>
      <c r="O1991" s="7">
        <f t="shared" ca="1" si="814"/>
        <v>4.8000148051132738</v>
      </c>
      <c r="Q1991" s="27">
        <f t="shared" ca="1" si="829"/>
        <v>15.200014805113273</v>
      </c>
      <c r="R1991" s="7">
        <f t="shared" ca="1" si="830"/>
        <v>4</v>
      </c>
      <c r="S1991" s="7">
        <f t="shared" ca="1" si="831"/>
        <v>15.200014805113273</v>
      </c>
      <c r="T1991" s="7">
        <f t="shared" ca="1" si="832"/>
        <v>70.000092531957961</v>
      </c>
      <c r="U1991" s="5">
        <f t="shared" ca="1" si="835"/>
        <v>35.00004626597898</v>
      </c>
      <c r="V1991" s="33">
        <f t="shared" si="815"/>
        <v>15</v>
      </c>
      <c r="W1991" s="7">
        <f t="shared" si="833"/>
        <v>35</v>
      </c>
      <c r="X1991" s="6">
        <f t="shared" ca="1" si="816"/>
        <v>4.6265978980386535E-5</v>
      </c>
      <c r="Y1991" s="7">
        <f t="shared" ca="1" si="834"/>
        <v>-2.7416808330116282E-4</v>
      </c>
      <c r="Z1991" s="6">
        <f t="shared" ca="1" si="817"/>
        <v>1.1978899649989216E-7</v>
      </c>
      <c r="AA1991" s="71">
        <f t="shared" ca="1" si="838"/>
        <v>9.4917664839044846E-9</v>
      </c>
      <c r="AB1991" s="6">
        <f t="shared" ca="1" si="836"/>
        <v>1</v>
      </c>
      <c r="AC1991" s="6">
        <f t="shared" ca="1" si="837"/>
        <v>0</v>
      </c>
    </row>
    <row r="1992" spans="1:29" x14ac:dyDescent="0.25">
      <c r="A1992" s="7">
        <v>1948</v>
      </c>
      <c r="B1992" s="25">
        <f t="shared" si="818"/>
        <v>32.466666666666669</v>
      </c>
      <c r="C1992" s="5">
        <f t="shared" ca="1" si="819"/>
        <v>4.9999999346052935</v>
      </c>
      <c r="D1992" s="5">
        <f t="shared" ca="1" si="820"/>
        <v>11.999999895368468</v>
      </c>
      <c r="E1992" s="7">
        <f t="shared" si="821"/>
        <v>5</v>
      </c>
      <c r="F1992" s="5">
        <f t="shared" si="822"/>
        <v>12</v>
      </c>
      <c r="G1992" s="26">
        <f t="shared" ca="1" si="823"/>
        <v>70.000092098810327</v>
      </c>
      <c r="H1992" s="7">
        <f t="shared" si="824"/>
        <v>40</v>
      </c>
      <c r="I1992" s="5">
        <f t="shared" ca="1" si="825"/>
        <v>1.046315318831148E-7</v>
      </c>
      <c r="J1992" s="6">
        <f t="shared" ca="1" si="812"/>
        <v>3.5478359027728974</v>
      </c>
      <c r="K1992" s="6">
        <f t="shared" ca="1" si="813"/>
        <v>-1.5157464616777361E-8</v>
      </c>
      <c r="L1992" s="27">
        <f t="shared" ca="1" si="826"/>
        <v>1.4555874971892972E-6</v>
      </c>
      <c r="M1992" s="8">
        <f t="shared" ca="1" si="827"/>
        <v>4.8000132802221547</v>
      </c>
      <c r="N1992" s="7">
        <f t="shared" ca="1" si="828"/>
        <v>0</v>
      </c>
      <c r="O1992" s="7">
        <f t="shared" ca="1" si="814"/>
        <v>4.8000147358096514</v>
      </c>
      <c r="Q1992" s="27">
        <f t="shared" ca="1" si="829"/>
        <v>15.200014735809653</v>
      </c>
      <c r="R1992" s="7">
        <f t="shared" ca="1" si="830"/>
        <v>4</v>
      </c>
      <c r="S1992" s="7">
        <f t="shared" ca="1" si="831"/>
        <v>15.200014735809653</v>
      </c>
      <c r="T1992" s="7">
        <f t="shared" ca="1" si="832"/>
        <v>70.000092098810327</v>
      </c>
      <c r="U1992" s="5">
        <f t="shared" ca="1" si="835"/>
        <v>35.000046049405164</v>
      </c>
      <c r="V1992" s="33">
        <f t="shared" si="815"/>
        <v>15</v>
      </c>
      <c r="W1992" s="7">
        <f t="shared" si="833"/>
        <v>35</v>
      </c>
      <c r="X1992" s="6">
        <f t="shared" ca="1" si="816"/>
        <v>4.6049405163728352E-5</v>
      </c>
      <c r="Y1992" s="7">
        <f t="shared" ca="1" si="834"/>
        <v>-2.2811867813743447E-4</v>
      </c>
      <c r="Z1992" s="6">
        <f t="shared" ca="1" si="817"/>
        <v>1.046315318831148E-7</v>
      </c>
      <c r="AA1992" s="71">
        <f t="shared" ca="1" si="838"/>
        <v>9.4734176059318997E-9</v>
      </c>
      <c r="AB1992" s="6">
        <f t="shared" ca="1" si="836"/>
        <v>1</v>
      </c>
      <c r="AC1992" s="6">
        <f t="shared" ca="1" si="837"/>
        <v>0</v>
      </c>
    </row>
    <row r="1993" spans="1:29" x14ac:dyDescent="0.25">
      <c r="A1993" s="7">
        <v>1949</v>
      </c>
      <c r="B1993" s="25">
        <f t="shared" si="818"/>
        <v>32.483333333333334</v>
      </c>
      <c r="C1993" s="5">
        <f t="shared" ca="1" si="819"/>
        <v>4.9999999440473299</v>
      </c>
      <c r="D1993" s="5">
        <f t="shared" ca="1" si="820"/>
        <v>11.999999910475726</v>
      </c>
      <c r="E1993" s="7">
        <f t="shared" si="821"/>
        <v>5</v>
      </c>
      <c r="F1993" s="5">
        <f t="shared" si="822"/>
        <v>12</v>
      </c>
      <c r="G1993" s="26">
        <f t="shared" ca="1" si="823"/>
        <v>70.000091542282846</v>
      </c>
      <c r="H1993" s="7">
        <f t="shared" si="824"/>
        <v>40</v>
      </c>
      <c r="I1993" s="5">
        <f t="shared" ca="1" si="825"/>
        <v>8.9524274216046251E-8</v>
      </c>
      <c r="J1993" s="6">
        <f t="shared" ca="1" si="812"/>
        <v>3.5478359922971716</v>
      </c>
      <c r="K1993" s="6">
        <f t="shared" ca="1" si="813"/>
        <v>-1.5107257667068552E-8</v>
      </c>
      <c r="L1993" s="27">
        <f t="shared" ca="1" si="826"/>
        <v>1.2454220243032903E-6</v>
      </c>
      <c r="M1993" s="8">
        <f t="shared" ca="1" si="827"/>
        <v>4.8000134013432314</v>
      </c>
      <c r="N1993" s="7">
        <f t="shared" ca="1" si="828"/>
        <v>0</v>
      </c>
      <c r="O1993" s="7">
        <f t="shared" ca="1" si="814"/>
        <v>4.8000146467652556</v>
      </c>
      <c r="Q1993" s="27">
        <f t="shared" ca="1" si="829"/>
        <v>15.200014646765256</v>
      </c>
      <c r="R1993" s="7">
        <f t="shared" ca="1" si="830"/>
        <v>4</v>
      </c>
      <c r="S1993" s="7">
        <f t="shared" ca="1" si="831"/>
        <v>15.200014646765256</v>
      </c>
      <c r="T1993" s="7">
        <f t="shared" ca="1" si="832"/>
        <v>70.000091542282846</v>
      </c>
      <c r="U1993" s="5">
        <f t="shared" ca="1" si="835"/>
        <v>35.000045771141423</v>
      </c>
      <c r="V1993" s="33">
        <f t="shared" si="815"/>
        <v>15</v>
      </c>
      <c r="W1993" s="7">
        <f t="shared" si="833"/>
        <v>35</v>
      </c>
      <c r="X1993" s="6">
        <f t="shared" ca="1" si="816"/>
        <v>4.5771141422790151E-5</v>
      </c>
      <c r="Y1993" s="7">
        <f t="shared" ca="1" si="834"/>
        <v>-1.8234753671464432E-4</v>
      </c>
      <c r="Z1993" s="6">
        <f t="shared" ca="1" si="817"/>
        <v>8.9524274216046251E-8</v>
      </c>
      <c r="AA1993" s="71">
        <f t="shared" ca="1" si="838"/>
        <v>9.4420364860070549E-9</v>
      </c>
      <c r="AB1993" s="6">
        <f t="shared" ca="1" si="836"/>
        <v>1</v>
      </c>
      <c r="AC1993" s="6">
        <f t="shared" ca="1" si="837"/>
        <v>0</v>
      </c>
    </row>
    <row r="1994" spans="1:29" x14ac:dyDescent="0.25">
      <c r="A1994" s="7">
        <v>1950</v>
      </c>
      <c r="B1994" s="25">
        <f t="shared" si="818"/>
        <v>32.5</v>
      </c>
      <c r="C1994" s="5">
        <f t="shared" ca="1" si="819"/>
        <v>4.999999953445168</v>
      </c>
      <c r="D1994" s="5">
        <f t="shared" ca="1" si="820"/>
        <v>11.999999925512268</v>
      </c>
      <c r="E1994" s="7">
        <f t="shared" si="821"/>
        <v>5</v>
      </c>
      <c r="F1994" s="5">
        <f t="shared" si="822"/>
        <v>12</v>
      </c>
      <c r="G1994" s="26">
        <f t="shared" ca="1" si="823"/>
        <v>70.000090864756615</v>
      </c>
      <c r="H1994" s="7">
        <f t="shared" si="824"/>
        <v>40</v>
      </c>
      <c r="I1994" s="5">
        <f t="shared" ca="1" si="825"/>
        <v>7.4487731538397384E-8</v>
      </c>
      <c r="J1994" s="6">
        <f t="shared" ca="1" si="812"/>
        <v>3.5478360667849032</v>
      </c>
      <c r="K1994" s="6">
        <f t="shared" ca="1" si="813"/>
        <v>-1.5036542677648868E-8</v>
      </c>
      <c r="L1994" s="27">
        <f t="shared" ca="1" si="826"/>
        <v>1.0362403070080755E-6</v>
      </c>
      <c r="M1994" s="8">
        <f t="shared" ca="1" si="827"/>
        <v>4.8000135021207511</v>
      </c>
      <c r="N1994" s="7">
        <f t="shared" ca="1" si="828"/>
        <v>0</v>
      </c>
      <c r="O1994" s="7">
        <f t="shared" ca="1" si="814"/>
        <v>4.800014538361058</v>
      </c>
      <c r="Q1994" s="27">
        <f t="shared" ca="1" si="829"/>
        <v>15.200014538361058</v>
      </c>
      <c r="R1994" s="7">
        <f t="shared" ca="1" si="830"/>
        <v>4</v>
      </c>
      <c r="S1994" s="7">
        <f t="shared" ca="1" si="831"/>
        <v>15.200014538361058</v>
      </c>
      <c r="T1994" s="7">
        <f t="shared" ca="1" si="832"/>
        <v>70.000090864756615</v>
      </c>
      <c r="U1994" s="5">
        <f t="shared" ca="1" si="835"/>
        <v>35.000045432378307</v>
      </c>
      <c r="V1994" s="33">
        <f t="shared" si="815"/>
        <v>15</v>
      </c>
      <c r="W1994" s="7">
        <f t="shared" si="833"/>
        <v>35</v>
      </c>
      <c r="X1994" s="6">
        <f t="shared" ca="1" si="816"/>
        <v>4.5432378307452836E-5</v>
      </c>
      <c r="Y1994" s="7">
        <f t="shared" ca="1" si="834"/>
        <v>-1.3691515840719148E-4</v>
      </c>
      <c r="Z1994" s="6">
        <f t="shared" ca="1" si="817"/>
        <v>7.4487731538397384E-8</v>
      </c>
      <c r="AA1994" s="71">
        <f t="shared" ca="1" si="838"/>
        <v>9.3978380633075176E-9</v>
      </c>
      <c r="AB1994" s="6">
        <f t="shared" ca="1" si="836"/>
        <v>1</v>
      </c>
      <c r="AC1994" s="6">
        <f t="shared" ca="1" si="837"/>
        <v>0</v>
      </c>
    </row>
    <row r="1995" spans="1:29" x14ac:dyDescent="0.25">
      <c r="A1995" s="7">
        <v>1951</v>
      </c>
      <c r="B1995" s="25">
        <f t="shared" si="818"/>
        <v>32.516666666666666</v>
      </c>
      <c r="C1995" s="5">
        <f t="shared" ca="1" si="819"/>
        <v>4.9999999627862168</v>
      </c>
      <c r="D1995" s="5">
        <f t="shared" ca="1" si="820"/>
        <v>11.999999940457947</v>
      </c>
      <c r="E1995" s="7">
        <f t="shared" si="821"/>
        <v>5</v>
      </c>
      <c r="F1995" s="5">
        <f t="shared" si="822"/>
        <v>12</v>
      </c>
      <c r="G1995" s="26">
        <f t="shared" ca="1" si="823"/>
        <v>70.000090068751874</v>
      </c>
      <c r="H1995" s="7">
        <f t="shared" si="824"/>
        <v>40</v>
      </c>
      <c r="I1995" s="5">
        <f t="shared" ca="1" si="825"/>
        <v>5.9542053065797518E-8</v>
      </c>
      <c r="J1995" s="6">
        <f t="shared" ca="1" si="812"/>
        <v>3.5478361263269562</v>
      </c>
      <c r="K1995" s="6">
        <f t="shared" ca="1" si="813"/>
        <v>-1.4945678472599866E-8</v>
      </c>
      <c r="L1995" s="27">
        <f t="shared" ca="1" si="826"/>
        <v>8.2832265226103341E-7</v>
      </c>
      <c r="M1995" s="8">
        <f t="shared" ca="1" si="827"/>
        <v>4.8000135826776464</v>
      </c>
      <c r="N1995" s="7">
        <f t="shared" ca="1" si="828"/>
        <v>0</v>
      </c>
      <c r="O1995" s="7">
        <f t="shared" ca="1" si="814"/>
        <v>4.8000144110002987</v>
      </c>
      <c r="Q1995" s="27">
        <f t="shared" ca="1" si="829"/>
        <v>15.2000144110003</v>
      </c>
      <c r="R1995" s="7">
        <f t="shared" ca="1" si="830"/>
        <v>4</v>
      </c>
      <c r="S1995" s="7">
        <f t="shared" ca="1" si="831"/>
        <v>15.2000144110003</v>
      </c>
      <c r="T1995" s="7">
        <f t="shared" ca="1" si="832"/>
        <v>70.000090068751874</v>
      </c>
      <c r="U1995" s="5">
        <f t="shared" ca="1" si="835"/>
        <v>35.000045034375937</v>
      </c>
      <c r="V1995" s="33">
        <f t="shared" si="815"/>
        <v>15</v>
      </c>
      <c r="W1995" s="7">
        <f t="shared" si="833"/>
        <v>35</v>
      </c>
      <c r="X1995" s="6">
        <f t="shared" ca="1" si="816"/>
        <v>4.5034375936836568E-5</v>
      </c>
      <c r="Y1995" s="7">
        <f t="shared" ca="1" si="834"/>
        <v>-9.1880782470354916E-5</v>
      </c>
      <c r="Z1995" s="6">
        <f t="shared" ca="1" si="817"/>
        <v>5.9542053065797518E-8</v>
      </c>
      <c r="AA1995" s="71">
        <f t="shared" ca="1" si="838"/>
        <v>9.3410488233303113E-9</v>
      </c>
      <c r="AB1995" s="6">
        <f t="shared" ca="1" si="836"/>
        <v>1</v>
      </c>
      <c r="AC1995" s="6">
        <f t="shared" ca="1" si="837"/>
        <v>0</v>
      </c>
    </row>
    <row r="1996" spans="1:29" x14ac:dyDescent="0.25">
      <c r="A1996" s="7">
        <v>1952</v>
      </c>
      <c r="B1996" s="25">
        <f t="shared" si="818"/>
        <v>32.533333333333331</v>
      </c>
      <c r="C1996" s="5">
        <f t="shared" ca="1" si="819"/>
        <v>4.9999999720581307</v>
      </c>
      <c r="D1996" s="5">
        <f t="shared" ca="1" si="820"/>
        <v>11.99999995529301</v>
      </c>
      <c r="E1996" s="7">
        <f t="shared" si="821"/>
        <v>5</v>
      </c>
      <c r="F1996" s="5">
        <f t="shared" si="822"/>
        <v>12</v>
      </c>
      <c r="G1996" s="26">
        <f t="shared" ca="1" si="823"/>
        <v>70.000089156921291</v>
      </c>
      <c r="H1996" s="7">
        <f t="shared" si="824"/>
        <v>40</v>
      </c>
      <c r="I1996" s="5">
        <f t="shared" ca="1" si="825"/>
        <v>4.4706990109943945E-8</v>
      </c>
      <c r="J1996" s="6">
        <f t="shared" ca="1" si="812"/>
        <v>3.5478361710339463</v>
      </c>
      <c r="K1996" s="6">
        <f t="shared" ca="1" si="813"/>
        <v>-1.4835062955853573E-8</v>
      </c>
      <c r="L1996" s="27">
        <f t="shared" ca="1" si="826"/>
        <v>6.2194383155639921E-7</v>
      </c>
      <c r="M1996" s="8">
        <f t="shared" ca="1" si="827"/>
        <v>4.8000136431635738</v>
      </c>
      <c r="N1996" s="7">
        <f t="shared" ca="1" si="828"/>
        <v>0</v>
      </c>
      <c r="O1996" s="7">
        <f t="shared" ca="1" si="814"/>
        <v>4.8000142651074054</v>
      </c>
      <c r="Q1996" s="27">
        <f t="shared" ca="1" si="829"/>
        <v>15.200014265107406</v>
      </c>
      <c r="R1996" s="7">
        <f t="shared" ca="1" si="830"/>
        <v>4</v>
      </c>
      <c r="S1996" s="7">
        <f t="shared" ca="1" si="831"/>
        <v>15.200014265107406</v>
      </c>
      <c r="T1996" s="7">
        <f t="shared" ca="1" si="832"/>
        <v>70.000089156921291</v>
      </c>
      <c r="U1996" s="5">
        <f t="shared" ca="1" si="835"/>
        <v>35.000044578460646</v>
      </c>
      <c r="V1996" s="33">
        <f t="shared" si="815"/>
        <v>15</v>
      </c>
      <c r="W1996" s="7">
        <f t="shared" si="833"/>
        <v>35</v>
      </c>
      <c r="X1996" s="6">
        <f t="shared" ca="1" si="816"/>
        <v>4.4578460645539053E-5</v>
      </c>
      <c r="Y1996" s="7">
        <f t="shared" ca="1" si="834"/>
        <v>-4.7302321824815863E-5</v>
      </c>
      <c r="Z1996" s="6">
        <f t="shared" ca="1" si="817"/>
        <v>4.4706990109943945E-8</v>
      </c>
      <c r="AA1996" s="71">
        <f t="shared" ca="1" si="838"/>
        <v>9.2719139033192732E-9</v>
      </c>
      <c r="AB1996" s="6">
        <f t="shared" ca="1" si="836"/>
        <v>1</v>
      </c>
      <c r="AC1996" s="6">
        <f t="shared" ca="1" si="837"/>
        <v>0</v>
      </c>
    </row>
    <row r="1997" spans="1:29" x14ac:dyDescent="0.25">
      <c r="A1997" s="7">
        <v>1953</v>
      </c>
      <c r="B1997" s="25">
        <f t="shared" si="818"/>
        <v>32.549999999999997</v>
      </c>
      <c r="C1997" s="5">
        <f t="shared" ca="1" si="819"/>
        <v>4.9999999812488198</v>
      </c>
      <c r="D1997" s="5">
        <f t="shared" ca="1" si="820"/>
        <v>11.999999969998111</v>
      </c>
      <c r="E1997" s="7">
        <f t="shared" si="821"/>
        <v>5</v>
      </c>
      <c r="F1997" s="5">
        <f t="shared" si="822"/>
        <v>12</v>
      </c>
      <c r="G1997" s="26">
        <f t="shared" ca="1" si="823"/>
        <v>70.000088132045917</v>
      </c>
      <c r="H1997" s="7">
        <f t="shared" si="824"/>
        <v>40</v>
      </c>
      <c r="I1997" s="5">
        <f t="shared" ca="1" si="825"/>
        <v>3.0001888973174573E-8</v>
      </c>
      <c r="J1997" s="6">
        <f t="shared" ca="1" si="812"/>
        <v>3.5478362010358353</v>
      </c>
      <c r="K1997" s="6">
        <f t="shared" ca="1" si="813"/>
        <v>-1.4705101136769372E-8</v>
      </c>
      <c r="L1997" s="27">
        <f t="shared" ca="1" si="826"/>
        <v>4.1737298207770744E-7</v>
      </c>
      <c r="M1997" s="8">
        <f t="shared" ca="1" si="827"/>
        <v>4.800013683754365</v>
      </c>
      <c r="N1997" s="7">
        <f t="shared" ca="1" si="828"/>
        <v>0</v>
      </c>
      <c r="O1997" s="7">
        <f t="shared" ca="1" si="814"/>
        <v>4.8000141011273474</v>
      </c>
      <c r="Q1997" s="27">
        <f t="shared" ca="1" si="829"/>
        <v>15.200014101127348</v>
      </c>
      <c r="R1997" s="7">
        <f t="shared" ca="1" si="830"/>
        <v>4</v>
      </c>
      <c r="S1997" s="7">
        <f t="shared" ca="1" si="831"/>
        <v>15.200014101127348</v>
      </c>
      <c r="T1997" s="7">
        <f t="shared" ca="1" si="832"/>
        <v>70.000088132045917</v>
      </c>
      <c r="U1997" s="5">
        <f t="shared" ca="1" si="835"/>
        <v>35.000044066022959</v>
      </c>
      <c r="V1997" s="33">
        <f t="shared" si="815"/>
        <v>15</v>
      </c>
      <c r="W1997" s="7">
        <f t="shared" si="833"/>
        <v>35</v>
      </c>
      <c r="X1997" s="6">
        <f t="shared" ca="1" si="816"/>
        <v>4.4066022958588746E-5</v>
      </c>
      <c r="Y1997" s="7">
        <f t="shared" ca="1" si="834"/>
        <v>-3.2362988662271164E-6</v>
      </c>
      <c r="Z1997" s="6">
        <f t="shared" ca="1" si="817"/>
        <v>3.0001888973174573E-8</v>
      </c>
      <c r="AA1997" s="71">
        <f t="shared" ca="1" si="838"/>
        <v>9.1906890986592771E-9</v>
      </c>
      <c r="AB1997" s="6">
        <f t="shared" ca="1" si="836"/>
        <v>1</v>
      </c>
      <c r="AC1997" s="6">
        <f t="shared" ca="1" si="837"/>
        <v>0</v>
      </c>
    </row>
    <row r="1998" spans="1:29" x14ac:dyDescent="0.25">
      <c r="A1998" s="7">
        <v>1954</v>
      </c>
      <c r="B1998" s="25">
        <f t="shared" si="818"/>
        <v>32.56666666666667</v>
      </c>
      <c r="C1998" s="5">
        <f t="shared" ca="1" si="819"/>
        <v>4.9999999903464651</v>
      </c>
      <c r="D1998" s="5">
        <f t="shared" ca="1" si="820"/>
        <v>11.999999984554345</v>
      </c>
      <c r="E1998" s="7">
        <f t="shared" si="821"/>
        <v>5</v>
      </c>
      <c r="F1998" s="5">
        <f t="shared" si="822"/>
        <v>12</v>
      </c>
      <c r="G1998" s="26">
        <f t="shared" ca="1" si="823"/>
        <v>70.000086997028376</v>
      </c>
      <c r="H1998" s="7">
        <f t="shared" si="824"/>
        <v>40</v>
      </c>
      <c r="I1998" s="5">
        <f t="shared" ca="1" si="825"/>
        <v>1.5445655421331139E-8</v>
      </c>
      <c r="J1998" s="6">
        <f t="shared" ca="1" si="812"/>
        <v>3.5478362164814907</v>
      </c>
      <c r="K1998" s="6">
        <f t="shared" ca="1" si="813"/>
        <v>-1.4556233551843434E-8</v>
      </c>
      <c r="L1998" s="27">
        <f t="shared" ca="1" si="826"/>
        <v>2.1487311246001042E-7</v>
      </c>
      <c r="M1998" s="8">
        <f t="shared" ca="1" si="827"/>
        <v>4.8000137046514277</v>
      </c>
      <c r="N1998" s="7">
        <f t="shared" ca="1" si="828"/>
        <v>0</v>
      </c>
      <c r="O1998" s="7">
        <f t="shared" ca="1" si="814"/>
        <v>4.8000139195245399</v>
      </c>
      <c r="Q1998" s="27">
        <f t="shared" ca="1" si="829"/>
        <v>15.20001391952454</v>
      </c>
      <c r="R1998" s="7">
        <f t="shared" ca="1" si="830"/>
        <v>4</v>
      </c>
      <c r="S1998" s="7">
        <f t="shared" ca="1" si="831"/>
        <v>15.20001391952454</v>
      </c>
      <c r="T1998" s="7">
        <f t="shared" ca="1" si="832"/>
        <v>70.000086997028376</v>
      </c>
      <c r="U1998" s="5">
        <f t="shared" ca="1" si="835"/>
        <v>35.000043498514188</v>
      </c>
      <c r="V1998" s="33">
        <f t="shared" si="815"/>
        <v>15</v>
      </c>
      <c r="W1998" s="7">
        <f t="shared" si="833"/>
        <v>35</v>
      </c>
      <c r="X1998" s="6">
        <f t="shared" ca="1" si="816"/>
        <v>4.3498514187945148E-5</v>
      </c>
      <c r="Y1998" s="7">
        <f t="shared" ca="1" si="834"/>
        <v>4.0262215321718031E-5</v>
      </c>
      <c r="Z1998" s="6">
        <f t="shared" ca="1" si="817"/>
        <v>1.5445655421331139E-8</v>
      </c>
      <c r="AA1998" s="71">
        <f t="shared" ca="1" si="838"/>
        <v>9.0976453037683314E-9</v>
      </c>
      <c r="AB1998" s="6">
        <f t="shared" ca="1" si="836"/>
        <v>1</v>
      </c>
      <c r="AC1998" s="6">
        <f t="shared" ca="1" si="837"/>
        <v>0</v>
      </c>
    </row>
    <row r="1999" spans="1:29" x14ac:dyDescent="0.25">
      <c r="A1999" s="7">
        <v>1955</v>
      </c>
      <c r="B1999" s="25">
        <f t="shared" si="818"/>
        <v>32.583333333333336</v>
      </c>
      <c r="C1999" s="5">
        <f t="shared" ca="1" si="819"/>
        <v>4.999999999339531</v>
      </c>
      <c r="D1999" s="5">
        <f t="shared" ca="1" si="820"/>
        <v>11.999999998943249</v>
      </c>
      <c r="E1999" s="7">
        <f t="shared" si="821"/>
        <v>5</v>
      </c>
      <c r="F1999" s="5">
        <f t="shared" si="822"/>
        <v>12</v>
      </c>
      <c r="G1999" s="26">
        <f t="shared" ca="1" si="823"/>
        <v>70.000085754888772</v>
      </c>
      <c r="H1999" s="7">
        <f t="shared" si="824"/>
        <v>40</v>
      </c>
      <c r="I1999" s="5">
        <f t="shared" ca="1" si="825"/>
        <v>1.0567511310455302E-9</v>
      </c>
      <c r="J1999" s="6">
        <f t="shared" ca="1" si="812"/>
        <v>3.5478362175382419</v>
      </c>
      <c r="K1999" s="6">
        <f t="shared" ca="1" si="813"/>
        <v>-1.4388904290285609E-8</v>
      </c>
      <c r="L1999" s="27">
        <f t="shared" ca="1" si="826"/>
        <v>1.4701053366100555E-8</v>
      </c>
      <c r="M1999" s="8">
        <f t="shared" ca="1" si="827"/>
        <v>4.8000137060811499</v>
      </c>
      <c r="N1999" s="7">
        <f t="shared" ca="1" si="828"/>
        <v>0</v>
      </c>
      <c r="O1999" s="7">
        <f t="shared" ca="1" si="814"/>
        <v>4.8000137207822036</v>
      </c>
      <c r="Q1999" s="27">
        <f t="shared" ca="1" si="829"/>
        <v>15.200013720782204</v>
      </c>
      <c r="R1999" s="7">
        <f t="shared" ca="1" si="830"/>
        <v>4</v>
      </c>
      <c r="S1999" s="7">
        <f t="shared" ca="1" si="831"/>
        <v>15.200013720782204</v>
      </c>
      <c r="T1999" s="7">
        <f t="shared" ca="1" si="832"/>
        <v>70.000085754888772</v>
      </c>
      <c r="U1999" s="5">
        <f t="shared" ca="1" si="835"/>
        <v>35.000042877444386</v>
      </c>
      <c r="V1999" s="33">
        <f t="shared" si="815"/>
        <v>15</v>
      </c>
      <c r="W1999" s="7">
        <f t="shared" si="833"/>
        <v>35</v>
      </c>
      <c r="X1999" s="6">
        <f t="shared" ca="1" si="816"/>
        <v>4.2877444386135721E-5</v>
      </c>
      <c r="Y1999" s="7">
        <f t="shared" ca="1" si="834"/>
        <v>8.3139659707853752E-5</v>
      </c>
      <c r="Z1999" s="6">
        <f t="shared" ca="1" si="817"/>
        <v>1.0567511310455302E-9</v>
      </c>
      <c r="AA1999" s="71">
        <f t="shared" ca="1" si="838"/>
        <v>8.9930658475623204E-9</v>
      </c>
      <c r="AB1999" s="6">
        <f t="shared" ca="1" si="836"/>
        <v>1</v>
      </c>
      <c r="AC1999" s="6">
        <f t="shared" ca="1" si="837"/>
        <v>0</v>
      </c>
    </row>
    <row r="2000" spans="1:29" x14ac:dyDescent="0.25">
      <c r="A2000" s="7">
        <v>1956</v>
      </c>
      <c r="B2000" s="25">
        <f t="shared" si="818"/>
        <v>32.6</v>
      </c>
      <c r="C2000" s="5">
        <f t="shared" ca="1" si="819"/>
        <v>5.0000000082167784</v>
      </c>
      <c r="D2000" s="5">
        <f t="shared" ca="1" si="820"/>
        <v>12.000000013146845</v>
      </c>
      <c r="E2000" s="7">
        <f t="shared" si="821"/>
        <v>5</v>
      </c>
      <c r="F2000" s="5">
        <f t="shared" si="822"/>
        <v>12</v>
      </c>
      <c r="G2000" s="26">
        <f t="shared" ca="1" si="823"/>
        <v>70.000084408757218</v>
      </c>
      <c r="H2000" s="7">
        <f t="shared" si="824"/>
        <v>40</v>
      </c>
      <c r="I2000" s="5">
        <f t="shared" ca="1" si="825"/>
        <v>-1.3146845390110684E-8</v>
      </c>
      <c r="J2000" s="6">
        <f t="shared" ca="1" si="812"/>
        <v>3.5478362043913965</v>
      </c>
      <c r="K2000" s="6">
        <f t="shared" ca="1" si="813"/>
        <v>-1.4203596521156214E-8</v>
      </c>
      <c r="L2000" s="27">
        <f t="shared" ca="1" si="826"/>
        <v>-1.8289308617504859E-7</v>
      </c>
      <c r="M2000" s="8">
        <f t="shared" ca="1" si="827"/>
        <v>4.8000136882942419</v>
      </c>
      <c r="N2000" s="7">
        <f t="shared" ca="1" si="828"/>
        <v>0</v>
      </c>
      <c r="O2000" s="7">
        <f t="shared" ca="1" si="814"/>
        <v>4.8000135054011555</v>
      </c>
      <c r="Q2000" s="27">
        <f t="shared" ca="1" si="829"/>
        <v>15.200013505401156</v>
      </c>
      <c r="R2000" s="7">
        <f t="shared" ca="1" si="830"/>
        <v>4</v>
      </c>
      <c r="S2000" s="7">
        <f t="shared" ca="1" si="831"/>
        <v>15.200013505401156</v>
      </c>
      <c r="T2000" s="7">
        <f t="shared" ca="1" si="832"/>
        <v>70.000084408757218</v>
      </c>
      <c r="U2000" s="5">
        <f t="shared" ca="1" si="835"/>
        <v>35.000042204378609</v>
      </c>
      <c r="V2000" s="33">
        <f t="shared" si="815"/>
        <v>15</v>
      </c>
      <c r="W2000" s="7">
        <f t="shared" si="833"/>
        <v>35</v>
      </c>
      <c r="X2000" s="6">
        <f t="shared" ca="1" si="816"/>
        <v>4.2204378608801107E-5</v>
      </c>
      <c r="Y2000" s="7">
        <f t="shared" ca="1" si="834"/>
        <v>1.2534403831665486E-4</v>
      </c>
      <c r="Z2000" s="6">
        <f t="shared" ca="1" si="817"/>
        <v>1.3146845390110684E-8</v>
      </c>
      <c r="AA2000" s="71">
        <f t="shared" ca="1" si="838"/>
        <v>8.8772473816334241E-9</v>
      </c>
      <c r="AB2000" s="6">
        <f t="shared" ca="1" si="836"/>
        <v>1</v>
      </c>
      <c r="AC2000" s="6">
        <f t="shared" ca="1" si="837"/>
        <v>0</v>
      </c>
    </row>
    <row r="2001" spans="1:29" x14ac:dyDescent="0.25">
      <c r="A2001" s="7">
        <v>1957</v>
      </c>
      <c r="B2001" s="25">
        <f t="shared" si="818"/>
        <v>32.616666666666667</v>
      </c>
      <c r="C2001" s="5">
        <f t="shared" ca="1" si="819"/>
        <v>5.0000000169672774</v>
      </c>
      <c r="D2001" s="5">
        <f t="shared" ca="1" si="820"/>
        <v>12.000000027147644</v>
      </c>
      <c r="E2001" s="7">
        <f t="shared" si="821"/>
        <v>5</v>
      </c>
      <c r="F2001" s="5">
        <f t="shared" si="822"/>
        <v>12</v>
      </c>
      <c r="G2001" s="26">
        <f t="shared" ca="1" si="823"/>
        <v>70.000082961869282</v>
      </c>
      <c r="H2001" s="7">
        <f t="shared" si="824"/>
        <v>40</v>
      </c>
      <c r="I2001" s="5">
        <f t="shared" ca="1" si="825"/>
        <v>-2.7147644132696769E-8</v>
      </c>
      <c r="J2001" s="6">
        <f t="shared" ca="1" si="812"/>
        <v>3.5478361772437523</v>
      </c>
      <c r="K2001" s="6">
        <f t="shared" ca="1" si="813"/>
        <v>-1.4000798742586085E-8</v>
      </c>
      <c r="L2001" s="27">
        <f t="shared" ca="1" si="826"/>
        <v>-3.7766599290394947E-7</v>
      </c>
      <c r="M2001" s="8">
        <f t="shared" ca="1" si="827"/>
        <v>4.8000136515650764</v>
      </c>
      <c r="N2001" s="7">
        <f t="shared" ca="1" si="828"/>
        <v>0</v>
      </c>
      <c r="O2001" s="7">
        <f t="shared" ca="1" si="814"/>
        <v>4.8000132738990837</v>
      </c>
      <c r="Q2001" s="27">
        <f t="shared" ca="1" si="829"/>
        <v>15.200013273899085</v>
      </c>
      <c r="R2001" s="7">
        <f t="shared" ca="1" si="830"/>
        <v>4</v>
      </c>
      <c r="S2001" s="7">
        <f t="shared" ca="1" si="831"/>
        <v>15.200013273899085</v>
      </c>
      <c r="T2001" s="7">
        <f t="shared" ca="1" si="832"/>
        <v>70.000082961869282</v>
      </c>
      <c r="U2001" s="5">
        <f t="shared" ca="1" si="835"/>
        <v>35.000041480934641</v>
      </c>
      <c r="V2001" s="33">
        <f t="shared" si="815"/>
        <v>15</v>
      </c>
      <c r="W2001" s="7">
        <f t="shared" si="833"/>
        <v>35</v>
      </c>
      <c r="X2001" s="6">
        <f t="shared" ca="1" si="816"/>
        <v>4.1480934640958367E-5</v>
      </c>
      <c r="Y2001" s="7">
        <f t="shared" ca="1" si="834"/>
        <v>1.6682497295761323E-4</v>
      </c>
      <c r="Z2001" s="6">
        <f t="shared" ca="1" si="817"/>
        <v>2.7147644132696769E-8</v>
      </c>
      <c r="AA2001" s="71">
        <f t="shared" ca="1" si="838"/>
        <v>8.750498992071698E-9</v>
      </c>
      <c r="AB2001" s="6">
        <f t="shared" ca="1" si="836"/>
        <v>1</v>
      </c>
      <c r="AC2001" s="6">
        <f t="shared" ca="1" si="837"/>
        <v>0</v>
      </c>
    </row>
    <row r="2002" spans="1:29" x14ac:dyDescent="0.25">
      <c r="A2002" s="7">
        <v>1958</v>
      </c>
      <c r="B2002" s="25">
        <f t="shared" si="818"/>
        <v>32.633333333333333</v>
      </c>
      <c r="C2002" s="5">
        <f t="shared" ca="1" si="819"/>
        <v>5.000000025580416</v>
      </c>
      <c r="D2002" s="5">
        <f t="shared" ca="1" si="820"/>
        <v>12.000000040928665</v>
      </c>
      <c r="E2002" s="7">
        <f t="shared" si="821"/>
        <v>5</v>
      </c>
      <c r="F2002" s="5">
        <f t="shared" si="822"/>
        <v>12</v>
      </c>
      <c r="G2002" s="26">
        <f t="shared" ca="1" si="823"/>
        <v>70.000081417559713</v>
      </c>
      <c r="H2002" s="7">
        <f t="shared" si="824"/>
        <v>40</v>
      </c>
      <c r="I2002" s="5">
        <f t="shared" ca="1" si="825"/>
        <v>-4.0928664901684897E-8</v>
      </c>
      <c r="J2002" s="6">
        <f t="shared" ca="1" si="812"/>
        <v>3.5478361363150874</v>
      </c>
      <c r="K2002" s="6">
        <f t="shared" ca="1" si="813"/>
        <v>-1.3781020768988128E-8</v>
      </c>
      <c r="L2002" s="27">
        <f t="shared" ca="1" si="826"/>
        <v>-5.6938144587326898E-7</v>
      </c>
      <c r="M2002" s="8">
        <f t="shared" ca="1" si="827"/>
        <v>4.8000135961910004</v>
      </c>
      <c r="N2002" s="7">
        <f t="shared" ca="1" si="828"/>
        <v>0</v>
      </c>
      <c r="O2002" s="7">
        <f t="shared" ca="1" si="814"/>
        <v>4.8000130268095544</v>
      </c>
      <c r="Q2002" s="27">
        <f t="shared" ca="1" si="829"/>
        <v>15.200013026809554</v>
      </c>
      <c r="R2002" s="7">
        <f t="shared" ca="1" si="830"/>
        <v>4</v>
      </c>
      <c r="S2002" s="7">
        <f t="shared" ca="1" si="831"/>
        <v>15.200013026809554</v>
      </c>
      <c r="T2002" s="7">
        <f t="shared" ca="1" si="832"/>
        <v>70.000081417559713</v>
      </c>
      <c r="U2002" s="5">
        <f t="shared" ca="1" si="835"/>
        <v>35.000040708779856</v>
      </c>
      <c r="V2002" s="33">
        <f t="shared" si="815"/>
        <v>15</v>
      </c>
      <c r="W2002" s="7">
        <f t="shared" si="833"/>
        <v>35</v>
      </c>
      <c r="X2002" s="6">
        <f t="shared" ca="1" si="816"/>
        <v>4.0708779856402089E-5</v>
      </c>
      <c r="Y2002" s="7">
        <f t="shared" ca="1" si="834"/>
        <v>2.0753375281401532E-4</v>
      </c>
      <c r="Z2002" s="6">
        <f t="shared" ca="1" si="817"/>
        <v>4.0928664901684897E-8</v>
      </c>
      <c r="AA2002" s="71">
        <f t="shared" ca="1" si="838"/>
        <v>8.6131386467513948E-9</v>
      </c>
      <c r="AB2002" s="6">
        <f t="shared" ca="1" si="836"/>
        <v>1</v>
      </c>
      <c r="AC2002" s="6">
        <f t="shared" ca="1" si="837"/>
        <v>0</v>
      </c>
    </row>
    <row r="2003" spans="1:29" x14ac:dyDescent="0.25">
      <c r="A2003" s="7">
        <v>1959</v>
      </c>
      <c r="B2003" s="25">
        <f t="shared" si="818"/>
        <v>32.65</v>
      </c>
      <c r="C2003" s="5">
        <f t="shared" ca="1" si="819"/>
        <v>5.0000000340459128</v>
      </c>
      <c r="D2003" s="5">
        <f t="shared" ca="1" si="820"/>
        <v>12.00000005447346</v>
      </c>
      <c r="E2003" s="7">
        <f t="shared" si="821"/>
        <v>5</v>
      </c>
      <c r="F2003" s="5">
        <f t="shared" si="822"/>
        <v>12</v>
      </c>
      <c r="G2003" s="26">
        <f t="shared" ca="1" si="823"/>
        <v>70.000079779256097</v>
      </c>
      <c r="H2003" s="7">
        <f t="shared" si="824"/>
        <v>40</v>
      </c>
      <c r="I2003" s="5">
        <f t="shared" ca="1" si="825"/>
        <v>-5.4473460409099062E-8</v>
      </c>
      <c r="J2003" s="6">
        <f t="shared" ca="1" si="812"/>
        <v>3.547836081841627</v>
      </c>
      <c r="K2003" s="6">
        <f t="shared" ca="1" si="813"/>
        <v>-1.3544795507414165E-8</v>
      </c>
      <c r="L2003" s="27">
        <f t="shared" ca="1" si="826"/>
        <v>-7.578106377023861E-7</v>
      </c>
      <c r="M2003" s="8">
        <f t="shared" ca="1" si="827"/>
        <v>4.8000135224916125</v>
      </c>
      <c r="N2003" s="7">
        <f t="shared" ca="1" si="828"/>
        <v>0</v>
      </c>
      <c r="O2003" s="7">
        <f t="shared" ca="1" si="814"/>
        <v>4.8000127646809752</v>
      </c>
      <c r="Q2003" s="27">
        <f t="shared" ca="1" si="829"/>
        <v>15.200012764680976</v>
      </c>
      <c r="R2003" s="7">
        <f t="shared" ca="1" si="830"/>
        <v>4</v>
      </c>
      <c r="S2003" s="7">
        <f t="shared" ca="1" si="831"/>
        <v>15.200012764680976</v>
      </c>
      <c r="T2003" s="7">
        <f t="shared" ca="1" si="832"/>
        <v>70.000079779256097</v>
      </c>
      <c r="U2003" s="5">
        <f t="shared" ca="1" si="835"/>
        <v>35.000039889628049</v>
      </c>
      <c r="V2003" s="33">
        <f t="shared" si="815"/>
        <v>15</v>
      </c>
      <c r="W2003" s="7">
        <f t="shared" si="833"/>
        <v>35</v>
      </c>
      <c r="X2003" s="6">
        <f t="shared" ca="1" si="816"/>
        <v>3.988962804868379E-5</v>
      </c>
      <c r="Y2003" s="7">
        <f t="shared" ca="1" si="834"/>
        <v>2.474233808626991E-4</v>
      </c>
      <c r="Z2003" s="6">
        <f t="shared" ca="1" si="817"/>
        <v>5.4473460409099062E-8</v>
      </c>
      <c r="AA2003" s="71">
        <f t="shared" ca="1" si="838"/>
        <v>8.465496748044643E-9</v>
      </c>
      <c r="AB2003" s="6">
        <f t="shared" ca="1" si="836"/>
        <v>1</v>
      </c>
      <c r="AC2003" s="6">
        <f t="shared" ca="1" si="837"/>
        <v>0</v>
      </c>
    </row>
    <row r="2004" spans="1:29" x14ac:dyDescent="0.25">
      <c r="A2004" s="7">
        <v>1960</v>
      </c>
      <c r="B2004" s="25">
        <f t="shared" si="818"/>
        <v>32.666666666666664</v>
      </c>
      <c r="C2004" s="5">
        <f t="shared" ca="1" si="819"/>
        <v>5.0000000423538271</v>
      </c>
      <c r="D2004" s="5">
        <f t="shared" ca="1" si="820"/>
        <v>12.000000067766123</v>
      </c>
      <c r="E2004" s="7">
        <f t="shared" si="821"/>
        <v>5</v>
      </c>
      <c r="F2004" s="5">
        <f t="shared" si="822"/>
        <v>12</v>
      </c>
      <c r="G2004" s="26">
        <f t="shared" ca="1" si="823"/>
        <v>70.000078050473505</v>
      </c>
      <c r="H2004" s="7">
        <f t="shared" si="824"/>
        <v>40</v>
      </c>
      <c r="I2004" s="5">
        <f t="shared" ca="1" si="825"/>
        <v>-6.7766123379442433E-8</v>
      </c>
      <c r="J2004" s="6">
        <f t="shared" ca="1" si="812"/>
        <v>3.5478360140755036</v>
      </c>
      <c r="K2004" s="6">
        <f t="shared" ca="1" si="813"/>
        <v>-1.3292662970343372E-8</v>
      </c>
      <c r="L2004" s="27">
        <f t="shared" ca="1" si="826"/>
        <v>-9.4273227342494781E-7</v>
      </c>
      <c r="M2004" s="8">
        <f t="shared" ca="1" si="827"/>
        <v>4.8000134308080336</v>
      </c>
      <c r="N2004" s="7">
        <f t="shared" ca="1" si="828"/>
        <v>0</v>
      </c>
      <c r="O2004" s="7">
        <f t="shared" ca="1" si="814"/>
        <v>4.80001248807576</v>
      </c>
      <c r="Q2004" s="27">
        <f t="shared" ca="1" si="829"/>
        <v>15.20001248807576</v>
      </c>
      <c r="R2004" s="7">
        <f t="shared" ca="1" si="830"/>
        <v>4</v>
      </c>
      <c r="S2004" s="7">
        <f t="shared" ca="1" si="831"/>
        <v>15.20001248807576</v>
      </c>
      <c r="T2004" s="7">
        <f t="shared" ca="1" si="832"/>
        <v>70.000078050473505</v>
      </c>
      <c r="U2004" s="5">
        <f t="shared" ca="1" si="835"/>
        <v>35.000039025236752</v>
      </c>
      <c r="V2004" s="33">
        <f t="shared" si="815"/>
        <v>15</v>
      </c>
      <c r="W2004" s="7">
        <f t="shared" si="833"/>
        <v>35</v>
      </c>
      <c r="X2004" s="6">
        <f t="shared" ca="1" si="816"/>
        <v>3.9025236752365799E-5</v>
      </c>
      <c r="Y2004" s="7">
        <f t="shared" ca="1" si="834"/>
        <v>2.864486176150649E-4</v>
      </c>
      <c r="Z2004" s="6">
        <f t="shared" ca="1" si="817"/>
        <v>6.7766123379442433E-8</v>
      </c>
      <c r="AA2004" s="71">
        <f t="shared" ca="1" si="838"/>
        <v>8.3079143564646074E-9</v>
      </c>
      <c r="AB2004" s="6">
        <f t="shared" ca="1" si="836"/>
        <v>1</v>
      </c>
      <c r="AC2004" s="6">
        <f t="shared" ca="1" si="837"/>
        <v>0</v>
      </c>
    </row>
    <row r="2005" spans="1:29" x14ac:dyDescent="0.25">
      <c r="A2005" s="7">
        <v>1961</v>
      </c>
      <c r="B2005" s="25">
        <f t="shared" si="818"/>
        <v>32.68333333333333</v>
      </c>
      <c r="C2005" s="5">
        <f t="shared" ca="1" si="819"/>
        <v>5.0000000504945676</v>
      </c>
      <c r="D2005" s="5">
        <f t="shared" ca="1" si="820"/>
        <v>12.000000080791308</v>
      </c>
      <c r="E2005" s="7">
        <f t="shared" si="821"/>
        <v>5</v>
      </c>
      <c r="F2005" s="5">
        <f t="shared" si="822"/>
        <v>12</v>
      </c>
      <c r="G2005" s="26">
        <f t="shared" ca="1" si="823"/>
        <v>70.000076234807992</v>
      </c>
      <c r="H2005" s="7">
        <f t="shared" si="824"/>
        <v>40</v>
      </c>
      <c r="I2005" s="5">
        <f t="shared" ca="1" si="825"/>
        <v>-8.0791307865979434E-8</v>
      </c>
      <c r="J2005" s="6">
        <f t="shared" ca="1" si="812"/>
        <v>3.5478359332841958</v>
      </c>
      <c r="K2005" s="6">
        <f t="shared" ca="1" si="813"/>
        <v>-1.3025184486537E-8</v>
      </c>
      <c r="L2005" s="27">
        <f t="shared" ca="1" si="826"/>
        <v>-1.1239328670315378E-6</v>
      </c>
      <c r="M2005" s="8">
        <f t="shared" ca="1" si="827"/>
        <v>4.8000133215021465</v>
      </c>
      <c r="N2005" s="7">
        <f t="shared" ca="1" si="828"/>
        <v>0</v>
      </c>
      <c r="O2005" s="7">
        <f t="shared" ca="1" si="814"/>
        <v>4.8000121975692798</v>
      </c>
      <c r="Q2005" s="27">
        <f t="shared" ca="1" si="829"/>
        <v>15.200012197569279</v>
      </c>
      <c r="R2005" s="7">
        <f t="shared" ca="1" si="830"/>
        <v>4</v>
      </c>
      <c r="S2005" s="7">
        <f t="shared" ca="1" si="831"/>
        <v>15.200012197569279</v>
      </c>
      <c r="T2005" s="7">
        <f t="shared" ca="1" si="832"/>
        <v>70.000076234807992</v>
      </c>
      <c r="U2005" s="5">
        <f t="shared" ca="1" si="835"/>
        <v>35.000038117403996</v>
      </c>
      <c r="V2005" s="33">
        <f t="shared" si="815"/>
        <v>15</v>
      </c>
      <c r="W2005" s="7">
        <f t="shared" si="833"/>
        <v>35</v>
      </c>
      <c r="X2005" s="6">
        <f t="shared" ca="1" si="816"/>
        <v>3.8117403995840959E-5</v>
      </c>
      <c r="Y2005" s="7">
        <f t="shared" ca="1" si="834"/>
        <v>3.2456602161090586E-4</v>
      </c>
      <c r="Z2005" s="6">
        <f t="shared" ca="1" si="817"/>
        <v>8.0791307865979434E-8</v>
      </c>
      <c r="AA2005" s="71">
        <f t="shared" ca="1" si="838"/>
        <v>8.1407405261302301E-9</v>
      </c>
      <c r="AB2005" s="6">
        <f t="shared" ca="1" si="836"/>
        <v>1</v>
      </c>
      <c r="AC2005" s="6">
        <f t="shared" ca="1" si="837"/>
        <v>0</v>
      </c>
    </row>
    <row r="2006" spans="1:29" x14ac:dyDescent="0.25">
      <c r="A2006" s="7">
        <v>1962</v>
      </c>
      <c r="B2006" s="25">
        <f t="shared" si="818"/>
        <v>32.700000000000003</v>
      </c>
      <c r="C2006" s="5">
        <f t="shared" ca="1" si="819"/>
        <v>5.0000000584589017</v>
      </c>
      <c r="D2006" s="5">
        <f t="shared" ca="1" si="820"/>
        <v>12.000000093534245</v>
      </c>
      <c r="E2006" s="7">
        <f t="shared" si="821"/>
        <v>5</v>
      </c>
      <c r="F2006" s="5">
        <f t="shared" si="822"/>
        <v>12</v>
      </c>
      <c r="G2006" s="26">
        <f t="shared" ca="1" si="823"/>
        <v>70.000074335930321</v>
      </c>
      <c r="H2006" s="7">
        <f t="shared" si="824"/>
        <v>40</v>
      </c>
      <c r="I2006" s="5">
        <f t="shared" ca="1" si="825"/>
        <v>-9.3534245237947289E-8</v>
      </c>
      <c r="J2006" s="6">
        <f t="shared" ca="1" si="812"/>
        <v>3.5478358397499505</v>
      </c>
      <c r="K2006" s="6">
        <f t="shared" ca="1" si="813"/>
        <v>-1.2742937371967855E-8</v>
      </c>
      <c r="L2006" s="27">
        <f t="shared" ca="1" si="826"/>
        <v>-1.3012069638766779E-6</v>
      </c>
      <c r="M2006" s="8">
        <f t="shared" ca="1" si="827"/>
        <v>4.8000131949558149</v>
      </c>
      <c r="N2006" s="7">
        <f t="shared" ca="1" si="828"/>
        <v>0</v>
      </c>
      <c r="O2006" s="7">
        <f t="shared" ca="1" si="814"/>
        <v>4.8000118937488514</v>
      </c>
      <c r="Q2006" s="27">
        <f t="shared" ca="1" si="829"/>
        <v>15.200011893748851</v>
      </c>
      <c r="R2006" s="7">
        <f t="shared" ca="1" si="830"/>
        <v>4</v>
      </c>
      <c r="S2006" s="7">
        <f t="shared" ca="1" si="831"/>
        <v>15.200011893748851</v>
      </c>
      <c r="T2006" s="7">
        <f t="shared" ca="1" si="832"/>
        <v>70.000074335930321</v>
      </c>
      <c r="U2006" s="5">
        <f t="shared" ca="1" si="835"/>
        <v>35.000037167965161</v>
      </c>
      <c r="V2006" s="33">
        <f t="shared" si="815"/>
        <v>15</v>
      </c>
      <c r="W2006" s="7">
        <f t="shared" si="833"/>
        <v>35</v>
      </c>
      <c r="X2006" s="6">
        <f t="shared" ca="1" si="816"/>
        <v>3.7167965160733729E-5</v>
      </c>
      <c r="Y2006" s="7">
        <f t="shared" ca="1" si="834"/>
        <v>3.6173398677163959E-4</v>
      </c>
      <c r="Z2006" s="6">
        <f t="shared" ca="1" si="817"/>
        <v>9.3534245237947289E-8</v>
      </c>
      <c r="AA2006" s="71">
        <f t="shared" ca="1" si="838"/>
        <v>7.9643340811230701E-9</v>
      </c>
      <c r="AB2006" s="6">
        <f t="shared" ca="1" si="836"/>
        <v>1</v>
      </c>
      <c r="AC2006" s="6">
        <f t="shared" ca="1" si="837"/>
        <v>0</v>
      </c>
    </row>
    <row r="2007" spans="1:29" x14ac:dyDescent="0.25">
      <c r="A2007" s="7">
        <v>1963</v>
      </c>
      <c r="B2007" s="25">
        <f t="shared" si="818"/>
        <v>32.716666666666669</v>
      </c>
      <c r="C2007" s="5">
        <f t="shared" ca="1" si="819"/>
        <v>5.0000000662379636</v>
      </c>
      <c r="D2007" s="5">
        <f t="shared" ca="1" si="820"/>
        <v>12.000000105980744</v>
      </c>
      <c r="E2007" s="7">
        <f t="shared" si="821"/>
        <v>5</v>
      </c>
      <c r="F2007" s="5">
        <f t="shared" si="822"/>
        <v>12</v>
      </c>
      <c r="G2007" s="26">
        <f t="shared" ca="1" si="823"/>
        <v>70.000072357581018</v>
      </c>
      <c r="H2007" s="7">
        <f t="shared" si="824"/>
        <v>40</v>
      </c>
      <c r="I2007" s="5">
        <f t="shared" ca="1" si="825"/>
        <v>-1.0598074418055603E-7</v>
      </c>
      <c r="J2007" s="6">
        <f t="shared" ca="1" si="812"/>
        <v>3.5478357337692064</v>
      </c>
      <c r="K2007" s="6">
        <f t="shared" ca="1" si="813"/>
        <v>-1.2446498942608741E-8</v>
      </c>
      <c r="L2007" s="27">
        <f t="shared" ca="1" si="826"/>
        <v>-1.4743571406788276E-6</v>
      </c>
      <c r="M2007" s="8">
        <f t="shared" ca="1" si="827"/>
        <v>4.8000130515701018</v>
      </c>
      <c r="N2007" s="7">
        <f t="shared" ca="1" si="828"/>
        <v>0</v>
      </c>
      <c r="O2007" s="7">
        <f t="shared" ca="1" si="814"/>
        <v>4.8000115772129615</v>
      </c>
      <c r="Q2007" s="27">
        <f t="shared" ca="1" si="829"/>
        <v>15.200011577212962</v>
      </c>
      <c r="R2007" s="7">
        <f t="shared" ca="1" si="830"/>
        <v>4</v>
      </c>
      <c r="S2007" s="7">
        <f t="shared" ca="1" si="831"/>
        <v>15.200011577212962</v>
      </c>
      <c r="T2007" s="7">
        <f t="shared" ca="1" si="832"/>
        <v>70.000072357581018</v>
      </c>
      <c r="U2007" s="5">
        <f t="shared" ca="1" si="835"/>
        <v>35.000036178790509</v>
      </c>
      <c r="V2007" s="33">
        <f t="shared" si="815"/>
        <v>15</v>
      </c>
      <c r="W2007" s="7">
        <f t="shared" si="833"/>
        <v>35</v>
      </c>
      <c r="X2007" s="6">
        <f t="shared" ca="1" si="816"/>
        <v>3.6178790509211467E-5</v>
      </c>
      <c r="Y2007" s="7">
        <f t="shared" ca="1" si="834"/>
        <v>3.9791277728085106E-4</v>
      </c>
      <c r="Z2007" s="6">
        <f t="shared" ca="1" si="817"/>
        <v>1.0598074418055603E-7</v>
      </c>
      <c r="AA2007" s="71">
        <f t="shared" ca="1" si="838"/>
        <v>7.7790618391304633E-9</v>
      </c>
      <c r="AB2007" s="6">
        <f t="shared" ca="1" si="836"/>
        <v>1</v>
      </c>
      <c r="AC2007" s="6">
        <f t="shared" ca="1" si="837"/>
        <v>0</v>
      </c>
    </row>
    <row r="2008" spans="1:29" x14ac:dyDescent="0.25">
      <c r="A2008" s="7">
        <v>1964</v>
      </c>
      <c r="B2008" s="25">
        <f t="shared" si="818"/>
        <v>32.733333333333334</v>
      </c>
      <c r="C2008" s="5">
        <f t="shared" ca="1" si="819"/>
        <v>5.0000000738232622</v>
      </c>
      <c r="D2008" s="5">
        <f t="shared" ca="1" si="820"/>
        <v>12.000000118117219</v>
      </c>
      <c r="E2008" s="7">
        <f t="shared" si="821"/>
        <v>5</v>
      </c>
      <c r="F2008" s="5">
        <f t="shared" si="822"/>
        <v>12</v>
      </c>
      <c r="G2008" s="26">
        <f t="shared" ca="1" si="823"/>
        <v>70.000070303562836</v>
      </c>
      <c r="H2008" s="7">
        <f t="shared" si="824"/>
        <v>40</v>
      </c>
      <c r="I2008" s="5">
        <f t="shared" ca="1" si="825"/>
        <v>-1.1811721911669792E-7</v>
      </c>
      <c r="J2008" s="6">
        <f t="shared" ca="1" si="812"/>
        <v>3.5478356156519872</v>
      </c>
      <c r="K2008" s="6">
        <f t="shared" ca="1" si="813"/>
        <v>-1.2136474936141894E-8</v>
      </c>
      <c r="L2008" s="27">
        <f t="shared" ca="1" si="826"/>
        <v>-1.6431944009106093E-6</v>
      </c>
      <c r="M2008" s="8">
        <f t="shared" ca="1" si="827"/>
        <v>4.8000128917644531</v>
      </c>
      <c r="N2008" s="7">
        <f t="shared" ca="1" si="828"/>
        <v>0</v>
      </c>
      <c r="O2008" s="7">
        <f t="shared" ca="1" si="814"/>
        <v>4.8000112485700521</v>
      </c>
      <c r="Q2008" s="27">
        <f t="shared" ca="1" si="829"/>
        <v>15.200011248570053</v>
      </c>
      <c r="R2008" s="7">
        <f t="shared" ca="1" si="830"/>
        <v>4</v>
      </c>
      <c r="S2008" s="7">
        <f t="shared" ca="1" si="831"/>
        <v>15.200011248570053</v>
      </c>
      <c r="T2008" s="7">
        <f t="shared" ca="1" si="832"/>
        <v>70.000070303562836</v>
      </c>
      <c r="U2008" s="5">
        <f t="shared" ca="1" si="835"/>
        <v>35.000035151781418</v>
      </c>
      <c r="V2008" s="33">
        <f t="shared" si="815"/>
        <v>15</v>
      </c>
      <c r="W2008" s="7">
        <f t="shared" si="833"/>
        <v>35</v>
      </c>
      <c r="X2008" s="6">
        <f t="shared" ca="1" si="816"/>
        <v>3.515178141810793E-5</v>
      </c>
      <c r="Y2008" s="7">
        <f t="shared" ca="1" si="834"/>
        <v>4.3306455869895899E-4</v>
      </c>
      <c r="Z2008" s="6">
        <f t="shared" ca="1" si="817"/>
        <v>1.1811721911669792E-7</v>
      </c>
      <c r="AA2008" s="71">
        <f t="shared" ca="1" si="838"/>
        <v>7.5852986114455234E-9</v>
      </c>
      <c r="AB2008" s="6">
        <f t="shared" ca="1" si="836"/>
        <v>1</v>
      </c>
      <c r="AC2008" s="6">
        <f t="shared" ca="1" si="837"/>
        <v>0</v>
      </c>
    </row>
    <row r="2009" spans="1:29" x14ac:dyDescent="0.25">
      <c r="A2009" s="7">
        <v>1965</v>
      </c>
      <c r="B2009" s="25">
        <f t="shared" si="818"/>
        <v>32.75</v>
      </c>
      <c r="C2009" s="5">
        <f t="shared" ca="1" si="819"/>
        <v>5.0000000812066894</v>
      </c>
      <c r="D2009" s="5">
        <f t="shared" ca="1" si="820"/>
        <v>12.000000129930704</v>
      </c>
      <c r="E2009" s="7">
        <f t="shared" si="821"/>
        <v>5</v>
      </c>
      <c r="F2009" s="5">
        <f t="shared" si="822"/>
        <v>12</v>
      </c>
      <c r="G2009" s="26">
        <f t="shared" ca="1" si="823"/>
        <v>70.000068177734249</v>
      </c>
      <c r="H2009" s="7">
        <f t="shared" si="824"/>
        <v>40</v>
      </c>
      <c r="I2009" s="5">
        <f t="shared" ca="1" si="825"/>
        <v>-1.2993070441780219E-7</v>
      </c>
      <c r="J2009" s="6">
        <f t="shared" ca="1" si="812"/>
        <v>3.5478354857212828</v>
      </c>
      <c r="K2009" s="6">
        <f t="shared" ca="1" si="813"/>
        <v>-1.1813485301104265E-8</v>
      </c>
      <c r="L2009" s="27">
        <f t="shared" ca="1" si="826"/>
        <v>-1.8075383724939203E-6</v>
      </c>
      <c r="M2009" s="8">
        <f t="shared" ca="1" si="827"/>
        <v>4.8000127159758526</v>
      </c>
      <c r="N2009" s="7">
        <f t="shared" ca="1" si="828"/>
        <v>0</v>
      </c>
      <c r="O2009" s="7">
        <f t="shared" ca="1" si="814"/>
        <v>4.8000109084374802</v>
      </c>
      <c r="Q2009" s="27">
        <f t="shared" ca="1" si="829"/>
        <v>15.200010908437481</v>
      </c>
      <c r="R2009" s="7">
        <f t="shared" ca="1" si="830"/>
        <v>4</v>
      </c>
      <c r="S2009" s="7">
        <f t="shared" ca="1" si="831"/>
        <v>15.200010908437481</v>
      </c>
      <c r="T2009" s="7">
        <f t="shared" ca="1" si="832"/>
        <v>70.000068177734249</v>
      </c>
      <c r="U2009" s="5">
        <f t="shared" ca="1" si="835"/>
        <v>35.000034088867125</v>
      </c>
      <c r="V2009" s="33">
        <f t="shared" si="815"/>
        <v>15</v>
      </c>
      <c r="W2009" s="7">
        <f t="shared" si="833"/>
        <v>35</v>
      </c>
      <c r="X2009" s="6">
        <f t="shared" ca="1" si="816"/>
        <v>3.4088867124637545E-5</v>
      </c>
      <c r="Y2009" s="7">
        <f t="shared" ca="1" si="834"/>
        <v>4.6715342582359654E-4</v>
      </c>
      <c r="Z2009" s="6">
        <f t="shared" ca="1" si="817"/>
        <v>1.2993070441780219E-7</v>
      </c>
      <c r="AA2009" s="71">
        <f t="shared" ca="1" si="838"/>
        <v>7.3834272029671411E-9</v>
      </c>
      <c r="AB2009" s="6">
        <f t="shared" ca="1" si="836"/>
        <v>1</v>
      </c>
      <c r="AC2009" s="6">
        <f t="shared" ca="1" si="837"/>
        <v>0</v>
      </c>
    </row>
    <row r="2010" spans="1:29" x14ac:dyDescent="0.25">
      <c r="A2010" s="7">
        <v>1966</v>
      </c>
      <c r="B2010" s="25">
        <f t="shared" si="818"/>
        <v>32.766666666666666</v>
      </c>
      <c r="C2010" s="5">
        <f t="shared" ca="1" si="819"/>
        <v>5.0000000883805225</v>
      </c>
      <c r="D2010" s="5">
        <f t="shared" ca="1" si="820"/>
        <v>12.000000141408837</v>
      </c>
      <c r="E2010" s="7">
        <f t="shared" si="821"/>
        <v>5</v>
      </c>
      <c r="F2010" s="5">
        <f t="shared" si="822"/>
        <v>12</v>
      </c>
      <c r="G2010" s="26">
        <f t="shared" ca="1" si="823"/>
        <v>70.000065984005971</v>
      </c>
      <c r="H2010" s="7">
        <f t="shared" si="824"/>
        <v>40</v>
      </c>
      <c r="I2010" s="5">
        <f t="shared" ca="1" si="825"/>
        <v>-1.414088366402666E-7</v>
      </c>
      <c r="J2010" s="6">
        <f t="shared" ca="1" si="812"/>
        <v>3.5478353443124462</v>
      </c>
      <c r="K2010" s="6">
        <f t="shared" ca="1" si="813"/>
        <v>-1.147813222246441E-8</v>
      </c>
      <c r="L2010" s="27">
        <f t="shared" ca="1" si="826"/>
        <v>-1.9672170606810421E-6</v>
      </c>
      <c r="M2010" s="8">
        <f t="shared" ca="1" si="827"/>
        <v>4.8000125246580145</v>
      </c>
      <c r="N2010" s="7">
        <f t="shared" ca="1" si="828"/>
        <v>0</v>
      </c>
      <c r="O2010" s="7">
        <f t="shared" ca="1" si="814"/>
        <v>4.8000105574409542</v>
      </c>
      <c r="Q2010" s="27">
        <f t="shared" ca="1" si="829"/>
        <v>15.200010557440955</v>
      </c>
      <c r="R2010" s="7">
        <f t="shared" ca="1" si="830"/>
        <v>4</v>
      </c>
      <c r="S2010" s="7">
        <f t="shared" ca="1" si="831"/>
        <v>15.200010557440955</v>
      </c>
      <c r="T2010" s="7">
        <f t="shared" ca="1" si="832"/>
        <v>70.000065984005971</v>
      </c>
      <c r="U2010" s="5">
        <f t="shared" ca="1" si="835"/>
        <v>35.000032992002986</v>
      </c>
      <c r="V2010" s="33">
        <f t="shared" si="815"/>
        <v>15</v>
      </c>
      <c r="W2010" s="7">
        <f t="shared" si="833"/>
        <v>35</v>
      </c>
      <c r="X2010" s="6">
        <f t="shared" ca="1" si="816"/>
        <v>3.2992002985565705E-5</v>
      </c>
      <c r="Y2010" s="7">
        <f t="shared" ca="1" si="834"/>
        <v>5.0014542880916224E-4</v>
      </c>
      <c r="Z2010" s="6">
        <f t="shared" ca="1" si="817"/>
        <v>1.414088366402666E-7</v>
      </c>
      <c r="AA2010" s="71">
        <f t="shared" ca="1" si="838"/>
        <v>7.1738330831294661E-9</v>
      </c>
      <c r="AB2010" s="6">
        <f t="shared" ca="1" si="836"/>
        <v>1</v>
      </c>
      <c r="AC2010" s="6">
        <f t="shared" ca="1" si="837"/>
        <v>0</v>
      </c>
    </row>
    <row r="2011" spans="1:29" x14ac:dyDescent="0.25">
      <c r="A2011" s="7">
        <v>1967</v>
      </c>
      <c r="B2011" s="25">
        <f t="shared" si="818"/>
        <v>32.783333333333331</v>
      </c>
      <c r="C2011" s="5">
        <f t="shared" ca="1" si="819"/>
        <v>5.0000000953374339</v>
      </c>
      <c r="D2011" s="5">
        <f t="shared" ca="1" si="820"/>
        <v>12.000000152539892</v>
      </c>
      <c r="E2011" s="7">
        <f t="shared" si="821"/>
        <v>5</v>
      </c>
      <c r="F2011" s="5">
        <f t="shared" si="822"/>
        <v>12</v>
      </c>
      <c r="G2011" s="26">
        <f t="shared" ca="1" si="823"/>
        <v>70.000063726332172</v>
      </c>
      <c r="H2011" s="7">
        <f t="shared" si="824"/>
        <v>40</v>
      </c>
      <c r="I2011" s="5">
        <f t="shared" ca="1" si="825"/>
        <v>-1.5253989182895111E-7</v>
      </c>
      <c r="J2011" s="6">
        <f t="shared" ca="1" si="812"/>
        <v>3.5478351917725544</v>
      </c>
      <c r="K2011" s="6">
        <f t="shared" ca="1" si="813"/>
        <v>-1.1131055188684513E-8</v>
      </c>
      <c r="L2011" s="27">
        <f t="shared" ca="1" si="826"/>
        <v>-2.1220673670043113E-6</v>
      </c>
      <c r="M2011" s="8">
        <f t="shared" ca="1" si="827"/>
        <v>4.8000123182805146</v>
      </c>
      <c r="N2011" s="7">
        <f t="shared" ca="1" si="828"/>
        <v>0</v>
      </c>
      <c r="O2011" s="7">
        <f t="shared" ca="1" si="814"/>
        <v>4.8000101962131474</v>
      </c>
      <c r="Q2011" s="27">
        <f t="shared" ca="1" si="829"/>
        <v>15.200010196213148</v>
      </c>
      <c r="R2011" s="7">
        <f t="shared" ca="1" si="830"/>
        <v>4</v>
      </c>
      <c r="S2011" s="7">
        <f t="shared" ca="1" si="831"/>
        <v>15.200010196213148</v>
      </c>
      <c r="T2011" s="7">
        <f t="shared" ca="1" si="832"/>
        <v>70.000063726332172</v>
      </c>
      <c r="U2011" s="5">
        <f t="shared" ca="1" si="835"/>
        <v>35.000031863166086</v>
      </c>
      <c r="V2011" s="33">
        <f t="shared" si="815"/>
        <v>15</v>
      </c>
      <c r="W2011" s="7">
        <f t="shared" si="833"/>
        <v>35</v>
      </c>
      <c r="X2011" s="6">
        <f t="shared" ca="1" si="816"/>
        <v>3.1863166086054662E-5</v>
      </c>
      <c r="Y2011" s="7">
        <f t="shared" ca="1" si="834"/>
        <v>5.320085948952169E-4</v>
      </c>
      <c r="Z2011" s="6">
        <f t="shared" ca="1" si="817"/>
        <v>1.5253989182895111E-7</v>
      </c>
      <c r="AA2011" s="71">
        <f t="shared" ca="1" si="838"/>
        <v>6.9569114913292651E-9</v>
      </c>
      <c r="AB2011" s="6">
        <f t="shared" ca="1" si="836"/>
        <v>1</v>
      </c>
      <c r="AC2011" s="6">
        <f t="shared" ca="1" si="837"/>
        <v>0</v>
      </c>
    </row>
    <row r="2012" spans="1:29" x14ac:dyDescent="0.25">
      <c r="A2012" s="7">
        <v>1968</v>
      </c>
      <c r="B2012" s="25">
        <f t="shared" si="818"/>
        <v>32.799999999999997</v>
      </c>
      <c r="C2012" s="5">
        <f t="shared" ca="1" si="819"/>
        <v>5.0000001020704961</v>
      </c>
      <c r="D2012" s="5">
        <f t="shared" ca="1" si="820"/>
        <v>12.000000163312793</v>
      </c>
      <c r="E2012" s="7">
        <f t="shared" si="821"/>
        <v>5</v>
      </c>
      <c r="F2012" s="5">
        <f t="shared" si="822"/>
        <v>12</v>
      </c>
      <c r="G2012" s="26">
        <f t="shared" ca="1" si="823"/>
        <v>70.000061408704525</v>
      </c>
      <c r="H2012" s="7">
        <f t="shared" si="824"/>
        <v>40</v>
      </c>
      <c r="I2012" s="5">
        <f t="shared" ca="1" si="825"/>
        <v>-1.6331279262260523E-7</v>
      </c>
      <c r="J2012" s="6">
        <f t="shared" ca="1" si="812"/>
        <v>3.5478350284597617</v>
      </c>
      <c r="K2012" s="6">
        <f t="shared" ca="1" si="813"/>
        <v>-1.0772900793654117E-8</v>
      </c>
      <c r="L2012" s="27">
        <f t="shared" ca="1" si="826"/>
        <v>-2.2719351881236744E-6</v>
      </c>
      <c r="M2012" s="8">
        <f t="shared" ca="1" si="827"/>
        <v>4.8000120973279126</v>
      </c>
      <c r="N2012" s="7">
        <f t="shared" ca="1" si="828"/>
        <v>0</v>
      </c>
      <c r="O2012" s="7">
        <f t="shared" ca="1" si="814"/>
        <v>4.8000098253927241</v>
      </c>
      <c r="Q2012" s="27">
        <f t="shared" ca="1" si="829"/>
        <v>15.200009825392724</v>
      </c>
      <c r="R2012" s="7">
        <f t="shared" ca="1" si="830"/>
        <v>4</v>
      </c>
      <c r="S2012" s="7">
        <f t="shared" ca="1" si="831"/>
        <v>15.200009825392724</v>
      </c>
      <c r="T2012" s="7">
        <f t="shared" ca="1" si="832"/>
        <v>70.000061408704525</v>
      </c>
      <c r="U2012" s="5">
        <f t="shared" ca="1" si="835"/>
        <v>35.000030704352262</v>
      </c>
      <c r="V2012" s="33">
        <f t="shared" si="815"/>
        <v>15</v>
      </c>
      <c r="W2012" s="7">
        <f t="shared" si="833"/>
        <v>35</v>
      </c>
      <c r="X2012" s="6">
        <f t="shared" ca="1" si="816"/>
        <v>3.0704352262489465E-5</v>
      </c>
      <c r="Y2012" s="7">
        <f t="shared" ca="1" si="834"/>
        <v>5.6271294715770637E-4</v>
      </c>
      <c r="Z2012" s="6">
        <f t="shared" ca="1" si="817"/>
        <v>1.6331279262260523E-7</v>
      </c>
      <c r="AA2012" s="71">
        <f t="shared" ca="1" si="838"/>
        <v>6.7330621078554032E-9</v>
      </c>
      <c r="AB2012" s="6">
        <f t="shared" ca="1" si="836"/>
        <v>1</v>
      </c>
      <c r="AC2012" s="6">
        <f t="shared" ca="1" si="837"/>
        <v>0</v>
      </c>
    </row>
    <row r="2013" spans="1:29" x14ac:dyDescent="0.25">
      <c r="A2013" s="7">
        <v>1969</v>
      </c>
      <c r="B2013" s="25">
        <f t="shared" si="818"/>
        <v>32.81666666666667</v>
      </c>
      <c r="C2013" s="5">
        <f t="shared" ca="1" si="819"/>
        <v>5.0000001085731824</v>
      </c>
      <c r="D2013" s="5">
        <f t="shared" ca="1" si="820"/>
        <v>12.000000173717092</v>
      </c>
      <c r="E2013" s="7">
        <f t="shared" si="821"/>
        <v>5</v>
      </c>
      <c r="F2013" s="5">
        <f t="shared" si="822"/>
        <v>12</v>
      </c>
      <c r="G2013" s="26">
        <f t="shared" ca="1" si="823"/>
        <v>70.000059035148212</v>
      </c>
      <c r="H2013" s="7">
        <f t="shared" si="824"/>
        <v>40</v>
      </c>
      <c r="I2013" s="5">
        <f t="shared" ca="1" si="825"/>
        <v>-1.7371709226665644E-7</v>
      </c>
      <c r="J2013" s="6">
        <f t="shared" ca="1" si="812"/>
        <v>3.5478348547426695</v>
      </c>
      <c r="K2013" s="6">
        <f t="shared" ca="1" si="813"/>
        <v>-1.0404299644051207E-8</v>
      </c>
      <c r="L2013" s="27">
        <f t="shared" ca="1" si="826"/>
        <v>-2.4166751934196877E-6</v>
      </c>
      <c r="M2013" s="8">
        <f t="shared" ca="1" si="827"/>
        <v>4.8000118622989056</v>
      </c>
      <c r="N2013" s="7">
        <f t="shared" ca="1" si="828"/>
        <v>0</v>
      </c>
      <c r="O2013" s="7">
        <f t="shared" ca="1" si="814"/>
        <v>4.8000094456237123</v>
      </c>
      <c r="Q2013" s="27">
        <f t="shared" ca="1" si="829"/>
        <v>15.200009445623714</v>
      </c>
      <c r="R2013" s="7">
        <f t="shared" ca="1" si="830"/>
        <v>4</v>
      </c>
      <c r="S2013" s="7">
        <f t="shared" ca="1" si="831"/>
        <v>15.200009445623714</v>
      </c>
      <c r="T2013" s="7">
        <f t="shared" ca="1" si="832"/>
        <v>70.000059035148212</v>
      </c>
      <c r="U2013" s="5">
        <f t="shared" ca="1" si="835"/>
        <v>35.000029517574106</v>
      </c>
      <c r="V2013" s="33">
        <f t="shared" si="815"/>
        <v>15</v>
      </c>
      <c r="W2013" s="7">
        <f t="shared" si="833"/>
        <v>35</v>
      </c>
      <c r="X2013" s="6">
        <f t="shared" ca="1" si="816"/>
        <v>2.9517574105852873E-5</v>
      </c>
      <c r="Y2013" s="7">
        <f t="shared" ca="1" si="834"/>
        <v>5.9223052126355924E-4</v>
      </c>
      <c r="Z2013" s="6">
        <f t="shared" ca="1" si="817"/>
        <v>1.7371709226665644E-7</v>
      </c>
      <c r="AA2013" s="71">
        <f t="shared" ca="1" si="838"/>
        <v>6.5026863893535847E-9</v>
      </c>
      <c r="AB2013" s="6">
        <f t="shared" ca="1" si="836"/>
        <v>1</v>
      </c>
      <c r="AC2013" s="6">
        <f t="shared" ca="1" si="837"/>
        <v>0</v>
      </c>
    </row>
    <row r="2014" spans="1:29" x14ac:dyDescent="0.25">
      <c r="A2014" s="7">
        <v>1970</v>
      </c>
      <c r="B2014" s="25">
        <f t="shared" si="818"/>
        <v>32.833333333333336</v>
      </c>
      <c r="C2014" s="5">
        <f t="shared" ca="1" si="819"/>
        <v>5.0000001148393771</v>
      </c>
      <c r="D2014" s="5">
        <f t="shared" ca="1" si="820"/>
        <v>12.000000183743005</v>
      </c>
      <c r="E2014" s="7">
        <f t="shared" si="821"/>
        <v>5</v>
      </c>
      <c r="F2014" s="5">
        <f t="shared" si="822"/>
        <v>12</v>
      </c>
      <c r="G2014" s="26">
        <f t="shared" ca="1" si="823"/>
        <v>70.000056609713653</v>
      </c>
      <c r="H2014" s="7">
        <f t="shared" si="824"/>
        <v>40</v>
      </c>
      <c r="I2014" s="5">
        <f t="shared" ca="1" si="825"/>
        <v>-1.8374300481127648E-7</v>
      </c>
      <c r="J2014" s="6">
        <f t="shared" ca="1" si="812"/>
        <v>3.5478346709996647</v>
      </c>
      <c r="K2014" s="6">
        <f t="shared" ca="1" si="813"/>
        <v>-1.0025912544620041E-8</v>
      </c>
      <c r="L2014" s="27">
        <f t="shared" ca="1" si="826"/>
        <v>-2.556151245095629E-6</v>
      </c>
      <c r="M2014" s="8">
        <f t="shared" ca="1" si="827"/>
        <v>4.8000116137054283</v>
      </c>
      <c r="N2014" s="7">
        <f t="shared" ca="1" si="828"/>
        <v>0</v>
      </c>
      <c r="O2014" s="7">
        <f t="shared" ca="1" si="814"/>
        <v>4.8000090575541829</v>
      </c>
      <c r="Q2014" s="27">
        <f t="shared" ca="1" si="829"/>
        <v>15.200009057554183</v>
      </c>
      <c r="R2014" s="7">
        <f t="shared" ca="1" si="830"/>
        <v>4</v>
      </c>
      <c r="S2014" s="7">
        <f t="shared" ca="1" si="831"/>
        <v>15.200009057554183</v>
      </c>
      <c r="T2014" s="7">
        <f t="shared" ca="1" si="832"/>
        <v>70.000056609713653</v>
      </c>
      <c r="U2014" s="5">
        <f t="shared" ca="1" si="835"/>
        <v>35.000028304856826</v>
      </c>
      <c r="V2014" s="33">
        <f t="shared" si="815"/>
        <v>15</v>
      </c>
      <c r="W2014" s="7">
        <f t="shared" si="833"/>
        <v>35</v>
      </c>
      <c r="X2014" s="6">
        <f t="shared" ca="1" si="816"/>
        <v>2.8304856826366631E-5</v>
      </c>
      <c r="Y2014" s="7">
        <f t="shared" ca="1" si="834"/>
        <v>6.2053537808992587E-4</v>
      </c>
      <c r="Z2014" s="6">
        <f t="shared" ca="1" si="817"/>
        <v>1.8374300481127648E-7</v>
      </c>
      <c r="AA2014" s="71">
        <f t="shared" ca="1" si="838"/>
        <v>6.2661946742537111E-9</v>
      </c>
      <c r="AB2014" s="6">
        <f t="shared" ca="1" si="836"/>
        <v>1</v>
      </c>
      <c r="AC2014" s="6">
        <f t="shared" ca="1" si="837"/>
        <v>0</v>
      </c>
    </row>
    <row r="2015" spans="1:29" x14ac:dyDescent="0.25">
      <c r="A2015" s="7">
        <v>1971</v>
      </c>
      <c r="B2015" s="25">
        <f t="shared" si="818"/>
        <v>32.85</v>
      </c>
      <c r="C2015" s="5">
        <f t="shared" ca="1" si="819"/>
        <v>5.0000001208633718</v>
      </c>
      <c r="D2015" s="5">
        <f t="shared" ca="1" si="820"/>
        <v>12.000000193381393</v>
      </c>
      <c r="E2015" s="7">
        <f t="shared" si="821"/>
        <v>5</v>
      </c>
      <c r="F2015" s="5">
        <f t="shared" si="822"/>
        <v>12</v>
      </c>
      <c r="G2015" s="26">
        <f t="shared" ca="1" si="823"/>
        <v>70.000054136472215</v>
      </c>
      <c r="H2015" s="7">
        <f t="shared" si="824"/>
        <v>40</v>
      </c>
      <c r="I2015" s="5">
        <f t="shared" ca="1" si="825"/>
        <v>-1.9338139267688348E-7</v>
      </c>
      <c r="J2015" s="6">
        <f t="shared" ca="1" si="812"/>
        <v>3.547834477618272</v>
      </c>
      <c r="K2015" s="6">
        <f t="shared" ca="1" si="813"/>
        <v>-9.638387865607001E-9</v>
      </c>
      <c r="L2015" s="27">
        <f t="shared" ca="1" si="826"/>
        <v>-2.6902362251942781E-6</v>
      </c>
      <c r="M2015" s="8">
        <f t="shared" ca="1" si="827"/>
        <v>4.8000113520717793</v>
      </c>
      <c r="N2015" s="7">
        <f t="shared" ca="1" si="828"/>
        <v>0</v>
      </c>
      <c r="O2015" s="7">
        <f t="shared" ca="1" si="814"/>
        <v>4.8000086618355544</v>
      </c>
      <c r="Q2015" s="27">
        <f t="shared" ca="1" si="829"/>
        <v>15.200008661835554</v>
      </c>
      <c r="R2015" s="7">
        <f t="shared" ca="1" si="830"/>
        <v>4</v>
      </c>
      <c r="S2015" s="7">
        <f t="shared" ca="1" si="831"/>
        <v>15.200008661835554</v>
      </c>
      <c r="T2015" s="7">
        <f t="shared" ca="1" si="832"/>
        <v>70.000054136472215</v>
      </c>
      <c r="U2015" s="5">
        <f t="shared" ca="1" si="835"/>
        <v>35.000027068236108</v>
      </c>
      <c r="V2015" s="33">
        <f t="shared" si="815"/>
        <v>15</v>
      </c>
      <c r="W2015" s="7">
        <f t="shared" si="833"/>
        <v>35</v>
      </c>
      <c r="X2015" s="6">
        <f t="shared" ca="1" si="816"/>
        <v>2.706823610765241E-5</v>
      </c>
      <c r="Y2015" s="7">
        <f t="shared" ca="1" si="834"/>
        <v>6.4760361419757828E-4</v>
      </c>
      <c r="Z2015" s="6">
        <f t="shared" ca="1" si="817"/>
        <v>1.9338139267688348E-7</v>
      </c>
      <c r="AA2015" s="71">
        <f t="shared" ca="1" si="838"/>
        <v>6.0239946364504249E-9</v>
      </c>
      <c r="AB2015" s="6">
        <f t="shared" ca="1" si="836"/>
        <v>1</v>
      </c>
      <c r="AC2015" s="6">
        <f t="shared" ca="1" si="837"/>
        <v>0</v>
      </c>
    </row>
    <row r="2016" spans="1:29" x14ac:dyDescent="0.25">
      <c r="A2016" s="7">
        <v>1972</v>
      </c>
      <c r="B2016" s="25">
        <f t="shared" si="818"/>
        <v>32.866666666666667</v>
      </c>
      <c r="C2016" s="5">
        <f t="shared" ca="1" si="819"/>
        <v>5.0000001266398728</v>
      </c>
      <c r="D2016" s="5">
        <f t="shared" ca="1" si="820"/>
        <v>12.000000202623797</v>
      </c>
      <c r="E2016" s="7">
        <f t="shared" si="821"/>
        <v>5</v>
      </c>
      <c r="F2016" s="5">
        <f t="shared" si="822"/>
        <v>12</v>
      </c>
      <c r="G2016" s="26">
        <f t="shared" ca="1" si="823"/>
        <v>70.000051619507786</v>
      </c>
      <c r="H2016" s="7">
        <f t="shared" si="824"/>
        <v>40</v>
      </c>
      <c r="I2016" s="5">
        <f t="shared" ca="1" si="825"/>
        <v>-2.0262379685220822E-7</v>
      </c>
      <c r="J2016" s="6">
        <f t="shared" ca="1" si="812"/>
        <v>3.5478342749944751</v>
      </c>
      <c r="K2016" s="6">
        <f t="shared" ca="1" si="813"/>
        <v>-9.2424041753247366E-9</v>
      </c>
      <c r="L2016" s="27">
        <f t="shared" ca="1" si="826"/>
        <v>-2.8188124557000257E-6</v>
      </c>
      <c r="M2016" s="8">
        <f t="shared" ca="1" si="827"/>
        <v>4.8000110779337009</v>
      </c>
      <c r="N2016" s="7">
        <f t="shared" ca="1" si="828"/>
        <v>0</v>
      </c>
      <c r="O2016" s="7">
        <f t="shared" ca="1" si="814"/>
        <v>4.8000082591212454</v>
      </c>
      <c r="Q2016" s="27">
        <f t="shared" ca="1" si="829"/>
        <v>15.200008259121246</v>
      </c>
      <c r="R2016" s="7">
        <f t="shared" ca="1" si="830"/>
        <v>4</v>
      </c>
      <c r="S2016" s="7">
        <f t="shared" ca="1" si="831"/>
        <v>15.200008259121246</v>
      </c>
      <c r="T2016" s="7">
        <f t="shared" ca="1" si="832"/>
        <v>70.000051619507786</v>
      </c>
      <c r="U2016" s="5">
        <f t="shared" ca="1" si="835"/>
        <v>35.000025809753893</v>
      </c>
      <c r="V2016" s="33">
        <f t="shared" si="815"/>
        <v>15</v>
      </c>
      <c r="W2016" s="7">
        <f t="shared" si="833"/>
        <v>35</v>
      </c>
      <c r="X2016" s="6">
        <f t="shared" ca="1" si="816"/>
        <v>2.5809753893213383E-5</v>
      </c>
      <c r="Y2016" s="7">
        <f t="shared" ca="1" si="834"/>
        <v>6.7341336809079166E-4</v>
      </c>
      <c r="Z2016" s="6">
        <f t="shared" ca="1" si="817"/>
        <v>2.0262379685220822E-7</v>
      </c>
      <c r="AA2016" s="71">
        <f t="shared" ca="1" si="838"/>
        <v>5.7765010552657259E-9</v>
      </c>
      <c r="AB2016" s="6">
        <f t="shared" ca="1" si="836"/>
        <v>1</v>
      </c>
      <c r="AC2016" s="6">
        <f t="shared" ca="1" si="837"/>
        <v>0</v>
      </c>
    </row>
    <row r="2017" spans="1:29" x14ac:dyDescent="0.25">
      <c r="A2017" s="7">
        <v>1973</v>
      </c>
      <c r="B2017" s="25">
        <f t="shared" si="818"/>
        <v>32.883333333333333</v>
      </c>
      <c r="C2017" s="5">
        <f t="shared" ca="1" si="819"/>
        <v>5.0000001321640033</v>
      </c>
      <c r="D2017" s="5">
        <f t="shared" ca="1" si="820"/>
        <v>12.000000211462405</v>
      </c>
      <c r="E2017" s="7">
        <f t="shared" si="821"/>
        <v>5</v>
      </c>
      <c r="F2017" s="5">
        <f t="shared" si="822"/>
        <v>12</v>
      </c>
      <c r="G2017" s="26">
        <f t="shared" ca="1" si="823"/>
        <v>70.000049062914087</v>
      </c>
      <c r="H2017" s="7">
        <f t="shared" si="824"/>
        <v>40</v>
      </c>
      <c r="I2017" s="5">
        <f t="shared" ca="1" si="825"/>
        <v>-2.1146240491987101E-7</v>
      </c>
      <c r="J2017" s="6">
        <f t="shared" ca="1" si="812"/>
        <v>3.5478340635320702</v>
      </c>
      <c r="K2017" s="6">
        <f t="shared" ca="1" si="813"/>
        <v>-8.8386080676627898E-9</v>
      </c>
      <c r="L2017" s="27">
        <f t="shared" ca="1" si="826"/>
        <v>-2.941771253724874E-6</v>
      </c>
      <c r="M2017" s="8">
        <f t="shared" ca="1" si="827"/>
        <v>4.8000107918375061</v>
      </c>
      <c r="N2017" s="7">
        <f t="shared" ca="1" si="828"/>
        <v>0</v>
      </c>
      <c r="O2017" s="7">
        <f t="shared" ca="1" si="814"/>
        <v>4.800007850066252</v>
      </c>
      <c r="Q2017" s="27">
        <f t="shared" ca="1" si="829"/>
        <v>15.200007850066253</v>
      </c>
      <c r="R2017" s="7">
        <f t="shared" ca="1" si="830"/>
        <v>4</v>
      </c>
      <c r="S2017" s="7">
        <f t="shared" ca="1" si="831"/>
        <v>15.200007850066253</v>
      </c>
      <c r="T2017" s="7">
        <f t="shared" ca="1" si="832"/>
        <v>70.000049062914087</v>
      </c>
      <c r="U2017" s="5">
        <f t="shared" ca="1" si="835"/>
        <v>35.000024531457044</v>
      </c>
      <c r="V2017" s="33">
        <f t="shared" si="815"/>
        <v>15</v>
      </c>
      <c r="W2017" s="7">
        <f t="shared" si="833"/>
        <v>35</v>
      </c>
      <c r="X2017" s="6">
        <f t="shared" ca="1" si="816"/>
        <v>2.4531457043508453E-5</v>
      </c>
      <c r="Y2017" s="7">
        <f t="shared" ca="1" si="834"/>
        <v>6.9794482513430012E-4</v>
      </c>
      <c r="Z2017" s="6">
        <f t="shared" ca="1" si="817"/>
        <v>2.1146240491987101E-7</v>
      </c>
      <c r="AA2017" s="71">
        <f t="shared" ca="1" si="838"/>
        <v>5.5241304863784535E-9</v>
      </c>
      <c r="AB2017" s="6">
        <f t="shared" ca="1" si="836"/>
        <v>1</v>
      </c>
      <c r="AC2017" s="6">
        <f t="shared" ca="1" si="837"/>
        <v>0</v>
      </c>
    </row>
    <row r="2018" spans="1:29" x14ac:dyDescent="0.25">
      <c r="A2018" s="7">
        <v>1974</v>
      </c>
      <c r="B2018" s="25">
        <f t="shared" si="818"/>
        <v>32.9</v>
      </c>
      <c r="C2018" s="5">
        <f t="shared" ca="1" si="819"/>
        <v>5.0000001374312992</v>
      </c>
      <c r="D2018" s="5">
        <f t="shared" ca="1" si="820"/>
        <v>12.000000219890079</v>
      </c>
      <c r="E2018" s="7">
        <f t="shared" si="821"/>
        <v>5</v>
      </c>
      <c r="F2018" s="5">
        <f t="shared" si="822"/>
        <v>12</v>
      </c>
      <c r="G2018" s="26">
        <f t="shared" ca="1" si="823"/>
        <v>70.000046470786486</v>
      </c>
      <c r="H2018" s="7">
        <f t="shared" si="824"/>
        <v>40</v>
      </c>
      <c r="I2018" s="5">
        <f t="shared" ca="1" si="825"/>
        <v>-2.1989007947809114E-7</v>
      </c>
      <c r="J2018" s="6">
        <f t="shared" ca="1" si="812"/>
        <v>3.5478338436419907</v>
      </c>
      <c r="K2018" s="6">
        <f t="shared" ca="1" si="813"/>
        <v>-8.4276745582201329E-9</v>
      </c>
      <c r="L2018" s="27">
        <f t="shared" ca="1" si="826"/>
        <v>-3.059013326898661E-6</v>
      </c>
      <c r="M2018" s="8">
        <f t="shared" ca="1" si="827"/>
        <v>4.8000104943391637</v>
      </c>
      <c r="N2018" s="7">
        <f t="shared" ca="1" si="828"/>
        <v>0</v>
      </c>
      <c r="O2018" s="7">
        <f t="shared" ca="1" si="814"/>
        <v>4.8000074353258366</v>
      </c>
      <c r="Q2018" s="27">
        <f t="shared" ca="1" si="829"/>
        <v>15.200007435325837</v>
      </c>
      <c r="R2018" s="7">
        <f t="shared" ca="1" si="830"/>
        <v>4</v>
      </c>
      <c r="S2018" s="7">
        <f t="shared" ca="1" si="831"/>
        <v>15.200007435325837</v>
      </c>
      <c r="T2018" s="7">
        <f t="shared" ca="1" si="832"/>
        <v>70.000046470786486</v>
      </c>
      <c r="U2018" s="5">
        <f t="shared" ca="1" si="835"/>
        <v>35.000023235393243</v>
      </c>
      <c r="V2018" s="33">
        <f t="shared" si="815"/>
        <v>15</v>
      </c>
      <c r="W2018" s="7">
        <f t="shared" si="833"/>
        <v>35</v>
      </c>
      <c r="X2018" s="6">
        <f t="shared" ca="1" si="816"/>
        <v>2.3235393243226099E-5</v>
      </c>
      <c r="Y2018" s="7">
        <f t="shared" ca="1" si="834"/>
        <v>7.2118021837752622E-4</v>
      </c>
      <c r="Z2018" s="6">
        <f t="shared" ca="1" si="817"/>
        <v>2.1989007947809114E-7</v>
      </c>
      <c r="AA2018" s="71">
        <f t="shared" ca="1" si="838"/>
        <v>5.2672959327537683E-9</v>
      </c>
      <c r="AB2018" s="6">
        <f t="shared" ca="1" si="836"/>
        <v>1</v>
      </c>
      <c r="AC2018" s="6">
        <f t="shared" ca="1" si="837"/>
        <v>0</v>
      </c>
    </row>
    <row r="2019" spans="1:29" x14ac:dyDescent="0.25">
      <c r="A2019" s="7">
        <v>1975</v>
      </c>
      <c r="B2019" s="25">
        <f t="shared" si="818"/>
        <v>32.916666666666664</v>
      </c>
      <c r="C2019" s="5">
        <f t="shared" ca="1" si="819"/>
        <v>5.0000001424377194</v>
      </c>
      <c r="D2019" s="5">
        <f t="shared" ca="1" si="820"/>
        <v>12.000000227900351</v>
      </c>
      <c r="E2019" s="7">
        <f t="shared" si="821"/>
        <v>5</v>
      </c>
      <c r="F2019" s="5">
        <f t="shared" si="822"/>
        <v>12</v>
      </c>
      <c r="G2019" s="26">
        <f t="shared" ca="1" si="823"/>
        <v>70.000043847217015</v>
      </c>
      <c r="H2019" s="7">
        <f t="shared" si="824"/>
        <v>40</v>
      </c>
      <c r="I2019" s="5">
        <f t="shared" ca="1" si="825"/>
        <v>-2.2790035103525952E-7</v>
      </c>
      <c r="J2019" s="6">
        <f t="shared" ca="1" si="812"/>
        <v>3.5478336157416397</v>
      </c>
      <c r="K2019" s="6">
        <f t="shared" ca="1" si="813"/>
        <v>-8.0102715571683802E-9</v>
      </c>
      <c r="L2019" s="27">
        <f t="shared" ca="1" si="826"/>
        <v>-3.1704486745215024E-6</v>
      </c>
      <c r="M2019" s="8">
        <f t="shared" ca="1" si="827"/>
        <v>4.8000101860033944</v>
      </c>
      <c r="N2019" s="7">
        <f t="shared" ca="1" si="828"/>
        <v>0</v>
      </c>
      <c r="O2019" s="7">
        <f t="shared" ca="1" si="814"/>
        <v>4.8000070155547201</v>
      </c>
      <c r="Q2019" s="27">
        <f t="shared" ca="1" si="829"/>
        <v>15.200007015554721</v>
      </c>
      <c r="R2019" s="7">
        <f t="shared" ca="1" si="830"/>
        <v>4</v>
      </c>
      <c r="S2019" s="7">
        <f t="shared" ca="1" si="831"/>
        <v>15.200007015554721</v>
      </c>
      <c r="T2019" s="7">
        <f t="shared" ca="1" si="832"/>
        <v>70.000043847217015</v>
      </c>
      <c r="U2019" s="5">
        <f t="shared" ca="1" si="835"/>
        <v>35.000021923608507</v>
      </c>
      <c r="V2019" s="33">
        <f t="shared" si="815"/>
        <v>15</v>
      </c>
      <c r="W2019" s="7">
        <f t="shared" si="833"/>
        <v>35</v>
      </c>
      <c r="X2019" s="6">
        <f t="shared" ca="1" si="816"/>
        <v>2.1923608507279368E-5</v>
      </c>
      <c r="Y2019" s="7">
        <f t="shared" ca="1" si="834"/>
        <v>7.4310382688480558E-4</v>
      </c>
      <c r="Z2019" s="6">
        <f t="shared" ca="1" si="817"/>
        <v>2.2790035103525952E-7</v>
      </c>
      <c r="AA2019" s="71">
        <f t="shared" ca="1" si="838"/>
        <v>5.0064201673194475E-9</v>
      </c>
      <c r="AB2019" s="6">
        <f t="shared" ca="1" si="836"/>
        <v>1</v>
      </c>
      <c r="AC2019" s="6">
        <f t="shared" ca="1" si="837"/>
        <v>0</v>
      </c>
    </row>
    <row r="2020" spans="1:29" x14ac:dyDescent="0.25">
      <c r="A2020" s="7">
        <v>1976</v>
      </c>
      <c r="B2020" s="25">
        <f t="shared" si="818"/>
        <v>32.93333333333333</v>
      </c>
      <c r="C2020" s="5">
        <f t="shared" ca="1" si="819"/>
        <v>5.0000001471796365</v>
      </c>
      <c r="D2020" s="5">
        <f t="shared" ca="1" si="820"/>
        <v>12.000000235487418</v>
      </c>
      <c r="E2020" s="7">
        <f t="shared" si="821"/>
        <v>5</v>
      </c>
      <c r="F2020" s="5">
        <f t="shared" si="822"/>
        <v>12</v>
      </c>
      <c r="G2020" s="26">
        <f t="shared" ca="1" si="823"/>
        <v>70.000041196288649</v>
      </c>
      <c r="H2020" s="7">
        <f t="shared" si="824"/>
        <v>40</v>
      </c>
      <c r="I2020" s="5">
        <f t="shared" ca="1" si="825"/>
        <v>-2.3548741800993866E-7</v>
      </c>
      <c r="J2020" s="6">
        <f t="shared" ca="1" si="812"/>
        <v>3.5478333802542217</v>
      </c>
      <c r="K2020" s="6">
        <f t="shared" ca="1" si="813"/>
        <v>-7.5870669746791464E-9</v>
      </c>
      <c r="L2020" s="27">
        <f t="shared" ca="1" si="826"/>
        <v>-3.2759965875637945E-6</v>
      </c>
      <c r="M2020" s="8">
        <f t="shared" ca="1" si="827"/>
        <v>4.8000098674027702</v>
      </c>
      <c r="N2020" s="7">
        <f t="shared" ca="1" si="828"/>
        <v>0</v>
      </c>
      <c r="O2020" s="7">
        <f t="shared" ca="1" si="814"/>
        <v>4.8000065914061825</v>
      </c>
      <c r="Q2020" s="27">
        <f t="shared" ca="1" si="829"/>
        <v>15.200006591406183</v>
      </c>
      <c r="R2020" s="7">
        <f t="shared" ca="1" si="830"/>
        <v>4</v>
      </c>
      <c r="S2020" s="7">
        <f t="shared" ca="1" si="831"/>
        <v>15.200006591406183</v>
      </c>
      <c r="T2020" s="7">
        <f t="shared" ca="1" si="832"/>
        <v>70.000041196288649</v>
      </c>
      <c r="U2020" s="5">
        <f t="shared" ca="1" si="835"/>
        <v>35.000020598144324</v>
      </c>
      <c r="V2020" s="33">
        <f t="shared" si="815"/>
        <v>15</v>
      </c>
      <c r="W2020" s="7">
        <f t="shared" si="833"/>
        <v>35</v>
      </c>
      <c r="X2020" s="6">
        <f t="shared" ca="1" si="816"/>
        <v>2.0598144324424084E-5</v>
      </c>
      <c r="Y2020" s="7">
        <f t="shared" ca="1" si="834"/>
        <v>7.6370197120922967E-4</v>
      </c>
      <c r="Z2020" s="6">
        <f t="shared" ca="1" si="817"/>
        <v>2.3548741800993866E-7</v>
      </c>
      <c r="AA2020" s="71">
        <f t="shared" ca="1" si="838"/>
        <v>4.7419170812190714E-9</v>
      </c>
      <c r="AB2020" s="6">
        <f t="shared" ca="1" si="836"/>
        <v>1</v>
      </c>
      <c r="AC2020" s="6">
        <f t="shared" ca="1" si="837"/>
        <v>0</v>
      </c>
    </row>
    <row r="2021" spans="1:29" x14ac:dyDescent="0.25">
      <c r="A2021" s="7">
        <v>1977</v>
      </c>
      <c r="B2021" s="25">
        <f t="shared" si="818"/>
        <v>32.950000000000003</v>
      </c>
      <c r="C2021" s="5">
        <f t="shared" ca="1" si="819"/>
        <v>5.0000001516538424</v>
      </c>
      <c r="D2021" s="5">
        <f t="shared" ca="1" si="820"/>
        <v>12.000000242646147</v>
      </c>
      <c r="E2021" s="7">
        <f t="shared" si="821"/>
        <v>5</v>
      </c>
      <c r="F2021" s="5">
        <f t="shared" si="822"/>
        <v>12</v>
      </c>
      <c r="G2021" s="26">
        <f t="shared" ca="1" si="823"/>
        <v>70.000038522069744</v>
      </c>
      <c r="H2021" s="7">
        <f t="shared" si="824"/>
        <v>40</v>
      </c>
      <c r="I2021" s="5">
        <f t="shared" ca="1" si="825"/>
        <v>-2.4264614673086271E-7</v>
      </c>
      <c r="J2021" s="6">
        <f t="shared" ca="1" si="812"/>
        <v>3.5478331376080749</v>
      </c>
      <c r="K2021" s="6">
        <f t="shared" ca="1" si="813"/>
        <v>-7.1587287209240458E-9</v>
      </c>
      <c r="L2021" s="27">
        <f t="shared" ca="1" si="826"/>
        <v>-3.3755856486662113E-6</v>
      </c>
      <c r="M2021" s="8">
        <f t="shared" ca="1" si="827"/>
        <v>4.8000095391168065</v>
      </c>
      <c r="N2021" s="7">
        <f t="shared" ca="1" si="828"/>
        <v>0</v>
      </c>
      <c r="O2021" s="7">
        <f t="shared" ca="1" si="814"/>
        <v>4.8000061635311582</v>
      </c>
      <c r="Q2021" s="27">
        <f t="shared" ca="1" si="829"/>
        <v>15.200006163531159</v>
      </c>
      <c r="R2021" s="7">
        <f t="shared" ca="1" si="830"/>
        <v>4</v>
      </c>
      <c r="S2021" s="7">
        <f t="shared" ca="1" si="831"/>
        <v>15.200006163531159</v>
      </c>
      <c r="T2021" s="7">
        <f t="shared" ca="1" si="832"/>
        <v>70.000038522069744</v>
      </c>
      <c r="U2021" s="5">
        <f t="shared" ca="1" si="835"/>
        <v>35.000019261034872</v>
      </c>
      <c r="V2021" s="33">
        <f t="shared" si="815"/>
        <v>15</v>
      </c>
      <c r="W2021" s="7">
        <f t="shared" si="833"/>
        <v>35</v>
      </c>
      <c r="X2021" s="6">
        <f t="shared" ca="1" si="816"/>
        <v>1.9261034871931315E-5</v>
      </c>
      <c r="Y2021" s="7">
        <f t="shared" ca="1" si="834"/>
        <v>7.8296300608116098E-4</v>
      </c>
      <c r="Z2021" s="6">
        <f t="shared" ca="1" si="817"/>
        <v>2.4264614673086271E-7</v>
      </c>
      <c r="AA2021" s="71">
        <f t="shared" ca="1" si="838"/>
        <v>4.4742058946667385E-9</v>
      </c>
      <c r="AB2021" s="6">
        <f t="shared" ca="1" si="836"/>
        <v>1</v>
      </c>
      <c r="AC2021" s="6">
        <f t="shared" ca="1" si="837"/>
        <v>0</v>
      </c>
    </row>
    <row r="2022" spans="1:29" x14ac:dyDescent="0.25">
      <c r="A2022" s="7">
        <v>1978</v>
      </c>
      <c r="B2022" s="25">
        <f t="shared" si="818"/>
        <v>32.966666666666669</v>
      </c>
      <c r="C2022" s="5">
        <f t="shared" ca="1" si="819"/>
        <v>5.0000001558575455</v>
      </c>
      <c r="D2022" s="5">
        <f t="shared" ca="1" si="820"/>
        <v>12.000000249372073</v>
      </c>
      <c r="E2022" s="7">
        <f t="shared" si="821"/>
        <v>5</v>
      </c>
      <c r="F2022" s="5">
        <f t="shared" si="822"/>
        <v>12</v>
      </c>
      <c r="G2022" s="26">
        <f t="shared" ca="1" si="823"/>
        <v>70.000035828608148</v>
      </c>
      <c r="H2022" s="7">
        <f t="shared" si="824"/>
        <v>40</v>
      </c>
      <c r="I2022" s="5">
        <f t="shared" ca="1" si="825"/>
        <v>-2.4937207321329424E-7</v>
      </c>
      <c r="J2022" s="6">
        <f t="shared" ca="1" si="812"/>
        <v>3.5478328882360017</v>
      </c>
      <c r="K2022" s="6">
        <f t="shared" ca="1" si="813"/>
        <v>-6.7259264824315323E-9</v>
      </c>
      <c r="L2022" s="27">
        <f t="shared" ca="1" si="826"/>
        <v>-3.4691537568515948E-6</v>
      </c>
      <c r="M2022" s="8">
        <f t="shared" ca="1" si="827"/>
        <v>4.8000092017310605</v>
      </c>
      <c r="N2022" s="7">
        <f t="shared" ca="1" si="828"/>
        <v>0</v>
      </c>
      <c r="O2022" s="7">
        <f t="shared" ca="1" si="814"/>
        <v>4.8000057325773033</v>
      </c>
      <c r="Q2022" s="27">
        <f t="shared" ca="1" si="829"/>
        <v>15.200005732577303</v>
      </c>
      <c r="R2022" s="7">
        <f t="shared" ca="1" si="830"/>
        <v>4</v>
      </c>
      <c r="S2022" s="7">
        <f t="shared" ca="1" si="831"/>
        <v>15.200005732577303</v>
      </c>
      <c r="T2022" s="7">
        <f t="shared" ca="1" si="832"/>
        <v>70.000035828608148</v>
      </c>
      <c r="U2022" s="5">
        <f t="shared" ca="1" si="835"/>
        <v>35.000017914304074</v>
      </c>
      <c r="V2022" s="33">
        <f t="shared" si="815"/>
        <v>15</v>
      </c>
      <c r="W2022" s="7">
        <f t="shared" si="833"/>
        <v>35</v>
      </c>
      <c r="X2022" s="6">
        <f t="shared" ca="1" si="816"/>
        <v>1.7914304073940457E-5</v>
      </c>
      <c r="Y2022" s="7">
        <f t="shared" ca="1" si="834"/>
        <v>8.0087731015510144E-4</v>
      </c>
      <c r="Z2022" s="6">
        <f t="shared" ca="1" si="817"/>
        <v>2.4937207321329424E-7</v>
      </c>
      <c r="AA2022" s="71">
        <f t="shared" ca="1" si="838"/>
        <v>4.203703163341288E-9</v>
      </c>
      <c r="AB2022" s="6">
        <f t="shared" ca="1" si="836"/>
        <v>1</v>
      </c>
      <c r="AC2022" s="6">
        <f t="shared" ca="1" si="837"/>
        <v>0</v>
      </c>
    </row>
    <row r="2023" spans="1:29" x14ac:dyDescent="0.25">
      <c r="A2023" s="7">
        <v>1979</v>
      </c>
      <c r="B2023" s="25">
        <f t="shared" si="818"/>
        <v>32.983333333333334</v>
      </c>
      <c r="C2023" s="5">
        <f t="shared" ca="1" si="819"/>
        <v>5.0000001597883683</v>
      </c>
      <c r="D2023" s="5">
        <f t="shared" ca="1" si="820"/>
        <v>12.000000255661389</v>
      </c>
      <c r="E2023" s="7">
        <f t="shared" si="821"/>
        <v>5</v>
      </c>
      <c r="F2023" s="5">
        <f t="shared" si="822"/>
        <v>12</v>
      </c>
      <c r="G2023" s="26">
        <f t="shared" ca="1" si="823"/>
        <v>70.00003311992694</v>
      </c>
      <c r="H2023" s="7">
        <f t="shared" si="824"/>
        <v>40</v>
      </c>
      <c r="I2023" s="5">
        <f t="shared" ca="1" si="825"/>
        <v>-2.5566138894816959E-7</v>
      </c>
      <c r="J2023" s="6">
        <f t="shared" ca="1" si="812"/>
        <v>3.5478326325746128</v>
      </c>
      <c r="K2023" s="6">
        <f t="shared" ca="1" si="813"/>
        <v>-6.2893157348753448E-9</v>
      </c>
      <c r="L2023" s="27">
        <f t="shared" ca="1" si="826"/>
        <v>-3.5566479298298446E-6</v>
      </c>
      <c r="M2023" s="8">
        <f t="shared" ca="1" si="827"/>
        <v>4.8000088558362402</v>
      </c>
      <c r="N2023" s="7">
        <f t="shared" ca="1" si="828"/>
        <v>0</v>
      </c>
      <c r="O2023" s="7">
        <f t="shared" ca="1" si="814"/>
        <v>4.8000052991883102</v>
      </c>
      <c r="Q2023" s="27">
        <f t="shared" ca="1" si="829"/>
        <v>15.200005299188311</v>
      </c>
      <c r="R2023" s="7">
        <f t="shared" ca="1" si="830"/>
        <v>4</v>
      </c>
      <c r="S2023" s="7">
        <f t="shared" ca="1" si="831"/>
        <v>15.200005299188311</v>
      </c>
      <c r="T2023" s="7">
        <f t="shared" ca="1" si="832"/>
        <v>70.00003311992694</v>
      </c>
      <c r="U2023" s="5">
        <f t="shared" ca="1" si="835"/>
        <v>35.00001655996347</v>
      </c>
      <c r="V2023" s="33">
        <f t="shared" si="815"/>
        <v>15</v>
      </c>
      <c r="W2023" s="7">
        <f t="shared" si="833"/>
        <v>35</v>
      </c>
      <c r="X2023" s="6">
        <f t="shared" ca="1" si="816"/>
        <v>1.6559963469831018E-5</v>
      </c>
      <c r="Y2023" s="7">
        <f t="shared" ca="1" si="834"/>
        <v>8.1743727362493246E-4</v>
      </c>
      <c r="Z2023" s="6">
        <f t="shared" ca="1" si="817"/>
        <v>2.5566138894816959E-7</v>
      </c>
      <c r="AA2023" s="71">
        <f t="shared" ca="1" si="838"/>
        <v>3.9308227783863003E-9</v>
      </c>
      <c r="AB2023" s="6">
        <f t="shared" ca="1" si="836"/>
        <v>1</v>
      </c>
      <c r="AC2023" s="6">
        <f t="shared" ca="1" si="837"/>
        <v>0</v>
      </c>
    </row>
    <row r="2024" spans="1:29" x14ac:dyDescent="0.25">
      <c r="A2024" s="7">
        <v>1980</v>
      </c>
      <c r="B2024" s="25">
        <f t="shared" si="818"/>
        <v>33</v>
      </c>
      <c r="C2024" s="5">
        <f t="shared" ca="1" si="819"/>
        <v>5.0000001634443487</v>
      </c>
      <c r="D2024" s="5">
        <f t="shared" ca="1" si="820"/>
        <v>12.000000261510959</v>
      </c>
      <c r="E2024" s="7">
        <f t="shared" si="821"/>
        <v>5</v>
      </c>
      <c r="F2024" s="5">
        <f t="shared" si="822"/>
        <v>12</v>
      </c>
      <c r="G2024" s="26">
        <f t="shared" ca="1" si="823"/>
        <v>70.000030400017167</v>
      </c>
      <c r="H2024" s="7">
        <f t="shared" si="824"/>
        <v>40</v>
      </c>
      <c r="I2024" s="5">
        <f t="shared" ca="1" si="825"/>
        <v>-2.615109586656672E-7</v>
      </c>
      <c r="J2024" s="6">
        <f t="shared" ca="1" si="812"/>
        <v>3.5478323710636541</v>
      </c>
      <c r="K2024" s="6">
        <f t="shared" ca="1" si="813"/>
        <v>-5.8495697174976158E-9</v>
      </c>
      <c r="L2024" s="27">
        <f t="shared" ca="1" si="826"/>
        <v>-3.6380245511168041E-6</v>
      </c>
      <c r="M2024" s="8">
        <f t="shared" ca="1" si="827"/>
        <v>4.8000085020272962</v>
      </c>
      <c r="N2024" s="7">
        <f t="shared" ca="1" si="828"/>
        <v>0</v>
      </c>
      <c r="O2024" s="7">
        <f t="shared" ca="1" si="814"/>
        <v>4.8000048640027453</v>
      </c>
      <c r="Q2024" s="27">
        <f t="shared" ca="1" si="829"/>
        <v>15.200004864002747</v>
      </c>
      <c r="R2024" s="7">
        <f t="shared" ca="1" si="830"/>
        <v>4</v>
      </c>
      <c r="S2024" s="7">
        <f t="shared" ca="1" si="831"/>
        <v>15.200004864002747</v>
      </c>
      <c r="T2024" s="7">
        <f t="shared" ca="1" si="832"/>
        <v>70.000030400017167</v>
      </c>
      <c r="U2024" s="5">
        <f t="shared" ca="1" si="835"/>
        <v>35.000015200008583</v>
      </c>
      <c r="V2024" s="33">
        <f t="shared" si="815"/>
        <v>15</v>
      </c>
      <c r="W2024" s="7">
        <f t="shared" si="833"/>
        <v>35</v>
      </c>
      <c r="X2024" s="6">
        <f t="shared" ca="1" si="816"/>
        <v>1.5200008583349245E-5</v>
      </c>
      <c r="Y2024" s="7">
        <f t="shared" ca="1" si="834"/>
        <v>8.326372822082817E-4</v>
      </c>
      <c r="Z2024" s="6">
        <f t="shared" ca="1" si="817"/>
        <v>2.615109586656672E-7</v>
      </c>
      <c r="AA2024" s="71">
        <f t="shared" ca="1" si="838"/>
        <v>3.6559804073021951E-9</v>
      </c>
      <c r="AB2024" s="6">
        <f t="shared" ca="1" si="836"/>
        <v>1</v>
      </c>
      <c r="AC2024" s="6">
        <f t="shared" ca="1" si="837"/>
        <v>0</v>
      </c>
    </row>
    <row r="2025" spans="1:29" x14ac:dyDescent="0.25">
      <c r="A2025" s="7">
        <v>1981</v>
      </c>
      <c r="B2025" s="25">
        <f t="shared" si="818"/>
        <v>33.016666666666666</v>
      </c>
      <c r="C2025" s="5">
        <f t="shared" ca="1" si="819"/>
        <v>5.0000001668239333</v>
      </c>
      <c r="D2025" s="5">
        <f t="shared" ca="1" si="820"/>
        <v>12.000000266918294</v>
      </c>
      <c r="E2025" s="7">
        <f t="shared" si="821"/>
        <v>5</v>
      </c>
      <c r="F2025" s="5">
        <f t="shared" si="822"/>
        <v>12</v>
      </c>
      <c r="G2025" s="26">
        <f t="shared" ca="1" si="823"/>
        <v>70.000027672834662</v>
      </c>
      <c r="H2025" s="7">
        <f t="shared" si="824"/>
        <v>40</v>
      </c>
      <c r="I2025" s="5">
        <f t="shared" ca="1" si="825"/>
        <v>-2.6691829368985509E-7</v>
      </c>
      <c r="J2025" s="6">
        <f t="shared" ca="1" si="812"/>
        <v>3.5478321041453604</v>
      </c>
      <c r="K2025" s="6">
        <f t="shared" ca="1" si="813"/>
        <v>-5.407335024187887E-9</v>
      </c>
      <c r="L2025" s="27">
        <f t="shared" ca="1" si="826"/>
        <v>-3.7132489993559286E-6</v>
      </c>
      <c r="M2025" s="8">
        <f t="shared" ca="1" si="827"/>
        <v>4.8000081409025457</v>
      </c>
      <c r="N2025" s="7">
        <f t="shared" ca="1" si="828"/>
        <v>0</v>
      </c>
      <c r="O2025" s="7">
        <f t="shared" ca="1" si="814"/>
        <v>4.8000044276535467</v>
      </c>
      <c r="Q2025" s="27">
        <f t="shared" ca="1" si="829"/>
        <v>15.200004427653546</v>
      </c>
      <c r="R2025" s="7">
        <f t="shared" ca="1" si="830"/>
        <v>4</v>
      </c>
      <c r="S2025" s="7">
        <f t="shared" ca="1" si="831"/>
        <v>15.200004427653546</v>
      </c>
      <c r="T2025" s="7">
        <f t="shared" ca="1" si="832"/>
        <v>70.000027672834662</v>
      </c>
      <c r="U2025" s="5">
        <f t="shared" ca="1" si="835"/>
        <v>35.000013836417331</v>
      </c>
      <c r="V2025" s="33">
        <f t="shared" si="815"/>
        <v>15</v>
      </c>
      <c r="W2025" s="7">
        <f t="shared" si="833"/>
        <v>35</v>
      </c>
      <c r="X2025" s="6">
        <f t="shared" ca="1" si="816"/>
        <v>1.383641733099239E-5</v>
      </c>
      <c r="Y2025" s="7">
        <f t="shared" ca="1" si="834"/>
        <v>8.4647369953927409E-4</v>
      </c>
      <c r="Z2025" s="6">
        <f t="shared" ca="1" si="817"/>
        <v>2.6691829368985509E-7</v>
      </c>
      <c r="AA2025" s="71">
        <f t="shared" ca="1" si="838"/>
        <v>3.3795846121620343E-9</v>
      </c>
      <c r="AB2025" s="6">
        <f t="shared" ca="1" si="836"/>
        <v>1</v>
      </c>
      <c r="AC2025" s="6">
        <f t="shared" ca="1" si="837"/>
        <v>0</v>
      </c>
    </row>
    <row r="2026" spans="1:29" x14ac:dyDescent="0.25">
      <c r="A2026" s="7">
        <v>1982</v>
      </c>
      <c r="B2026" s="25">
        <f t="shared" si="818"/>
        <v>33.033333333333331</v>
      </c>
      <c r="C2026" s="5">
        <f t="shared" ca="1" si="819"/>
        <v>5.0000001699259764</v>
      </c>
      <c r="D2026" s="5">
        <f t="shared" ca="1" si="820"/>
        <v>12.000000271881563</v>
      </c>
      <c r="E2026" s="7">
        <f t="shared" si="821"/>
        <v>5</v>
      </c>
      <c r="F2026" s="5">
        <f t="shared" si="822"/>
        <v>12</v>
      </c>
      <c r="G2026" s="26">
        <f t="shared" ca="1" si="823"/>
        <v>70.000024942293663</v>
      </c>
      <c r="H2026" s="7">
        <f t="shared" si="824"/>
        <v>40</v>
      </c>
      <c r="I2026" s="5">
        <f t="shared" ca="1" si="825"/>
        <v>-2.7188156259683183E-7</v>
      </c>
      <c r="J2026" s="6">
        <f t="shared" ca="1" si="812"/>
        <v>3.5478318322637978</v>
      </c>
      <c r="K2026" s="6">
        <f t="shared" ca="1" si="813"/>
        <v>-4.9632689069767366E-9</v>
      </c>
      <c r="L2026" s="27">
        <f t="shared" ca="1" si="826"/>
        <v>-3.7822957965896177E-6</v>
      </c>
      <c r="M2026" s="8">
        <f t="shared" ca="1" si="827"/>
        <v>4.8000077730627844</v>
      </c>
      <c r="N2026" s="7">
        <f t="shared" ca="1" si="828"/>
        <v>0</v>
      </c>
      <c r="O2026" s="7">
        <f t="shared" ca="1" si="814"/>
        <v>4.8000039907669878</v>
      </c>
      <c r="Q2026" s="27">
        <f t="shared" ca="1" si="829"/>
        <v>15.200003990766987</v>
      </c>
      <c r="R2026" s="7">
        <f t="shared" ca="1" si="830"/>
        <v>4</v>
      </c>
      <c r="S2026" s="7">
        <f t="shared" ca="1" si="831"/>
        <v>15.200003990766987</v>
      </c>
      <c r="T2026" s="7">
        <f t="shared" ca="1" si="832"/>
        <v>70.000024942293663</v>
      </c>
      <c r="U2026" s="5">
        <f t="shared" ca="1" si="835"/>
        <v>35.000012471146832</v>
      </c>
      <c r="V2026" s="33">
        <f t="shared" si="815"/>
        <v>15</v>
      </c>
      <c r="W2026" s="7">
        <f t="shared" si="833"/>
        <v>35</v>
      </c>
      <c r="X2026" s="6">
        <f t="shared" ca="1" si="816"/>
        <v>1.2471146831671831E-5</v>
      </c>
      <c r="Y2026" s="7">
        <f t="shared" ca="1" si="834"/>
        <v>8.5894484637094592E-4</v>
      </c>
      <c r="Z2026" s="6">
        <f t="shared" ca="1" si="817"/>
        <v>2.7188156259683183E-7</v>
      </c>
      <c r="AA2026" s="71">
        <f t="shared" ca="1" si="838"/>
        <v>3.1020430668604604E-9</v>
      </c>
      <c r="AB2026" s="6">
        <f t="shared" ca="1" si="836"/>
        <v>1</v>
      </c>
      <c r="AC2026" s="6">
        <f t="shared" ca="1" si="837"/>
        <v>0</v>
      </c>
    </row>
    <row r="2027" spans="1:29" x14ac:dyDescent="0.25">
      <c r="A2027" s="7">
        <v>1983</v>
      </c>
      <c r="B2027" s="25">
        <f t="shared" si="818"/>
        <v>33.049999999999997</v>
      </c>
      <c r="C2027" s="5">
        <f t="shared" ca="1" si="819"/>
        <v>5.0000001727497345</v>
      </c>
      <c r="D2027" s="5">
        <f t="shared" ca="1" si="820"/>
        <v>12.000000276399575</v>
      </c>
      <c r="E2027" s="7">
        <f t="shared" si="821"/>
        <v>5</v>
      </c>
      <c r="F2027" s="5">
        <f t="shared" si="822"/>
        <v>12</v>
      </c>
      <c r="G2027" s="26">
        <f t="shared" ca="1" si="823"/>
        <v>70.000022212262706</v>
      </c>
      <c r="H2027" s="7">
        <f t="shared" si="824"/>
        <v>40</v>
      </c>
      <c r="I2027" s="5">
        <f t="shared" ca="1" si="825"/>
        <v>-2.7639957522751502E-7</v>
      </c>
      <c r="J2027" s="6">
        <f t="shared" ca="1" si="812"/>
        <v>3.5478315558642226</v>
      </c>
      <c r="K2027" s="6">
        <f t="shared" ca="1" si="813"/>
        <v>-4.518012630683188E-9</v>
      </c>
      <c r="L2027" s="27">
        <f t="shared" ca="1" si="826"/>
        <v>-3.8451483858522154E-6</v>
      </c>
      <c r="M2027" s="8">
        <f t="shared" ca="1" si="827"/>
        <v>4.8000073991104184</v>
      </c>
      <c r="N2027" s="7">
        <f t="shared" ca="1" si="828"/>
        <v>0</v>
      </c>
      <c r="O2027" s="7">
        <f t="shared" ca="1" si="814"/>
        <v>4.8000035539620329</v>
      </c>
      <c r="Q2027" s="27">
        <f t="shared" ca="1" si="829"/>
        <v>15.200003553962034</v>
      </c>
      <c r="R2027" s="7">
        <f t="shared" ca="1" si="830"/>
        <v>4</v>
      </c>
      <c r="S2027" s="7">
        <f t="shared" ca="1" si="831"/>
        <v>15.200003553962034</v>
      </c>
      <c r="T2027" s="7">
        <f t="shared" ca="1" si="832"/>
        <v>70.000022212262706</v>
      </c>
      <c r="U2027" s="5">
        <f t="shared" ca="1" si="835"/>
        <v>35.000011106131353</v>
      </c>
      <c r="V2027" s="33">
        <f t="shared" si="815"/>
        <v>15</v>
      </c>
      <c r="W2027" s="7">
        <f t="shared" si="833"/>
        <v>35</v>
      </c>
      <c r="X2027" s="6">
        <f t="shared" ca="1" si="816"/>
        <v>1.1106131353244564E-5</v>
      </c>
      <c r="Y2027" s="7">
        <f t="shared" ca="1" si="834"/>
        <v>8.7005097772419049E-4</v>
      </c>
      <c r="Z2027" s="6">
        <f t="shared" ca="1" si="817"/>
        <v>2.7639957522751502E-7</v>
      </c>
      <c r="AA2027" s="71">
        <f t="shared" ca="1" si="838"/>
        <v>2.8237581162215974E-9</v>
      </c>
      <c r="AB2027" s="6">
        <f t="shared" ca="1" si="836"/>
        <v>1</v>
      </c>
      <c r="AC2027" s="6">
        <f t="shared" ca="1" si="837"/>
        <v>0</v>
      </c>
    </row>
    <row r="2028" spans="1:29" x14ac:dyDescent="0.25">
      <c r="A2028" s="7">
        <v>1984</v>
      </c>
      <c r="B2028" s="25">
        <f t="shared" si="818"/>
        <v>33.06666666666667</v>
      </c>
      <c r="C2028" s="5">
        <f t="shared" ca="1" si="819"/>
        <v>5.0000001752948666</v>
      </c>
      <c r="D2028" s="5">
        <f t="shared" ca="1" si="820"/>
        <v>12.000000280471786</v>
      </c>
      <c r="E2028" s="7">
        <f t="shared" si="821"/>
        <v>5</v>
      </c>
      <c r="F2028" s="5">
        <f t="shared" si="822"/>
        <v>12</v>
      </c>
      <c r="G2028" s="26">
        <f t="shared" ca="1" si="823"/>
        <v>70.000019486558813</v>
      </c>
      <c r="H2028" s="7">
        <f t="shared" si="824"/>
        <v>40</v>
      </c>
      <c r="I2028" s="5">
        <f t="shared" ca="1" si="825"/>
        <v>-2.8047178624035496E-7</v>
      </c>
      <c r="J2028" s="6">
        <f t="shared" ref="J2028:J2091" ca="1" si="839">J2027+I2028</f>
        <v>3.5478312753924364</v>
      </c>
      <c r="K2028" s="6">
        <f t="shared" ref="K2028:K2091" ca="1" si="840">I2028-I2027</f>
        <v>-4.0722110128399436E-9</v>
      </c>
      <c r="L2028" s="27">
        <f t="shared" ca="1" si="826"/>
        <v>-3.901799180593785E-6</v>
      </c>
      <c r="M2028" s="8">
        <f t="shared" ca="1" si="827"/>
        <v>4.8000070196485902</v>
      </c>
      <c r="N2028" s="7">
        <f t="shared" ca="1" si="828"/>
        <v>0</v>
      </c>
      <c r="O2028" s="7">
        <f t="shared" ref="O2028:O2091" ca="1" si="841">SUM(L2028:N2028)</f>
        <v>4.8000031178494096</v>
      </c>
      <c r="Q2028" s="27">
        <f t="shared" ca="1" si="829"/>
        <v>15.200003117849409</v>
      </c>
      <c r="R2028" s="7">
        <f t="shared" ca="1" si="830"/>
        <v>4</v>
      </c>
      <c r="S2028" s="7">
        <f t="shared" ca="1" si="831"/>
        <v>15.200003117849409</v>
      </c>
      <c r="T2028" s="7">
        <f t="shared" ca="1" si="832"/>
        <v>70.000019486558813</v>
      </c>
      <c r="U2028" s="5">
        <f t="shared" ca="1" si="835"/>
        <v>35.000009743279406</v>
      </c>
      <c r="V2028" s="33">
        <f t="shared" ref="V2028:V2091" si="842">$J$24</f>
        <v>15</v>
      </c>
      <c r="W2028" s="7">
        <f t="shared" si="833"/>
        <v>35</v>
      </c>
      <c r="X2028" s="6">
        <f t="shared" ref="X2028:X2091" ca="1" si="843">U2028-W2028</f>
        <v>9.7432794063934125E-6</v>
      </c>
      <c r="Y2028" s="7">
        <f t="shared" ca="1" si="834"/>
        <v>8.797942571305839E-4</v>
      </c>
      <c r="Z2028" s="6">
        <f t="shared" ref="Z2028:Z2091" ca="1" si="844">ABS(I2028)</f>
        <v>2.8047178624035496E-7</v>
      </c>
      <c r="AA2028" s="71">
        <f t="shared" ca="1" si="838"/>
        <v>2.5451321050695697E-9</v>
      </c>
      <c r="AB2028" s="6">
        <f t="shared" ca="1" si="836"/>
        <v>1</v>
      </c>
      <c r="AC2028" s="6">
        <f t="shared" ca="1" si="837"/>
        <v>0</v>
      </c>
    </row>
    <row r="2029" spans="1:29" x14ac:dyDescent="0.25">
      <c r="A2029" s="7">
        <v>1985</v>
      </c>
      <c r="B2029" s="25">
        <f t="shared" ref="B2029:B2092" si="845">A2029/60</f>
        <v>33.083333333333336</v>
      </c>
      <c r="C2029" s="5">
        <f t="shared" ref="C2029:C2092" ca="1" si="846">IF(A2029&lt;$J$25,E2029,OFFSET(Y2028,-$J$25,0)/$J$23/1000+E2029)</f>
        <v>5.0000001775614242</v>
      </c>
      <c r="D2029" s="5">
        <f t="shared" ref="D2029:D2092" ca="1" si="847">(((C2029-$J$18)/($J$19-$J$18)*100)+25)/6.25</f>
        <v>12.000000284098277</v>
      </c>
      <c r="E2029" s="7">
        <f t="shared" ref="E2029:E2092" si="848">$J$20</f>
        <v>5</v>
      </c>
      <c r="F2029" s="5">
        <f t="shared" ref="F2029:F2092" si="849">(((E2029-$J$18)/($J$19-$J$18)*100)+25)/6.25</f>
        <v>12</v>
      </c>
      <c r="G2029" s="26">
        <f t="shared" ref="G2029:G2092" ca="1" si="850">T2029</f>
        <v>70.000016768943851</v>
      </c>
      <c r="H2029" s="7">
        <f t="shared" ref="H2029:H2092" si="851">$J$10</f>
        <v>40</v>
      </c>
      <c r="I2029" s="5">
        <f t="shared" ref="I2029:I2092" ca="1" si="852">IF($J$11="Direct",D2029-F2029,F2029-D2029)</f>
        <v>-2.8409827734776627E-7</v>
      </c>
      <c r="J2029" s="6">
        <f t="shared" ca="1" si="839"/>
        <v>3.547830991294159</v>
      </c>
      <c r="K2029" s="6">
        <f t="shared" ca="1" si="840"/>
        <v>-3.6264911074113115E-9</v>
      </c>
      <c r="L2029" s="27">
        <f t="shared" ref="L2029:L2092" ca="1" si="853">$J$6*I2029</f>
        <v>-3.9522493175612238E-6</v>
      </c>
      <c r="M2029" s="8">
        <f t="shared" ref="M2029:M2092" ca="1" si="854">$J$9*$J$6/$J$7*J2029</f>
        <v>4.8000066352803321</v>
      </c>
      <c r="N2029" s="7">
        <f t="shared" ref="N2029:N2092" ca="1" si="855">$J$6*$J$8*K2029</f>
        <v>0</v>
      </c>
      <c r="O2029" s="7">
        <f t="shared" ca="1" si="841"/>
        <v>4.800002683031015</v>
      </c>
      <c r="Q2029" s="27">
        <f t="shared" ref="Q2029:Q2092" ca="1" si="856">IF($J$16="Fail close",((($J$10-0)/(100-0)*100+25)/6.25)+O2029,((($J$10-0)/100)*(-16)+20)+O2029)</f>
        <v>15.200002683031016</v>
      </c>
      <c r="R2029" s="7">
        <f t="shared" ref="R2029:R2092" ca="1" si="857">IF(Q2029&gt;20,20,4)</f>
        <v>4</v>
      </c>
      <c r="S2029" s="7">
        <f t="shared" ref="S2029:S2092" ca="1" si="858">IF(OR(Q2029&lt;4,Q2029&gt;20),R2029,Q2029)</f>
        <v>15.200002683031016</v>
      </c>
      <c r="T2029" s="7">
        <f t="shared" ref="T2029:T2092" ca="1" si="859">IF($J$16="Fail close",(S2029-4)/16*100,(S2029-20)/(-16)*100)</f>
        <v>70.000016768943851</v>
      </c>
      <c r="U2029" s="5">
        <f t="shared" ca="1" si="835"/>
        <v>35.000008384471926</v>
      </c>
      <c r="V2029" s="33">
        <f t="shared" si="842"/>
        <v>15</v>
      </c>
      <c r="W2029" s="7">
        <f t="shared" ref="W2029:W2092" si="860">$J$21+V2029</f>
        <v>35</v>
      </c>
      <c r="X2029" s="6">
        <f t="shared" ca="1" si="843"/>
        <v>8.3844719256376266E-6</v>
      </c>
      <c r="Y2029" s="7">
        <f t="shared" ref="Y2029:Y2092" ca="1" si="861">Y2028+X2029</f>
        <v>8.8817872905622153E-4</v>
      </c>
      <c r="Z2029" s="6">
        <f t="shared" ca="1" si="844"/>
        <v>2.8409827734776627E-7</v>
      </c>
      <c r="AA2029" s="71">
        <f t="shared" ca="1" si="838"/>
        <v>2.2665576082658845E-9</v>
      </c>
      <c r="AB2029" s="6">
        <f t="shared" ca="1" si="836"/>
        <v>1</v>
      </c>
      <c r="AC2029" s="6">
        <f t="shared" ca="1" si="837"/>
        <v>0</v>
      </c>
    </row>
    <row r="2030" spans="1:29" x14ac:dyDescent="0.25">
      <c r="A2030" s="7">
        <v>1986</v>
      </c>
      <c r="B2030" s="25">
        <f t="shared" si="845"/>
        <v>33.1</v>
      </c>
      <c r="C2030" s="5">
        <f t="shared" ca="1" si="846"/>
        <v>5.0000001795498488</v>
      </c>
      <c r="D2030" s="5">
        <f t="shared" ca="1" si="847"/>
        <v>12.000000287279759</v>
      </c>
      <c r="E2030" s="7">
        <f t="shared" si="848"/>
        <v>5</v>
      </c>
      <c r="F2030" s="5">
        <f t="shared" si="849"/>
        <v>12</v>
      </c>
      <c r="G2030" s="26">
        <f t="shared" ca="1" si="850"/>
        <v>70.000014063118982</v>
      </c>
      <c r="H2030" s="7">
        <f t="shared" si="851"/>
        <v>40</v>
      </c>
      <c r="I2030" s="5">
        <f t="shared" ca="1" si="852"/>
        <v>-2.8727975909248471E-7</v>
      </c>
      <c r="J2030" s="6">
        <f t="shared" ca="1" si="839"/>
        <v>3.5478307040143999</v>
      </c>
      <c r="K2030" s="6">
        <f t="shared" ca="1" si="840"/>
        <v>-3.1814817447184396E-9</v>
      </c>
      <c r="L2030" s="27">
        <f t="shared" ca="1" si="853"/>
        <v>-3.996508681510147E-6</v>
      </c>
      <c r="M2030" s="8">
        <f t="shared" ca="1" si="854"/>
        <v>4.8000062466077171</v>
      </c>
      <c r="N2030" s="7">
        <f t="shared" ca="1" si="855"/>
        <v>0</v>
      </c>
      <c r="O2030" s="7">
        <f t="shared" ca="1" si="841"/>
        <v>4.8000022500990358</v>
      </c>
      <c r="Q2030" s="27">
        <f t="shared" ca="1" si="856"/>
        <v>15.200002250099036</v>
      </c>
      <c r="R2030" s="7">
        <f t="shared" ca="1" si="857"/>
        <v>4</v>
      </c>
      <c r="S2030" s="7">
        <f t="shared" ca="1" si="858"/>
        <v>15.200002250099036</v>
      </c>
      <c r="T2030" s="7">
        <f t="shared" ca="1" si="859"/>
        <v>70.000014063118982</v>
      </c>
      <c r="U2030" s="5">
        <f t="shared" ref="U2030:U2093" ca="1" si="862">$J$17*T2030/100</f>
        <v>35.000007031559491</v>
      </c>
      <c r="V2030" s="33">
        <f t="shared" si="842"/>
        <v>15</v>
      </c>
      <c r="W2030" s="7">
        <f t="shared" si="860"/>
        <v>35</v>
      </c>
      <c r="X2030" s="6">
        <f t="shared" ca="1" si="843"/>
        <v>7.0315594911107837E-6</v>
      </c>
      <c r="Y2030" s="7">
        <f t="shared" ca="1" si="861"/>
        <v>8.9521028854733231E-4</v>
      </c>
      <c r="Z2030" s="6">
        <f t="shared" ca="1" si="844"/>
        <v>2.8727975909248471E-7</v>
      </c>
      <c r="AA2030" s="71">
        <f t="shared" ca="1" si="838"/>
        <v>1.9884245361367903E-9</v>
      </c>
      <c r="AB2030" s="6">
        <f t="shared" ref="AB2030:AB2093" ca="1" si="863">AA2030/IF(Z2030=0,1,ABS(AA2030))</f>
        <v>1</v>
      </c>
      <c r="AC2030" s="6">
        <f t="shared" ca="1" si="837"/>
        <v>0</v>
      </c>
    </row>
    <row r="2031" spans="1:29" x14ac:dyDescent="0.25">
      <c r="A2031" s="7">
        <v>1987</v>
      </c>
      <c r="B2031" s="25">
        <f t="shared" si="845"/>
        <v>33.116666666666667</v>
      </c>
      <c r="C2031" s="5">
        <f t="shared" ca="1" si="846"/>
        <v>5.0000001812609653</v>
      </c>
      <c r="D2031" s="5">
        <f t="shared" ca="1" si="847"/>
        <v>12.000000290017544</v>
      </c>
      <c r="E2031" s="7">
        <f t="shared" si="848"/>
        <v>5</v>
      </c>
      <c r="F2031" s="5">
        <f t="shared" si="849"/>
        <v>12</v>
      </c>
      <c r="G2031" s="26">
        <f t="shared" ca="1" si="850"/>
        <v>70.000011372721914</v>
      </c>
      <c r="H2031" s="7">
        <f t="shared" si="851"/>
        <v>40</v>
      </c>
      <c r="I2031" s="5">
        <f t="shared" ca="1" si="852"/>
        <v>-2.9001754420221459E-7</v>
      </c>
      <c r="J2031" s="6">
        <f t="shared" ca="1" si="839"/>
        <v>3.5478304139968557</v>
      </c>
      <c r="K2031" s="6">
        <f t="shared" ca="1" si="840"/>
        <v>-2.7377851097298844E-9</v>
      </c>
      <c r="L2031" s="27">
        <f t="shared" ca="1" si="853"/>
        <v>-4.0345955345265559E-6</v>
      </c>
      <c r="M2031" s="8">
        <f t="shared" ca="1" si="854"/>
        <v>4.8000058542310393</v>
      </c>
      <c r="N2031" s="7">
        <f t="shared" ca="1" si="855"/>
        <v>0</v>
      </c>
      <c r="O2031" s="7">
        <f t="shared" ca="1" si="841"/>
        <v>4.8000018196355052</v>
      </c>
      <c r="Q2031" s="27">
        <f t="shared" ca="1" si="856"/>
        <v>15.200001819635506</v>
      </c>
      <c r="R2031" s="7">
        <f t="shared" ca="1" si="857"/>
        <v>4</v>
      </c>
      <c r="S2031" s="7">
        <f t="shared" ca="1" si="858"/>
        <v>15.200001819635506</v>
      </c>
      <c r="T2031" s="7">
        <f t="shared" ca="1" si="859"/>
        <v>70.000011372721914</v>
      </c>
      <c r="U2031" s="5">
        <f t="shared" ca="1" si="862"/>
        <v>35.000005686360957</v>
      </c>
      <c r="V2031" s="33">
        <f t="shared" si="842"/>
        <v>15</v>
      </c>
      <c r="W2031" s="7">
        <f t="shared" si="860"/>
        <v>35</v>
      </c>
      <c r="X2031" s="6">
        <f t="shared" ca="1" si="843"/>
        <v>5.68636095721331E-6</v>
      </c>
      <c r="Y2031" s="7">
        <f t="shared" ca="1" si="861"/>
        <v>9.0089664950454562E-4</v>
      </c>
      <c r="Z2031" s="6">
        <f t="shared" ca="1" si="844"/>
        <v>2.9001754420221459E-7</v>
      </c>
      <c r="AA2031" s="71">
        <f t="shared" ca="1" si="838"/>
        <v>1.7111165817595975E-9</v>
      </c>
      <c r="AB2031" s="6">
        <f t="shared" ca="1" si="863"/>
        <v>1</v>
      </c>
      <c r="AC2031" s="6">
        <f t="shared" ref="AC2031:AC2094" ca="1" si="864">IF(ISERROR(AB2031-AB2030),0,(AB2031-AB2030))</f>
        <v>0</v>
      </c>
    </row>
    <row r="2032" spans="1:29" x14ac:dyDescent="0.25">
      <c r="A2032" s="7">
        <v>1988</v>
      </c>
      <c r="B2032" s="25">
        <f t="shared" si="845"/>
        <v>33.133333333333333</v>
      </c>
      <c r="C2032" s="5">
        <f t="shared" ca="1" si="846"/>
        <v>5.0000001826959775</v>
      </c>
      <c r="D2032" s="5">
        <f t="shared" ca="1" si="847"/>
        <v>12.000000292313564</v>
      </c>
      <c r="E2032" s="7">
        <f t="shared" si="848"/>
        <v>5</v>
      </c>
      <c r="F2032" s="5">
        <f t="shared" si="849"/>
        <v>12</v>
      </c>
      <c r="G2032" s="26">
        <f t="shared" ca="1" si="850"/>
        <v>70.000008701320283</v>
      </c>
      <c r="H2032" s="7">
        <f t="shared" si="851"/>
        <v>40</v>
      </c>
      <c r="I2032" s="5">
        <f t="shared" ca="1" si="852"/>
        <v>-2.9231356357684035E-7</v>
      </c>
      <c r="J2032" s="6">
        <f t="shared" ca="1" si="839"/>
        <v>3.5478301216832921</v>
      </c>
      <c r="K2032" s="6">
        <f t="shared" ca="1" si="840"/>
        <v>-2.2960193746257573E-9</v>
      </c>
      <c r="L2032" s="27">
        <f t="shared" ca="1" si="853"/>
        <v>-4.0665367384338359E-6</v>
      </c>
      <c r="M2032" s="8">
        <f t="shared" ca="1" si="854"/>
        <v>4.8000054587479832</v>
      </c>
      <c r="N2032" s="7">
        <f t="shared" ca="1" si="855"/>
        <v>0</v>
      </c>
      <c r="O2032" s="7">
        <f t="shared" ca="1" si="841"/>
        <v>4.8000013922112448</v>
      </c>
      <c r="Q2032" s="27">
        <f t="shared" ca="1" si="856"/>
        <v>15.200001392211245</v>
      </c>
      <c r="R2032" s="7">
        <f t="shared" ca="1" si="857"/>
        <v>4</v>
      </c>
      <c r="S2032" s="7">
        <f t="shared" ca="1" si="858"/>
        <v>15.200001392211245</v>
      </c>
      <c r="T2032" s="7">
        <f t="shared" ca="1" si="859"/>
        <v>70.000008701320283</v>
      </c>
      <c r="U2032" s="5">
        <f t="shared" ca="1" si="862"/>
        <v>35.000004350660141</v>
      </c>
      <c r="V2032" s="33">
        <f t="shared" si="842"/>
        <v>15</v>
      </c>
      <c r="W2032" s="7">
        <f t="shared" si="860"/>
        <v>35</v>
      </c>
      <c r="X2032" s="6">
        <f t="shared" ca="1" si="843"/>
        <v>4.3506601414833312E-6</v>
      </c>
      <c r="Y2032" s="7">
        <f t="shared" ca="1" si="861"/>
        <v>9.0524730964602895E-4</v>
      </c>
      <c r="Z2032" s="6">
        <f t="shared" ca="1" si="844"/>
        <v>2.9231356357684035E-7</v>
      </c>
      <c r="AA2032" s="71">
        <f t="shared" ca="1" si="838"/>
        <v>1.4350121091410983E-9</v>
      </c>
      <c r="AB2032" s="6">
        <f t="shared" ca="1" si="863"/>
        <v>1</v>
      </c>
      <c r="AC2032" s="6">
        <f t="shared" ca="1" si="864"/>
        <v>0</v>
      </c>
    </row>
    <row r="2033" spans="1:29" x14ac:dyDescent="0.25">
      <c r="A2033" s="7">
        <v>1989</v>
      </c>
      <c r="B2033" s="25">
        <f t="shared" si="845"/>
        <v>33.15</v>
      </c>
      <c r="C2033" s="5">
        <f t="shared" ca="1" si="846"/>
        <v>5.0000001838564589</v>
      </c>
      <c r="D2033" s="5">
        <f t="shared" ca="1" si="847"/>
        <v>12.000000294170334</v>
      </c>
      <c r="E2033" s="7">
        <f t="shared" si="848"/>
        <v>5</v>
      </c>
      <c r="F2033" s="5">
        <f t="shared" si="849"/>
        <v>12</v>
      </c>
      <c r="G2033" s="26">
        <f t="shared" ca="1" si="850"/>
        <v>70.000006052409475</v>
      </c>
      <c r="H2033" s="7">
        <f t="shared" si="851"/>
        <v>40</v>
      </c>
      <c r="I2033" s="5">
        <f t="shared" ca="1" si="852"/>
        <v>-2.9417033431400341E-7</v>
      </c>
      <c r="J2033" s="6">
        <f t="shared" ca="1" si="839"/>
        <v>3.5478298275129578</v>
      </c>
      <c r="K2033" s="6">
        <f t="shared" ca="1" si="840"/>
        <v>-1.8567707371630604E-9</v>
      </c>
      <c r="L2033" s="27">
        <f t="shared" ca="1" si="853"/>
        <v>-4.0923673099787566E-6</v>
      </c>
      <c r="M2033" s="8">
        <f t="shared" ca="1" si="854"/>
        <v>4.8000050607528246</v>
      </c>
      <c r="N2033" s="7">
        <f t="shared" ca="1" si="855"/>
        <v>0</v>
      </c>
      <c r="O2033" s="7">
        <f t="shared" ca="1" si="841"/>
        <v>4.8000009683855147</v>
      </c>
      <c r="Q2033" s="27">
        <f t="shared" ca="1" si="856"/>
        <v>15.200000968385515</v>
      </c>
      <c r="R2033" s="7">
        <f t="shared" ca="1" si="857"/>
        <v>4</v>
      </c>
      <c r="S2033" s="7">
        <f t="shared" ca="1" si="858"/>
        <v>15.200000968385515</v>
      </c>
      <c r="T2033" s="7">
        <f t="shared" ca="1" si="859"/>
        <v>70.000006052409475</v>
      </c>
      <c r="U2033" s="5">
        <f t="shared" ca="1" si="862"/>
        <v>35.000003026204737</v>
      </c>
      <c r="V2033" s="33">
        <f t="shared" si="842"/>
        <v>15</v>
      </c>
      <c r="W2033" s="7">
        <f t="shared" si="860"/>
        <v>35</v>
      </c>
      <c r="X2033" s="6">
        <f t="shared" ca="1" si="843"/>
        <v>3.026204737466287E-6</v>
      </c>
      <c r="Y2033" s="7">
        <f t="shared" ca="1" si="861"/>
        <v>9.0827351438349524E-4</v>
      </c>
      <c r="Z2033" s="6">
        <f t="shared" ca="1" si="844"/>
        <v>2.9417033431400341E-7</v>
      </c>
      <c r="AA2033" s="71">
        <f t="shared" ca="1" si="838"/>
        <v>1.1604814886823078E-9</v>
      </c>
      <c r="AB2033" s="6">
        <f t="shared" ca="1" si="863"/>
        <v>1</v>
      </c>
      <c r="AC2033" s="6">
        <f t="shared" ca="1" si="864"/>
        <v>0</v>
      </c>
    </row>
    <row r="2034" spans="1:29" x14ac:dyDescent="0.25">
      <c r="A2034" s="7">
        <v>1990</v>
      </c>
      <c r="B2034" s="25">
        <f t="shared" si="845"/>
        <v>33.166666666666664</v>
      </c>
      <c r="C2034" s="5">
        <f t="shared" ca="1" si="846"/>
        <v>5.0000001847443487</v>
      </c>
      <c r="D2034" s="5">
        <f t="shared" ca="1" si="847"/>
        <v>12.000000295590958</v>
      </c>
      <c r="E2034" s="7">
        <f t="shared" si="848"/>
        <v>5</v>
      </c>
      <c r="F2034" s="5">
        <f t="shared" si="849"/>
        <v>12</v>
      </c>
      <c r="G2034" s="26">
        <f t="shared" ca="1" si="850"/>
        <v>70.000003429407826</v>
      </c>
      <c r="H2034" s="7">
        <f t="shared" si="851"/>
        <v>40</v>
      </c>
      <c r="I2034" s="5">
        <f t="shared" ca="1" si="852"/>
        <v>-2.9559095793274537E-7</v>
      </c>
      <c r="J2034" s="6">
        <f t="shared" ca="1" si="839"/>
        <v>3.5478295319219999</v>
      </c>
      <c r="K2034" s="6">
        <f t="shared" ca="1" si="840"/>
        <v>-1.4206236187419563E-9</v>
      </c>
      <c r="L2034" s="27">
        <f t="shared" ca="1" si="853"/>
        <v>-4.112130396119583E-6</v>
      </c>
      <c r="M2034" s="8">
        <f t="shared" ca="1" si="854"/>
        <v>4.8000046608356461</v>
      </c>
      <c r="N2034" s="7">
        <f t="shared" ca="1" si="855"/>
        <v>0</v>
      </c>
      <c r="O2034" s="7">
        <f t="shared" ca="1" si="841"/>
        <v>4.8000005487052499</v>
      </c>
      <c r="Q2034" s="27">
        <f t="shared" ca="1" si="856"/>
        <v>15.200000548705251</v>
      </c>
      <c r="R2034" s="7">
        <f t="shared" ca="1" si="857"/>
        <v>4</v>
      </c>
      <c r="S2034" s="7">
        <f t="shared" ca="1" si="858"/>
        <v>15.200000548705251</v>
      </c>
      <c r="T2034" s="7">
        <f t="shared" ca="1" si="859"/>
        <v>70.000003429407826</v>
      </c>
      <c r="U2034" s="5">
        <f t="shared" ca="1" si="862"/>
        <v>35.000001714703913</v>
      </c>
      <c r="V2034" s="33">
        <f t="shared" si="842"/>
        <v>15</v>
      </c>
      <c r="W2034" s="7">
        <f t="shared" si="860"/>
        <v>35</v>
      </c>
      <c r="X2034" s="6">
        <f t="shared" ca="1" si="843"/>
        <v>1.7147039130804842E-6</v>
      </c>
      <c r="Y2034" s="7">
        <f t="shared" ca="1" si="861"/>
        <v>9.0998821829657572E-4</v>
      </c>
      <c r="Z2034" s="6">
        <f t="shared" ca="1" si="844"/>
        <v>2.9559095793274537E-7</v>
      </c>
      <c r="AA2034" s="71">
        <f t="shared" ca="1" si="838"/>
        <v>8.8788976171372269E-10</v>
      </c>
      <c r="AB2034" s="6">
        <f t="shared" ca="1" si="863"/>
        <v>1</v>
      </c>
      <c r="AC2034" s="6">
        <f t="shared" ca="1" si="864"/>
        <v>0</v>
      </c>
    </row>
    <row r="2035" spans="1:29" x14ac:dyDescent="0.25">
      <c r="A2035" s="7">
        <v>1991</v>
      </c>
      <c r="B2035" s="25">
        <f t="shared" si="845"/>
        <v>33.18333333333333</v>
      </c>
      <c r="C2035" s="5">
        <f t="shared" ca="1" si="846"/>
        <v>5.0000001853619418</v>
      </c>
      <c r="D2035" s="5">
        <f t="shared" ca="1" si="847"/>
        <v>12.000000296579106</v>
      </c>
      <c r="E2035" s="7">
        <f t="shared" si="848"/>
        <v>5</v>
      </c>
      <c r="F2035" s="5">
        <f t="shared" si="849"/>
        <v>12</v>
      </c>
      <c r="G2035" s="26">
        <f t="shared" ca="1" si="850"/>
        <v>70.000000835653026</v>
      </c>
      <c r="H2035" s="7">
        <f t="shared" si="851"/>
        <v>40</v>
      </c>
      <c r="I2035" s="5">
        <f t="shared" ca="1" si="852"/>
        <v>-2.9657910616265326E-7</v>
      </c>
      <c r="J2035" s="6">
        <f t="shared" ca="1" si="839"/>
        <v>3.5478292353428937</v>
      </c>
      <c r="K2035" s="6">
        <f t="shared" ca="1" si="840"/>
        <v>-9.8814822990789253E-10</v>
      </c>
      <c r="L2035" s="27">
        <f t="shared" ca="1" si="853"/>
        <v>-4.1258770763309604E-6</v>
      </c>
      <c r="M2035" s="8">
        <f t="shared" ca="1" si="854"/>
        <v>4.800004259581562</v>
      </c>
      <c r="N2035" s="7">
        <f t="shared" ca="1" si="855"/>
        <v>0</v>
      </c>
      <c r="O2035" s="7">
        <f t="shared" ca="1" si="841"/>
        <v>4.8000001337044855</v>
      </c>
      <c r="Q2035" s="27">
        <f t="shared" ca="1" si="856"/>
        <v>15.200000133704485</v>
      </c>
      <c r="R2035" s="7">
        <f t="shared" ca="1" si="857"/>
        <v>4</v>
      </c>
      <c r="S2035" s="7">
        <f t="shared" ca="1" si="858"/>
        <v>15.200000133704485</v>
      </c>
      <c r="T2035" s="7">
        <f t="shared" ca="1" si="859"/>
        <v>70.000000835653026</v>
      </c>
      <c r="U2035" s="5">
        <f t="shared" ca="1" si="862"/>
        <v>35.000000417826513</v>
      </c>
      <c r="V2035" s="33">
        <f t="shared" si="842"/>
        <v>15</v>
      </c>
      <c r="W2035" s="7">
        <f t="shared" si="860"/>
        <v>35</v>
      </c>
      <c r="X2035" s="6">
        <f t="shared" ca="1" si="843"/>
        <v>4.178265129439751E-7</v>
      </c>
      <c r="Y2035" s="7">
        <f t="shared" ca="1" si="861"/>
        <v>9.104060448095197E-4</v>
      </c>
      <c r="Z2035" s="6">
        <f t="shared" ca="1" si="844"/>
        <v>2.9657910616265326E-7</v>
      </c>
      <c r="AA2035" s="71">
        <f t="shared" ca="1" si="838"/>
        <v>6.1759308778164268E-10</v>
      </c>
      <c r="AB2035" s="6">
        <f t="shared" ca="1" si="863"/>
        <v>1</v>
      </c>
      <c r="AC2035" s="6">
        <f t="shared" ca="1" si="864"/>
        <v>0</v>
      </c>
    </row>
    <row r="2036" spans="1:29" x14ac:dyDescent="0.25">
      <c r="A2036" s="7">
        <v>1992</v>
      </c>
      <c r="B2036" s="25">
        <f t="shared" si="845"/>
        <v>33.200000000000003</v>
      </c>
      <c r="C2036" s="5">
        <f t="shared" ca="1" si="846"/>
        <v>5.0000001857118814</v>
      </c>
      <c r="D2036" s="5">
        <f t="shared" ca="1" si="847"/>
        <v>12.00000029713901</v>
      </c>
      <c r="E2036" s="7">
        <f t="shared" si="848"/>
        <v>5</v>
      </c>
      <c r="F2036" s="5">
        <f t="shared" si="849"/>
        <v>12</v>
      </c>
      <c r="G2036" s="26">
        <f t="shared" ca="1" si="850"/>
        <v>69.999998274398394</v>
      </c>
      <c r="H2036" s="7">
        <f t="shared" si="851"/>
        <v>40</v>
      </c>
      <c r="I2036" s="5">
        <f t="shared" ca="1" si="852"/>
        <v>-2.9713901028571854E-7</v>
      </c>
      <c r="J2036" s="6">
        <f t="shared" ca="1" si="839"/>
        <v>3.5478289382038835</v>
      </c>
      <c r="K2036" s="6">
        <f t="shared" ca="1" si="840"/>
        <v>-5.5990412306528015E-10</v>
      </c>
      <c r="L2036" s="27">
        <f t="shared" ca="1" si="853"/>
        <v>-4.1336662143325811E-6</v>
      </c>
      <c r="M2036" s="8">
        <f t="shared" ca="1" si="854"/>
        <v>4.8000038575699593</v>
      </c>
      <c r="N2036" s="7">
        <f t="shared" ca="1" si="855"/>
        <v>0</v>
      </c>
      <c r="O2036" s="7">
        <f t="shared" ca="1" si="841"/>
        <v>4.7999997239037446</v>
      </c>
      <c r="Q2036" s="27">
        <f t="shared" ca="1" si="856"/>
        <v>15.199999723903744</v>
      </c>
      <c r="R2036" s="7">
        <f t="shared" ca="1" si="857"/>
        <v>4</v>
      </c>
      <c r="S2036" s="7">
        <f t="shared" ca="1" si="858"/>
        <v>15.199999723903744</v>
      </c>
      <c r="T2036" s="7">
        <f t="shared" ca="1" si="859"/>
        <v>69.999998274398394</v>
      </c>
      <c r="U2036" s="5">
        <f t="shared" ca="1" si="862"/>
        <v>34.999999137199197</v>
      </c>
      <c r="V2036" s="33">
        <f t="shared" si="842"/>
        <v>15</v>
      </c>
      <c r="W2036" s="7">
        <f t="shared" si="860"/>
        <v>35</v>
      </c>
      <c r="X2036" s="6">
        <f t="shared" ca="1" si="843"/>
        <v>-8.6280080324740993E-7</v>
      </c>
      <c r="Y2036" s="7">
        <f t="shared" ca="1" si="861"/>
        <v>9.0954324400627229E-4</v>
      </c>
      <c r="Z2036" s="6">
        <f t="shared" ca="1" si="844"/>
        <v>2.9713901028571854E-7</v>
      </c>
      <c r="AA2036" s="71">
        <f t="shared" ca="1" si="838"/>
        <v>3.4993963282659024E-10</v>
      </c>
      <c r="AB2036" s="6">
        <f t="shared" ca="1" si="863"/>
        <v>1</v>
      </c>
      <c r="AC2036" s="6">
        <f t="shared" ca="1" si="864"/>
        <v>0</v>
      </c>
    </row>
    <row r="2037" spans="1:29" x14ac:dyDescent="0.25">
      <c r="A2037" s="7">
        <v>1993</v>
      </c>
      <c r="B2037" s="25">
        <f t="shared" si="845"/>
        <v>33.216666666666669</v>
      </c>
      <c r="C2037" s="5">
        <f t="shared" ca="1" si="846"/>
        <v>5.0000001857971519</v>
      </c>
      <c r="D2037" s="5">
        <f t="shared" ca="1" si="847"/>
        <v>12.000000297275442</v>
      </c>
      <c r="E2037" s="7">
        <f t="shared" si="848"/>
        <v>5</v>
      </c>
      <c r="F2037" s="5">
        <f t="shared" si="849"/>
        <v>12</v>
      </c>
      <c r="G2037" s="26">
        <f t="shared" ca="1" si="850"/>
        <v>69.999995748809923</v>
      </c>
      <c r="H2037" s="7">
        <f t="shared" si="851"/>
        <v>40</v>
      </c>
      <c r="I2037" s="5">
        <f t="shared" ca="1" si="852"/>
        <v>-2.9727544159641184E-7</v>
      </c>
      <c r="J2037" s="6">
        <f t="shared" ca="1" si="839"/>
        <v>3.5478286409284419</v>
      </c>
      <c r="K2037" s="6">
        <f t="shared" ca="1" si="840"/>
        <v>-1.3643131069329684E-10</v>
      </c>
      <c r="L2037" s="27">
        <f t="shared" ca="1" si="853"/>
        <v>-4.135564186258407E-6</v>
      </c>
      <c r="M2037" s="8">
        <f t="shared" ca="1" si="854"/>
        <v>4.8000034553737736</v>
      </c>
      <c r="N2037" s="7">
        <f t="shared" ca="1" si="855"/>
        <v>0</v>
      </c>
      <c r="O2037" s="7">
        <f t="shared" ca="1" si="841"/>
        <v>4.7999993198095874</v>
      </c>
      <c r="Q2037" s="27">
        <f t="shared" ca="1" si="856"/>
        <v>15.199999319809589</v>
      </c>
      <c r="R2037" s="7">
        <f t="shared" ca="1" si="857"/>
        <v>4</v>
      </c>
      <c r="S2037" s="7">
        <f t="shared" ca="1" si="858"/>
        <v>15.199999319809589</v>
      </c>
      <c r="T2037" s="7">
        <f t="shared" ca="1" si="859"/>
        <v>69.999995748809923</v>
      </c>
      <c r="U2037" s="5">
        <f t="shared" ca="1" si="862"/>
        <v>34.999997874404961</v>
      </c>
      <c r="V2037" s="33">
        <f t="shared" si="842"/>
        <v>15</v>
      </c>
      <c r="W2037" s="7">
        <f t="shared" si="860"/>
        <v>35</v>
      </c>
      <c r="X2037" s="6">
        <f t="shared" ca="1" si="843"/>
        <v>-2.1255950386489531E-6</v>
      </c>
      <c r="Y2037" s="7">
        <f t="shared" ca="1" si="861"/>
        <v>9.0741764896762334E-4</v>
      </c>
      <c r="Z2037" s="6">
        <f t="shared" ca="1" si="844"/>
        <v>2.9727544159641184E-7</v>
      </c>
      <c r="AA2037" s="71">
        <f t="shared" ref="AA2037:AA2100" ca="1" si="865">C2037-C2036</f>
        <v>8.5270457361730223E-11</v>
      </c>
      <c r="AB2037" s="6">
        <f t="shared" ca="1" si="863"/>
        <v>1</v>
      </c>
      <c r="AC2037" s="6">
        <f t="shared" ca="1" si="864"/>
        <v>0</v>
      </c>
    </row>
    <row r="2038" spans="1:29" x14ac:dyDescent="0.25">
      <c r="A2038" s="7">
        <v>1994</v>
      </c>
      <c r="B2038" s="25">
        <f t="shared" si="845"/>
        <v>33.233333333333334</v>
      </c>
      <c r="C2038" s="5">
        <f t="shared" ca="1" si="846"/>
        <v>5.0000001856210705</v>
      </c>
      <c r="D2038" s="5">
        <f t="shared" ca="1" si="847"/>
        <v>12.000000296993711</v>
      </c>
      <c r="E2038" s="7">
        <f t="shared" si="848"/>
        <v>5</v>
      </c>
      <c r="F2038" s="5">
        <f t="shared" si="849"/>
        <v>12</v>
      </c>
      <c r="G2038" s="26">
        <f t="shared" ca="1" si="850"/>
        <v>69.999993261961706</v>
      </c>
      <c r="H2038" s="7">
        <f t="shared" si="851"/>
        <v>40</v>
      </c>
      <c r="I2038" s="5">
        <f t="shared" ca="1" si="852"/>
        <v>-2.9699371140168296E-7</v>
      </c>
      <c r="J2038" s="6">
        <f t="shared" ca="1" si="839"/>
        <v>3.5478283439347305</v>
      </c>
      <c r="K2038" s="6">
        <f t="shared" ca="1" si="840"/>
        <v>2.8173019472887972E-10</v>
      </c>
      <c r="L2038" s="27">
        <f t="shared" ca="1" si="853"/>
        <v>-4.1316448806566671E-6</v>
      </c>
      <c r="M2038" s="8">
        <f t="shared" ca="1" si="854"/>
        <v>4.8000030535587523</v>
      </c>
      <c r="N2038" s="7">
        <f t="shared" ca="1" si="855"/>
        <v>0</v>
      </c>
      <c r="O2038" s="7">
        <f t="shared" ca="1" si="841"/>
        <v>4.7999989219138719</v>
      </c>
      <c r="Q2038" s="27">
        <f t="shared" ca="1" si="856"/>
        <v>15.199998921913872</v>
      </c>
      <c r="R2038" s="7">
        <f t="shared" ca="1" si="857"/>
        <v>4</v>
      </c>
      <c r="S2038" s="7">
        <f t="shared" ca="1" si="858"/>
        <v>15.199998921913872</v>
      </c>
      <c r="T2038" s="7">
        <f t="shared" ca="1" si="859"/>
        <v>69.999993261961706</v>
      </c>
      <c r="U2038" s="5">
        <f t="shared" ca="1" si="862"/>
        <v>34.999996630980853</v>
      </c>
      <c r="V2038" s="33">
        <f t="shared" si="842"/>
        <v>15</v>
      </c>
      <c r="W2038" s="7">
        <f t="shared" si="860"/>
        <v>35</v>
      </c>
      <c r="X2038" s="6">
        <f t="shared" ca="1" si="843"/>
        <v>-3.369019147214658E-6</v>
      </c>
      <c r="Y2038" s="7">
        <f t="shared" ca="1" si="861"/>
        <v>9.0404862982040868E-4</v>
      </c>
      <c r="Z2038" s="6">
        <f t="shared" ca="1" si="844"/>
        <v>2.9699371140168296E-7</v>
      </c>
      <c r="AA2038" s="71">
        <f t="shared" ca="1" si="865"/>
        <v>-1.7608137170554983E-10</v>
      </c>
      <c r="AB2038" s="6">
        <f t="shared" ca="1" si="863"/>
        <v>-1</v>
      </c>
      <c r="AC2038" s="6">
        <f t="shared" ca="1" si="864"/>
        <v>-2</v>
      </c>
    </row>
    <row r="2039" spans="1:29" x14ac:dyDescent="0.25">
      <c r="A2039" s="7">
        <v>1995</v>
      </c>
      <c r="B2039" s="25">
        <f t="shared" si="845"/>
        <v>33.25</v>
      </c>
      <c r="C2039" s="5">
        <f t="shared" ca="1" si="846"/>
        <v>5.0000001851872753</v>
      </c>
      <c r="D2039" s="5">
        <f t="shared" ca="1" si="847"/>
        <v>12.000000296299641</v>
      </c>
      <c r="E2039" s="7">
        <f t="shared" si="848"/>
        <v>5</v>
      </c>
      <c r="F2039" s="5">
        <f t="shared" si="849"/>
        <v>12</v>
      </c>
      <c r="G2039" s="26">
        <f t="shared" ca="1" si="850"/>
        <v>69.999990816834298</v>
      </c>
      <c r="H2039" s="7">
        <f t="shared" si="851"/>
        <v>40</v>
      </c>
      <c r="I2039" s="5">
        <f t="shared" ca="1" si="852"/>
        <v>-2.9629964082289462E-7</v>
      </c>
      <c r="J2039" s="6">
        <f t="shared" ca="1" si="839"/>
        <v>3.5478280476350896</v>
      </c>
      <c r="K2039" s="6">
        <f t="shared" ca="1" si="840"/>
        <v>6.9407057878834166E-10</v>
      </c>
      <c r="L2039" s="27">
        <f t="shared" ca="1" si="853"/>
        <v>-4.1219892783877471E-6</v>
      </c>
      <c r="M2039" s="8">
        <f t="shared" ca="1" si="854"/>
        <v>4.8000026526827675</v>
      </c>
      <c r="N2039" s="7">
        <f t="shared" ca="1" si="855"/>
        <v>0</v>
      </c>
      <c r="O2039" s="7">
        <f t="shared" ca="1" si="841"/>
        <v>4.7999985306934887</v>
      </c>
      <c r="Q2039" s="27">
        <f t="shared" ca="1" si="856"/>
        <v>15.199998530693488</v>
      </c>
      <c r="R2039" s="7">
        <f t="shared" ca="1" si="857"/>
        <v>4</v>
      </c>
      <c r="S2039" s="7">
        <f t="shared" ca="1" si="858"/>
        <v>15.199998530693488</v>
      </c>
      <c r="T2039" s="7">
        <f t="shared" ca="1" si="859"/>
        <v>69.999990816834298</v>
      </c>
      <c r="U2039" s="5">
        <f t="shared" ca="1" si="862"/>
        <v>34.999995408417149</v>
      </c>
      <c r="V2039" s="33">
        <f t="shared" si="842"/>
        <v>15</v>
      </c>
      <c r="W2039" s="7">
        <f t="shared" si="860"/>
        <v>35</v>
      </c>
      <c r="X2039" s="6">
        <f t="shared" ca="1" si="843"/>
        <v>-4.5915828508213963E-6</v>
      </c>
      <c r="Y2039" s="7">
        <f t="shared" ca="1" si="861"/>
        <v>8.9945704696958728E-4</v>
      </c>
      <c r="Z2039" s="6">
        <f t="shared" ca="1" si="844"/>
        <v>2.9629964082289462E-7</v>
      </c>
      <c r="AA2039" s="71">
        <f t="shared" ca="1" si="865"/>
        <v>-4.3379522196573816E-10</v>
      </c>
      <c r="AB2039" s="6">
        <f t="shared" ca="1" si="863"/>
        <v>-1</v>
      </c>
      <c r="AC2039" s="6">
        <f t="shared" ca="1" si="864"/>
        <v>0</v>
      </c>
    </row>
    <row r="2040" spans="1:29" x14ac:dyDescent="0.25">
      <c r="A2040" s="7">
        <v>1996</v>
      </c>
      <c r="B2040" s="25">
        <f t="shared" si="845"/>
        <v>33.266666666666666</v>
      </c>
      <c r="C2040" s="5">
        <f t="shared" ca="1" si="846"/>
        <v>5.0000001844997204</v>
      </c>
      <c r="D2040" s="5">
        <f t="shared" ca="1" si="847"/>
        <v>12.000000295199552</v>
      </c>
      <c r="E2040" s="7">
        <f t="shared" si="848"/>
        <v>5</v>
      </c>
      <c r="F2040" s="5">
        <f t="shared" si="849"/>
        <v>12</v>
      </c>
      <c r="G2040" s="26">
        <f t="shared" ca="1" si="850"/>
        <v>69.999988416311325</v>
      </c>
      <c r="H2040" s="7">
        <f t="shared" si="851"/>
        <v>40</v>
      </c>
      <c r="I2040" s="5">
        <f t="shared" ca="1" si="852"/>
        <v>-2.9519955191403824E-7</v>
      </c>
      <c r="J2040" s="6">
        <f t="shared" ca="1" si="839"/>
        <v>3.5478277524355377</v>
      </c>
      <c r="K2040" s="6">
        <f t="shared" ca="1" si="840"/>
        <v>1.1000889088563781E-9</v>
      </c>
      <c r="L2040" s="27">
        <f t="shared" ca="1" si="853"/>
        <v>-4.1066853290647383E-6</v>
      </c>
      <c r="M2040" s="8">
        <f t="shared" ca="1" si="854"/>
        <v>4.8000022532951387</v>
      </c>
      <c r="N2040" s="7">
        <f t="shared" ca="1" si="855"/>
        <v>0</v>
      </c>
      <c r="O2040" s="7">
        <f t="shared" ca="1" si="841"/>
        <v>4.7999981466098101</v>
      </c>
      <c r="Q2040" s="27">
        <f t="shared" ca="1" si="856"/>
        <v>15.199998146609811</v>
      </c>
      <c r="R2040" s="7">
        <f t="shared" ca="1" si="857"/>
        <v>4</v>
      </c>
      <c r="S2040" s="7">
        <f t="shared" ca="1" si="858"/>
        <v>15.199998146609811</v>
      </c>
      <c r="T2040" s="7">
        <f t="shared" ca="1" si="859"/>
        <v>69.999988416311325</v>
      </c>
      <c r="U2040" s="5">
        <f t="shared" ca="1" si="862"/>
        <v>34.999994208155663</v>
      </c>
      <c r="V2040" s="33">
        <f t="shared" si="842"/>
        <v>15</v>
      </c>
      <c r="W2040" s="7">
        <f t="shared" si="860"/>
        <v>35</v>
      </c>
      <c r="X2040" s="6">
        <f t="shared" ca="1" si="843"/>
        <v>-5.7918443374660455E-6</v>
      </c>
      <c r="Y2040" s="7">
        <f t="shared" ca="1" si="861"/>
        <v>8.9366520263212124E-4</v>
      </c>
      <c r="Z2040" s="6">
        <f t="shared" ca="1" si="844"/>
        <v>2.9519955191403824E-7</v>
      </c>
      <c r="AA2040" s="71">
        <f t="shared" ca="1" si="865"/>
        <v>-6.8755490190142154E-10</v>
      </c>
      <c r="AB2040" s="6">
        <f t="shared" ca="1" si="863"/>
        <v>-1</v>
      </c>
      <c r="AC2040" s="6">
        <f t="shared" ca="1" si="864"/>
        <v>0</v>
      </c>
    </row>
    <row r="2041" spans="1:29" x14ac:dyDescent="0.25">
      <c r="A2041" s="7">
        <v>1997</v>
      </c>
      <c r="B2041" s="25">
        <f t="shared" si="845"/>
        <v>33.283333333333331</v>
      </c>
      <c r="C2041" s="5">
        <f t="shared" ca="1" si="846"/>
        <v>5.0000001835626628</v>
      </c>
      <c r="D2041" s="5">
        <f t="shared" ca="1" si="847"/>
        <v>12.000000293700259</v>
      </c>
      <c r="E2041" s="7">
        <f t="shared" si="848"/>
        <v>5</v>
      </c>
      <c r="F2041" s="5">
        <f t="shared" si="849"/>
        <v>12</v>
      </c>
      <c r="G2041" s="26">
        <f t="shared" ca="1" si="850"/>
        <v>69.999986063175854</v>
      </c>
      <c r="H2041" s="7">
        <f t="shared" si="851"/>
        <v>40</v>
      </c>
      <c r="I2041" s="5">
        <f t="shared" ca="1" si="852"/>
        <v>-2.9370025877994976E-7</v>
      </c>
      <c r="J2041" s="6">
        <f t="shared" ca="1" si="839"/>
        <v>3.5478274587352789</v>
      </c>
      <c r="K2041" s="6">
        <f t="shared" ca="1" si="840"/>
        <v>1.4992931340884752E-9</v>
      </c>
      <c r="L2041" s="27">
        <f t="shared" ca="1" si="853"/>
        <v>-4.0858278274939982E-6</v>
      </c>
      <c r="M2041" s="8">
        <f t="shared" ca="1" si="854"/>
        <v>4.8000018559359647</v>
      </c>
      <c r="N2041" s="7">
        <f t="shared" ca="1" si="855"/>
        <v>0</v>
      </c>
      <c r="O2041" s="7">
        <f t="shared" ca="1" si="841"/>
        <v>4.7999977701081376</v>
      </c>
      <c r="Q2041" s="27">
        <f t="shared" ca="1" si="856"/>
        <v>15.199997770108137</v>
      </c>
      <c r="R2041" s="7">
        <f t="shared" ca="1" si="857"/>
        <v>4</v>
      </c>
      <c r="S2041" s="7">
        <f t="shared" ca="1" si="858"/>
        <v>15.199997770108137</v>
      </c>
      <c r="T2041" s="7">
        <f t="shared" ca="1" si="859"/>
        <v>69.999986063175854</v>
      </c>
      <c r="U2041" s="5">
        <f t="shared" ca="1" si="862"/>
        <v>34.999993031587927</v>
      </c>
      <c r="V2041" s="33">
        <f t="shared" si="842"/>
        <v>15</v>
      </c>
      <c r="W2041" s="7">
        <f t="shared" si="860"/>
        <v>35</v>
      </c>
      <c r="X2041" s="6">
        <f t="shared" ca="1" si="843"/>
        <v>-6.9684120731494659E-6</v>
      </c>
      <c r="Y2041" s="7">
        <f t="shared" ca="1" si="861"/>
        <v>8.8669679055897177E-4</v>
      </c>
      <c r="Z2041" s="6">
        <f t="shared" ca="1" si="844"/>
        <v>2.9370025877994976E-7</v>
      </c>
      <c r="AA2041" s="71">
        <f t="shared" ca="1" si="865"/>
        <v>-9.3705754267148222E-10</v>
      </c>
      <c r="AB2041" s="6">
        <f t="shared" ca="1" si="863"/>
        <v>-1</v>
      </c>
      <c r="AC2041" s="6">
        <f t="shared" ca="1" si="864"/>
        <v>0</v>
      </c>
    </row>
    <row r="2042" spans="1:29" x14ac:dyDescent="0.25">
      <c r="A2042" s="7">
        <v>1998</v>
      </c>
      <c r="B2042" s="25">
        <f t="shared" si="845"/>
        <v>33.299999999999997</v>
      </c>
      <c r="C2042" s="5">
        <f t="shared" ca="1" si="846"/>
        <v>5.0000001823806537</v>
      </c>
      <c r="D2042" s="5">
        <f t="shared" ca="1" si="847"/>
        <v>12.000000291809046</v>
      </c>
      <c r="E2042" s="7">
        <f t="shared" si="848"/>
        <v>5</v>
      </c>
      <c r="F2042" s="5">
        <f t="shared" si="849"/>
        <v>12</v>
      </c>
      <c r="G2042" s="26">
        <f t="shared" ca="1" si="850"/>
        <v>69.999983760108591</v>
      </c>
      <c r="H2042" s="7">
        <f t="shared" si="851"/>
        <v>40</v>
      </c>
      <c r="I2042" s="5">
        <f t="shared" ca="1" si="852"/>
        <v>-2.9180904626002757E-7</v>
      </c>
      <c r="J2042" s="6">
        <f t="shared" ca="1" si="839"/>
        <v>3.5478271669262327</v>
      </c>
      <c r="K2042" s="6">
        <f t="shared" ca="1" si="840"/>
        <v>1.8912125199221919E-9</v>
      </c>
      <c r="L2042" s="27">
        <f t="shared" ca="1" si="853"/>
        <v>-4.0595181171324813E-6</v>
      </c>
      <c r="M2042" s="8">
        <f t="shared" ca="1" si="854"/>
        <v>4.8000014611354906</v>
      </c>
      <c r="N2042" s="7">
        <f t="shared" ca="1" si="855"/>
        <v>0</v>
      </c>
      <c r="O2042" s="7">
        <f t="shared" ca="1" si="841"/>
        <v>4.7999974016173734</v>
      </c>
      <c r="Q2042" s="27">
        <f t="shared" ca="1" si="856"/>
        <v>15.199997401617374</v>
      </c>
      <c r="R2042" s="7">
        <f t="shared" ca="1" si="857"/>
        <v>4</v>
      </c>
      <c r="S2042" s="7">
        <f t="shared" ca="1" si="858"/>
        <v>15.199997401617374</v>
      </c>
      <c r="T2042" s="7">
        <f t="shared" ca="1" si="859"/>
        <v>69.999983760108591</v>
      </c>
      <c r="U2042" s="5">
        <f t="shared" ca="1" si="862"/>
        <v>34.999991880054296</v>
      </c>
      <c r="V2042" s="33">
        <f t="shared" si="842"/>
        <v>15</v>
      </c>
      <c r="W2042" s="7">
        <f t="shared" si="860"/>
        <v>35</v>
      </c>
      <c r="X2042" s="6">
        <f t="shared" ca="1" si="843"/>
        <v>-8.1199457042657741E-6</v>
      </c>
      <c r="Y2042" s="7">
        <f t="shared" ca="1" si="861"/>
        <v>8.78576844854706E-4</v>
      </c>
      <c r="Z2042" s="6">
        <f t="shared" ca="1" si="844"/>
        <v>2.9180904626002757E-7</v>
      </c>
      <c r="AA2042" s="71">
        <f t="shared" ca="1" si="865"/>
        <v>-1.1820091572189995E-9</v>
      </c>
      <c r="AB2042" s="6">
        <f t="shared" ca="1" si="863"/>
        <v>-1</v>
      </c>
      <c r="AC2042" s="6">
        <f t="shared" ca="1" si="864"/>
        <v>0</v>
      </c>
    </row>
    <row r="2043" spans="1:29" x14ac:dyDescent="0.25">
      <c r="A2043" s="7">
        <v>1999</v>
      </c>
      <c r="B2043" s="25">
        <f t="shared" si="845"/>
        <v>33.31666666666667</v>
      </c>
      <c r="C2043" s="5">
        <f t="shared" ca="1" si="846"/>
        <v>5.0000001809585291</v>
      </c>
      <c r="D2043" s="5">
        <f t="shared" ca="1" si="847"/>
        <v>12.000000289533645</v>
      </c>
      <c r="E2043" s="7">
        <f t="shared" si="848"/>
        <v>5</v>
      </c>
      <c r="F2043" s="5">
        <f t="shared" si="849"/>
        <v>12</v>
      </c>
      <c r="G2043" s="26">
        <f t="shared" ca="1" si="850"/>
        <v>69.999981509685981</v>
      </c>
      <c r="H2043" s="7">
        <f t="shared" si="851"/>
        <v>40</v>
      </c>
      <c r="I2043" s="5">
        <f t="shared" ca="1" si="852"/>
        <v>-2.8953364505923673E-7</v>
      </c>
      <c r="J2043" s="6">
        <f t="shared" ca="1" si="839"/>
        <v>3.5478268773925876</v>
      </c>
      <c r="K2043" s="6">
        <f t="shared" ca="1" si="840"/>
        <v>2.2754012007908386E-9</v>
      </c>
      <c r="L2043" s="27">
        <f t="shared" ca="1" si="853"/>
        <v>-4.0278637441212881E-6</v>
      </c>
      <c r="M2043" s="8">
        <f t="shared" ca="1" si="854"/>
        <v>4.8000010694135007</v>
      </c>
      <c r="N2043" s="7">
        <f t="shared" ca="1" si="855"/>
        <v>0</v>
      </c>
      <c r="O2043" s="7">
        <f t="shared" ca="1" si="841"/>
        <v>4.7999970415497568</v>
      </c>
      <c r="Q2043" s="27">
        <f t="shared" ca="1" si="856"/>
        <v>15.199997041549757</v>
      </c>
      <c r="R2043" s="7">
        <f t="shared" ca="1" si="857"/>
        <v>4</v>
      </c>
      <c r="S2043" s="7">
        <f t="shared" ca="1" si="858"/>
        <v>15.199997041549757</v>
      </c>
      <c r="T2043" s="7">
        <f t="shared" ca="1" si="859"/>
        <v>69.999981509685981</v>
      </c>
      <c r="U2043" s="5">
        <f t="shared" ca="1" si="862"/>
        <v>34.99999075484299</v>
      </c>
      <c r="V2043" s="33">
        <f t="shared" si="842"/>
        <v>15</v>
      </c>
      <c r="W2043" s="7">
        <f t="shared" si="860"/>
        <v>35</v>
      </c>
      <c r="X2043" s="6">
        <f t="shared" ca="1" si="843"/>
        <v>-9.2451570097296099E-6</v>
      </c>
      <c r="Y2043" s="7">
        <f t="shared" ca="1" si="861"/>
        <v>8.6933168784497639E-4</v>
      </c>
      <c r="Z2043" s="6">
        <f t="shared" ca="1" si="844"/>
        <v>2.8953364505923673E-7</v>
      </c>
      <c r="AA2043" s="71">
        <f t="shared" ca="1" si="865"/>
        <v>-1.4221246402712495E-9</v>
      </c>
      <c r="AB2043" s="6">
        <f t="shared" ca="1" si="863"/>
        <v>-1</v>
      </c>
      <c r="AC2043" s="6">
        <f t="shared" ca="1" si="864"/>
        <v>0</v>
      </c>
    </row>
    <row r="2044" spans="1:29" x14ac:dyDescent="0.25">
      <c r="A2044" s="7">
        <v>2000</v>
      </c>
      <c r="B2044" s="25">
        <f t="shared" si="845"/>
        <v>33.333333333333336</v>
      </c>
      <c r="C2044" s="5">
        <f t="shared" ca="1" si="846"/>
        <v>5.0000001793013968</v>
      </c>
      <c r="D2044" s="5">
        <f t="shared" ca="1" si="847"/>
        <v>12.000000286882237</v>
      </c>
      <c r="E2044" s="7">
        <f t="shared" si="848"/>
        <v>5</v>
      </c>
      <c r="F2044" s="5">
        <f t="shared" si="849"/>
        <v>12</v>
      </c>
      <c r="G2044" s="26">
        <f t="shared" ca="1" si="850"/>
        <v>69.99997931437612</v>
      </c>
      <c r="H2044" s="7">
        <f t="shared" si="851"/>
        <v>40</v>
      </c>
      <c r="I2044" s="5">
        <f t="shared" ca="1" si="852"/>
        <v>-2.8688223707717952E-7</v>
      </c>
      <c r="J2044" s="6">
        <f t="shared" ca="1" si="839"/>
        <v>3.5478265905103505</v>
      </c>
      <c r="K2044" s="6">
        <f t="shared" ca="1" si="840"/>
        <v>2.6514079820572078E-9</v>
      </c>
      <c r="L2044" s="27">
        <f t="shared" ca="1" si="853"/>
        <v>-3.9909785314213376E-6</v>
      </c>
      <c r="M2044" s="8">
        <f t="shared" ca="1" si="854"/>
        <v>4.8000006812787088</v>
      </c>
      <c r="N2044" s="7">
        <f t="shared" ca="1" si="855"/>
        <v>0</v>
      </c>
      <c r="O2044" s="7">
        <f t="shared" ca="1" si="841"/>
        <v>4.7999966903001772</v>
      </c>
      <c r="Q2044" s="27">
        <f t="shared" ca="1" si="856"/>
        <v>15.199996690300178</v>
      </c>
      <c r="R2044" s="7">
        <f t="shared" ca="1" si="857"/>
        <v>4</v>
      </c>
      <c r="S2044" s="7">
        <f t="shared" ca="1" si="858"/>
        <v>15.199996690300178</v>
      </c>
      <c r="T2044" s="7">
        <f t="shared" ca="1" si="859"/>
        <v>69.99997931437612</v>
      </c>
      <c r="U2044" s="5">
        <f t="shared" ca="1" si="862"/>
        <v>34.99998965718806</v>
      </c>
      <c r="V2044" s="33">
        <f t="shared" si="842"/>
        <v>15</v>
      </c>
      <c r="W2044" s="7">
        <f t="shared" si="860"/>
        <v>35</v>
      </c>
      <c r="X2044" s="6">
        <f t="shared" ca="1" si="843"/>
        <v>-1.0342811940233787E-5</v>
      </c>
      <c r="Y2044" s="7">
        <f t="shared" ca="1" si="861"/>
        <v>8.589888759047426E-4</v>
      </c>
      <c r="Z2044" s="6">
        <f t="shared" ca="1" si="844"/>
        <v>2.8688223707717952E-7</v>
      </c>
      <c r="AA2044" s="71">
        <f t="shared" ca="1" si="865"/>
        <v>-1.6571322092318042E-9</v>
      </c>
      <c r="AB2044" s="6">
        <f t="shared" ca="1" si="863"/>
        <v>-1</v>
      </c>
      <c r="AC2044" s="6">
        <f t="shared" ca="1" si="864"/>
        <v>0</v>
      </c>
    </row>
    <row r="2045" spans="1:29" x14ac:dyDescent="0.25">
      <c r="A2045" s="7">
        <v>2001</v>
      </c>
      <c r="B2045" s="25">
        <f t="shared" si="845"/>
        <v>33.35</v>
      </c>
      <c r="C2045" s="5">
        <f t="shared" ca="1" si="846"/>
        <v>5.0000001774146305</v>
      </c>
      <c r="D2045" s="5">
        <f t="shared" ca="1" si="847"/>
        <v>12.000000283863409</v>
      </c>
      <c r="E2045" s="7">
        <f t="shared" si="848"/>
        <v>5</v>
      </c>
      <c r="F2045" s="5">
        <f t="shared" si="849"/>
        <v>12</v>
      </c>
      <c r="G2045" s="26">
        <f t="shared" ca="1" si="850"/>
        <v>69.999977176539247</v>
      </c>
      <c r="H2045" s="7">
        <f t="shared" si="851"/>
        <v>40</v>
      </c>
      <c r="I2045" s="5">
        <f t="shared" ca="1" si="852"/>
        <v>-2.8386340922281761E-7</v>
      </c>
      <c r="J2045" s="6">
        <f t="shared" ca="1" si="839"/>
        <v>3.5478263066469413</v>
      </c>
      <c r="K2045" s="6">
        <f t="shared" ca="1" si="840"/>
        <v>3.0188278543619163E-9</v>
      </c>
      <c r="L2045" s="27">
        <f t="shared" ca="1" si="853"/>
        <v>-3.9489819363042478E-6</v>
      </c>
      <c r="M2045" s="8">
        <f t="shared" ca="1" si="854"/>
        <v>4.8000002972282143</v>
      </c>
      <c r="N2045" s="7">
        <f t="shared" ca="1" si="855"/>
        <v>0</v>
      </c>
      <c r="O2045" s="7">
        <f t="shared" ca="1" si="841"/>
        <v>4.7999963482462782</v>
      </c>
      <c r="Q2045" s="27">
        <f t="shared" ca="1" si="856"/>
        <v>15.199996348246279</v>
      </c>
      <c r="R2045" s="7">
        <f t="shared" ca="1" si="857"/>
        <v>4</v>
      </c>
      <c r="S2045" s="7">
        <f t="shared" ca="1" si="858"/>
        <v>15.199996348246279</v>
      </c>
      <c r="T2045" s="7">
        <f t="shared" ca="1" si="859"/>
        <v>69.999977176539247</v>
      </c>
      <c r="U2045" s="5">
        <f t="shared" ca="1" si="862"/>
        <v>34.999988588269623</v>
      </c>
      <c r="V2045" s="33">
        <f t="shared" si="842"/>
        <v>15</v>
      </c>
      <c r="W2045" s="7">
        <f t="shared" si="860"/>
        <v>35</v>
      </c>
      <c r="X2045" s="6">
        <f t="shared" ca="1" si="843"/>
        <v>-1.1411730376664764E-5</v>
      </c>
      <c r="Y2045" s="7">
        <f t="shared" ca="1" si="861"/>
        <v>8.4757714552807784E-4</v>
      </c>
      <c r="Z2045" s="6">
        <f t="shared" ca="1" si="844"/>
        <v>2.8386340922281761E-7</v>
      </c>
      <c r="AA2045" s="71">
        <f t="shared" ca="1" si="865"/>
        <v>-1.886766298753173E-9</v>
      </c>
      <c r="AB2045" s="6">
        <f t="shared" ca="1" si="863"/>
        <v>-1</v>
      </c>
      <c r="AC2045" s="6">
        <f t="shared" ca="1" si="864"/>
        <v>0</v>
      </c>
    </row>
    <row r="2046" spans="1:29" x14ac:dyDescent="0.25">
      <c r="A2046" s="7">
        <v>2002</v>
      </c>
      <c r="B2046" s="25">
        <f t="shared" si="845"/>
        <v>33.366666666666667</v>
      </c>
      <c r="C2046" s="5">
        <f t="shared" ca="1" si="846"/>
        <v>5.0000001753038523</v>
      </c>
      <c r="D2046" s="5">
        <f t="shared" ca="1" si="847"/>
        <v>12.000000280486166</v>
      </c>
      <c r="E2046" s="7">
        <f t="shared" si="848"/>
        <v>5</v>
      </c>
      <c r="F2046" s="5">
        <f t="shared" si="849"/>
        <v>12</v>
      </c>
      <c r="G2046" s="26">
        <f t="shared" ca="1" si="850"/>
        <v>69.999975098423178</v>
      </c>
      <c r="H2046" s="7">
        <f t="shared" si="851"/>
        <v>40</v>
      </c>
      <c r="I2046" s="5">
        <f t="shared" ca="1" si="852"/>
        <v>-2.804861658489699E-7</v>
      </c>
      <c r="J2046" s="6">
        <f t="shared" ca="1" si="839"/>
        <v>3.5478260261607755</v>
      </c>
      <c r="K2046" s="6">
        <f t="shared" ca="1" si="840"/>
        <v>3.3772433738477048E-9</v>
      </c>
      <c r="L2046" s="27">
        <f t="shared" ca="1" si="853"/>
        <v>-3.9019992233355634E-6</v>
      </c>
      <c r="M2046" s="8">
        <f t="shared" ca="1" si="854"/>
        <v>4.7999999177469306</v>
      </c>
      <c r="N2046" s="7">
        <f t="shared" ca="1" si="855"/>
        <v>0</v>
      </c>
      <c r="O2046" s="7">
        <f t="shared" ca="1" si="841"/>
        <v>4.7999960157477073</v>
      </c>
      <c r="Q2046" s="27">
        <f t="shared" ca="1" si="856"/>
        <v>15.199996015747708</v>
      </c>
      <c r="R2046" s="7">
        <f t="shared" ca="1" si="857"/>
        <v>4</v>
      </c>
      <c r="S2046" s="7">
        <f t="shared" ca="1" si="858"/>
        <v>15.199996015747708</v>
      </c>
      <c r="T2046" s="7">
        <f t="shared" ca="1" si="859"/>
        <v>69.999975098423178</v>
      </c>
      <c r="U2046" s="5">
        <f t="shared" ca="1" si="862"/>
        <v>34.999987549211589</v>
      </c>
      <c r="V2046" s="33">
        <f t="shared" si="842"/>
        <v>15</v>
      </c>
      <c r="W2046" s="7">
        <f t="shared" si="860"/>
        <v>35</v>
      </c>
      <c r="X2046" s="6">
        <f t="shared" ca="1" si="843"/>
        <v>-1.2450788410944824E-5</v>
      </c>
      <c r="Y2046" s="7">
        <f t="shared" ca="1" si="861"/>
        <v>8.3512635711713301E-4</v>
      </c>
      <c r="Z2046" s="6">
        <f t="shared" ca="1" si="844"/>
        <v>2.804861658489699E-7</v>
      </c>
      <c r="AA2046" s="71">
        <f t="shared" ca="1" si="865"/>
        <v>-2.1107782188778401E-9</v>
      </c>
      <c r="AB2046" s="6">
        <f t="shared" ca="1" si="863"/>
        <v>-1</v>
      </c>
      <c r="AC2046" s="6">
        <f t="shared" ca="1" si="864"/>
        <v>0</v>
      </c>
    </row>
    <row r="2047" spans="1:29" x14ac:dyDescent="0.25">
      <c r="A2047" s="7">
        <v>2003</v>
      </c>
      <c r="B2047" s="25">
        <f t="shared" si="845"/>
        <v>33.383333333333333</v>
      </c>
      <c r="C2047" s="5">
        <f t="shared" ca="1" si="846"/>
        <v>5.0000001729749277</v>
      </c>
      <c r="D2047" s="5">
        <f t="shared" ca="1" si="847"/>
        <v>12.000000276759884</v>
      </c>
      <c r="E2047" s="7">
        <f t="shared" si="848"/>
        <v>5</v>
      </c>
      <c r="F2047" s="5">
        <f t="shared" si="849"/>
        <v>12</v>
      </c>
      <c r="G2047" s="26">
        <f t="shared" ca="1" si="850"/>
        <v>69.999973082164018</v>
      </c>
      <c r="H2047" s="7">
        <f t="shared" si="851"/>
        <v>40</v>
      </c>
      <c r="I2047" s="5">
        <f t="shared" ca="1" si="852"/>
        <v>-2.767598843433916E-7</v>
      </c>
      <c r="J2047" s="6">
        <f t="shared" ca="1" si="839"/>
        <v>3.5478257494008911</v>
      </c>
      <c r="K2047" s="6">
        <f t="shared" ca="1" si="840"/>
        <v>3.7262815055782994E-9</v>
      </c>
      <c r="L2047" s="27">
        <f t="shared" ca="1" si="853"/>
        <v>-3.8501608465775262E-6</v>
      </c>
      <c r="M2047" s="8">
        <f t="shared" ca="1" si="854"/>
        <v>4.7999995433070879</v>
      </c>
      <c r="N2047" s="7">
        <f t="shared" ca="1" si="855"/>
        <v>0</v>
      </c>
      <c r="O2047" s="7">
        <f t="shared" ca="1" si="841"/>
        <v>4.7999956931462417</v>
      </c>
      <c r="Q2047" s="27">
        <f t="shared" ca="1" si="856"/>
        <v>15.199995693146242</v>
      </c>
      <c r="R2047" s="7">
        <f t="shared" ca="1" si="857"/>
        <v>4</v>
      </c>
      <c r="S2047" s="7">
        <f t="shared" ca="1" si="858"/>
        <v>15.199995693146242</v>
      </c>
      <c r="T2047" s="7">
        <f t="shared" ca="1" si="859"/>
        <v>69.999973082164018</v>
      </c>
      <c r="U2047" s="5">
        <f t="shared" ca="1" si="862"/>
        <v>34.999986541082009</v>
      </c>
      <c r="V2047" s="33">
        <f t="shared" si="842"/>
        <v>15</v>
      </c>
      <c r="W2047" s="7">
        <f t="shared" si="860"/>
        <v>35</v>
      </c>
      <c r="X2047" s="6">
        <f t="shared" ca="1" si="843"/>
        <v>-1.345891799076071E-5</v>
      </c>
      <c r="Y2047" s="7">
        <f t="shared" ca="1" si="861"/>
        <v>8.216674391263723E-4</v>
      </c>
      <c r="Z2047" s="6">
        <f t="shared" ca="1" si="844"/>
        <v>2.767598843433916E-7</v>
      </c>
      <c r="AA2047" s="71">
        <f t="shared" ca="1" si="865"/>
        <v>-2.3289246087188076E-9</v>
      </c>
      <c r="AB2047" s="6">
        <f t="shared" ca="1" si="863"/>
        <v>-1</v>
      </c>
      <c r="AC2047" s="6">
        <f t="shared" ca="1" si="864"/>
        <v>0</v>
      </c>
    </row>
    <row r="2048" spans="1:29" x14ac:dyDescent="0.25">
      <c r="A2048" s="7">
        <v>2004</v>
      </c>
      <c r="B2048" s="25">
        <f t="shared" si="845"/>
        <v>33.4</v>
      </c>
      <c r="C2048" s="5">
        <f t="shared" ca="1" si="846"/>
        <v>5.0000001704339505</v>
      </c>
      <c r="D2048" s="5">
        <f t="shared" ca="1" si="847"/>
        <v>12.000000272694319</v>
      </c>
      <c r="E2048" s="7">
        <f t="shared" si="848"/>
        <v>5</v>
      </c>
      <c r="F2048" s="5">
        <f t="shared" si="849"/>
        <v>12</v>
      </c>
      <c r="G2048" s="26">
        <f t="shared" ca="1" si="850"/>
        <v>69.999971129782608</v>
      </c>
      <c r="H2048" s="7">
        <f t="shared" si="851"/>
        <v>40</v>
      </c>
      <c r="I2048" s="5">
        <f t="shared" ca="1" si="852"/>
        <v>-2.7269431868148786E-7</v>
      </c>
      <c r="J2048" s="6">
        <f t="shared" ca="1" si="839"/>
        <v>3.5478254767065724</v>
      </c>
      <c r="K2048" s="6">
        <f t="shared" ca="1" si="840"/>
        <v>4.0655656619037472E-9</v>
      </c>
      <c r="L2048" s="27">
        <f t="shared" ca="1" si="853"/>
        <v>-3.7936024990128548E-6</v>
      </c>
      <c r="M2048" s="8">
        <f t="shared" ca="1" si="854"/>
        <v>4.7999991743677155</v>
      </c>
      <c r="N2048" s="7">
        <f t="shared" ca="1" si="855"/>
        <v>0</v>
      </c>
      <c r="O2048" s="7">
        <f t="shared" ca="1" si="841"/>
        <v>4.7999953807652167</v>
      </c>
      <c r="Q2048" s="27">
        <f t="shared" ca="1" si="856"/>
        <v>15.199995380765216</v>
      </c>
      <c r="R2048" s="7">
        <f t="shared" ca="1" si="857"/>
        <v>4</v>
      </c>
      <c r="S2048" s="7">
        <f t="shared" ca="1" si="858"/>
        <v>15.199995380765216</v>
      </c>
      <c r="T2048" s="7">
        <f t="shared" ca="1" si="859"/>
        <v>69.999971129782608</v>
      </c>
      <c r="U2048" s="5">
        <f t="shared" ca="1" si="862"/>
        <v>34.999985564891304</v>
      </c>
      <c r="V2048" s="33">
        <f t="shared" si="842"/>
        <v>15</v>
      </c>
      <c r="W2048" s="7">
        <f t="shared" si="860"/>
        <v>35</v>
      </c>
      <c r="X2048" s="6">
        <f t="shared" ca="1" si="843"/>
        <v>-1.4435108695920462E-5</v>
      </c>
      <c r="Y2048" s="7">
        <f t="shared" ca="1" si="861"/>
        <v>8.0723233043045184E-4</v>
      </c>
      <c r="Z2048" s="6">
        <f t="shared" ca="1" si="844"/>
        <v>2.7269431868148786E-7</v>
      </c>
      <c r="AA2048" s="71">
        <f t="shared" ca="1" si="865"/>
        <v>-2.5409772064222125E-9</v>
      </c>
      <c r="AB2048" s="6">
        <f t="shared" ca="1" si="863"/>
        <v>-1</v>
      </c>
      <c r="AC2048" s="6">
        <f t="shared" ca="1" si="864"/>
        <v>0</v>
      </c>
    </row>
    <row r="2049" spans="1:29" x14ac:dyDescent="0.25">
      <c r="A2049" s="7">
        <v>2005</v>
      </c>
      <c r="B2049" s="25">
        <f t="shared" si="845"/>
        <v>33.416666666666664</v>
      </c>
      <c r="C2049" s="5">
        <f t="shared" ca="1" si="846"/>
        <v>5.0000001676872321</v>
      </c>
      <c r="D2049" s="5">
        <f t="shared" ca="1" si="847"/>
        <v>12.000000268299571</v>
      </c>
      <c r="E2049" s="7">
        <f t="shared" si="848"/>
        <v>5</v>
      </c>
      <c r="F2049" s="5">
        <f t="shared" si="849"/>
        <v>12</v>
      </c>
      <c r="G2049" s="26">
        <f t="shared" ca="1" si="850"/>
        <v>69.99996924318414</v>
      </c>
      <c r="H2049" s="7">
        <f t="shared" si="851"/>
        <v>40</v>
      </c>
      <c r="I2049" s="5">
        <f t="shared" ca="1" si="852"/>
        <v>-2.6829957100460433E-7</v>
      </c>
      <c r="J2049" s="6">
        <f t="shared" ca="1" si="839"/>
        <v>3.5478252084070014</v>
      </c>
      <c r="K2049" s="6">
        <f t="shared" ca="1" si="840"/>
        <v>4.3947476768835259E-9</v>
      </c>
      <c r="L2049" s="27">
        <f t="shared" ca="1" si="853"/>
        <v>-3.7324647171545192E-6</v>
      </c>
      <c r="M2049" s="8">
        <f t="shared" ca="1" si="854"/>
        <v>4.7999988113741781</v>
      </c>
      <c r="N2049" s="7">
        <f t="shared" ca="1" si="855"/>
        <v>0</v>
      </c>
      <c r="O2049" s="7">
        <f t="shared" ca="1" si="841"/>
        <v>4.7999950789094612</v>
      </c>
      <c r="Q2049" s="27">
        <f t="shared" ca="1" si="856"/>
        <v>15.199995078909462</v>
      </c>
      <c r="R2049" s="7">
        <f t="shared" ca="1" si="857"/>
        <v>4</v>
      </c>
      <c r="S2049" s="7">
        <f t="shared" ca="1" si="858"/>
        <v>15.199995078909462</v>
      </c>
      <c r="T2049" s="7">
        <f t="shared" ca="1" si="859"/>
        <v>69.99996924318414</v>
      </c>
      <c r="U2049" s="5">
        <f t="shared" ca="1" si="862"/>
        <v>34.99998462159207</v>
      </c>
      <c r="V2049" s="33">
        <f t="shared" si="842"/>
        <v>15</v>
      </c>
      <c r="W2049" s="7">
        <f t="shared" si="860"/>
        <v>35</v>
      </c>
      <c r="X2049" s="6">
        <f t="shared" ca="1" si="843"/>
        <v>-1.5378407930199955E-5</v>
      </c>
      <c r="Y2049" s="7">
        <f t="shared" ca="1" si="861"/>
        <v>7.9185392250025188E-4</v>
      </c>
      <c r="Z2049" s="6">
        <f t="shared" ca="1" si="844"/>
        <v>2.6829957100460433E-7</v>
      </c>
      <c r="AA2049" s="71">
        <f t="shared" ca="1" si="865"/>
        <v>-2.7467184082752283E-9</v>
      </c>
      <c r="AB2049" s="6">
        <f t="shared" ca="1" si="863"/>
        <v>-1</v>
      </c>
      <c r="AC2049" s="6">
        <f t="shared" ca="1" si="864"/>
        <v>0</v>
      </c>
    </row>
    <row r="2050" spans="1:29" x14ac:dyDescent="0.25">
      <c r="A2050" s="7">
        <v>2006</v>
      </c>
      <c r="B2050" s="25">
        <f t="shared" si="845"/>
        <v>33.43333333333333</v>
      </c>
      <c r="C2050" s="5">
        <f t="shared" ca="1" si="846"/>
        <v>5.0000001647412917</v>
      </c>
      <c r="D2050" s="5">
        <f t="shared" ca="1" si="847"/>
        <v>12.000000263586067</v>
      </c>
      <c r="E2050" s="7">
        <f t="shared" si="848"/>
        <v>5</v>
      </c>
      <c r="F2050" s="5">
        <f t="shared" si="849"/>
        <v>12</v>
      </c>
      <c r="G2050" s="26">
        <f t="shared" ca="1" si="850"/>
        <v>69.999967424157504</v>
      </c>
      <c r="H2050" s="7">
        <f t="shared" si="851"/>
        <v>40</v>
      </c>
      <c r="I2050" s="5">
        <f t="shared" ca="1" si="852"/>
        <v>-2.6358606675103147E-7</v>
      </c>
      <c r="J2050" s="6">
        <f t="shared" ca="1" si="839"/>
        <v>3.5478249448209347</v>
      </c>
      <c r="K2050" s="6">
        <f t="shared" ca="1" si="840"/>
        <v>4.7135042535728644E-9</v>
      </c>
      <c r="L2050" s="27">
        <f t="shared" ca="1" si="853"/>
        <v>-3.6668925350792951E-6</v>
      </c>
      <c r="M2050" s="8">
        <f t="shared" ca="1" si="854"/>
        <v>4.799998454757735</v>
      </c>
      <c r="N2050" s="7">
        <f t="shared" ca="1" si="855"/>
        <v>0</v>
      </c>
      <c r="O2050" s="7">
        <f t="shared" ca="1" si="841"/>
        <v>4.7999947878651996</v>
      </c>
      <c r="Q2050" s="27">
        <f t="shared" ca="1" si="856"/>
        <v>15.199994787865201</v>
      </c>
      <c r="R2050" s="7">
        <f t="shared" ca="1" si="857"/>
        <v>4</v>
      </c>
      <c r="S2050" s="7">
        <f t="shared" ca="1" si="858"/>
        <v>15.199994787865201</v>
      </c>
      <c r="T2050" s="7">
        <f t="shared" ca="1" si="859"/>
        <v>69.999967424157504</v>
      </c>
      <c r="U2050" s="5">
        <f t="shared" ca="1" si="862"/>
        <v>34.999983712078752</v>
      </c>
      <c r="V2050" s="33">
        <f t="shared" si="842"/>
        <v>15</v>
      </c>
      <c r="W2050" s="7">
        <f t="shared" si="860"/>
        <v>35</v>
      </c>
      <c r="X2050" s="6">
        <f t="shared" ca="1" si="843"/>
        <v>-1.6287921248192561E-5</v>
      </c>
      <c r="Y2050" s="7">
        <f t="shared" ca="1" si="861"/>
        <v>7.7556600125205932E-4</v>
      </c>
      <c r="Z2050" s="6">
        <f t="shared" ca="1" si="844"/>
        <v>2.6358606675103147E-7</v>
      </c>
      <c r="AA2050" s="71">
        <f t="shared" ca="1" si="865"/>
        <v>-2.9459403805276452E-9</v>
      </c>
      <c r="AB2050" s="6">
        <f t="shared" ca="1" si="863"/>
        <v>-1</v>
      </c>
      <c r="AC2050" s="6">
        <f t="shared" ca="1" si="864"/>
        <v>0</v>
      </c>
    </row>
    <row r="2051" spans="1:29" x14ac:dyDescent="0.25">
      <c r="A2051" s="7">
        <v>2007</v>
      </c>
      <c r="B2051" s="25">
        <f t="shared" si="845"/>
        <v>33.450000000000003</v>
      </c>
      <c r="C2051" s="5">
        <f t="shared" ca="1" si="846"/>
        <v>5.0000001616028413</v>
      </c>
      <c r="D2051" s="5">
        <f t="shared" ca="1" si="847"/>
        <v>12.000000258564546</v>
      </c>
      <c r="E2051" s="7">
        <f t="shared" si="848"/>
        <v>5</v>
      </c>
      <c r="F2051" s="5">
        <f t="shared" si="849"/>
        <v>12</v>
      </c>
      <c r="G2051" s="26">
        <f t="shared" ca="1" si="850"/>
        <v>69.999965674373456</v>
      </c>
      <c r="H2051" s="7">
        <f t="shared" si="851"/>
        <v>40</v>
      </c>
      <c r="I2051" s="5">
        <f t="shared" ca="1" si="852"/>
        <v>-2.5856454577422028E-7</v>
      </c>
      <c r="J2051" s="6">
        <f t="shared" ca="1" si="839"/>
        <v>3.5478246862563889</v>
      </c>
      <c r="K2051" s="6">
        <f t="shared" ca="1" si="840"/>
        <v>5.021520976811189E-9</v>
      </c>
      <c r="L2051" s="27">
        <f t="shared" ca="1" si="853"/>
        <v>-3.597035360868318E-6</v>
      </c>
      <c r="M2051" s="8">
        <f t="shared" ca="1" si="854"/>
        <v>4.7999981049351135</v>
      </c>
      <c r="N2051" s="7">
        <f t="shared" ca="1" si="855"/>
        <v>0</v>
      </c>
      <c r="O2051" s="7">
        <f t="shared" ca="1" si="841"/>
        <v>4.7999945078997523</v>
      </c>
      <c r="Q2051" s="27">
        <f t="shared" ca="1" si="856"/>
        <v>15.199994507899753</v>
      </c>
      <c r="R2051" s="7">
        <f t="shared" ca="1" si="857"/>
        <v>4</v>
      </c>
      <c r="S2051" s="7">
        <f t="shared" ca="1" si="858"/>
        <v>15.199994507899753</v>
      </c>
      <c r="T2051" s="7">
        <f t="shared" ca="1" si="859"/>
        <v>69.999965674373456</v>
      </c>
      <c r="U2051" s="5">
        <f t="shared" ca="1" si="862"/>
        <v>34.999982837186728</v>
      </c>
      <c r="V2051" s="33">
        <f t="shared" si="842"/>
        <v>15</v>
      </c>
      <c r="W2051" s="7">
        <f t="shared" si="860"/>
        <v>35</v>
      </c>
      <c r="X2051" s="6">
        <f t="shared" ca="1" si="843"/>
        <v>-1.7162813271909272E-5</v>
      </c>
      <c r="Y2051" s="7">
        <f t="shared" ca="1" si="861"/>
        <v>7.5840318798015005E-4</v>
      </c>
      <c r="Z2051" s="6">
        <f t="shared" ca="1" si="844"/>
        <v>2.5856454577422028E-7</v>
      </c>
      <c r="AA2051" s="71">
        <f t="shared" ca="1" si="865"/>
        <v>-3.1384503884623882E-9</v>
      </c>
      <c r="AB2051" s="6">
        <f t="shared" ca="1" si="863"/>
        <v>-1</v>
      </c>
      <c r="AC2051" s="6">
        <f t="shared" ca="1" si="864"/>
        <v>0</v>
      </c>
    </row>
    <row r="2052" spans="1:29" x14ac:dyDescent="0.25">
      <c r="A2052" s="7">
        <v>2008</v>
      </c>
      <c r="B2052" s="25">
        <f t="shared" si="845"/>
        <v>33.466666666666669</v>
      </c>
      <c r="C2052" s="5">
        <f t="shared" ca="1" si="846"/>
        <v>5.0000001582787759</v>
      </c>
      <c r="D2052" s="5">
        <f t="shared" ca="1" si="847"/>
        <v>12.000000253246039</v>
      </c>
      <c r="E2052" s="7">
        <f t="shared" si="848"/>
        <v>5</v>
      </c>
      <c r="F2052" s="5">
        <f t="shared" si="849"/>
        <v>12</v>
      </c>
      <c r="G2052" s="26">
        <f t="shared" ca="1" si="850"/>
        <v>69.999963995384149</v>
      </c>
      <c r="H2052" s="7">
        <f t="shared" si="851"/>
        <v>40</v>
      </c>
      <c r="I2052" s="5">
        <f t="shared" ca="1" si="852"/>
        <v>-2.5324603925014344E-7</v>
      </c>
      <c r="J2052" s="6">
        <f t="shared" ca="1" si="839"/>
        <v>3.5478244330103497</v>
      </c>
      <c r="K2052" s="6">
        <f t="shared" ca="1" si="840"/>
        <v>5.3185065240768381E-9</v>
      </c>
      <c r="L2052" s="27">
        <f t="shared" ca="1" si="853"/>
        <v>-3.5230466553525261E-6</v>
      </c>
      <c r="M2052" s="8">
        <f t="shared" ca="1" si="854"/>
        <v>4.79999776230812</v>
      </c>
      <c r="N2052" s="7">
        <f t="shared" ca="1" si="855"/>
        <v>0</v>
      </c>
      <c r="O2052" s="7">
        <f t="shared" ca="1" si="841"/>
        <v>4.7999942392614647</v>
      </c>
      <c r="Q2052" s="27">
        <f t="shared" ca="1" si="856"/>
        <v>15.199994239261464</v>
      </c>
      <c r="R2052" s="7">
        <f t="shared" ca="1" si="857"/>
        <v>4</v>
      </c>
      <c r="S2052" s="7">
        <f t="shared" ca="1" si="858"/>
        <v>15.199994239261464</v>
      </c>
      <c r="T2052" s="7">
        <f t="shared" ca="1" si="859"/>
        <v>69.999963995384149</v>
      </c>
      <c r="U2052" s="5">
        <f t="shared" ca="1" si="862"/>
        <v>34.999981997692075</v>
      </c>
      <c r="V2052" s="33">
        <f t="shared" si="842"/>
        <v>15</v>
      </c>
      <c r="W2052" s="7">
        <f t="shared" si="860"/>
        <v>35</v>
      </c>
      <c r="X2052" s="6">
        <f t="shared" ca="1" si="843"/>
        <v>-1.800230792525781E-5</v>
      </c>
      <c r="Y2052" s="7">
        <f t="shared" ca="1" si="861"/>
        <v>7.4040088005489224E-4</v>
      </c>
      <c r="Z2052" s="6">
        <f t="shared" ca="1" si="844"/>
        <v>2.5324603925014344E-7</v>
      </c>
      <c r="AA2052" s="71">
        <f t="shared" ca="1" si="865"/>
        <v>-3.3240654673249992E-9</v>
      </c>
      <c r="AB2052" s="6">
        <f t="shared" ca="1" si="863"/>
        <v>-1</v>
      </c>
      <c r="AC2052" s="6">
        <f t="shared" ca="1" si="864"/>
        <v>0</v>
      </c>
    </row>
    <row r="2053" spans="1:29" x14ac:dyDescent="0.25">
      <c r="A2053" s="7">
        <v>2009</v>
      </c>
      <c r="B2053" s="25">
        <f t="shared" si="845"/>
        <v>33.483333333333334</v>
      </c>
      <c r="C2053" s="5">
        <f t="shared" ca="1" si="846"/>
        <v>5.0000001547761608</v>
      </c>
      <c r="D2053" s="5">
        <f t="shared" ca="1" si="847"/>
        <v>12.000000247641855</v>
      </c>
      <c r="E2053" s="7">
        <f t="shared" si="848"/>
        <v>5</v>
      </c>
      <c r="F2053" s="5">
        <f t="shared" si="849"/>
        <v>12</v>
      </c>
      <c r="G2053" s="26">
        <f t="shared" ca="1" si="850"/>
        <v>69.999962388622009</v>
      </c>
      <c r="H2053" s="7">
        <f t="shared" si="851"/>
        <v>40</v>
      </c>
      <c r="I2053" s="5">
        <f t="shared" ca="1" si="852"/>
        <v>-2.4764185546644057E-7</v>
      </c>
      <c r="J2053" s="6">
        <f t="shared" ca="1" si="839"/>
        <v>3.5478241853684942</v>
      </c>
      <c r="K2053" s="6">
        <f t="shared" ca="1" si="840"/>
        <v>5.6041837837028652E-9</v>
      </c>
      <c r="L2053" s="27">
        <f t="shared" ca="1" si="853"/>
        <v>-3.4450837344175482E-6</v>
      </c>
      <c r="M2053" s="8">
        <f t="shared" ca="1" si="854"/>
        <v>4.7999974272632562</v>
      </c>
      <c r="N2053" s="7">
        <f t="shared" ca="1" si="855"/>
        <v>0</v>
      </c>
      <c r="O2053" s="7">
        <f t="shared" ca="1" si="841"/>
        <v>4.7999939821795214</v>
      </c>
      <c r="Q2053" s="27">
        <f t="shared" ca="1" si="856"/>
        <v>15.199993982179521</v>
      </c>
      <c r="R2053" s="7">
        <f t="shared" ca="1" si="857"/>
        <v>4</v>
      </c>
      <c r="S2053" s="7">
        <f t="shared" ca="1" si="858"/>
        <v>15.199993982179521</v>
      </c>
      <c r="T2053" s="7">
        <f t="shared" ca="1" si="859"/>
        <v>69.999962388622009</v>
      </c>
      <c r="U2053" s="5">
        <f t="shared" ca="1" si="862"/>
        <v>34.999981194311005</v>
      </c>
      <c r="V2053" s="33">
        <f t="shared" si="842"/>
        <v>15</v>
      </c>
      <c r="W2053" s="7">
        <f t="shared" si="860"/>
        <v>35</v>
      </c>
      <c r="X2053" s="6">
        <f t="shared" ca="1" si="843"/>
        <v>-1.8805688995371383E-5</v>
      </c>
      <c r="Y2053" s="7">
        <f t="shared" ca="1" si="861"/>
        <v>7.2159519105952086E-4</v>
      </c>
      <c r="Z2053" s="6">
        <f t="shared" ca="1" si="844"/>
        <v>2.4764185546644057E-7</v>
      </c>
      <c r="AA2053" s="71">
        <f t="shared" ca="1" si="865"/>
        <v>-3.5026150868588957E-9</v>
      </c>
      <c r="AB2053" s="6">
        <f t="shared" ca="1" si="863"/>
        <v>-1</v>
      </c>
      <c r="AC2053" s="6">
        <f t="shared" ca="1" si="864"/>
        <v>0</v>
      </c>
    </row>
    <row r="2054" spans="1:29" x14ac:dyDescent="0.25">
      <c r="A2054" s="7">
        <v>2010</v>
      </c>
      <c r="B2054" s="25">
        <f t="shared" si="845"/>
        <v>33.5</v>
      </c>
      <c r="C2054" s="5">
        <f t="shared" ca="1" si="846"/>
        <v>5.0000001511022205</v>
      </c>
      <c r="D2054" s="5">
        <f t="shared" ca="1" si="847"/>
        <v>12.000000241763553</v>
      </c>
      <c r="E2054" s="7">
        <f t="shared" si="848"/>
        <v>5</v>
      </c>
      <c r="F2054" s="5">
        <f t="shared" si="849"/>
        <v>12</v>
      </c>
      <c r="G2054" s="26">
        <f t="shared" ca="1" si="850"/>
        <v>69.999960855399962</v>
      </c>
      <c r="H2054" s="7">
        <f t="shared" si="851"/>
        <v>40</v>
      </c>
      <c r="I2054" s="5">
        <f t="shared" ca="1" si="852"/>
        <v>-2.4176355317706566E-7</v>
      </c>
      <c r="J2054" s="6">
        <f t="shared" ca="1" si="839"/>
        <v>3.547823943604941</v>
      </c>
      <c r="K2054" s="6">
        <f t="shared" ca="1" si="840"/>
        <v>5.8783022893749148E-9</v>
      </c>
      <c r="L2054" s="27">
        <f t="shared" ca="1" si="853"/>
        <v>-3.3633073983253674E-6</v>
      </c>
      <c r="M2054" s="8">
        <f t="shared" ca="1" si="854"/>
        <v>4.7999971001713906</v>
      </c>
      <c r="N2054" s="7">
        <f t="shared" ca="1" si="855"/>
        <v>0</v>
      </c>
      <c r="O2054" s="7">
        <f t="shared" ca="1" si="841"/>
        <v>4.7999937368639927</v>
      </c>
      <c r="Q2054" s="27">
        <f t="shared" ca="1" si="856"/>
        <v>15.199993736863993</v>
      </c>
      <c r="R2054" s="7">
        <f t="shared" ca="1" si="857"/>
        <v>4</v>
      </c>
      <c r="S2054" s="7">
        <f t="shared" ca="1" si="858"/>
        <v>15.199993736863993</v>
      </c>
      <c r="T2054" s="7">
        <f t="shared" ca="1" si="859"/>
        <v>69.999960855399962</v>
      </c>
      <c r="U2054" s="5">
        <f t="shared" ca="1" si="862"/>
        <v>34.999980427699981</v>
      </c>
      <c r="V2054" s="33">
        <f t="shared" si="842"/>
        <v>15</v>
      </c>
      <c r="W2054" s="7">
        <f t="shared" si="860"/>
        <v>35</v>
      </c>
      <c r="X2054" s="6">
        <f t="shared" ca="1" si="843"/>
        <v>-1.9572300018921851E-5</v>
      </c>
      <c r="Y2054" s="7">
        <f t="shared" ca="1" si="861"/>
        <v>7.0202289104059901E-4</v>
      </c>
      <c r="Z2054" s="6">
        <f t="shared" ca="1" si="844"/>
        <v>2.4176355317706566E-7</v>
      </c>
      <c r="AA2054" s="71">
        <f t="shared" ca="1" si="865"/>
        <v>-3.6739402631269513E-9</v>
      </c>
      <c r="AB2054" s="6">
        <f t="shared" ca="1" si="863"/>
        <v>-1</v>
      </c>
      <c r="AC2054" s="6">
        <f t="shared" ca="1" si="864"/>
        <v>0</v>
      </c>
    </row>
    <row r="2055" spans="1:29" x14ac:dyDescent="0.25">
      <c r="A2055" s="7">
        <v>2011</v>
      </c>
      <c r="B2055" s="25">
        <f t="shared" si="845"/>
        <v>33.516666666666666</v>
      </c>
      <c r="C2055" s="5">
        <f t="shared" ca="1" si="846"/>
        <v>5.0000001472643243</v>
      </c>
      <c r="D2055" s="5">
        <f t="shared" ca="1" si="847"/>
        <v>12.00000023562292</v>
      </c>
      <c r="E2055" s="7">
        <f t="shared" si="848"/>
        <v>5</v>
      </c>
      <c r="F2055" s="5">
        <f t="shared" si="849"/>
        <v>12</v>
      </c>
      <c r="G2055" s="26">
        <f t="shared" ca="1" si="850"/>
        <v>69.999959396911279</v>
      </c>
      <c r="H2055" s="7">
        <f t="shared" si="851"/>
        <v>40</v>
      </c>
      <c r="I2055" s="5">
        <f t="shared" ca="1" si="852"/>
        <v>-2.3562292028600496E-7</v>
      </c>
      <c r="J2055" s="6">
        <f t="shared" ca="1" si="839"/>
        <v>3.5478237079820207</v>
      </c>
      <c r="K2055" s="6">
        <f t="shared" ca="1" si="840"/>
        <v>6.1406328910607044E-9</v>
      </c>
      <c r="L2055" s="27">
        <f t="shared" ca="1" si="853"/>
        <v>-3.2778816351716525E-6</v>
      </c>
      <c r="M2055" s="8">
        <f t="shared" ca="1" si="854"/>
        <v>4.7999967813874393</v>
      </c>
      <c r="N2055" s="7">
        <f t="shared" ca="1" si="855"/>
        <v>0</v>
      </c>
      <c r="O2055" s="7">
        <f t="shared" ca="1" si="841"/>
        <v>4.7999935035058039</v>
      </c>
      <c r="Q2055" s="27">
        <f t="shared" ca="1" si="856"/>
        <v>15.199993503505805</v>
      </c>
      <c r="R2055" s="7">
        <f t="shared" ca="1" si="857"/>
        <v>4</v>
      </c>
      <c r="S2055" s="7">
        <f t="shared" ca="1" si="858"/>
        <v>15.199993503505805</v>
      </c>
      <c r="T2055" s="7">
        <f t="shared" ca="1" si="859"/>
        <v>69.999959396911279</v>
      </c>
      <c r="U2055" s="5">
        <f t="shared" ca="1" si="862"/>
        <v>34.99997969845564</v>
      </c>
      <c r="V2055" s="33">
        <f t="shared" si="842"/>
        <v>15</v>
      </c>
      <c r="W2055" s="7">
        <f t="shared" si="860"/>
        <v>35</v>
      </c>
      <c r="X2055" s="6">
        <f t="shared" ca="1" si="843"/>
        <v>-2.0301544360279422E-5</v>
      </c>
      <c r="Y2055" s="7">
        <f t="shared" ca="1" si="861"/>
        <v>6.8172134668031958E-4</v>
      </c>
      <c r="Z2055" s="6">
        <f t="shared" ca="1" si="844"/>
        <v>2.3562292028600496E-7</v>
      </c>
      <c r="AA2055" s="71">
        <f t="shared" ca="1" si="865"/>
        <v>-3.837896223046755E-9</v>
      </c>
      <c r="AB2055" s="6">
        <f t="shared" ca="1" si="863"/>
        <v>-1</v>
      </c>
      <c r="AC2055" s="6">
        <f t="shared" ca="1" si="864"/>
        <v>0</v>
      </c>
    </row>
    <row r="2056" spans="1:29" x14ac:dyDescent="0.25">
      <c r="A2056" s="7">
        <v>2012</v>
      </c>
      <c r="B2056" s="25">
        <f t="shared" si="845"/>
        <v>33.533333333333331</v>
      </c>
      <c r="C2056" s="5">
        <f t="shared" ca="1" si="846"/>
        <v>5.0000001432699781</v>
      </c>
      <c r="D2056" s="5">
        <f t="shared" ca="1" si="847"/>
        <v>12.000000229231965</v>
      </c>
      <c r="E2056" s="7">
        <f t="shared" si="848"/>
        <v>5</v>
      </c>
      <c r="F2056" s="5">
        <f t="shared" si="849"/>
        <v>12</v>
      </c>
      <c r="G2056" s="26">
        <f t="shared" ca="1" si="850"/>
        <v>69.999958014228596</v>
      </c>
      <c r="H2056" s="7">
        <f t="shared" si="851"/>
        <v>40</v>
      </c>
      <c r="I2056" s="5">
        <f t="shared" ca="1" si="852"/>
        <v>-2.2923196496549281E-7</v>
      </c>
      <c r="J2056" s="6">
        <f t="shared" ca="1" si="839"/>
        <v>3.5478234787500558</v>
      </c>
      <c r="K2056" s="6">
        <f t="shared" ca="1" si="840"/>
        <v>6.3909553205121483E-9</v>
      </c>
      <c r="L2056" s="27">
        <f t="shared" ca="1" si="853"/>
        <v>-3.1889734973263141E-6</v>
      </c>
      <c r="M2056" s="8">
        <f t="shared" ca="1" si="854"/>
        <v>4.7999964712500747</v>
      </c>
      <c r="N2056" s="7">
        <f t="shared" ca="1" si="855"/>
        <v>0</v>
      </c>
      <c r="O2056" s="7">
        <f t="shared" ca="1" si="841"/>
        <v>4.799993282276577</v>
      </c>
      <c r="Q2056" s="27">
        <f t="shared" ca="1" si="856"/>
        <v>15.199993282276576</v>
      </c>
      <c r="R2056" s="7">
        <f t="shared" ca="1" si="857"/>
        <v>4</v>
      </c>
      <c r="S2056" s="7">
        <f t="shared" ca="1" si="858"/>
        <v>15.199993282276576</v>
      </c>
      <c r="T2056" s="7">
        <f t="shared" ca="1" si="859"/>
        <v>69.999958014228596</v>
      </c>
      <c r="U2056" s="5">
        <f t="shared" ca="1" si="862"/>
        <v>34.999979007114298</v>
      </c>
      <c r="V2056" s="33">
        <f t="shared" si="842"/>
        <v>15</v>
      </c>
      <c r="W2056" s="7">
        <f t="shared" si="860"/>
        <v>35</v>
      </c>
      <c r="X2056" s="6">
        <f t="shared" ca="1" si="843"/>
        <v>-2.0992885701787145E-5</v>
      </c>
      <c r="Y2056" s="7">
        <f t="shared" ca="1" si="861"/>
        <v>6.6072846097853244E-4</v>
      </c>
      <c r="Z2056" s="6">
        <f t="shared" ca="1" si="844"/>
        <v>2.2923196496549281E-7</v>
      </c>
      <c r="AA2056" s="71">
        <f t="shared" ca="1" si="865"/>
        <v>-3.994346187141673E-9</v>
      </c>
      <c r="AB2056" s="6">
        <f t="shared" ca="1" si="863"/>
        <v>-1</v>
      </c>
      <c r="AC2056" s="6">
        <f t="shared" ca="1" si="864"/>
        <v>0</v>
      </c>
    </row>
    <row r="2057" spans="1:29" x14ac:dyDescent="0.25">
      <c r="A2057" s="7">
        <v>2013</v>
      </c>
      <c r="B2057" s="25">
        <f t="shared" si="845"/>
        <v>33.549999999999997</v>
      </c>
      <c r="C2057" s="5">
        <f t="shared" ca="1" si="846"/>
        <v>5.0000001391268052</v>
      </c>
      <c r="D2057" s="5">
        <f t="shared" ca="1" si="847"/>
        <v>12.000000222602889</v>
      </c>
      <c r="E2057" s="7">
        <f t="shared" si="848"/>
        <v>5</v>
      </c>
      <c r="F2057" s="5">
        <f t="shared" si="849"/>
        <v>12</v>
      </c>
      <c r="G2057" s="26">
        <f t="shared" ca="1" si="850"/>
        <v>69.999956708304566</v>
      </c>
      <c r="H2057" s="7">
        <f t="shared" si="851"/>
        <v>40</v>
      </c>
      <c r="I2057" s="5">
        <f t="shared" ca="1" si="852"/>
        <v>-2.2260288901065906E-7</v>
      </c>
      <c r="J2057" s="6">
        <f t="shared" ca="1" si="839"/>
        <v>3.5478232561471668</v>
      </c>
      <c r="K2057" s="6">
        <f t="shared" ca="1" si="840"/>
        <v>6.6290759548337519E-9</v>
      </c>
      <c r="L2057" s="27">
        <f t="shared" ca="1" si="853"/>
        <v>-3.0967527307551676E-6</v>
      </c>
      <c r="M2057" s="8">
        <f t="shared" ca="1" si="854"/>
        <v>4.7999961700814602</v>
      </c>
      <c r="N2057" s="7">
        <f t="shared" ca="1" si="855"/>
        <v>0</v>
      </c>
      <c r="O2057" s="7">
        <f t="shared" ca="1" si="841"/>
        <v>4.7999930733287295</v>
      </c>
      <c r="Q2057" s="27">
        <f t="shared" ca="1" si="856"/>
        <v>15.199993073328731</v>
      </c>
      <c r="R2057" s="7">
        <f t="shared" ca="1" si="857"/>
        <v>4</v>
      </c>
      <c r="S2057" s="7">
        <f t="shared" ca="1" si="858"/>
        <v>15.199993073328731</v>
      </c>
      <c r="T2057" s="7">
        <f t="shared" ca="1" si="859"/>
        <v>69.999956708304566</v>
      </c>
      <c r="U2057" s="5">
        <f t="shared" ca="1" si="862"/>
        <v>34.999978354152283</v>
      </c>
      <c r="V2057" s="33">
        <f t="shared" si="842"/>
        <v>15</v>
      </c>
      <c r="W2057" s="7">
        <f t="shared" si="860"/>
        <v>35</v>
      </c>
      <c r="X2057" s="6">
        <f t="shared" ca="1" si="843"/>
        <v>-2.1645847716911248E-5</v>
      </c>
      <c r="Y2057" s="7">
        <f t="shared" ca="1" si="861"/>
        <v>6.3908261326162119E-4</v>
      </c>
      <c r="Z2057" s="6">
        <f t="shared" ca="1" si="844"/>
        <v>2.2260288901065906E-7</v>
      </c>
      <c r="AA2057" s="71">
        <f t="shared" ca="1" si="865"/>
        <v>-4.1431729158603048E-9</v>
      </c>
      <c r="AB2057" s="6">
        <f t="shared" ca="1" si="863"/>
        <v>-1</v>
      </c>
      <c r="AC2057" s="6">
        <f t="shared" ca="1" si="864"/>
        <v>0</v>
      </c>
    </row>
    <row r="2058" spans="1:29" x14ac:dyDescent="0.25">
      <c r="A2058" s="7">
        <v>2014</v>
      </c>
      <c r="B2058" s="25">
        <f t="shared" si="845"/>
        <v>33.56666666666667</v>
      </c>
      <c r="C2058" s="5">
        <f t="shared" ca="1" si="846"/>
        <v>5.0000001348425434</v>
      </c>
      <c r="D2058" s="5">
        <f t="shared" ca="1" si="847"/>
        <v>12.000000215748068</v>
      </c>
      <c r="E2058" s="7">
        <f t="shared" si="848"/>
        <v>5</v>
      </c>
      <c r="F2058" s="5">
        <f t="shared" si="849"/>
        <v>12</v>
      </c>
      <c r="G2058" s="26">
        <f t="shared" ca="1" si="850"/>
        <v>69.999955479971959</v>
      </c>
      <c r="H2058" s="7">
        <f t="shared" si="851"/>
        <v>40</v>
      </c>
      <c r="I2058" s="5">
        <f t="shared" ca="1" si="852"/>
        <v>-2.157480682996038E-7</v>
      </c>
      <c r="J2058" s="6">
        <f t="shared" ca="1" si="839"/>
        <v>3.5478230403990985</v>
      </c>
      <c r="K2058" s="6">
        <f t="shared" ca="1" si="840"/>
        <v>6.8548207110552539E-9</v>
      </c>
      <c r="L2058" s="27">
        <f t="shared" ca="1" si="853"/>
        <v>-3.0013915031891543E-6</v>
      </c>
      <c r="M2058" s="8">
        <f t="shared" ca="1" si="854"/>
        <v>4.7999958781870147</v>
      </c>
      <c r="N2058" s="7">
        <f t="shared" ca="1" si="855"/>
        <v>0</v>
      </c>
      <c r="O2058" s="7">
        <f t="shared" ca="1" si="841"/>
        <v>4.7999928767955113</v>
      </c>
      <c r="Q2058" s="27">
        <f t="shared" ca="1" si="856"/>
        <v>15.199992876795513</v>
      </c>
      <c r="R2058" s="7">
        <f t="shared" ca="1" si="857"/>
        <v>4</v>
      </c>
      <c r="S2058" s="7">
        <f t="shared" ca="1" si="858"/>
        <v>15.199992876795513</v>
      </c>
      <c r="T2058" s="7">
        <f t="shared" ca="1" si="859"/>
        <v>69.999955479971959</v>
      </c>
      <c r="U2058" s="5">
        <f t="shared" ca="1" si="862"/>
        <v>34.999977739985979</v>
      </c>
      <c r="V2058" s="33">
        <f t="shared" si="842"/>
        <v>15</v>
      </c>
      <c r="W2058" s="7">
        <f t="shared" si="860"/>
        <v>35</v>
      </c>
      <c r="X2058" s="6">
        <f t="shared" ca="1" si="843"/>
        <v>-2.2260014020503149E-5</v>
      </c>
      <c r="Y2058" s="7">
        <f t="shared" ca="1" si="861"/>
        <v>6.1682259924111804E-4</v>
      </c>
      <c r="Z2058" s="6">
        <f t="shared" ca="1" si="844"/>
        <v>2.157480682996038E-7</v>
      </c>
      <c r="AA2058" s="71">
        <f t="shared" ca="1" si="865"/>
        <v>-4.2842618341865091E-9</v>
      </c>
      <c r="AB2058" s="6">
        <f t="shared" ca="1" si="863"/>
        <v>-1</v>
      </c>
      <c r="AC2058" s="6">
        <f t="shared" ca="1" si="864"/>
        <v>0</v>
      </c>
    </row>
    <row r="2059" spans="1:29" x14ac:dyDescent="0.25">
      <c r="A2059" s="7">
        <v>2015</v>
      </c>
      <c r="B2059" s="25">
        <f t="shared" si="845"/>
        <v>33.583333333333336</v>
      </c>
      <c r="C2059" s="5">
        <f t="shared" ca="1" si="846"/>
        <v>5.0000001304250228</v>
      </c>
      <c r="D2059" s="5">
        <f t="shared" ca="1" si="847"/>
        <v>12.000000208680037</v>
      </c>
      <c r="E2059" s="7">
        <f t="shared" si="848"/>
        <v>5</v>
      </c>
      <c r="F2059" s="5">
        <f t="shared" si="849"/>
        <v>12</v>
      </c>
      <c r="G2059" s="26">
        <f t="shared" ca="1" si="850"/>
        <v>69.999954329943876</v>
      </c>
      <c r="H2059" s="7">
        <f t="shared" si="851"/>
        <v>40</v>
      </c>
      <c r="I2059" s="5">
        <f t="shared" ca="1" si="852"/>
        <v>-2.0868003680618585E-7</v>
      </c>
      <c r="J2059" s="6">
        <f t="shared" ca="1" si="839"/>
        <v>3.5478228317190617</v>
      </c>
      <c r="K2059" s="6">
        <f t="shared" ca="1" si="840"/>
        <v>7.0680314934179478E-9</v>
      </c>
      <c r="L2059" s="27">
        <f t="shared" ca="1" si="853"/>
        <v>-2.9030641817173405E-6</v>
      </c>
      <c r="M2059" s="8">
        <f t="shared" ca="1" si="854"/>
        <v>4.7999955958552007</v>
      </c>
      <c r="N2059" s="7">
        <f t="shared" ca="1" si="855"/>
        <v>0</v>
      </c>
      <c r="O2059" s="7">
        <f t="shared" ca="1" si="841"/>
        <v>4.7999926927910188</v>
      </c>
      <c r="Q2059" s="27">
        <f t="shared" ca="1" si="856"/>
        <v>15.199992692791019</v>
      </c>
      <c r="R2059" s="7">
        <f t="shared" ca="1" si="857"/>
        <v>4</v>
      </c>
      <c r="S2059" s="7">
        <f t="shared" ca="1" si="858"/>
        <v>15.199992692791019</v>
      </c>
      <c r="T2059" s="7">
        <f t="shared" ca="1" si="859"/>
        <v>69.999954329943876</v>
      </c>
      <c r="U2059" s="5">
        <f t="shared" ca="1" si="862"/>
        <v>34.999977164971938</v>
      </c>
      <c r="V2059" s="33">
        <f t="shared" si="842"/>
        <v>15</v>
      </c>
      <c r="W2059" s="7">
        <f t="shared" si="860"/>
        <v>35</v>
      </c>
      <c r="X2059" s="6">
        <f t="shared" ca="1" si="843"/>
        <v>-2.2835028062218043E-5</v>
      </c>
      <c r="Y2059" s="7">
        <f t="shared" ca="1" si="861"/>
        <v>5.939875711789E-4</v>
      </c>
      <c r="Z2059" s="6">
        <f t="shared" ca="1" si="844"/>
        <v>2.0868003680618585E-7</v>
      </c>
      <c r="AA2059" s="71">
        <f t="shared" ca="1" si="865"/>
        <v>-4.4175205715646371E-9</v>
      </c>
      <c r="AB2059" s="6">
        <f t="shared" ca="1" si="863"/>
        <v>-1</v>
      </c>
      <c r="AC2059" s="6">
        <f t="shared" ca="1" si="864"/>
        <v>0</v>
      </c>
    </row>
    <row r="2060" spans="1:29" x14ac:dyDescent="0.25">
      <c r="A2060" s="7">
        <v>2016</v>
      </c>
      <c r="B2060" s="25">
        <f t="shared" si="845"/>
        <v>33.6</v>
      </c>
      <c r="C2060" s="5">
        <f t="shared" ca="1" si="846"/>
        <v>5.0000001258821634</v>
      </c>
      <c r="D2060" s="5">
        <f t="shared" ca="1" si="847"/>
        <v>12.000000201411462</v>
      </c>
      <c r="E2060" s="7">
        <f t="shared" si="848"/>
        <v>5</v>
      </c>
      <c r="F2060" s="5">
        <f t="shared" si="849"/>
        <v>12</v>
      </c>
      <c r="G2060" s="26">
        <f t="shared" ca="1" si="850"/>
        <v>69.999953258814713</v>
      </c>
      <c r="H2060" s="7">
        <f t="shared" si="851"/>
        <v>40</v>
      </c>
      <c r="I2060" s="5">
        <f t="shared" ca="1" si="852"/>
        <v>-2.0141146173102698E-7</v>
      </c>
      <c r="J2060" s="6">
        <f t="shared" ca="1" si="839"/>
        <v>3.5478226303075999</v>
      </c>
      <c r="K2060" s="6">
        <f t="shared" ca="1" si="840"/>
        <v>7.2685750751588785E-9</v>
      </c>
      <c r="L2060" s="27">
        <f t="shared" ca="1" si="853"/>
        <v>-2.8019469868204702E-6</v>
      </c>
      <c r="M2060" s="8">
        <f t="shared" ca="1" si="854"/>
        <v>4.7999953233573409</v>
      </c>
      <c r="N2060" s="7">
        <f t="shared" ca="1" si="855"/>
        <v>0</v>
      </c>
      <c r="O2060" s="7">
        <f t="shared" ca="1" si="841"/>
        <v>4.7999925214103545</v>
      </c>
      <c r="Q2060" s="27">
        <f t="shared" ca="1" si="856"/>
        <v>15.199992521410355</v>
      </c>
      <c r="R2060" s="7">
        <f t="shared" ca="1" si="857"/>
        <v>4</v>
      </c>
      <c r="S2060" s="7">
        <f t="shared" ca="1" si="858"/>
        <v>15.199992521410355</v>
      </c>
      <c r="T2060" s="7">
        <f t="shared" ca="1" si="859"/>
        <v>69.999953258814713</v>
      </c>
      <c r="U2060" s="5">
        <f t="shared" ca="1" si="862"/>
        <v>34.999976629407357</v>
      </c>
      <c r="V2060" s="33">
        <f t="shared" si="842"/>
        <v>15</v>
      </c>
      <c r="W2060" s="7">
        <f t="shared" si="860"/>
        <v>35</v>
      </c>
      <c r="X2060" s="6">
        <f t="shared" ca="1" si="843"/>
        <v>-2.3370592643345844E-5</v>
      </c>
      <c r="Y2060" s="7">
        <f t="shared" ca="1" si="861"/>
        <v>5.7061697853555415E-4</v>
      </c>
      <c r="Z2060" s="6">
        <f t="shared" ca="1" si="844"/>
        <v>2.0141146173102698E-7</v>
      </c>
      <c r="AA2060" s="71">
        <f t="shared" ca="1" si="865"/>
        <v>-4.542859421974299E-9</v>
      </c>
      <c r="AB2060" s="6">
        <f t="shared" ca="1" si="863"/>
        <v>-1</v>
      </c>
      <c r="AC2060" s="6">
        <f t="shared" ca="1" si="864"/>
        <v>0</v>
      </c>
    </row>
    <row r="2061" spans="1:29" x14ac:dyDescent="0.25">
      <c r="A2061" s="7">
        <v>2017</v>
      </c>
      <c r="B2061" s="25">
        <f t="shared" si="845"/>
        <v>33.616666666666667</v>
      </c>
      <c r="C2061" s="5">
        <f t="shared" ca="1" si="846"/>
        <v>5.0000001212219534</v>
      </c>
      <c r="D2061" s="5">
        <f t="shared" ca="1" si="847"/>
        <v>12.000000193955124</v>
      </c>
      <c r="E2061" s="7">
        <f t="shared" si="848"/>
        <v>5</v>
      </c>
      <c r="F2061" s="5">
        <f t="shared" si="849"/>
        <v>12</v>
      </c>
      <c r="G2061" s="26">
        <f t="shared" ca="1" si="850"/>
        <v>69.99995226706092</v>
      </c>
      <c r="H2061" s="7">
        <f t="shared" si="851"/>
        <v>40</v>
      </c>
      <c r="I2061" s="5">
        <f t="shared" ca="1" si="852"/>
        <v>-1.9395512396158665E-7</v>
      </c>
      <c r="J2061" s="6">
        <f t="shared" ca="1" si="839"/>
        <v>3.547822436352476</v>
      </c>
      <c r="K2061" s="6">
        <f t="shared" ca="1" si="840"/>
        <v>7.4563377694403243E-9</v>
      </c>
      <c r="L2061" s="27">
        <f t="shared" ca="1" si="853"/>
        <v>-2.6982177205401857E-6</v>
      </c>
      <c r="M2061" s="8">
        <f t="shared" ca="1" si="854"/>
        <v>4.7999950609474666</v>
      </c>
      <c r="N2061" s="7">
        <f t="shared" ca="1" si="855"/>
        <v>0</v>
      </c>
      <c r="O2061" s="7">
        <f t="shared" ca="1" si="841"/>
        <v>4.7999923627297463</v>
      </c>
      <c r="Q2061" s="27">
        <f t="shared" ca="1" si="856"/>
        <v>15.199992362729747</v>
      </c>
      <c r="R2061" s="7">
        <f t="shared" ca="1" si="857"/>
        <v>4</v>
      </c>
      <c r="S2061" s="7">
        <f t="shared" ca="1" si="858"/>
        <v>15.199992362729747</v>
      </c>
      <c r="T2061" s="7">
        <f t="shared" ca="1" si="859"/>
        <v>69.99995226706092</v>
      </c>
      <c r="U2061" s="5">
        <f t="shared" ca="1" si="862"/>
        <v>34.99997613353046</v>
      </c>
      <c r="V2061" s="33">
        <f t="shared" si="842"/>
        <v>15</v>
      </c>
      <c r="W2061" s="7">
        <f t="shared" si="860"/>
        <v>35</v>
      </c>
      <c r="X2061" s="6">
        <f t="shared" ca="1" si="843"/>
        <v>-2.3866469540223534E-5</v>
      </c>
      <c r="Y2061" s="7">
        <f t="shared" ca="1" si="861"/>
        <v>5.4675050899533062E-4</v>
      </c>
      <c r="Z2061" s="6">
        <f t="shared" ca="1" si="844"/>
        <v>1.9395512396158665E-7</v>
      </c>
      <c r="AA2061" s="71">
        <f t="shared" ca="1" si="865"/>
        <v>-4.6602099956771781E-9</v>
      </c>
      <c r="AB2061" s="6">
        <f t="shared" ca="1" si="863"/>
        <v>-1</v>
      </c>
      <c r="AC2061" s="6">
        <f t="shared" ca="1" si="864"/>
        <v>0</v>
      </c>
    </row>
    <row r="2062" spans="1:29" x14ac:dyDescent="0.25">
      <c r="A2062" s="7">
        <v>2018</v>
      </c>
      <c r="B2062" s="25">
        <f t="shared" si="845"/>
        <v>33.633333333333333</v>
      </c>
      <c r="C2062" s="5">
        <f t="shared" ca="1" si="846"/>
        <v>5.000000116452445</v>
      </c>
      <c r="D2062" s="5">
        <f t="shared" ca="1" si="847"/>
        <v>12.000000186323915</v>
      </c>
      <c r="E2062" s="7">
        <f t="shared" si="848"/>
        <v>5</v>
      </c>
      <c r="F2062" s="5">
        <f t="shared" si="849"/>
        <v>12</v>
      </c>
      <c r="G2062" s="26">
        <f t="shared" ca="1" si="850"/>
        <v>69.999951355040338</v>
      </c>
      <c r="H2062" s="7">
        <f t="shared" si="851"/>
        <v>40</v>
      </c>
      <c r="I2062" s="5">
        <f t="shared" ca="1" si="852"/>
        <v>-1.8632391451944841E-7</v>
      </c>
      <c r="J2062" s="6">
        <f t="shared" ca="1" si="839"/>
        <v>3.5478222500285614</v>
      </c>
      <c r="K2062" s="6">
        <f t="shared" ca="1" si="840"/>
        <v>7.6312094421382426E-9</v>
      </c>
      <c r="L2062" s="27">
        <f t="shared" ca="1" si="853"/>
        <v>-2.5920557170552506E-6</v>
      </c>
      <c r="M2062" s="8">
        <f t="shared" ca="1" si="854"/>
        <v>4.7999948088621709</v>
      </c>
      <c r="N2062" s="7">
        <f t="shared" ca="1" si="855"/>
        <v>0</v>
      </c>
      <c r="O2062" s="7">
        <f t="shared" ca="1" si="841"/>
        <v>4.7999922168064542</v>
      </c>
      <c r="Q2062" s="27">
        <f t="shared" ca="1" si="856"/>
        <v>15.199992216806454</v>
      </c>
      <c r="R2062" s="7">
        <f t="shared" ca="1" si="857"/>
        <v>4</v>
      </c>
      <c r="S2062" s="7">
        <f t="shared" ca="1" si="858"/>
        <v>15.199992216806454</v>
      </c>
      <c r="T2062" s="7">
        <f t="shared" ca="1" si="859"/>
        <v>69.999951355040338</v>
      </c>
      <c r="U2062" s="5">
        <f t="shared" ca="1" si="862"/>
        <v>34.999975677520169</v>
      </c>
      <c r="V2062" s="33">
        <f t="shared" si="842"/>
        <v>15</v>
      </c>
      <c r="W2062" s="7">
        <f t="shared" si="860"/>
        <v>35</v>
      </c>
      <c r="X2062" s="6">
        <f t="shared" ca="1" si="843"/>
        <v>-2.432247983108482E-5</v>
      </c>
      <c r="Y2062" s="7">
        <f t="shared" ca="1" si="861"/>
        <v>5.224280291642458E-4</v>
      </c>
      <c r="Z2062" s="6">
        <f t="shared" ca="1" si="844"/>
        <v>1.8632391451944841E-7</v>
      </c>
      <c r="AA2062" s="71">
        <f t="shared" ca="1" si="865"/>
        <v>-4.7695083438270558E-9</v>
      </c>
      <c r="AB2062" s="6">
        <f t="shared" ca="1" si="863"/>
        <v>-1</v>
      </c>
      <c r="AC2062" s="6">
        <f t="shared" ca="1" si="864"/>
        <v>0</v>
      </c>
    </row>
    <row r="2063" spans="1:29" x14ac:dyDescent="0.25">
      <c r="A2063" s="7">
        <v>2019</v>
      </c>
      <c r="B2063" s="25">
        <f t="shared" si="845"/>
        <v>33.65</v>
      </c>
      <c r="C2063" s="5">
        <f t="shared" ca="1" si="846"/>
        <v>5.0000001115817367</v>
      </c>
      <c r="D2063" s="5">
        <f t="shared" ca="1" si="847"/>
        <v>12.000000178530779</v>
      </c>
      <c r="E2063" s="7">
        <f t="shared" si="848"/>
        <v>5</v>
      </c>
      <c r="F2063" s="5">
        <f t="shared" si="849"/>
        <v>12</v>
      </c>
      <c r="G2063" s="26">
        <f t="shared" ca="1" si="850"/>
        <v>69.999950522996571</v>
      </c>
      <c r="H2063" s="7">
        <f t="shared" si="851"/>
        <v>40</v>
      </c>
      <c r="I2063" s="5">
        <f t="shared" ca="1" si="852"/>
        <v>-1.785307794932578E-7</v>
      </c>
      <c r="J2063" s="6">
        <f t="shared" ca="1" si="839"/>
        <v>3.5478220714977819</v>
      </c>
      <c r="K2063" s="6">
        <f t="shared" ca="1" si="840"/>
        <v>7.7931350261906118E-9</v>
      </c>
      <c r="L2063" s="27">
        <f t="shared" ca="1" si="853"/>
        <v>-2.4836410766129882E-6</v>
      </c>
      <c r="M2063" s="8">
        <f t="shared" ca="1" si="854"/>
        <v>4.7999945673205282</v>
      </c>
      <c r="N2063" s="7">
        <f t="shared" ca="1" si="855"/>
        <v>0</v>
      </c>
      <c r="O2063" s="7">
        <f t="shared" ca="1" si="841"/>
        <v>4.7999920836794514</v>
      </c>
      <c r="Q2063" s="27">
        <f t="shared" ca="1" si="856"/>
        <v>15.199992083679451</v>
      </c>
      <c r="R2063" s="7">
        <f t="shared" ca="1" si="857"/>
        <v>4</v>
      </c>
      <c r="S2063" s="7">
        <f t="shared" ca="1" si="858"/>
        <v>15.199992083679451</v>
      </c>
      <c r="T2063" s="7">
        <f t="shared" ca="1" si="859"/>
        <v>69.999950522996571</v>
      </c>
      <c r="U2063" s="5">
        <f t="shared" ca="1" si="862"/>
        <v>34.999975261498285</v>
      </c>
      <c r="V2063" s="33">
        <f t="shared" si="842"/>
        <v>15</v>
      </c>
      <c r="W2063" s="7">
        <f t="shared" si="860"/>
        <v>35</v>
      </c>
      <c r="X2063" s="6">
        <f t="shared" ca="1" si="843"/>
        <v>-2.4738501714693939E-5</v>
      </c>
      <c r="Y2063" s="7">
        <f t="shared" ca="1" si="861"/>
        <v>4.9768952744955186E-4</v>
      </c>
      <c r="Z2063" s="6">
        <f t="shared" ca="1" si="844"/>
        <v>1.785307794932578E-7</v>
      </c>
      <c r="AA2063" s="71">
        <f t="shared" ca="1" si="865"/>
        <v>-4.8707082811461078E-9</v>
      </c>
      <c r="AB2063" s="6">
        <f t="shared" ca="1" si="863"/>
        <v>-1</v>
      </c>
      <c r="AC2063" s="6">
        <f t="shared" ca="1" si="864"/>
        <v>0</v>
      </c>
    </row>
    <row r="2064" spans="1:29" x14ac:dyDescent="0.25">
      <c r="A2064" s="7">
        <v>2020</v>
      </c>
      <c r="B2064" s="25">
        <f t="shared" si="845"/>
        <v>33.666666666666664</v>
      </c>
      <c r="C2064" s="5">
        <f t="shared" ca="1" si="846"/>
        <v>5.0000001066179651</v>
      </c>
      <c r="D2064" s="5">
        <f t="shared" ca="1" si="847"/>
        <v>12.000000170588747</v>
      </c>
      <c r="E2064" s="7">
        <f t="shared" si="848"/>
        <v>5</v>
      </c>
      <c r="F2064" s="5">
        <f t="shared" si="849"/>
        <v>12</v>
      </c>
      <c r="G2064" s="26">
        <f t="shared" ca="1" si="850"/>
        <v>69.999949771055952</v>
      </c>
      <c r="H2064" s="7">
        <f t="shared" si="851"/>
        <v>40</v>
      </c>
      <c r="I2064" s="5">
        <f t="shared" ca="1" si="852"/>
        <v>-1.7058874668407498E-7</v>
      </c>
      <c r="J2064" s="6">
        <f t="shared" ca="1" si="839"/>
        <v>3.5478219009090353</v>
      </c>
      <c r="K2064" s="6">
        <f t="shared" ca="1" si="840"/>
        <v>7.9420328091828196E-9</v>
      </c>
      <c r="L2064" s="27">
        <f t="shared" ca="1" si="853"/>
        <v>-2.3731550362076166E-6</v>
      </c>
      <c r="M2064" s="8">
        <f t="shared" ca="1" si="854"/>
        <v>4.7999943365239881</v>
      </c>
      <c r="N2064" s="7">
        <f t="shared" ca="1" si="855"/>
        <v>0</v>
      </c>
      <c r="O2064" s="7">
        <f t="shared" ca="1" si="841"/>
        <v>4.7999919633689521</v>
      </c>
      <c r="Q2064" s="27">
        <f t="shared" ca="1" si="856"/>
        <v>15.199991963368952</v>
      </c>
      <c r="R2064" s="7">
        <f t="shared" ca="1" si="857"/>
        <v>4</v>
      </c>
      <c r="S2064" s="7">
        <f t="shared" ca="1" si="858"/>
        <v>15.199991963368952</v>
      </c>
      <c r="T2064" s="7">
        <f t="shared" ca="1" si="859"/>
        <v>69.999949771055952</v>
      </c>
      <c r="U2064" s="5">
        <f t="shared" ca="1" si="862"/>
        <v>34.999974885527976</v>
      </c>
      <c r="V2064" s="33">
        <f t="shared" si="842"/>
        <v>15</v>
      </c>
      <c r="W2064" s="7">
        <f t="shared" si="860"/>
        <v>35</v>
      </c>
      <c r="X2064" s="6">
        <f t="shared" ca="1" si="843"/>
        <v>-2.5114472023801682E-5</v>
      </c>
      <c r="Y2064" s="7">
        <f t="shared" ca="1" si="861"/>
        <v>4.7257505542575018E-4</v>
      </c>
      <c r="Z2064" s="6">
        <f t="shared" ca="1" si="844"/>
        <v>1.7058874668407498E-7</v>
      </c>
      <c r="AA2064" s="71">
        <f t="shared" ca="1" si="865"/>
        <v>-4.9637716159622869E-9</v>
      </c>
      <c r="AB2064" s="6">
        <f t="shared" ca="1" si="863"/>
        <v>-1</v>
      </c>
      <c r="AC2064" s="6">
        <f t="shared" ca="1" si="864"/>
        <v>0</v>
      </c>
    </row>
    <row r="2065" spans="1:29" x14ac:dyDescent="0.25">
      <c r="A2065" s="7">
        <v>2021</v>
      </c>
      <c r="B2065" s="25">
        <f t="shared" si="845"/>
        <v>33.68333333333333</v>
      </c>
      <c r="C2065" s="5">
        <f t="shared" ca="1" si="846"/>
        <v>5.0000001015692916</v>
      </c>
      <c r="D2065" s="5">
        <f t="shared" ca="1" si="847"/>
        <v>12.000000162510867</v>
      </c>
      <c r="E2065" s="7">
        <f t="shared" si="848"/>
        <v>5</v>
      </c>
      <c r="F2065" s="5">
        <f t="shared" si="849"/>
        <v>12</v>
      </c>
      <c r="G2065" s="26">
        <f t="shared" ca="1" si="850"/>
        <v>69.999949099232438</v>
      </c>
      <c r="H2065" s="7">
        <f t="shared" si="851"/>
        <v>40</v>
      </c>
      <c r="I2065" s="5">
        <f t="shared" ca="1" si="852"/>
        <v>-1.6251086698559902E-7</v>
      </c>
      <c r="J2065" s="6">
        <f t="shared" ca="1" si="839"/>
        <v>3.5478217383981683</v>
      </c>
      <c r="K2065" s="6">
        <f t="shared" ca="1" si="840"/>
        <v>8.0778796984759538E-9</v>
      </c>
      <c r="L2065" s="27">
        <f t="shared" ca="1" si="853"/>
        <v>-2.260779154087914E-6</v>
      </c>
      <c r="M2065" s="8">
        <f t="shared" ca="1" si="854"/>
        <v>4.7999941166563449</v>
      </c>
      <c r="N2065" s="7">
        <f t="shared" ca="1" si="855"/>
        <v>0</v>
      </c>
      <c r="O2065" s="7">
        <f t="shared" ca="1" si="841"/>
        <v>4.7999918558771908</v>
      </c>
      <c r="Q2065" s="27">
        <f t="shared" ca="1" si="856"/>
        <v>15.19999185587719</v>
      </c>
      <c r="R2065" s="7">
        <f t="shared" ca="1" si="857"/>
        <v>4</v>
      </c>
      <c r="S2065" s="7">
        <f t="shared" ca="1" si="858"/>
        <v>15.19999185587719</v>
      </c>
      <c r="T2065" s="7">
        <f t="shared" ca="1" si="859"/>
        <v>69.999949099232438</v>
      </c>
      <c r="U2065" s="5">
        <f t="shared" ca="1" si="862"/>
        <v>34.999974549616219</v>
      </c>
      <c r="V2065" s="33">
        <f t="shared" si="842"/>
        <v>15</v>
      </c>
      <c r="W2065" s="7">
        <f t="shared" si="860"/>
        <v>35</v>
      </c>
      <c r="X2065" s="6">
        <f t="shared" ca="1" si="843"/>
        <v>-2.5450383780878383E-5</v>
      </c>
      <c r="Y2065" s="7">
        <f t="shared" ca="1" si="861"/>
        <v>4.471246716448718E-4</v>
      </c>
      <c r="Z2065" s="6">
        <f t="shared" ca="1" si="844"/>
        <v>1.6251086698559902E-7</v>
      </c>
      <c r="AA2065" s="71">
        <f t="shared" ca="1" si="865"/>
        <v>-5.0486734792798416E-9</v>
      </c>
      <c r="AB2065" s="6">
        <f t="shared" ca="1" si="863"/>
        <v>-1</v>
      </c>
      <c r="AC2065" s="6">
        <f t="shared" ca="1" si="864"/>
        <v>0</v>
      </c>
    </row>
    <row r="2066" spans="1:29" x14ac:dyDescent="0.25">
      <c r="A2066" s="7">
        <v>2022</v>
      </c>
      <c r="B2066" s="25">
        <f t="shared" si="845"/>
        <v>33.700000000000003</v>
      </c>
      <c r="C2066" s="5">
        <f t="shared" ca="1" si="846"/>
        <v>5.0000000964438884</v>
      </c>
      <c r="D2066" s="5">
        <f t="shared" ca="1" si="847"/>
        <v>12.000000154310221</v>
      </c>
      <c r="E2066" s="7">
        <f t="shared" si="848"/>
        <v>5</v>
      </c>
      <c r="F2066" s="5">
        <f t="shared" si="849"/>
        <v>12</v>
      </c>
      <c r="G2066" s="26">
        <f t="shared" ca="1" si="850"/>
        <v>69.999948507426765</v>
      </c>
      <c r="H2066" s="7">
        <f t="shared" si="851"/>
        <v>40</v>
      </c>
      <c r="I2066" s="5">
        <f t="shared" ca="1" si="852"/>
        <v>-1.5431022148959528E-7</v>
      </c>
      <c r="J2066" s="6">
        <f t="shared" ca="1" si="839"/>
        <v>3.5478215840879468</v>
      </c>
      <c r="K2066" s="6">
        <f t="shared" ca="1" si="840"/>
        <v>8.2006454960037445E-9</v>
      </c>
      <c r="L2066" s="27">
        <f t="shared" ca="1" si="853"/>
        <v>-2.1466954086047697E-6</v>
      </c>
      <c r="M2066" s="8">
        <f t="shared" ca="1" si="854"/>
        <v>4.7999939078836924</v>
      </c>
      <c r="N2066" s="7">
        <f t="shared" ca="1" si="855"/>
        <v>0</v>
      </c>
      <c r="O2066" s="7">
        <f t="shared" ca="1" si="841"/>
        <v>4.7999917611882834</v>
      </c>
      <c r="Q2066" s="27">
        <f t="shared" ca="1" si="856"/>
        <v>15.199991761188283</v>
      </c>
      <c r="R2066" s="7">
        <f t="shared" ca="1" si="857"/>
        <v>4</v>
      </c>
      <c r="S2066" s="7">
        <f t="shared" ca="1" si="858"/>
        <v>15.199991761188283</v>
      </c>
      <c r="T2066" s="7">
        <f t="shared" ca="1" si="859"/>
        <v>69.999948507426765</v>
      </c>
      <c r="U2066" s="5">
        <f t="shared" ca="1" si="862"/>
        <v>34.999974253713383</v>
      </c>
      <c r="V2066" s="33">
        <f t="shared" si="842"/>
        <v>15</v>
      </c>
      <c r="W2066" s="7">
        <f t="shared" si="860"/>
        <v>35</v>
      </c>
      <c r="X2066" s="6">
        <f t="shared" ca="1" si="843"/>
        <v>-2.5746286617334135E-5</v>
      </c>
      <c r="Y2066" s="7">
        <f t="shared" ca="1" si="861"/>
        <v>4.2137838502753766E-4</v>
      </c>
      <c r="Z2066" s="6">
        <f t="shared" ca="1" si="844"/>
        <v>1.5431022148959528E-7</v>
      </c>
      <c r="AA2066" s="71">
        <f t="shared" ca="1" si="865"/>
        <v>-5.1254032129577354E-9</v>
      </c>
      <c r="AB2066" s="6">
        <f t="shared" ca="1" si="863"/>
        <v>-1</v>
      </c>
      <c r="AC2066" s="6">
        <f t="shared" ca="1" si="864"/>
        <v>0</v>
      </c>
    </row>
    <row r="2067" spans="1:29" x14ac:dyDescent="0.25">
      <c r="A2067" s="7">
        <v>2023</v>
      </c>
      <c r="B2067" s="25">
        <f t="shared" si="845"/>
        <v>33.716666666666669</v>
      </c>
      <c r="C2067" s="5">
        <f t="shared" ca="1" si="846"/>
        <v>5.0000000912499329</v>
      </c>
      <c r="D2067" s="5">
        <f t="shared" ca="1" si="847"/>
        <v>12.000000145999893</v>
      </c>
      <c r="E2067" s="7">
        <f t="shared" si="848"/>
        <v>5</v>
      </c>
      <c r="F2067" s="5">
        <f t="shared" si="849"/>
        <v>12</v>
      </c>
      <c r="G2067" s="26">
        <f t="shared" ca="1" si="850"/>
        <v>69.999947995428897</v>
      </c>
      <c r="H2067" s="7">
        <f t="shared" si="851"/>
        <v>40</v>
      </c>
      <c r="I2067" s="5">
        <f t="shared" ca="1" si="852"/>
        <v>-1.4599989306418593E-7</v>
      </c>
      <c r="J2067" s="6">
        <f t="shared" ca="1" si="839"/>
        <v>3.5478214380880537</v>
      </c>
      <c r="K2067" s="6">
        <f t="shared" ca="1" si="840"/>
        <v>8.3103284254093523E-9</v>
      </c>
      <c r="L2067" s="27">
        <f t="shared" ca="1" si="853"/>
        <v>-2.0310858028209633E-6</v>
      </c>
      <c r="M2067" s="8">
        <f t="shared" ca="1" si="854"/>
        <v>4.7999937103544248</v>
      </c>
      <c r="N2067" s="7">
        <f t="shared" ca="1" si="855"/>
        <v>0</v>
      </c>
      <c r="O2067" s="7">
        <f t="shared" ca="1" si="841"/>
        <v>4.7999916792686221</v>
      </c>
      <c r="Q2067" s="27">
        <f t="shared" ca="1" si="856"/>
        <v>15.199991679268622</v>
      </c>
      <c r="R2067" s="7">
        <f t="shared" ca="1" si="857"/>
        <v>4</v>
      </c>
      <c r="S2067" s="7">
        <f t="shared" ca="1" si="858"/>
        <v>15.199991679268622</v>
      </c>
      <c r="T2067" s="7">
        <f t="shared" ca="1" si="859"/>
        <v>69.999947995428897</v>
      </c>
      <c r="U2067" s="5">
        <f t="shared" ca="1" si="862"/>
        <v>34.999973997714449</v>
      </c>
      <c r="V2067" s="33">
        <f t="shared" si="842"/>
        <v>15</v>
      </c>
      <c r="W2067" s="7">
        <f t="shared" si="860"/>
        <v>35</v>
      </c>
      <c r="X2067" s="6">
        <f t="shared" ca="1" si="843"/>
        <v>-2.6002285551385285E-5</v>
      </c>
      <c r="Y2067" s="7">
        <f t="shared" ca="1" si="861"/>
        <v>3.9537609947615238E-4</v>
      </c>
      <c r="Z2067" s="6">
        <f t="shared" ca="1" si="844"/>
        <v>1.4599989306418593E-7</v>
      </c>
      <c r="AA2067" s="71">
        <f t="shared" ca="1" si="865"/>
        <v>-5.1939554879254501E-9</v>
      </c>
      <c r="AB2067" s="6">
        <f t="shared" ca="1" si="863"/>
        <v>-1</v>
      </c>
      <c r="AC2067" s="6">
        <f t="shared" ca="1" si="864"/>
        <v>0</v>
      </c>
    </row>
    <row r="2068" spans="1:29" x14ac:dyDescent="0.25">
      <c r="A2068" s="7">
        <v>2024</v>
      </c>
      <c r="B2068" s="25">
        <f t="shared" si="845"/>
        <v>33.733333333333334</v>
      </c>
      <c r="C2068" s="5">
        <f t="shared" ca="1" si="846"/>
        <v>5.0000000859955884</v>
      </c>
      <c r="D2068" s="5">
        <f t="shared" ca="1" si="847"/>
        <v>12.000000137592941</v>
      </c>
      <c r="E2068" s="7">
        <f t="shared" si="848"/>
        <v>5</v>
      </c>
      <c r="F2068" s="5">
        <f t="shared" si="849"/>
        <v>12</v>
      </c>
      <c r="G2068" s="26">
        <f t="shared" ca="1" si="850"/>
        <v>69.999947562920312</v>
      </c>
      <c r="H2068" s="7">
        <f t="shared" si="851"/>
        <v>40</v>
      </c>
      <c r="I2068" s="5">
        <f t="shared" ca="1" si="852"/>
        <v>-1.3759294148485424E-7</v>
      </c>
      <c r="J2068" s="6">
        <f t="shared" ca="1" si="839"/>
        <v>3.5478213004951122</v>
      </c>
      <c r="K2068" s="6">
        <f t="shared" ca="1" si="840"/>
        <v>8.4069515793316896E-9</v>
      </c>
      <c r="L2068" s="27">
        <f t="shared" ca="1" si="853"/>
        <v>-1.9141320185447166E-6</v>
      </c>
      <c r="M2068" s="8">
        <f t="shared" ca="1" si="854"/>
        <v>4.7999935241992686</v>
      </c>
      <c r="N2068" s="7">
        <f t="shared" ca="1" si="855"/>
        <v>0</v>
      </c>
      <c r="O2068" s="7">
        <f t="shared" ca="1" si="841"/>
        <v>4.7999916100672504</v>
      </c>
      <c r="Q2068" s="27">
        <f t="shared" ca="1" si="856"/>
        <v>15.199991610067251</v>
      </c>
      <c r="R2068" s="7">
        <f t="shared" ca="1" si="857"/>
        <v>4</v>
      </c>
      <c r="S2068" s="7">
        <f t="shared" ca="1" si="858"/>
        <v>15.199991610067251</v>
      </c>
      <c r="T2068" s="7">
        <f t="shared" ca="1" si="859"/>
        <v>69.999947562920312</v>
      </c>
      <c r="U2068" s="5">
        <f t="shared" ca="1" si="862"/>
        <v>34.999973781460156</v>
      </c>
      <c r="V2068" s="33">
        <f t="shared" si="842"/>
        <v>15</v>
      </c>
      <c r="W2068" s="7">
        <f t="shared" si="860"/>
        <v>35</v>
      </c>
      <c r="X2068" s="6">
        <f t="shared" ca="1" si="843"/>
        <v>-2.6218539844080624E-5</v>
      </c>
      <c r="Y2068" s="7">
        <f t="shared" ca="1" si="861"/>
        <v>3.6915755963207175E-4</v>
      </c>
      <c r="Z2068" s="6">
        <f t="shared" ca="1" si="844"/>
        <v>1.3759294148485424E-7</v>
      </c>
      <c r="AA2068" s="71">
        <f t="shared" ca="1" si="865"/>
        <v>-5.2543445150377011E-9</v>
      </c>
      <c r="AB2068" s="6">
        <f t="shared" ca="1" si="863"/>
        <v>-1</v>
      </c>
      <c r="AC2068" s="6">
        <f t="shared" ca="1" si="864"/>
        <v>0</v>
      </c>
    </row>
    <row r="2069" spans="1:29" x14ac:dyDescent="0.25">
      <c r="A2069" s="7">
        <v>2025</v>
      </c>
      <c r="B2069" s="25">
        <f t="shared" si="845"/>
        <v>33.75</v>
      </c>
      <c r="C2069" s="5">
        <f t="shared" ca="1" si="846"/>
        <v>5.0000000806889995</v>
      </c>
      <c r="D2069" s="5">
        <f t="shared" ca="1" si="847"/>
        <v>12.0000001291024</v>
      </c>
      <c r="E2069" s="7">
        <f t="shared" si="848"/>
        <v>5</v>
      </c>
      <c r="F2069" s="5">
        <f t="shared" si="849"/>
        <v>12</v>
      </c>
      <c r="G2069" s="26">
        <f t="shared" ca="1" si="850"/>
        <v>69.999947209474684</v>
      </c>
      <c r="H2069" s="7">
        <f t="shared" si="851"/>
        <v>40</v>
      </c>
      <c r="I2069" s="5">
        <f t="shared" ca="1" si="852"/>
        <v>-1.2910239988173089E-7</v>
      </c>
      <c r="J2069" s="6">
        <f t="shared" ca="1" si="839"/>
        <v>3.5478211713927124</v>
      </c>
      <c r="K2069" s="6">
        <f t="shared" ca="1" si="840"/>
        <v>8.4905416031233472E-9</v>
      </c>
      <c r="L2069" s="27">
        <f t="shared" ca="1" si="853"/>
        <v>-1.796015366905916E-6</v>
      </c>
      <c r="M2069" s="8">
        <f t="shared" ca="1" si="854"/>
        <v>4.7999933495313165</v>
      </c>
      <c r="N2069" s="7">
        <f t="shared" ca="1" si="855"/>
        <v>0</v>
      </c>
      <c r="O2069" s="7">
        <f t="shared" ca="1" si="841"/>
        <v>4.7999915535159499</v>
      </c>
      <c r="Q2069" s="27">
        <f t="shared" ca="1" si="856"/>
        <v>15.19999155351595</v>
      </c>
      <c r="R2069" s="7">
        <f t="shared" ca="1" si="857"/>
        <v>4</v>
      </c>
      <c r="S2069" s="7">
        <f t="shared" ca="1" si="858"/>
        <v>15.19999155351595</v>
      </c>
      <c r="T2069" s="7">
        <f t="shared" ca="1" si="859"/>
        <v>69.999947209474684</v>
      </c>
      <c r="U2069" s="5">
        <f t="shared" ca="1" si="862"/>
        <v>34.999973604737342</v>
      </c>
      <c r="V2069" s="33">
        <f t="shared" si="842"/>
        <v>15</v>
      </c>
      <c r="W2069" s="7">
        <f t="shared" si="860"/>
        <v>35</v>
      </c>
      <c r="X2069" s="6">
        <f t="shared" ca="1" si="843"/>
        <v>-2.6395262658240881E-5</v>
      </c>
      <c r="Y2069" s="7">
        <f t="shared" ca="1" si="861"/>
        <v>3.4276229697383087E-4</v>
      </c>
      <c r="Z2069" s="6">
        <f t="shared" ca="1" si="844"/>
        <v>1.2910239988173089E-7</v>
      </c>
      <c r="AA2069" s="71">
        <f t="shared" ca="1" si="865"/>
        <v>-5.3065889460413018E-9</v>
      </c>
      <c r="AB2069" s="6">
        <f t="shared" ca="1" si="863"/>
        <v>-1</v>
      </c>
      <c r="AC2069" s="6">
        <f t="shared" ca="1" si="864"/>
        <v>0</v>
      </c>
    </row>
    <row r="2070" spans="1:29" x14ac:dyDescent="0.25">
      <c r="A2070" s="7">
        <v>2026</v>
      </c>
      <c r="B2070" s="25">
        <f t="shared" si="845"/>
        <v>33.766666666666666</v>
      </c>
      <c r="C2070" s="5">
        <f t="shared" ca="1" si="846"/>
        <v>5.0000000753382778</v>
      </c>
      <c r="D2070" s="5">
        <f t="shared" ca="1" si="847"/>
        <v>12.000000120541245</v>
      </c>
      <c r="E2070" s="7">
        <f t="shared" si="848"/>
        <v>5</v>
      </c>
      <c r="F2070" s="5">
        <f t="shared" si="849"/>
        <v>12</v>
      </c>
      <c r="G2070" s="26">
        <f t="shared" ca="1" si="850"/>
        <v>69.999946934560839</v>
      </c>
      <c r="H2070" s="7">
        <f t="shared" si="851"/>
        <v>40</v>
      </c>
      <c r="I2070" s="5">
        <f t="shared" ca="1" si="852"/>
        <v>-1.205412445415277E-7</v>
      </c>
      <c r="J2070" s="6">
        <f t="shared" ca="1" si="839"/>
        <v>3.5478210508514678</v>
      </c>
      <c r="K2070" s="6">
        <f t="shared" ca="1" si="840"/>
        <v>8.5611553402031859E-9</v>
      </c>
      <c r="L2070" s="27">
        <f t="shared" ca="1" si="853"/>
        <v>-1.6769163682539988E-6</v>
      </c>
      <c r="M2070" s="8">
        <f t="shared" ca="1" si="854"/>
        <v>4.7999931864461027</v>
      </c>
      <c r="N2070" s="7">
        <f t="shared" ca="1" si="855"/>
        <v>0</v>
      </c>
      <c r="O2070" s="7">
        <f t="shared" ca="1" si="841"/>
        <v>4.7999915095297343</v>
      </c>
      <c r="Q2070" s="27">
        <f t="shared" ca="1" si="856"/>
        <v>15.199991509529735</v>
      </c>
      <c r="R2070" s="7">
        <f t="shared" ca="1" si="857"/>
        <v>4</v>
      </c>
      <c r="S2070" s="7">
        <f t="shared" ca="1" si="858"/>
        <v>15.199991509529735</v>
      </c>
      <c r="T2070" s="7">
        <f t="shared" ca="1" si="859"/>
        <v>69.999946934560839</v>
      </c>
      <c r="U2070" s="5">
        <f t="shared" ca="1" si="862"/>
        <v>34.999973467280419</v>
      </c>
      <c r="V2070" s="33">
        <f t="shared" si="842"/>
        <v>15</v>
      </c>
      <c r="W2070" s="7">
        <f t="shared" si="860"/>
        <v>35</v>
      </c>
      <c r="X2070" s="6">
        <f t="shared" ca="1" si="843"/>
        <v>-2.6532719580529829E-5</v>
      </c>
      <c r="Y2070" s="7">
        <f t="shared" ca="1" si="861"/>
        <v>3.1622957739330104E-4</v>
      </c>
      <c r="Z2070" s="6">
        <f t="shared" ca="1" si="844"/>
        <v>1.205412445415277E-7</v>
      </c>
      <c r="AA2070" s="71">
        <f t="shared" ca="1" si="865"/>
        <v>-5.3507216435377813E-9</v>
      </c>
      <c r="AB2070" s="6">
        <f t="shared" ca="1" si="863"/>
        <v>-1</v>
      </c>
      <c r="AC2070" s="6">
        <f t="shared" ca="1" si="864"/>
        <v>0</v>
      </c>
    </row>
    <row r="2071" spans="1:29" x14ac:dyDescent="0.25">
      <c r="A2071" s="7">
        <v>2027</v>
      </c>
      <c r="B2071" s="25">
        <f t="shared" si="845"/>
        <v>33.783333333333331</v>
      </c>
      <c r="C2071" s="5">
        <f t="shared" ca="1" si="846"/>
        <v>5.000000069951489</v>
      </c>
      <c r="D2071" s="5">
        <f t="shared" ca="1" si="847"/>
        <v>12.000000111922382</v>
      </c>
      <c r="E2071" s="7">
        <f t="shared" si="848"/>
        <v>5</v>
      </c>
      <c r="F2071" s="5">
        <f t="shared" si="849"/>
        <v>12</v>
      </c>
      <c r="G2071" s="26">
        <f t="shared" ca="1" si="850"/>
        <v>69.999946737544533</v>
      </c>
      <c r="H2071" s="7">
        <f t="shared" si="851"/>
        <v>40</v>
      </c>
      <c r="I2071" s="5">
        <f t="shared" ca="1" si="852"/>
        <v>-1.1192238247303976E-7</v>
      </c>
      <c r="J2071" s="6">
        <f t="shared" ca="1" si="839"/>
        <v>3.5478209389290853</v>
      </c>
      <c r="K2071" s="6">
        <f t="shared" ca="1" si="840"/>
        <v>8.6188620684879425E-9</v>
      </c>
      <c r="L2071" s="27">
        <f t="shared" ca="1" si="853"/>
        <v>-1.5570145791747288E-6</v>
      </c>
      <c r="M2071" s="8">
        <f t="shared" ca="1" si="854"/>
        <v>4.7999930350217035</v>
      </c>
      <c r="N2071" s="7">
        <f t="shared" ca="1" si="855"/>
        <v>0</v>
      </c>
      <c r="O2071" s="7">
        <f t="shared" ca="1" si="841"/>
        <v>4.799991478007124</v>
      </c>
      <c r="Q2071" s="27">
        <f t="shared" ca="1" si="856"/>
        <v>15.199991478007124</v>
      </c>
      <c r="R2071" s="7">
        <f t="shared" ca="1" si="857"/>
        <v>4</v>
      </c>
      <c r="S2071" s="7">
        <f t="shared" ca="1" si="858"/>
        <v>15.199991478007124</v>
      </c>
      <c r="T2071" s="7">
        <f t="shared" ca="1" si="859"/>
        <v>69.999946737544533</v>
      </c>
      <c r="U2071" s="5">
        <f t="shared" ca="1" si="862"/>
        <v>34.999973368772267</v>
      </c>
      <c r="V2071" s="33">
        <f t="shared" si="842"/>
        <v>15</v>
      </c>
      <c r="W2071" s="7">
        <f t="shared" si="860"/>
        <v>35</v>
      </c>
      <c r="X2071" s="6">
        <f t="shared" ca="1" si="843"/>
        <v>-2.6631227733275864E-5</v>
      </c>
      <c r="Y2071" s="7">
        <f t="shared" ca="1" si="861"/>
        <v>2.8959834966002518E-4</v>
      </c>
      <c r="Z2071" s="6">
        <f t="shared" ca="1" si="844"/>
        <v>1.1192238247303976E-7</v>
      </c>
      <c r="AA2071" s="71">
        <f t="shared" ca="1" si="865"/>
        <v>-5.386788792804964E-9</v>
      </c>
      <c r="AB2071" s="6">
        <f t="shared" ca="1" si="863"/>
        <v>-1</v>
      </c>
      <c r="AC2071" s="6">
        <f t="shared" ca="1" si="864"/>
        <v>0</v>
      </c>
    </row>
    <row r="2072" spans="1:29" x14ac:dyDescent="0.25">
      <c r="A2072" s="7">
        <v>2028</v>
      </c>
      <c r="B2072" s="25">
        <f t="shared" si="845"/>
        <v>33.799999999999997</v>
      </c>
      <c r="C2072" s="5">
        <f t="shared" ca="1" si="846"/>
        <v>5.000000064536648</v>
      </c>
      <c r="D2072" s="5">
        <f t="shared" ca="1" si="847"/>
        <v>12.000000103258637</v>
      </c>
      <c r="E2072" s="7">
        <f t="shared" si="848"/>
        <v>5</v>
      </c>
      <c r="F2072" s="5">
        <f t="shared" si="849"/>
        <v>12</v>
      </c>
      <c r="G2072" s="26">
        <f t="shared" ca="1" si="850"/>
        <v>69.999946617690284</v>
      </c>
      <c r="H2072" s="7">
        <f t="shared" si="851"/>
        <v>40</v>
      </c>
      <c r="I2072" s="5">
        <f t="shared" ca="1" si="852"/>
        <v>-1.0325863719629069E-7</v>
      </c>
      <c r="J2072" s="6">
        <f t="shared" ca="1" si="839"/>
        <v>3.5478208356704481</v>
      </c>
      <c r="K2072" s="6">
        <f t="shared" ca="1" si="840"/>
        <v>8.6637452767490686E-9</v>
      </c>
      <c r="L2072" s="27">
        <f t="shared" ca="1" si="853"/>
        <v>-1.4364883947950859E-6</v>
      </c>
      <c r="M2072" s="8">
        <f t="shared" ca="1" si="854"/>
        <v>4.7999928953188409</v>
      </c>
      <c r="N2072" s="7">
        <f t="shared" ca="1" si="855"/>
        <v>0</v>
      </c>
      <c r="O2072" s="7">
        <f t="shared" ca="1" si="841"/>
        <v>4.799991458830446</v>
      </c>
      <c r="Q2072" s="27">
        <f t="shared" ca="1" si="856"/>
        <v>15.199991458830446</v>
      </c>
      <c r="R2072" s="7">
        <f t="shared" ca="1" si="857"/>
        <v>4</v>
      </c>
      <c r="S2072" s="7">
        <f t="shared" ca="1" si="858"/>
        <v>15.199991458830446</v>
      </c>
      <c r="T2072" s="7">
        <f t="shared" ca="1" si="859"/>
        <v>69.999946617690284</v>
      </c>
      <c r="U2072" s="5">
        <f t="shared" ca="1" si="862"/>
        <v>34.999973308845142</v>
      </c>
      <c r="V2072" s="33">
        <f t="shared" si="842"/>
        <v>15</v>
      </c>
      <c r="W2072" s="7">
        <f t="shared" si="860"/>
        <v>35</v>
      </c>
      <c r="X2072" s="6">
        <f t="shared" ca="1" si="843"/>
        <v>-2.6691154857871879E-5</v>
      </c>
      <c r="Y2072" s="7">
        <f t="shared" ca="1" si="861"/>
        <v>2.629071948021533E-4</v>
      </c>
      <c r="Z2072" s="6">
        <f t="shared" ca="1" si="844"/>
        <v>1.0325863719629069E-7</v>
      </c>
      <c r="AA2072" s="71">
        <f t="shared" ca="1" si="865"/>
        <v>-5.4148410200127728E-9</v>
      </c>
      <c r="AB2072" s="6">
        <f t="shared" ca="1" si="863"/>
        <v>-1</v>
      </c>
      <c r="AC2072" s="6">
        <f t="shared" ca="1" si="864"/>
        <v>0</v>
      </c>
    </row>
    <row r="2073" spans="1:29" x14ac:dyDescent="0.25">
      <c r="A2073" s="7">
        <v>2029</v>
      </c>
      <c r="B2073" s="25">
        <f t="shared" si="845"/>
        <v>33.81666666666667</v>
      </c>
      <c r="C2073" s="5">
        <f t="shared" ca="1" si="846"/>
        <v>5.000000059101704</v>
      </c>
      <c r="D2073" s="5">
        <f t="shared" ca="1" si="847"/>
        <v>12.000000094562724</v>
      </c>
      <c r="E2073" s="7">
        <f t="shared" si="848"/>
        <v>5</v>
      </c>
      <c r="F2073" s="5">
        <f t="shared" si="849"/>
        <v>12</v>
      </c>
      <c r="G2073" s="26">
        <f t="shared" ca="1" si="850"/>
        <v>69.999946574164596</v>
      </c>
      <c r="H2073" s="7">
        <f t="shared" si="851"/>
        <v>40</v>
      </c>
      <c r="I2073" s="5">
        <f t="shared" ca="1" si="852"/>
        <v>-9.4562723873536925E-8</v>
      </c>
      <c r="J2073" s="6">
        <f t="shared" ca="1" si="839"/>
        <v>3.5478207411077243</v>
      </c>
      <c r="K2073" s="6">
        <f t="shared" ca="1" si="840"/>
        <v>8.6959133227537677E-9</v>
      </c>
      <c r="L2073" s="27">
        <f t="shared" ca="1" si="853"/>
        <v>-1.3155147028168183E-6</v>
      </c>
      <c r="M2073" s="8">
        <f t="shared" ca="1" si="854"/>
        <v>4.7999927673810383</v>
      </c>
      <c r="N2073" s="7">
        <f t="shared" ca="1" si="855"/>
        <v>0</v>
      </c>
      <c r="O2073" s="7">
        <f t="shared" ca="1" si="841"/>
        <v>4.7999914518663358</v>
      </c>
      <c r="Q2073" s="27">
        <f t="shared" ca="1" si="856"/>
        <v>15.199991451866335</v>
      </c>
      <c r="R2073" s="7">
        <f t="shared" ca="1" si="857"/>
        <v>4</v>
      </c>
      <c r="S2073" s="7">
        <f t="shared" ca="1" si="858"/>
        <v>15.199991451866335</v>
      </c>
      <c r="T2073" s="7">
        <f t="shared" ca="1" si="859"/>
        <v>69.999946574164596</v>
      </c>
      <c r="U2073" s="5">
        <f t="shared" ca="1" si="862"/>
        <v>34.999973287082298</v>
      </c>
      <c r="V2073" s="33">
        <f t="shared" si="842"/>
        <v>15</v>
      </c>
      <c r="W2073" s="7">
        <f t="shared" si="860"/>
        <v>35</v>
      </c>
      <c r="X2073" s="6">
        <f t="shared" ca="1" si="843"/>
        <v>-2.6712917701843253E-5</v>
      </c>
      <c r="Y2073" s="7">
        <f t="shared" ca="1" si="861"/>
        <v>2.3619427710031005E-4</v>
      </c>
      <c r="Z2073" s="6">
        <f t="shared" ca="1" si="844"/>
        <v>9.4562723873536925E-8</v>
      </c>
      <c r="AA2073" s="71">
        <f t="shared" ca="1" si="865"/>
        <v>-5.4349440503642654E-9</v>
      </c>
      <c r="AB2073" s="6">
        <f t="shared" ca="1" si="863"/>
        <v>-1</v>
      </c>
      <c r="AC2073" s="6">
        <f t="shared" ca="1" si="864"/>
        <v>0</v>
      </c>
    </row>
    <row r="2074" spans="1:29" x14ac:dyDescent="0.25">
      <c r="A2074" s="7">
        <v>2030</v>
      </c>
      <c r="B2074" s="25">
        <f t="shared" si="845"/>
        <v>33.833333333333336</v>
      </c>
      <c r="C2074" s="5">
        <f t="shared" ca="1" si="846"/>
        <v>5.0000000536545297</v>
      </c>
      <c r="D2074" s="5">
        <f t="shared" ca="1" si="847"/>
        <v>12.000000085847248</v>
      </c>
      <c r="E2074" s="7">
        <f t="shared" si="848"/>
        <v>5</v>
      </c>
      <c r="F2074" s="5">
        <f t="shared" si="849"/>
        <v>12</v>
      </c>
      <c r="G2074" s="26">
        <f t="shared" ca="1" si="850"/>
        <v>69.9999466060369</v>
      </c>
      <c r="H2074" s="7">
        <f t="shared" si="851"/>
        <v>40</v>
      </c>
      <c r="I2074" s="5">
        <f t="shared" ca="1" si="852"/>
        <v>-8.5847247532910842E-8</v>
      </c>
      <c r="J2074" s="6">
        <f t="shared" ca="1" si="839"/>
        <v>3.5478206552604767</v>
      </c>
      <c r="K2074" s="6">
        <f t="shared" ca="1" si="840"/>
        <v>8.7154763406260827E-9</v>
      </c>
      <c r="L2074" s="27">
        <f t="shared" ca="1" si="853"/>
        <v>-1.1942688588045535E-6</v>
      </c>
      <c r="M2074" s="8">
        <f t="shared" ca="1" si="854"/>
        <v>4.7999926512347617</v>
      </c>
      <c r="N2074" s="7">
        <f t="shared" ca="1" si="855"/>
        <v>0</v>
      </c>
      <c r="O2074" s="7">
        <f t="shared" ca="1" si="841"/>
        <v>4.7999914569659028</v>
      </c>
      <c r="Q2074" s="27">
        <f t="shared" ca="1" si="856"/>
        <v>15.199991456965904</v>
      </c>
      <c r="R2074" s="7">
        <f t="shared" ca="1" si="857"/>
        <v>4</v>
      </c>
      <c r="S2074" s="7">
        <f t="shared" ca="1" si="858"/>
        <v>15.199991456965904</v>
      </c>
      <c r="T2074" s="7">
        <f t="shared" ca="1" si="859"/>
        <v>69.9999466060369</v>
      </c>
      <c r="U2074" s="5">
        <f t="shared" ca="1" si="862"/>
        <v>34.99997330301845</v>
      </c>
      <c r="V2074" s="33">
        <f t="shared" si="842"/>
        <v>15</v>
      </c>
      <c r="W2074" s="7">
        <f t="shared" si="860"/>
        <v>35</v>
      </c>
      <c r="X2074" s="6">
        <f t="shared" ca="1" si="843"/>
        <v>-2.6696981549889642E-5</v>
      </c>
      <c r="Y2074" s="7">
        <f t="shared" ca="1" si="861"/>
        <v>2.094972955504204E-4</v>
      </c>
      <c r="Z2074" s="6">
        <f t="shared" ca="1" si="844"/>
        <v>8.5847247532910842E-8</v>
      </c>
      <c r="AA2074" s="71">
        <f t="shared" ca="1" si="865"/>
        <v>-5.4471742672035361E-9</v>
      </c>
      <c r="AB2074" s="6">
        <f t="shared" ca="1" si="863"/>
        <v>-1</v>
      </c>
      <c r="AC2074" s="6">
        <f t="shared" ca="1" si="864"/>
        <v>0</v>
      </c>
    </row>
    <row r="2075" spans="1:29" x14ac:dyDescent="0.25">
      <c r="A2075" s="7">
        <v>2031</v>
      </c>
      <c r="B2075" s="25">
        <f t="shared" si="845"/>
        <v>33.85</v>
      </c>
      <c r="C2075" s="5">
        <f t="shared" ca="1" si="846"/>
        <v>5.0000000482029137</v>
      </c>
      <c r="D2075" s="5">
        <f t="shared" ca="1" si="847"/>
        <v>12.000000077124662</v>
      </c>
      <c r="E2075" s="7">
        <f t="shared" si="848"/>
        <v>5</v>
      </c>
      <c r="F2075" s="5">
        <f t="shared" si="849"/>
        <v>12</v>
      </c>
      <c r="G2075" s="26">
        <f t="shared" ca="1" si="850"/>
        <v>69.999946712284469</v>
      </c>
      <c r="H2075" s="7">
        <f t="shared" si="851"/>
        <v>40</v>
      </c>
      <c r="I2075" s="5">
        <f t="shared" ca="1" si="852"/>
        <v>-7.712466221221348E-8</v>
      </c>
      <c r="J2075" s="6">
        <f t="shared" ca="1" si="839"/>
        <v>3.5478205781358145</v>
      </c>
      <c r="K2075" s="6">
        <f t="shared" ca="1" si="840"/>
        <v>8.7225853206973625E-9</v>
      </c>
      <c r="L2075" s="27">
        <f t="shared" ca="1" si="853"/>
        <v>-1.0729241178123506E-6</v>
      </c>
      <c r="M2075" s="8">
        <f t="shared" ca="1" si="854"/>
        <v>4.799992546889631</v>
      </c>
      <c r="N2075" s="7">
        <f t="shared" ca="1" si="855"/>
        <v>0</v>
      </c>
      <c r="O2075" s="7">
        <f t="shared" ca="1" si="841"/>
        <v>4.7999914739655134</v>
      </c>
      <c r="Q2075" s="27">
        <f t="shared" ca="1" si="856"/>
        <v>15.199991473965515</v>
      </c>
      <c r="R2075" s="7">
        <f t="shared" ca="1" si="857"/>
        <v>4</v>
      </c>
      <c r="S2075" s="7">
        <f t="shared" ca="1" si="858"/>
        <v>15.199991473965515</v>
      </c>
      <c r="T2075" s="7">
        <f t="shared" ca="1" si="859"/>
        <v>69.999946712284469</v>
      </c>
      <c r="U2075" s="5">
        <f t="shared" ca="1" si="862"/>
        <v>34.999973356142235</v>
      </c>
      <c r="V2075" s="33">
        <f t="shared" si="842"/>
        <v>15</v>
      </c>
      <c r="W2075" s="7">
        <f t="shared" si="860"/>
        <v>35</v>
      </c>
      <c r="X2075" s="6">
        <f t="shared" ca="1" si="843"/>
        <v>-2.664385776540712E-5</v>
      </c>
      <c r="Y2075" s="7">
        <f t="shared" ca="1" si="861"/>
        <v>1.8285343778501328E-4</v>
      </c>
      <c r="Z2075" s="6">
        <f t="shared" ca="1" si="844"/>
        <v>7.712466221221348E-8</v>
      </c>
      <c r="AA2075" s="71">
        <f t="shared" ca="1" si="865"/>
        <v>-5.4516160474804565E-9</v>
      </c>
      <c r="AB2075" s="6">
        <f t="shared" ca="1" si="863"/>
        <v>-1</v>
      </c>
      <c r="AC2075" s="6">
        <f t="shared" ca="1" si="864"/>
        <v>0</v>
      </c>
    </row>
    <row r="2076" spans="1:29" x14ac:dyDescent="0.25">
      <c r="A2076" s="7">
        <v>2032</v>
      </c>
      <c r="B2076" s="25">
        <f t="shared" si="845"/>
        <v>33.866666666666667</v>
      </c>
      <c r="C2076" s="5">
        <f t="shared" ca="1" si="846"/>
        <v>5.0000000427545501</v>
      </c>
      <c r="D2076" s="5">
        <f t="shared" ca="1" si="847"/>
        <v>12.00000006840728</v>
      </c>
      <c r="E2076" s="7">
        <f t="shared" si="848"/>
        <v>5</v>
      </c>
      <c r="F2076" s="5">
        <f t="shared" si="849"/>
        <v>12</v>
      </c>
      <c r="G2076" s="26">
        <f t="shared" ca="1" si="850"/>
        <v>69.999946891792803</v>
      </c>
      <c r="H2076" s="7">
        <f t="shared" si="851"/>
        <v>40</v>
      </c>
      <c r="I2076" s="5">
        <f t="shared" ca="1" si="852"/>
        <v>-6.840727984069872E-8</v>
      </c>
      <c r="J2076" s="6">
        <f t="shared" ca="1" si="839"/>
        <v>3.5478205097285347</v>
      </c>
      <c r="K2076" s="6">
        <f t="shared" ca="1" si="840"/>
        <v>8.7173823715147591E-9</v>
      </c>
      <c r="L2076" s="27">
        <f t="shared" ca="1" si="853"/>
        <v>-9.5165175794314582E-7</v>
      </c>
      <c r="M2076" s="8">
        <f t="shared" ca="1" si="854"/>
        <v>4.7999924543386054</v>
      </c>
      <c r="N2076" s="7">
        <f t="shared" ca="1" si="855"/>
        <v>0</v>
      </c>
      <c r="O2076" s="7">
        <f t="shared" ca="1" si="841"/>
        <v>4.7999915026868472</v>
      </c>
      <c r="Q2076" s="27">
        <f t="shared" ca="1" si="856"/>
        <v>15.199991502686848</v>
      </c>
      <c r="R2076" s="7">
        <f t="shared" ca="1" si="857"/>
        <v>4</v>
      </c>
      <c r="S2076" s="7">
        <f t="shared" ca="1" si="858"/>
        <v>15.199991502686848</v>
      </c>
      <c r="T2076" s="7">
        <f t="shared" ca="1" si="859"/>
        <v>69.999946891792803</v>
      </c>
      <c r="U2076" s="5">
        <f t="shared" ca="1" si="862"/>
        <v>34.999973445896401</v>
      </c>
      <c r="V2076" s="33">
        <f t="shared" si="842"/>
        <v>15</v>
      </c>
      <c r="W2076" s="7">
        <f t="shared" si="860"/>
        <v>35</v>
      </c>
      <c r="X2076" s="6">
        <f t="shared" ca="1" si="843"/>
        <v>-2.6554103598641632E-5</v>
      </c>
      <c r="Y2076" s="7">
        <f t="shared" ca="1" si="861"/>
        <v>1.5629933418637165E-4</v>
      </c>
      <c r="Z2076" s="6">
        <f t="shared" ca="1" si="844"/>
        <v>6.840727984069872E-8</v>
      </c>
      <c r="AA2076" s="71">
        <f t="shared" ca="1" si="865"/>
        <v>-5.4483635381075146E-9</v>
      </c>
      <c r="AB2076" s="6">
        <f t="shared" ca="1" si="863"/>
        <v>-1</v>
      </c>
      <c r="AC2076" s="6">
        <f t="shared" ca="1" si="864"/>
        <v>0</v>
      </c>
    </row>
    <row r="2077" spans="1:29" x14ac:dyDescent="0.25">
      <c r="A2077" s="7">
        <v>2033</v>
      </c>
      <c r="B2077" s="25">
        <f t="shared" si="845"/>
        <v>33.883333333333333</v>
      </c>
      <c r="C2077" s="5">
        <f t="shared" ca="1" si="846"/>
        <v>5.0000000373170277</v>
      </c>
      <c r="D2077" s="5">
        <f t="shared" ca="1" si="847"/>
        <v>12.000000059707245</v>
      </c>
      <c r="E2077" s="7">
        <f t="shared" si="848"/>
        <v>5</v>
      </c>
      <c r="F2077" s="5">
        <f t="shared" si="849"/>
        <v>12</v>
      </c>
      <c r="G2077" s="26">
        <f t="shared" ca="1" si="850"/>
        <v>69.99994714335925</v>
      </c>
      <c r="H2077" s="7">
        <f t="shared" si="851"/>
        <v>40</v>
      </c>
      <c r="I2077" s="5">
        <f t="shared" ca="1" si="852"/>
        <v>-5.9707245370077544E-8</v>
      </c>
      <c r="J2077" s="6">
        <f t="shared" ca="1" si="839"/>
        <v>3.5478204500212893</v>
      </c>
      <c r="K2077" s="6">
        <f t="shared" ca="1" si="840"/>
        <v>8.7000344706211763E-9</v>
      </c>
      <c r="L2077" s="27">
        <f t="shared" ca="1" si="853"/>
        <v>-8.3062073438230543E-7</v>
      </c>
      <c r="M2077" s="8">
        <f t="shared" ca="1" si="854"/>
        <v>4.7999923735582142</v>
      </c>
      <c r="N2077" s="7">
        <f t="shared" ca="1" si="855"/>
        <v>0</v>
      </c>
      <c r="O2077" s="7">
        <f t="shared" ca="1" si="841"/>
        <v>4.7999915429374802</v>
      </c>
      <c r="Q2077" s="27">
        <f t="shared" ca="1" si="856"/>
        <v>15.199991542937481</v>
      </c>
      <c r="R2077" s="7">
        <f t="shared" ca="1" si="857"/>
        <v>4</v>
      </c>
      <c r="S2077" s="7">
        <f t="shared" ca="1" si="858"/>
        <v>15.199991542937481</v>
      </c>
      <c r="T2077" s="7">
        <f t="shared" ca="1" si="859"/>
        <v>69.99994714335925</v>
      </c>
      <c r="U2077" s="5">
        <f t="shared" ca="1" si="862"/>
        <v>34.999973571679625</v>
      </c>
      <c r="V2077" s="33">
        <f t="shared" si="842"/>
        <v>15</v>
      </c>
      <c r="W2077" s="7">
        <f t="shared" si="860"/>
        <v>35</v>
      </c>
      <c r="X2077" s="6">
        <f t="shared" ca="1" si="843"/>
        <v>-2.6428320374805025E-5</v>
      </c>
      <c r="Y2077" s="7">
        <f t="shared" ca="1" si="861"/>
        <v>1.2987101381156663E-4</v>
      </c>
      <c r="Z2077" s="6">
        <f t="shared" ca="1" si="844"/>
        <v>5.9707245370077544E-8</v>
      </c>
      <c r="AA2077" s="71">
        <f t="shared" ca="1" si="865"/>
        <v>-5.4375224323166549E-9</v>
      </c>
      <c r="AB2077" s="6">
        <f t="shared" ca="1" si="863"/>
        <v>-1</v>
      </c>
      <c r="AC2077" s="6">
        <f t="shared" ca="1" si="864"/>
        <v>0</v>
      </c>
    </row>
    <row r="2078" spans="1:29" x14ac:dyDescent="0.25">
      <c r="A2078" s="7">
        <v>2034</v>
      </c>
      <c r="B2078" s="25">
        <f t="shared" si="845"/>
        <v>33.9</v>
      </c>
      <c r="C2078" s="5">
        <f t="shared" ca="1" si="846"/>
        <v>5.000000031897823</v>
      </c>
      <c r="D2078" s="5">
        <f t="shared" ca="1" si="847"/>
        <v>12.000000051036517</v>
      </c>
      <c r="E2078" s="7">
        <f t="shared" si="848"/>
        <v>5</v>
      </c>
      <c r="F2078" s="5">
        <f t="shared" si="849"/>
        <v>12</v>
      </c>
      <c r="G2078" s="26">
        <f t="shared" ca="1" si="850"/>
        <v>69.999947465696266</v>
      </c>
      <c r="H2078" s="7">
        <f t="shared" si="851"/>
        <v>40</v>
      </c>
      <c r="I2078" s="5">
        <f t="shared" ca="1" si="852"/>
        <v>-5.1036517234592793E-8</v>
      </c>
      <c r="J2078" s="6">
        <f t="shared" ca="1" si="839"/>
        <v>3.5478203989847721</v>
      </c>
      <c r="K2078" s="6">
        <f t="shared" ca="1" si="840"/>
        <v>8.670728135484751E-9</v>
      </c>
      <c r="L2078" s="27">
        <f t="shared" ca="1" si="853"/>
        <v>-7.0999740756684651E-7</v>
      </c>
      <c r="M2078" s="8">
        <f t="shared" ca="1" si="854"/>
        <v>4.7999923045088089</v>
      </c>
      <c r="N2078" s="7">
        <f t="shared" ca="1" si="855"/>
        <v>0</v>
      </c>
      <c r="O2078" s="7">
        <f t="shared" ca="1" si="841"/>
        <v>4.7999915945114013</v>
      </c>
      <c r="Q2078" s="27">
        <f t="shared" ca="1" si="856"/>
        <v>15.199991594511403</v>
      </c>
      <c r="R2078" s="7">
        <f t="shared" ca="1" si="857"/>
        <v>4</v>
      </c>
      <c r="S2078" s="7">
        <f t="shared" ca="1" si="858"/>
        <v>15.199991594511403</v>
      </c>
      <c r="T2078" s="7">
        <f t="shared" ca="1" si="859"/>
        <v>69.999947465696266</v>
      </c>
      <c r="U2078" s="5">
        <f t="shared" ca="1" si="862"/>
        <v>34.999973732848133</v>
      </c>
      <c r="V2078" s="33">
        <f t="shared" si="842"/>
        <v>15</v>
      </c>
      <c r="W2078" s="7">
        <f t="shared" si="860"/>
        <v>35</v>
      </c>
      <c r="X2078" s="6">
        <f t="shared" ca="1" si="843"/>
        <v>-2.6267151866932181E-5</v>
      </c>
      <c r="Y2078" s="7">
        <f t="shared" ca="1" si="861"/>
        <v>1.0360386194463445E-4</v>
      </c>
      <c r="Z2078" s="6">
        <f t="shared" ca="1" si="844"/>
        <v>5.1036517234592793E-8</v>
      </c>
      <c r="AA2078" s="71">
        <f t="shared" ca="1" si="865"/>
        <v>-5.4192046405887595E-9</v>
      </c>
      <c r="AB2078" s="6">
        <f t="shared" ca="1" si="863"/>
        <v>-1</v>
      </c>
      <c r="AC2078" s="6">
        <f t="shared" ca="1" si="864"/>
        <v>0</v>
      </c>
    </row>
    <row r="2079" spans="1:29" x14ac:dyDescent="0.25">
      <c r="A2079" s="7">
        <v>2035</v>
      </c>
      <c r="B2079" s="25">
        <f t="shared" si="845"/>
        <v>33.916666666666664</v>
      </c>
      <c r="C2079" s="5">
        <f t="shared" ca="1" si="846"/>
        <v>5.0000000265042885</v>
      </c>
      <c r="D2079" s="5">
        <f t="shared" ca="1" si="847"/>
        <v>12.000000042406862</v>
      </c>
      <c r="E2079" s="7">
        <f t="shared" si="848"/>
        <v>5</v>
      </c>
      <c r="F2079" s="5">
        <f t="shared" si="849"/>
        <v>12</v>
      </c>
      <c r="G2079" s="26">
        <f t="shared" ca="1" si="850"/>
        <v>69.99994785743344</v>
      </c>
      <c r="H2079" s="7">
        <f t="shared" si="851"/>
        <v>40</v>
      </c>
      <c r="I2079" s="5">
        <f t="shared" ca="1" si="852"/>
        <v>-4.2406862021948655E-8</v>
      </c>
      <c r="J2079" s="6">
        <f t="shared" ca="1" si="839"/>
        <v>3.5478203565779101</v>
      </c>
      <c r="K2079" s="6">
        <f t="shared" ca="1" si="840"/>
        <v>8.6296552126441384E-9</v>
      </c>
      <c r="L2079" s="27">
        <f t="shared" ca="1" si="853"/>
        <v>-5.8994546904976979E-7</v>
      </c>
      <c r="M2079" s="8">
        <f t="shared" ca="1" si="854"/>
        <v>4.7999922471348189</v>
      </c>
      <c r="N2079" s="7">
        <f t="shared" ca="1" si="855"/>
        <v>0</v>
      </c>
      <c r="O2079" s="7">
        <f t="shared" ca="1" si="841"/>
        <v>4.7999916571893495</v>
      </c>
      <c r="Q2079" s="27">
        <f t="shared" ca="1" si="856"/>
        <v>15.199991657189351</v>
      </c>
      <c r="R2079" s="7">
        <f t="shared" ca="1" si="857"/>
        <v>4</v>
      </c>
      <c r="S2079" s="7">
        <f t="shared" ca="1" si="858"/>
        <v>15.199991657189351</v>
      </c>
      <c r="T2079" s="7">
        <f t="shared" ca="1" si="859"/>
        <v>69.99994785743344</v>
      </c>
      <c r="U2079" s="5">
        <f t="shared" ca="1" si="862"/>
        <v>34.99997392871672</v>
      </c>
      <c r="V2079" s="33">
        <f t="shared" si="842"/>
        <v>15</v>
      </c>
      <c r="W2079" s="7">
        <f t="shared" si="860"/>
        <v>35</v>
      </c>
      <c r="X2079" s="6">
        <f t="shared" ca="1" si="843"/>
        <v>-2.6071283279804902E-5</v>
      </c>
      <c r="Y2079" s="7">
        <f t="shared" ca="1" si="861"/>
        <v>7.7532578664829543E-5</v>
      </c>
      <c r="Z2079" s="6">
        <f t="shared" ca="1" si="844"/>
        <v>4.2406862021948655E-8</v>
      </c>
      <c r="AA2079" s="71">
        <f t="shared" ca="1" si="865"/>
        <v>-5.3935345079025865E-9</v>
      </c>
      <c r="AB2079" s="6">
        <f t="shared" ca="1" si="863"/>
        <v>-1</v>
      </c>
      <c r="AC2079" s="6">
        <f t="shared" ca="1" si="864"/>
        <v>0</v>
      </c>
    </row>
    <row r="2080" spans="1:29" x14ac:dyDescent="0.25">
      <c r="A2080" s="7">
        <v>2036</v>
      </c>
      <c r="B2080" s="25">
        <f t="shared" si="845"/>
        <v>33.93333333333333</v>
      </c>
      <c r="C2080" s="5">
        <f t="shared" ca="1" si="846"/>
        <v>5.0000000211436451</v>
      </c>
      <c r="D2080" s="5">
        <f t="shared" ca="1" si="847"/>
        <v>12.000000033829831</v>
      </c>
      <c r="E2080" s="7">
        <f t="shared" si="848"/>
        <v>5</v>
      </c>
      <c r="F2080" s="5">
        <f t="shared" si="849"/>
        <v>12</v>
      </c>
      <c r="G2080" s="26">
        <f t="shared" ca="1" si="850"/>
        <v>69.999948317121422</v>
      </c>
      <c r="H2080" s="7">
        <f t="shared" si="851"/>
        <v>40</v>
      </c>
      <c r="I2080" s="5">
        <f t="shared" ca="1" si="852"/>
        <v>-3.3829831380671749E-8</v>
      </c>
      <c r="J2080" s="6">
        <f t="shared" ca="1" si="839"/>
        <v>3.5478203227480787</v>
      </c>
      <c r="K2080" s="6">
        <f t="shared" ca="1" si="840"/>
        <v>8.577030641276906E-9</v>
      </c>
      <c r="L2080" s="27">
        <f t="shared" ca="1" si="853"/>
        <v>-4.7062562024550214E-7</v>
      </c>
      <c r="M2080" s="8">
        <f t="shared" ca="1" si="854"/>
        <v>4.7999922013650469</v>
      </c>
      <c r="N2080" s="7">
        <f t="shared" ca="1" si="855"/>
        <v>0</v>
      </c>
      <c r="O2080" s="7">
        <f t="shared" ca="1" si="841"/>
        <v>4.7999917307394266</v>
      </c>
      <c r="Q2080" s="27">
        <f t="shared" ca="1" si="856"/>
        <v>15.199991730739427</v>
      </c>
      <c r="R2080" s="7">
        <f t="shared" ca="1" si="857"/>
        <v>4</v>
      </c>
      <c r="S2080" s="7">
        <f t="shared" ca="1" si="858"/>
        <v>15.199991730739427</v>
      </c>
      <c r="T2080" s="7">
        <f t="shared" ca="1" si="859"/>
        <v>69.999948317121422</v>
      </c>
      <c r="U2080" s="5">
        <f t="shared" ca="1" si="862"/>
        <v>34.999974158560711</v>
      </c>
      <c r="V2080" s="33">
        <f t="shared" si="842"/>
        <v>15</v>
      </c>
      <c r="W2080" s="7">
        <f t="shared" si="860"/>
        <v>35</v>
      </c>
      <c r="X2080" s="6">
        <f t="shared" ca="1" si="843"/>
        <v>-2.5841439288853962E-5</v>
      </c>
      <c r="Y2080" s="7">
        <f t="shared" ca="1" si="861"/>
        <v>5.1691139375975581E-5</v>
      </c>
      <c r="Z2080" s="6">
        <f t="shared" ca="1" si="844"/>
        <v>3.3829831380671749E-8</v>
      </c>
      <c r="AA2080" s="71">
        <f t="shared" ca="1" si="865"/>
        <v>-5.3606434846642514E-9</v>
      </c>
      <c r="AB2080" s="6">
        <f t="shared" ca="1" si="863"/>
        <v>-1</v>
      </c>
      <c r="AC2080" s="6">
        <f t="shared" ca="1" si="864"/>
        <v>0</v>
      </c>
    </row>
    <row r="2081" spans="1:29" x14ac:dyDescent="0.25">
      <c r="A2081" s="7">
        <v>2037</v>
      </c>
      <c r="B2081" s="25">
        <f t="shared" si="845"/>
        <v>33.950000000000003</v>
      </c>
      <c r="C2081" s="5">
        <f t="shared" ca="1" si="846"/>
        <v>5.0000000158229749</v>
      </c>
      <c r="D2081" s="5">
        <f t="shared" ca="1" si="847"/>
        <v>12.00000002531676</v>
      </c>
      <c r="E2081" s="7">
        <f t="shared" si="848"/>
        <v>5</v>
      </c>
      <c r="F2081" s="5">
        <f t="shared" si="849"/>
        <v>12</v>
      </c>
      <c r="G2081" s="26">
        <f t="shared" ca="1" si="850"/>
        <v>69.999948843233824</v>
      </c>
      <c r="H2081" s="7">
        <f t="shared" si="851"/>
        <v>40</v>
      </c>
      <c r="I2081" s="5">
        <f t="shared" ca="1" si="852"/>
        <v>-2.5316760243754288E-8</v>
      </c>
      <c r="J2081" s="6">
        <f t="shared" ca="1" si="839"/>
        <v>3.5478202974313184</v>
      </c>
      <c r="K2081" s="6">
        <f t="shared" ca="1" si="840"/>
        <v>8.5130711369174605E-9</v>
      </c>
      <c r="L2081" s="27">
        <f t="shared" ca="1" si="853"/>
        <v>-3.5219554771800774E-7</v>
      </c>
      <c r="M2081" s="8">
        <f t="shared" ca="1" si="854"/>
        <v>4.7999921671129595</v>
      </c>
      <c r="N2081" s="7">
        <f t="shared" ca="1" si="855"/>
        <v>0</v>
      </c>
      <c r="O2081" s="7">
        <f t="shared" ca="1" si="841"/>
        <v>4.7999918149174121</v>
      </c>
      <c r="Q2081" s="27">
        <f t="shared" ca="1" si="856"/>
        <v>15.199991814917412</v>
      </c>
      <c r="R2081" s="7">
        <f t="shared" ca="1" si="857"/>
        <v>4</v>
      </c>
      <c r="S2081" s="7">
        <f t="shared" ca="1" si="858"/>
        <v>15.199991814917412</v>
      </c>
      <c r="T2081" s="7">
        <f t="shared" ca="1" si="859"/>
        <v>69.999948843233824</v>
      </c>
      <c r="U2081" s="5">
        <f t="shared" ca="1" si="862"/>
        <v>34.999974421616912</v>
      </c>
      <c r="V2081" s="33">
        <f t="shared" si="842"/>
        <v>15</v>
      </c>
      <c r="W2081" s="7">
        <f t="shared" si="860"/>
        <v>35</v>
      </c>
      <c r="X2081" s="6">
        <f t="shared" ca="1" si="843"/>
        <v>-2.5578383088031842E-5</v>
      </c>
      <c r="Y2081" s="7">
        <f t="shared" ca="1" si="861"/>
        <v>2.6112756287943739E-5</v>
      </c>
      <c r="Z2081" s="6">
        <f t="shared" ca="1" si="844"/>
        <v>2.5316760243754288E-8</v>
      </c>
      <c r="AA2081" s="71">
        <f t="shared" ca="1" si="865"/>
        <v>-5.3206701267072276E-9</v>
      </c>
      <c r="AB2081" s="6">
        <f t="shared" ca="1" si="863"/>
        <v>-1</v>
      </c>
      <c r="AC2081" s="6">
        <f t="shared" ca="1" si="864"/>
        <v>0</v>
      </c>
    </row>
    <row r="2082" spans="1:29" x14ac:dyDescent="0.25">
      <c r="A2082" s="7">
        <v>2038</v>
      </c>
      <c r="B2082" s="25">
        <f t="shared" si="845"/>
        <v>33.966666666666669</v>
      </c>
      <c r="C2082" s="5">
        <f t="shared" ca="1" si="846"/>
        <v>5.0000000105492122</v>
      </c>
      <c r="D2082" s="5">
        <f t="shared" ca="1" si="847"/>
        <v>12.000000016878738</v>
      </c>
      <c r="E2082" s="7">
        <f t="shared" si="848"/>
        <v>5</v>
      </c>
      <c r="F2082" s="5">
        <f t="shared" si="849"/>
        <v>12</v>
      </c>
      <c r="G2082" s="26">
        <f t="shared" ca="1" si="850"/>
        <v>69.999949434171825</v>
      </c>
      <c r="H2082" s="7">
        <f t="shared" si="851"/>
        <v>40</v>
      </c>
      <c r="I2082" s="5">
        <f t="shared" ca="1" si="852"/>
        <v>-1.6878738406944649E-8</v>
      </c>
      <c r="J2082" s="6">
        <f t="shared" ca="1" si="839"/>
        <v>3.54782028055258</v>
      </c>
      <c r="K2082" s="6">
        <f t="shared" ca="1" si="840"/>
        <v>8.4380218368096394E-9</v>
      </c>
      <c r="L2082" s="27">
        <f t="shared" ca="1" si="853"/>
        <v>-2.3480952779056304E-7</v>
      </c>
      <c r="M2082" s="8">
        <f t="shared" ca="1" si="854"/>
        <v>4.7999921442770193</v>
      </c>
      <c r="N2082" s="7">
        <f t="shared" ca="1" si="855"/>
        <v>0</v>
      </c>
      <c r="O2082" s="7">
        <f t="shared" ca="1" si="841"/>
        <v>4.7999919094674919</v>
      </c>
      <c r="Q2082" s="27">
        <f t="shared" ca="1" si="856"/>
        <v>15.199991909467492</v>
      </c>
      <c r="R2082" s="7">
        <f t="shared" ca="1" si="857"/>
        <v>4</v>
      </c>
      <c r="S2082" s="7">
        <f t="shared" ca="1" si="858"/>
        <v>15.199991909467492</v>
      </c>
      <c r="T2082" s="7">
        <f t="shared" ca="1" si="859"/>
        <v>69.999949434171825</v>
      </c>
      <c r="U2082" s="5">
        <f t="shared" ca="1" si="862"/>
        <v>34.999974717085912</v>
      </c>
      <c r="V2082" s="33">
        <f t="shared" si="842"/>
        <v>15</v>
      </c>
      <c r="W2082" s="7">
        <f t="shared" si="860"/>
        <v>35</v>
      </c>
      <c r="X2082" s="6">
        <f t="shared" ca="1" si="843"/>
        <v>-2.5282914087654262E-5</v>
      </c>
      <c r="Y2082" s="7">
        <f t="shared" ca="1" si="861"/>
        <v>8.2984220028947675E-7</v>
      </c>
      <c r="Z2082" s="6">
        <f t="shared" ca="1" si="844"/>
        <v>1.6878738406944649E-8</v>
      </c>
      <c r="AA2082" s="71">
        <f t="shared" ca="1" si="865"/>
        <v>-5.2737627598276049E-9</v>
      </c>
      <c r="AB2082" s="6">
        <f t="shared" ca="1" si="863"/>
        <v>-1</v>
      </c>
      <c r="AC2082" s="6">
        <f t="shared" ca="1" si="864"/>
        <v>0</v>
      </c>
    </row>
    <row r="2083" spans="1:29" x14ac:dyDescent="0.25">
      <c r="A2083" s="7">
        <v>2039</v>
      </c>
      <c r="B2083" s="25">
        <f t="shared" si="845"/>
        <v>33.983333333333334</v>
      </c>
      <c r="C2083" s="5">
        <f t="shared" ca="1" si="846"/>
        <v>5.0000000053291336</v>
      </c>
      <c r="D2083" s="5">
        <f t="shared" ca="1" si="847"/>
        <v>12.000000008526612</v>
      </c>
      <c r="E2083" s="7">
        <f t="shared" si="848"/>
        <v>5</v>
      </c>
      <c r="F2083" s="5">
        <f t="shared" si="849"/>
        <v>12</v>
      </c>
      <c r="G2083" s="26">
        <f t="shared" ca="1" si="850"/>
        <v>69.999950088266033</v>
      </c>
      <c r="H2083" s="7">
        <f t="shared" si="851"/>
        <v>40</v>
      </c>
      <c r="I2083" s="5">
        <f t="shared" ca="1" si="852"/>
        <v>-8.5266123051042086E-9</v>
      </c>
      <c r="J2083" s="6">
        <f t="shared" ca="1" si="839"/>
        <v>3.5478202720259677</v>
      </c>
      <c r="K2083" s="6">
        <f t="shared" ca="1" si="840"/>
        <v>8.3521261018404402E-9</v>
      </c>
      <c r="L2083" s="27">
        <f t="shared" ca="1" si="853"/>
        <v>-1.1861845125764612E-7</v>
      </c>
      <c r="M2083" s="8">
        <f t="shared" ca="1" si="854"/>
        <v>4.7999921327410142</v>
      </c>
      <c r="N2083" s="7">
        <f t="shared" ca="1" si="855"/>
        <v>0</v>
      </c>
      <c r="O2083" s="7">
        <f t="shared" ca="1" si="841"/>
        <v>4.7999920141225632</v>
      </c>
      <c r="Q2083" s="27">
        <f t="shared" ca="1" si="856"/>
        <v>15.199992014122564</v>
      </c>
      <c r="R2083" s="7">
        <f t="shared" ca="1" si="857"/>
        <v>4</v>
      </c>
      <c r="S2083" s="7">
        <f t="shared" ca="1" si="858"/>
        <v>15.199992014122564</v>
      </c>
      <c r="T2083" s="7">
        <f t="shared" ca="1" si="859"/>
        <v>69.999950088266033</v>
      </c>
      <c r="U2083" s="5">
        <f t="shared" ca="1" si="862"/>
        <v>34.999975044133016</v>
      </c>
      <c r="V2083" s="33">
        <f t="shared" si="842"/>
        <v>15</v>
      </c>
      <c r="W2083" s="7">
        <f t="shared" si="860"/>
        <v>35</v>
      </c>
      <c r="X2083" s="6">
        <f t="shared" ca="1" si="843"/>
        <v>-2.4955866983589203E-5</v>
      </c>
      <c r="Y2083" s="7">
        <f t="shared" ca="1" si="861"/>
        <v>-2.4126024783299727E-5</v>
      </c>
      <c r="Z2083" s="6">
        <f t="shared" ca="1" si="844"/>
        <v>8.5266123051042086E-9</v>
      </c>
      <c r="AA2083" s="71">
        <f t="shared" ca="1" si="865"/>
        <v>-5.2200785916056702E-9</v>
      </c>
      <c r="AB2083" s="6">
        <f t="shared" ca="1" si="863"/>
        <v>-1</v>
      </c>
      <c r="AC2083" s="6">
        <f t="shared" ca="1" si="864"/>
        <v>0</v>
      </c>
    </row>
    <row r="2084" spans="1:29" x14ac:dyDescent="0.25">
      <c r="A2084" s="7">
        <v>2040</v>
      </c>
      <c r="B2084" s="25">
        <f t="shared" si="845"/>
        <v>34</v>
      </c>
      <c r="C2084" s="5">
        <f t="shared" ca="1" si="846"/>
        <v>5.0000000001693552</v>
      </c>
      <c r="D2084" s="5">
        <f t="shared" ca="1" si="847"/>
        <v>12.000000000270971</v>
      </c>
      <c r="E2084" s="7">
        <f t="shared" si="848"/>
        <v>5</v>
      </c>
      <c r="F2084" s="5">
        <f t="shared" si="849"/>
        <v>12</v>
      </c>
      <c r="G2084" s="26">
        <f t="shared" ca="1" si="850"/>
        <v>69.999950803779882</v>
      </c>
      <c r="H2084" s="7">
        <f t="shared" si="851"/>
        <v>40</v>
      </c>
      <c r="I2084" s="5">
        <f t="shared" ca="1" si="852"/>
        <v>-2.7097080135263241E-10</v>
      </c>
      <c r="J2084" s="6">
        <f t="shared" ca="1" si="839"/>
        <v>3.5478202717549969</v>
      </c>
      <c r="K2084" s="6">
        <f t="shared" ca="1" si="840"/>
        <v>8.2556415037515762E-9</v>
      </c>
      <c r="L2084" s="27">
        <f t="shared" ca="1" si="853"/>
        <v>-3.7696256898242671E-9</v>
      </c>
      <c r="M2084" s="8">
        <f t="shared" ca="1" si="854"/>
        <v>4.799992132374407</v>
      </c>
      <c r="N2084" s="7">
        <f t="shared" ca="1" si="855"/>
        <v>0</v>
      </c>
      <c r="O2084" s="7">
        <f t="shared" ca="1" si="841"/>
        <v>4.7999921286047815</v>
      </c>
      <c r="Q2084" s="27">
        <f t="shared" ca="1" si="856"/>
        <v>15.199992128604782</v>
      </c>
      <c r="R2084" s="7">
        <f t="shared" ca="1" si="857"/>
        <v>4</v>
      </c>
      <c r="S2084" s="7">
        <f t="shared" ca="1" si="858"/>
        <v>15.199992128604782</v>
      </c>
      <c r="T2084" s="7">
        <f t="shared" ca="1" si="859"/>
        <v>69.999950803779882</v>
      </c>
      <c r="U2084" s="5">
        <f t="shared" ca="1" si="862"/>
        <v>34.999975401889941</v>
      </c>
      <c r="V2084" s="33">
        <f t="shared" si="842"/>
        <v>15</v>
      </c>
      <c r="W2084" s="7">
        <f t="shared" si="860"/>
        <v>35</v>
      </c>
      <c r="X2084" s="6">
        <f t="shared" ca="1" si="843"/>
        <v>-2.4598110059059763E-5</v>
      </c>
      <c r="Y2084" s="7">
        <f t="shared" ca="1" si="861"/>
        <v>-4.872413484235949E-5</v>
      </c>
      <c r="Z2084" s="6">
        <f t="shared" ca="1" si="844"/>
        <v>2.7097080135263241E-10</v>
      </c>
      <c r="AA2084" s="71">
        <f t="shared" ca="1" si="865"/>
        <v>-5.1597783823353893E-9</v>
      </c>
      <c r="AB2084" s="6">
        <f t="shared" ca="1" si="863"/>
        <v>-1</v>
      </c>
      <c r="AC2084" s="6">
        <f t="shared" ca="1" si="864"/>
        <v>0</v>
      </c>
    </row>
    <row r="2085" spans="1:29" x14ac:dyDescent="0.25">
      <c r="A2085" s="7">
        <v>2041</v>
      </c>
      <c r="B2085" s="25">
        <f t="shared" si="845"/>
        <v>34.016666666666666</v>
      </c>
      <c r="C2085" s="5">
        <f t="shared" ca="1" si="846"/>
        <v>4.9999999950763216</v>
      </c>
      <c r="D2085" s="5">
        <f t="shared" ca="1" si="847"/>
        <v>11.999999992122117</v>
      </c>
      <c r="E2085" s="7">
        <f t="shared" si="848"/>
        <v>5</v>
      </c>
      <c r="F2085" s="5">
        <f t="shared" si="849"/>
        <v>12</v>
      </c>
      <c r="G2085" s="26">
        <f t="shared" ca="1" si="850"/>
        <v>69.999951578914619</v>
      </c>
      <c r="H2085" s="7">
        <f t="shared" si="851"/>
        <v>40</v>
      </c>
      <c r="I2085" s="5">
        <f t="shared" ca="1" si="852"/>
        <v>7.8778832346415584E-9</v>
      </c>
      <c r="J2085" s="6">
        <f t="shared" ca="1" si="839"/>
        <v>3.5478202796328802</v>
      </c>
      <c r="K2085" s="6">
        <f t="shared" ca="1" si="840"/>
        <v>8.1488540359941908E-9</v>
      </c>
      <c r="L2085" s="27">
        <f t="shared" ca="1" si="853"/>
        <v>1.0959361995647071E-7</v>
      </c>
      <c r="M2085" s="8">
        <f t="shared" ca="1" si="854"/>
        <v>4.7999921430327195</v>
      </c>
      <c r="N2085" s="7">
        <f t="shared" ca="1" si="855"/>
        <v>0</v>
      </c>
      <c r="O2085" s="7">
        <f t="shared" ca="1" si="841"/>
        <v>4.799992252626339</v>
      </c>
      <c r="Q2085" s="27">
        <f t="shared" ca="1" si="856"/>
        <v>15.199992252626339</v>
      </c>
      <c r="R2085" s="7">
        <f t="shared" ca="1" si="857"/>
        <v>4</v>
      </c>
      <c r="S2085" s="7">
        <f t="shared" ca="1" si="858"/>
        <v>15.199992252626339</v>
      </c>
      <c r="T2085" s="7">
        <f t="shared" ca="1" si="859"/>
        <v>69.999951578914619</v>
      </c>
      <c r="U2085" s="5">
        <f t="shared" ca="1" si="862"/>
        <v>34.999975789457309</v>
      </c>
      <c r="V2085" s="33">
        <f t="shared" si="842"/>
        <v>15</v>
      </c>
      <c r="W2085" s="7">
        <f t="shared" si="860"/>
        <v>35</v>
      </c>
      <c r="X2085" s="6">
        <f t="shared" ca="1" si="843"/>
        <v>-2.4210542690639159E-5</v>
      </c>
      <c r="Y2085" s="7">
        <f t="shared" ca="1" si="861"/>
        <v>-7.2934677532998649E-5</v>
      </c>
      <c r="Z2085" s="6">
        <f t="shared" ca="1" si="844"/>
        <v>7.8778832346415584E-9</v>
      </c>
      <c r="AA2085" s="71">
        <f t="shared" ca="1" si="865"/>
        <v>-5.0930335504517643E-9</v>
      </c>
      <c r="AB2085" s="6">
        <f t="shared" ca="1" si="863"/>
        <v>-1</v>
      </c>
      <c r="AC2085" s="6">
        <f t="shared" ca="1" si="864"/>
        <v>0</v>
      </c>
    </row>
    <row r="2086" spans="1:29" x14ac:dyDescent="0.25">
      <c r="A2086" s="7">
        <v>2042</v>
      </c>
      <c r="B2086" s="25">
        <f t="shared" si="845"/>
        <v>34.033333333333331</v>
      </c>
      <c r="C2086" s="5">
        <f t="shared" ca="1" si="846"/>
        <v>4.999999990056299</v>
      </c>
      <c r="D2086" s="5">
        <f t="shared" ca="1" si="847"/>
        <v>11.999999984090078</v>
      </c>
      <c r="E2086" s="7">
        <f t="shared" si="848"/>
        <v>5</v>
      </c>
      <c r="F2086" s="5">
        <f t="shared" si="849"/>
        <v>12</v>
      </c>
      <c r="G2086" s="26">
        <f t="shared" ca="1" si="850"/>
        <v>69.999952411810597</v>
      </c>
      <c r="H2086" s="7">
        <f t="shared" si="851"/>
        <v>40</v>
      </c>
      <c r="I2086" s="5">
        <f t="shared" ca="1" si="852"/>
        <v>1.5909922268519949E-8</v>
      </c>
      <c r="J2086" s="6">
        <f t="shared" ca="1" si="839"/>
        <v>3.5478202955428024</v>
      </c>
      <c r="K2086" s="6">
        <f t="shared" ca="1" si="840"/>
        <v>8.0320390338783909E-9</v>
      </c>
      <c r="L2086" s="27">
        <f t="shared" ca="1" si="853"/>
        <v>2.2133178706760817E-7</v>
      </c>
      <c r="M2086" s="8">
        <f t="shared" ca="1" si="854"/>
        <v>4.7999921645579082</v>
      </c>
      <c r="N2086" s="7">
        <f t="shared" ca="1" si="855"/>
        <v>0</v>
      </c>
      <c r="O2086" s="7">
        <f t="shared" ca="1" si="841"/>
        <v>4.7999923858896949</v>
      </c>
      <c r="Q2086" s="27">
        <f t="shared" ca="1" si="856"/>
        <v>15.199992385889695</v>
      </c>
      <c r="R2086" s="7">
        <f t="shared" ca="1" si="857"/>
        <v>4</v>
      </c>
      <c r="S2086" s="7">
        <f t="shared" ca="1" si="858"/>
        <v>15.199992385889695</v>
      </c>
      <c r="T2086" s="7">
        <f t="shared" ca="1" si="859"/>
        <v>69.999952411810597</v>
      </c>
      <c r="U2086" s="5">
        <f t="shared" ca="1" si="862"/>
        <v>34.999976205905298</v>
      </c>
      <c r="V2086" s="33">
        <f t="shared" si="842"/>
        <v>15</v>
      </c>
      <c r="W2086" s="7">
        <f t="shared" si="860"/>
        <v>35</v>
      </c>
      <c r="X2086" s="6">
        <f t="shared" ca="1" si="843"/>
        <v>-2.3794094701656832E-5</v>
      </c>
      <c r="Y2086" s="7">
        <f t="shared" ca="1" si="861"/>
        <v>-9.672877223465548E-5</v>
      </c>
      <c r="Z2086" s="6">
        <f t="shared" ca="1" si="844"/>
        <v>1.5909922268519949E-8</v>
      </c>
      <c r="AA2086" s="71">
        <f t="shared" ca="1" si="865"/>
        <v>-5.0200226198171549E-9</v>
      </c>
      <c r="AB2086" s="6">
        <f t="shared" ca="1" si="863"/>
        <v>-1</v>
      </c>
      <c r="AC2086" s="6">
        <f t="shared" ca="1" si="864"/>
        <v>0</v>
      </c>
    </row>
    <row r="2087" spans="1:29" x14ac:dyDescent="0.25">
      <c r="A2087" s="7">
        <v>2043</v>
      </c>
      <c r="B2087" s="25">
        <f t="shared" si="845"/>
        <v>34.049999999999997</v>
      </c>
      <c r="C2087" s="5">
        <f t="shared" ca="1" si="846"/>
        <v>4.9999999851153722</v>
      </c>
      <c r="D2087" s="5">
        <f t="shared" ca="1" si="847"/>
        <v>11.999999976184595</v>
      </c>
      <c r="E2087" s="7">
        <f t="shared" si="848"/>
        <v>5</v>
      </c>
      <c r="F2087" s="5">
        <f t="shared" si="849"/>
        <v>12</v>
      </c>
      <c r="G2087" s="26">
        <f t="shared" ca="1" si="850"/>
        <v>69.999953300550672</v>
      </c>
      <c r="H2087" s="7">
        <f t="shared" si="851"/>
        <v>40</v>
      </c>
      <c r="I2087" s="5">
        <f t="shared" ca="1" si="852"/>
        <v>2.3815404759375269E-8</v>
      </c>
      <c r="J2087" s="6">
        <f t="shared" ca="1" si="839"/>
        <v>3.5478203193582072</v>
      </c>
      <c r="K2087" s="6">
        <f t="shared" ca="1" si="840"/>
        <v>7.9054824908553201E-9</v>
      </c>
      <c r="L2087" s="27">
        <f t="shared" ca="1" si="853"/>
        <v>3.3130935564409286E-7</v>
      </c>
      <c r="M2087" s="8">
        <f t="shared" ca="1" si="854"/>
        <v>4.7999921967787502</v>
      </c>
      <c r="N2087" s="7">
        <f t="shared" ca="1" si="855"/>
        <v>0</v>
      </c>
      <c r="O2087" s="7">
        <f t="shared" ca="1" si="841"/>
        <v>4.7999925280881062</v>
      </c>
      <c r="Q2087" s="27">
        <f t="shared" ca="1" si="856"/>
        <v>15.199992528088107</v>
      </c>
      <c r="R2087" s="7">
        <f t="shared" ca="1" si="857"/>
        <v>4</v>
      </c>
      <c r="S2087" s="7">
        <f t="shared" ca="1" si="858"/>
        <v>15.199992528088107</v>
      </c>
      <c r="T2087" s="7">
        <f t="shared" ca="1" si="859"/>
        <v>69.999953300550672</v>
      </c>
      <c r="U2087" s="5">
        <f t="shared" ca="1" si="862"/>
        <v>34.999976650275336</v>
      </c>
      <c r="V2087" s="33">
        <f t="shared" si="842"/>
        <v>15</v>
      </c>
      <c r="W2087" s="7">
        <f t="shared" si="860"/>
        <v>35</v>
      </c>
      <c r="X2087" s="6">
        <f t="shared" ca="1" si="843"/>
        <v>-2.3349724664001315E-5</v>
      </c>
      <c r="Y2087" s="7">
        <f t="shared" ca="1" si="861"/>
        <v>-1.2007849689865679E-4</v>
      </c>
      <c r="Z2087" s="6">
        <f t="shared" ca="1" si="844"/>
        <v>2.3815404759375269E-8</v>
      </c>
      <c r="AA2087" s="71">
        <f t="shared" ca="1" si="865"/>
        <v>-4.94092677882918E-9</v>
      </c>
      <c r="AB2087" s="6">
        <f t="shared" ca="1" si="863"/>
        <v>-1</v>
      </c>
      <c r="AC2087" s="6">
        <f t="shared" ca="1" si="864"/>
        <v>0</v>
      </c>
    </row>
    <row r="2088" spans="1:29" x14ac:dyDescent="0.25">
      <c r="A2088" s="7">
        <v>2044</v>
      </c>
      <c r="B2088" s="25">
        <f t="shared" si="845"/>
        <v>34.06666666666667</v>
      </c>
      <c r="C2088" s="5">
        <f t="shared" ca="1" si="846"/>
        <v>4.9999999802594344</v>
      </c>
      <c r="D2088" s="5">
        <f t="shared" ca="1" si="847"/>
        <v>11.999999968415095</v>
      </c>
      <c r="E2088" s="7">
        <f t="shared" si="848"/>
        <v>5</v>
      </c>
      <c r="F2088" s="5">
        <f t="shared" si="849"/>
        <v>12</v>
      </c>
      <c r="G2088" s="26">
        <f t="shared" ca="1" si="850"/>
        <v>69.999954243165462</v>
      </c>
      <c r="H2088" s="7">
        <f t="shared" si="851"/>
        <v>40</v>
      </c>
      <c r="I2088" s="5">
        <f t="shared" ca="1" si="852"/>
        <v>3.1584905357817661E-8</v>
      </c>
      <c r="J2088" s="6">
        <f t="shared" ca="1" si="839"/>
        <v>3.5478203509431125</v>
      </c>
      <c r="K2088" s="6">
        <f t="shared" ca="1" si="840"/>
        <v>7.7695005984423915E-9</v>
      </c>
      <c r="L2088" s="27">
        <f t="shared" ca="1" si="853"/>
        <v>4.3939520440267882E-7</v>
      </c>
      <c r="M2088" s="8">
        <f t="shared" ca="1" si="854"/>
        <v>4.7999922395112691</v>
      </c>
      <c r="N2088" s="7">
        <f t="shared" ca="1" si="855"/>
        <v>0</v>
      </c>
      <c r="O2088" s="7">
        <f t="shared" ca="1" si="841"/>
        <v>4.7999926789064737</v>
      </c>
      <c r="Q2088" s="27">
        <f t="shared" ca="1" si="856"/>
        <v>15.199992678906474</v>
      </c>
      <c r="R2088" s="7">
        <f t="shared" ca="1" si="857"/>
        <v>4</v>
      </c>
      <c r="S2088" s="7">
        <f t="shared" ca="1" si="858"/>
        <v>15.199992678906474</v>
      </c>
      <c r="T2088" s="7">
        <f t="shared" ca="1" si="859"/>
        <v>69.999954243165462</v>
      </c>
      <c r="U2088" s="5">
        <f t="shared" ca="1" si="862"/>
        <v>34.999977121582731</v>
      </c>
      <c r="V2088" s="33">
        <f t="shared" si="842"/>
        <v>15</v>
      </c>
      <c r="W2088" s="7">
        <f t="shared" si="860"/>
        <v>35</v>
      </c>
      <c r="X2088" s="6">
        <f t="shared" ca="1" si="843"/>
        <v>-2.2878417269112106E-5</v>
      </c>
      <c r="Y2088" s="7">
        <f t="shared" ca="1" si="861"/>
        <v>-1.429569141677689E-4</v>
      </c>
      <c r="Z2088" s="6">
        <f t="shared" ca="1" si="844"/>
        <v>3.1584905357817661E-8</v>
      </c>
      <c r="AA2088" s="71">
        <f t="shared" ca="1" si="865"/>
        <v>-4.8559378740264947E-9</v>
      </c>
      <c r="AB2088" s="6">
        <f t="shared" ca="1" si="863"/>
        <v>-1</v>
      </c>
      <c r="AC2088" s="6">
        <f t="shared" ca="1" si="864"/>
        <v>0</v>
      </c>
    </row>
    <row r="2089" spans="1:29" x14ac:dyDescent="0.25">
      <c r="A2089" s="7">
        <v>2045</v>
      </c>
      <c r="B2089" s="25">
        <f t="shared" si="845"/>
        <v>34.083333333333336</v>
      </c>
      <c r="C2089" s="5">
        <f t="shared" ca="1" si="846"/>
        <v>4.999999975494184</v>
      </c>
      <c r="D2089" s="5">
        <f t="shared" ca="1" si="847"/>
        <v>11.999999960790694</v>
      </c>
      <c r="E2089" s="7">
        <f t="shared" si="848"/>
        <v>5</v>
      </c>
      <c r="F2089" s="5">
        <f t="shared" si="849"/>
        <v>12</v>
      </c>
      <c r="G2089" s="26">
        <f t="shared" ca="1" si="850"/>
        <v>69.999955237635277</v>
      </c>
      <c r="H2089" s="7">
        <f t="shared" si="851"/>
        <v>40</v>
      </c>
      <c r="I2089" s="5">
        <f t="shared" ca="1" si="852"/>
        <v>3.9209306024190482E-8</v>
      </c>
      <c r="J2089" s="6">
        <f t="shared" ca="1" si="839"/>
        <v>3.5478203901524186</v>
      </c>
      <c r="K2089" s="6">
        <f t="shared" ca="1" si="840"/>
        <v>7.6244006663728214E-9</v>
      </c>
      <c r="L2089" s="27">
        <f t="shared" ca="1" si="853"/>
        <v>5.4546248721692375E-7</v>
      </c>
      <c r="M2089" s="8">
        <f t="shared" ca="1" si="854"/>
        <v>4.7999922925591543</v>
      </c>
      <c r="N2089" s="7">
        <f t="shared" ca="1" si="855"/>
        <v>0</v>
      </c>
      <c r="O2089" s="7">
        <f t="shared" ca="1" si="841"/>
        <v>4.7999928380216419</v>
      </c>
      <c r="Q2089" s="27">
        <f t="shared" ca="1" si="856"/>
        <v>15.199992838021643</v>
      </c>
      <c r="R2089" s="7">
        <f t="shared" ca="1" si="857"/>
        <v>4</v>
      </c>
      <c r="S2089" s="7">
        <f t="shared" ca="1" si="858"/>
        <v>15.199992838021643</v>
      </c>
      <c r="T2089" s="7">
        <f t="shared" ca="1" si="859"/>
        <v>69.999955237635277</v>
      </c>
      <c r="U2089" s="5">
        <f t="shared" ca="1" si="862"/>
        <v>34.999977618817638</v>
      </c>
      <c r="V2089" s="33">
        <f t="shared" si="842"/>
        <v>15</v>
      </c>
      <c r="W2089" s="7">
        <f t="shared" si="860"/>
        <v>35</v>
      </c>
      <c r="X2089" s="6">
        <f t="shared" ca="1" si="843"/>
        <v>-2.238118236164155E-5</v>
      </c>
      <c r="Y2089" s="7">
        <f t="shared" ca="1" si="861"/>
        <v>-1.6533809652941045E-4</v>
      </c>
      <c r="Z2089" s="6">
        <f t="shared" ca="1" si="844"/>
        <v>3.9209306024190482E-8</v>
      </c>
      <c r="AA2089" s="71">
        <f t="shared" ca="1" si="865"/>
        <v>-4.7652504164830134E-9</v>
      </c>
      <c r="AB2089" s="6">
        <f t="shared" ca="1" si="863"/>
        <v>-1</v>
      </c>
      <c r="AC2089" s="6">
        <f t="shared" ca="1" si="864"/>
        <v>0</v>
      </c>
    </row>
    <row r="2090" spans="1:29" x14ac:dyDescent="0.25">
      <c r="A2090" s="7">
        <v>2046</v>
      </c>
      <c r="B2090" s="25">
        <f t="shared" si="845"/>
        <v>34.1</v>
      </c>
      <c r="C2090" s="5">
        <f t="shared" ca="1" si="846"/>
        <v>4.9999999708251197</v>
      </c>
      <c r="D2090" s="5">
        <f t="shared" ca="1" si="847"/>
        <v>11.999999953320192</v>
      </c>
      <c r="E2090" s="7">
        <f t="shared" si="848"/>
        <v>5</v>
      </c>
      <c r="F2090" s="5">
        <f t="shared" si="849"/>
        <v>12</v>
      </c>
      <c r="G2090" s="26">
        <f t="shared" ca="1" si="850"/>
        <v>69.999956281893731</v>
      </c>
      <c r="H2090" s="7">
        <f t="shared" si="851"/>
        <v>40</v>
      </c>
      <c r="I2090" s="5">
        <f t="shared" ca="1" si="852"/>
        <v>4.6679808463068184E-8</v>
      </c>
      <c r="J2090" s="6">
        <f t="shared" ca="1" si="839"/>
        <v>3.547820436832227</v>
      </c>
      <c r="K2090" s="6">
        <f t="shared" ca="1" si="840"/>
        <v>7.4705024388777019E-9</v>
      </c>
      <c r="L2090" s="27">
        <f t="shared" ca="1" si="853"/>
        <v>6.4938880610041272E-7</v>
      </c>
      <c r="M2090" s="8">
        <f t="shared" ca="1" si="854"/>
        <v>4.7999923557141893</v>
      </c>
      <c r="N2090" s="7">
        <f t="shared" ca="1" si="855"/>
        <v>0</v>
      </c>
      <c r="O2090" s="7">
        <f t="shared" ca="1" si="841"/>
        <v>4.7999930051029951</v>
      </c>
      <c r="Q2090" s="27">
        <f t="shared" ca="1" si="856"/>
        <v>15.199993005102996</v>
      </c>
      <c r="R2090" s="7">
        <f t="shared" ca="1" si="857"/>
        <v>4</v>
      </c>
      <c r="S2090" s="7">
        <f t="shared" ca="1" si="858"/>
        <v>15.199993005102996</v>
      </c>
      <c r="T2090" s="7">
        <f t="shared" ca="1" si="859"/>
        <v>69.999956281893731</v>
      </c>
      <c r="U2090" s="5">
        <f t="shared" ca="1" si="862"/>
        <v>34.999978140946865</v>
      </c>
      <c r="V2090" s="33">
        <f t="shared" si="842"/>
        <v>15</v>
      </c>
      <c r="W2090" s="7">
        <f t="shared" si="860"/>
        <v>35</v>
      </c>
      <c r="X2090" s="6">
        <f t="shared" ca="1" si="843"/>
        <v>-2.1859053134676287E-5</v>
      </c>
      <c r="Y2090" s="7">
        <f t="shared" ca="1" si="861"/>
        <v>-1.8719714966408674E-4</v>
      </c>
      <c r="Z2090" s="6">
        <f t="shared" ca="1" si="844"/>
        <v>4.6679808463068184E-8</v>
      </c>
      <c r="AA2090" s="71">
        <f t="shared" ca="1" si="865"/>
        <v>-4.6690642463431686E-9</v>
      </c>
      <c r="AB2090" s="6">
        <f t="shared" ca="1" si="863"/>
        <v>-1</v>
      </c>
      <c r="AC2090" s="6">
        <f t="shared" ca="1" si="864"/>
        <v>0</v>
      </c>
    </row>
    <row r="2091" spans="1:29" x14ac:dyDescent="0.25">
      <c r="A2091" s="7">
        <v>2047</v>
      </c>
      <c r="B2091" s="25">
        <f t="shared" si="845"/>
        <v>34.116666666666667</v>
      </c>
      <c r="C2091" s="5">
        <f t="shared" ca="1" si="846"/>
        <v>4.9999999662575316</v>
      </c>
      <c r="D2091" s="5">
        <f t="shared" ca="1" si="847"/>
        <v>11.999999946012052</v>
      </c>
      <c r="E2091" s="7">
        <f t="shared" si="848"/>
        <v>5</v>
      </c>
      <c r="F2091" s="5">
        <f t="shared" si="849"/>
        <v>12</v>
      </c>
      <c r="G2091" s="26">
        <f t="shared" ca="1" si="850"/>
        <v>69.999957373831975</v>
      </c>
      <c r="H2091" s="7">
        <f t="shared" si="851"/>
        <v>40</v>
      </c>
      <c r="I2091" s="5">
        <f t="shared" ca="1" si="852"/>
        <v>5.3987948334111024E-8</v>
      </c>
      <c r="J2091" s="6">
        <f t="shared" ca="1" si="839"/>
        <v>3.5478204908201754</v>
      </c>
      <c r="K2091" s="6">
        <f t="shared" ca="1" si="840"/>
        <v>7.3081398710428402E-9</v>
      </c>
      <c r="L2091" s="27">
        <f t="shared" ca="1" si="853"/>
        <v>7.5105640890187033E-7</v>
      </c>
      <c r="M2091" s="8">
        <f t="shared" ca="1" si="854"/>
        <v>4.7999924287567071</v>
      </c>
      <c r="N2091" s="7">
        <f t="shared" ca="1" si="855"/>
        <v>0</v>
      </c>
      <c r="O2091" s="7">
        <f t="shared" ca="1" si="841"/>
        <v>4.7999931798131161</v>
      </c>
      <c r="Q2091" s="27">
        <f t="shared" ca="1" si="856"/>
        <v>15.199993179813116</v>
      </c>
      <c r="R2091" s="7">
        <f t="shared" ca="1" si="857"/>
        <v>4</v>
      </c>
      <c r="S2091" s="7">
        <f t="shared" ca="1" si="858"/>
        <v>15.199993179813116</v>
      </c>
      <c r="T2091" s="7">
        <f t="shared" ca="1" si="859"/>
        <v>69.999957373831975</v>
      </c>
      <c r="U2091" s="5">
        <f t="shared" ca="1" si="862"/>
        <v>34.999978686915988</v>
      </c>
      <c r="V2091" s="33">
        <f t="shared" si="842"/>
        <v>15</v>
      </c>
      <c r="W2091" s="7">
        <f t="shared" si="860"/>
        <v>35</v>
      </c>
      <c r="X2091" s="6">
        <f t="shared" ca="1" si="843"/>
        <v>-2.1313084012319905E-5</v>
      </c>
      <c r="Y2091" s="7">
        <f t="shared" ca="1" si="861"/>
        <v>-2.0851023367640664E-4</v>
      </c>
      <c r="Z2091" s="6">
        <f t="shared" ca="1" si="844"/>
        <v>5.3987948334111024E-8</v>
      </c>
      <c r="AA2091" s="71">
        <f t="shared" ca="1" si="865"/>
        <v>-4.5675880855355899E-9</v>
      </c>
      <c r="AB2091" s="6">
        <f t="shared" ca="1" si="863"/>
        <v>-1</v>
      </c>
      <c r="AC2091" s="6">
        <f t="shared" ca="1" si="864"/>
        <v>0</v>
      </c>
    </row>
    <row r="2092" spans="1:29" x14ac:dyDescent="0.25">
      <c r="A2092" s="7">
        <v>2048</v>
      </c>
      <c r="B2092" s="25">
        <f t="shared" si="845"/>
        <v>34.133333333333333</v>
      </c>
      <c r="C2092" s="5">
        <f t="shared" ca="1" si="846"/>
        <v>4.9999999617965001</v>
      </c>
      <c r="D2092" s="5">
        <f t="shared" ca="1" si="847"/>
        <v>11.999999938874401</v>
      </c>
      <c r="E2092" s="7">
        <f t="shared" si="848"/>
        <v>5</v>
      </c>
      <c r="F2092" s="5">
        <f t="shared" si="849"/>
        <v>12</v>
      </c>
      <c r="G2092" s="26">
        <f t="shared" ca="1" si="850"/>
        <v>69.999958511301784</v>
      </c>
      <c r="H2092" s="7">
        <f t="shared" si="851"/>
        <v>40</v>
      </c>
      <c r="I2092" s="5">
        <f t="shared" ca="1" si="852"/>
        <v>6.1125598804778747E-8</v>
      </c>
      <c r="J2092" s="6">
        <f t="shared" ref="J2092:J2116" ca="1" si="866">J2091+I2092</f>
        <v>3.5478205519457742</v>
      </c>
      <c r="K2092" s="6">
        <f t="shared" ref="K2092:K2116" ca="1" si="867">I2092-I2091</f>
        <v>7.1376504706677224E-9</v>
      </c>
      <c r="L2092" s="27">
        <f t="shared" ca="1" si="853"/>
        <v>8.5035223872893867E-7</v>
      </c>
      <c r="M2092" s="8">
        <f t="shared" ca="1" si="854"/>
        <v>4.7999925114560469</v>
      </c>
      <c r="N2092" s="7">
        <f t="shared" ca="1" si="855"/>
        <v>0</v>
      </c>
      <c r="O2092" s="7">
        <f t="shared" ref="O2092:O2116" ca="1" si="868">SUM(L2092:N2092)</f>
        <v>4.7999933618082853</v>
      </c>
      <c r="Q2092" s="27">
        <f t="shared" ca="1" si="856"/>
        <v>15.199993361808286</v>
      </c>
      <c r="R2092" s="7">
        <f t="shared" ca="1" si="857"/>
        <v>4</v>
      </c>
      <c r="S2092" s="7">
        <f t="shared" ca="1" si="858"/>
        <v>15.199993361808286</v>
      </c>
      <c r="T2092" s="7">
        <f t="shared" ca="1" si="859"/>
        <v>69.999958511301784</v>
      </c>
      <c r="U2092" s="5">
        <f t="shared" ca="1" si="862"/>
        <v>34.999979255650892</v>
      </c>
      <c r="V2092" s="33">
        <f t="shared" ref="V2092:V2116" si="869">$J$24</f>
        <v>15</v>
      </c>
      <c r="W2092" s="7">
        <f t="shared" si="860"/>
        <v>35</v>
      </c>
      <c r="X2092" s="6">
        <f t="shared" ref="X2092:X2116" ca="1" si="870">U2092-W2092</f>
        <v>-2.0744349107815196E-5</v>
      </c>
      <c r="Y2092" s="7">
        <f t="shared" ca="1" si="861"/>
        <v>-2.2925458278422184E-4</v>
      </c>
      <c r="Z2092" s="6">
        <f t="shared" ref="Z2092:Z2116" ca="1" si="871">ABS(I2092)</f>
        <v>6.1125598804778747E-8</v>
      </c>
      <c r="AA2092" s="71">
        <f t="shared" ca="1" si="865"/>
        <v>-4.4610315441673265E-9</v>
      </c>
      <c r="AB2092" s="6">
        <f t="shared" ca="1" si="863"/>
        <v>-1</v>
      </c>
      <c r="AC2092" s="6">
        <f t="shared" ca="1" si="864"/>
        <v>0</v>
      </c>
    </row>
    <row r="2093" spans="1:29" x14ac:dyDescent="0.25">
      <c r="A2093" s="7">
        <v>2049</v>
      </c>
      <c r="B2093" s="25">
        <f t="shared" ref="B2093:B2116" si="872">A2093/60</f>
        <v>34.15</v>
      </c>
      <c r="C2093" s="5">
        <f t="shared" ref="C2093:C2116" ca="1" si="873">IF(A2093&lt;$J$25,E2093,OFFSET(Y2092,-$J$25,0)/$J$23/1000+E2093)</f>
        <v>4.9999999574468914</v>
      </c>
      <c r="D2093" s="5">
        <f t="shared" ref="D2093:D2116" ca="1" si="874">(((C2093-$J$18)/($J$19-$J$18)*100)+25)/6.25</f>
        <v>11.999999931915026</v>
      </c>
      <c r="E2093" s="7">
        <f t="shared" ref="E2093:E2116" si="875">$J$20</f>
        <v>5</v>
      </c>
      <c r="F2093" s="5">
        <f t="shared" ref="F2093:F2116" si="876">(((E2093-$J$18)/($J$19-$J$18)*100)+25)/6.25</f>
        <v>12</v>
      </c>
      <c r="G2093" s="26">
        <f t="shared" ref="G2093:G2116" ca="1" si="877">T2093</f>
        <v>69.999959692118722</v>
      </c>
      <c r="H2093" s="7">
        <f t="shared" ref="H2093:H2116" si="878">$J$10</f>
        <v>40</v>
      </c>
      <c r="I2093" s="5">
        <f t="shared" ref="I2093:I2116" ca="1" si="879">IF($J$11="Direct",D2093-F2093,F2093-D2093)</f>
        <v>6.808497410304426E-8</v>
      </c>
      <c r="J2093" s="6">
        <f t="shared" ca="1" si="866"/>
        <v>3.5478206200307483</v>
      </c>
      <c r="K2093" s="6">
        <f t="shared" ca="1" si="867"/>
        <v>6.9593752982655133E-9</v>
      </c>
      <c r="L2093" s="27">
        <f t="shared" ref="L2093:L2116" ca="1" si="880">$J$6*I2093</f>
        <v>9.4716798337195548E-7</v>
      </c>
      <c r="M2093" s="8">
        <f t="shared" ref="M2093:M2116" ca="1" si="881">$J$9*$J$6/$J$7*J2093</f>
        <v>4.7999926035710114</v>
      </c>
      <c r="N2093" s="7">
        <f t="shared" ref="N2093:N2116" ca="1" si="882">$J$6*$J$8*K2093</f>
        <v>0</v>
      </c>
      <c r="O2093" s="7">
        <f t="shared" ca="1" si="868"/>
        <v>4.7999935507389946</v>
      </c>
      <c r="Q2093" s="27">
        <f t="shared" ref="Q2093:Q2116" ca="1" si="883">IF($J$16="Fail close",((($J$10-0)/(100-0)*100+25)/6.25)+O2093,((($J$10-0)/100)*(-16)+20)+O2093)</f>
        <v>15.199993550738995</v>
      </c>
      <c r="R2093" s="7">
        <f t="shared" ref="R2093:R2116" ca="1" si="884">IF(Q2093&gt;20,20,4)</f>
        <v>4</v>
      </c>
      <c r="S2093" s="7">
        <f t="shared" ref="S2093:S2116" ca="1" si="885">IF(OR(Q2093&lt;4,Q2093&gt;20),R2093,Q2093)</f>
        <v>15.199993550738995</v>
      </c>
      <c r="T2093" s="7">
        <f t="shared" ref="T2093:T2116" ca="1" si="886">IF($J$16="Fail close",(S2093-4)/16*100,(S2093-20)/(-16)*100)</f>
        <v>69.999959692118722</v>
      </c>
      <c r="U2093" s="5">
        <f t="shared" ca="1" si="862"/>
        <v>34.999979846059361</v>
      </c>
      <c r="V2093" s="33">
        <f t="shared" si="869"/>
        <v>15</v>
      </c>
      <c r="W2093" s="7">
        <f t="shared" ref="W2093:W2116" si="887">$J$21+V2093</f>
        <v>35</v>
      </c>
      <c r="X2093" s="6">
        <f t="shared" ca="1" si="870"/>
        <v>-2.0153940639033863E-5</v>
      </c>
      <c r="Y2093" s="7">
        <f t="shared" ref="Y2093:Y2116" ca="1" si="888">Y2092+X2093</f>
        <v>-2.494085234232557E-4</v>
      </c>
      <c r="Z2093" s="6">
        <f t="shared" ca="1" si="871"/>
        <v>6.808497410304426E-8</v>
      </c>
      <c r="AA2093" s="71">
        <f t="shared" ca="1" si="865"/>
        <v>-4.3496086732375261E-9</v>
      </c>
      <c r="AB2093" s="6">
        <f t="shared" ca="1" si="863"/>
        <v>-1</v>
      </c>
      <c r="AC2093" s="6">
        <f t="shared" ca="1" si="864"/>
        <v>0</v>
      </c>
    </row>
    <row r="2094" spans="1:29" x14ac:dyDescent="0.25">
      <c r="A2094" s="7">
        <v>2050</v>
      </c>
      <c r="B2094" s="25">
        <f t="shared" si="872"/>
        <v>34.166666666666664</v>
      </c>
      <c r="C2094" s="5">
        <f t="shared" ca="1" si="873"/>
        <v>4.9999999532133508</v>
      </c>
      <c r="D2094" s="5">
        <f t="shared" ca="1" si="874"/>
        <v>11.99999992514136</v>
      </c>
      <c r="E2094" s="7">
        <f t="shared" si="875"/>
        <v>5</v>
      </c>
      <c r="F2094" s="5">
        <f t="shared" si="876"/>
        <v>12</v>
      </c>
      <c r="G2094" s="26">
        <f t="shared" ca="1" si="877"/>
        <v>69.999960914066079</v>
      </c>
      <c r="H2094" s="7">
        <f t="shared" si="878"/>
        <v>40</v>
      </c>
      <c r="I2094" s="5">
        <f t="shared" ca="1" si="879"/>
        <v>7.4858640175534674E-8</v>
      </c>
      <c r="J2094" s="6">
        <f t="shared" ca="1" si="866"/>
        <v>3.5478206948893884</v>
      </c>
      <c r="K2094" s="6">
        <f t="shared" ca="1" si="867"/>
        <v>6.7736660724904141E-9</v>
      </c>
      <c r="L2094" s="27">
        <f t="shared" ca="1" si="880"/>
        <v>1.0414002235752886E-6</v>
      </c>
      <c r="M2094" s="8">
        <f t="shared" ca="1" si="881"/>
        <v>4.7999927048503483</v>
      </c>
      <c r="N2094" s="7">
        <f t="shared" ca="1" si="882"/>
        <v>0</v>
      </c>
      <c r="O2094" s="7">
        <f t="shared" ca="1" si="868"/>
        <v>4.7999937462505722</v>
      </c>
      <c r="Q2094" s="27">
        <f t="shared" ca="1" si="883"/>
        <v>15.199993746250573</v>
      </c>
      <c r="R2094" s="7">
        <f t="shared" ca="1" si="884"/>
        <v>4</v>
      </c>
      <c r="S2094" s="7">
        <f t="shared" ca="1" si="885"/>
        <v>15.199993746250573</v>
      </c>
      <c r="T2094" s="7">
        <f t="shared" ca="1" si="886"/>
        <v>69.999960914066079</v>
      </c>
      <c r="U2094" s="5">
        <f t="shared" ref="U2094:U2116" ca="1" si="889">$J$17*T2094/100</f>
        <v>34.99998045703304</v>
      </c>
      <c r="V2094" s="33">
        <f t="shared" si="869"/>
        <v>15</v>
      </c>
      <c r="W2094" s="7">
        <f t="shared" si="887"/>
        <v>35</v>
      </c>
      <c r="X2094" s="6">
        <f t="shared" ca="1" si="870"/>
        <v>-1.9542966960273134E-5</v>
      </c>
      <c r="Y2094" s="7">
        <f t="shared" ca="1" si="888"/>
        <v>-2.6895149038352884E-4</v>
      </c>
      <c r="Z2094" s="6">
        <f t="shared" ca="1" si="871"/>
        <v>7.4858640175534674E-8</v>
      </c>
      <c r="AA2094" s="71">
        <f t="shared" ca="1" si="865"/>
        <v>-4.233540629172694E-9</v>
      </c>
      <c r="AB2094" s="6">
        <f t="shared" ref="AB2094:AB2116" ca="1" si="890">AA2094/IF(Z2094=0,1,ABS(AA2094))</f>
        <v>-1</v>
      </c>
      <c r="AC2094" s="6">
        <f t="shared" ca="1" si="864"/>
        <v>0</v>
      </c>
    </row>
    <row r="2095" spans="1:29" x14ac:dyDescent="0.25">
      <c r="A2095" s="7">
        <v>2051</v>
      </c>
      <c r="B2095" s="25">
        <f t="shared" si="872"/>
        <v>34.18333333333333</v>
      </c>
      <c r="C2095" s="5">
        <f t="shared" ca="1" si="873"/>
        <v>4.9999999491003013</v>
      </c>
      <c r="D2095" s="5">
        <f t="shared" ca="1" si="874"/>
        <v>11.999999918560482</v>
      </c>
      <c r="E2095" s="7">
        <f t="shared" si="875"/>
        <v>5</v>
      </c>
      <c r="F2095" s="5">
        <f t="shared" si="876"/>
        <v>12</v>
      </c>
      <c r="G2095" s="26">
        <f t="shared" ca="1" si="877"/>
        <v>69.999962174898187</v>
      </c>
      <c r="H2095" s="7">
        <f t="shared" si="878"/>
        <v>40</v>
      </c>
      <c r="I2095" s="5">
        <f t="shared" ca="1" si="879"/>
        <v>8.1439518240244979E-8</v>
      </c>
      <c r="J2095" s="6">
        <f t="shared" ca="1" si="866"/>
        <v>3.5478207763289067</v>
      </c>
      <c r="K2095" s="6">
        <f t="shared" ca="1" si="867"/>
        <v>6.5808780647103049E-9</v>
      </c>
      <c r="L2095" s="27">
        <f t="shared" ca="1" si="880"/>
        <v>1.1329504824611137E-6</v>
      </c>
      <c r="M2095" s="8">
        <f t="shared" ca="1" si="881"/>
        <v>4.7999928150332263</v>
      </c>
      <c r="N2095" s="7">
        <f t="shared" ca="1" si="882"/>
        <v>0</v>
      </c>
      <c r="O2095" s="7">
        <f t="shared" ca="1" si="868"/>
        <v>4.799993947983709</v>
      </c>
      <c r="Q2095" s="27">
        <f t="shared" ca="1" si="883"/>
        <v>15.19999394798371</v>
      </c>
      <c r="R2095" s="7">
        <f t="shared" ca="1" si="884"/>
        <v>4</v>
      </c>
      <c r="S2095" s="7">
        <f t="shared" ca="1" si="885"/>
        <v>15.19999394798371</v>
      </c>
      <c r="T2095" s="7">
        <f t="shared" ca="1" si="886"/>
        <v>69.999962174898187</v>
      </c>
      <c r="U2095" s="5">
        <f t="shared" ca="1" si="889"/>
        <v>34.999981087449093</v>
      </c>
      <c r="V2095" s="33">
        <f t="shared" si="869"/>
        <v>15</v>
      </c>
      <c r="W2095" s="7">
        <f t="shared" si="887"/>
        <v>35</v>
      </c>
      <c r="X2095" s="6">
        <f t="shared" ca="1" si="870"/>
        <v>-1.8912550906691195E-5</v>
      </c>
      <c r="Y2095" s="7">
        <f t="shared" ca="1" si="888"/>
        <v>-2.8786404129022003E-4</v>
      </c>
      <c r="Z2095" s="6">
        <f t="shared" ca="1" si="871"/>
        <v>8.1439518240244979E-8</v>
      </c>
      <c r="AA2095" s="71">
        <f t="shared" ca="1" si="865"/>
        <v>-4.1130494565777553E-9</v>
      </c>
      <c r="AB2095" s="6">
        <f t="shared" ca="1" si="890"/>
        <v>-1</v>
      </c>
      <c r="AC2095" s="6">
        <f t="shared" ref="AC2095:AC2116" ca="1" si="891">IF(ISERROR(AB2095-AB2094),0,(AB2095-AB2094))</f>
        <v>0</v>
      </c>
    </row>
    <row r="2096" spans="1:29" x14ac:dyDescent="0.25">
      <c r="A2096" s="7">
        <v>2052</v>
      </c>
      <c r="B2096" s="25">
        <f t="shared" si="872"/>
        <v>34.200000000000003</v>
      </c>
      <c r="C2096" s="5">
        <f t="shared" ca="1" si="873"/>
        <v>4.9999999451119406</v>
      </c>
      <c r="D2096" s="5">
        <f t="shared" ca="1" si="874"/>
        <v>11.999999912179105</v>
      </c>
      <c r="E2096" s="7">
        <f t="shared" si="875"/>
        <v>5</v>
      </c>
      <c r="F2096" s="5">
        <f t="shared" si="876"/>
        <v>12</v>
      </c>
      <c r="G2096" s="26">
        <f t="shared" ca="1" si="877"/>
        <v>69.999963472344405</v>
      </c>
      <c r="H2096" s="7">
        <f t="shared" si="878"/>
        <v>40</v>
      </c>
      <c r="I2096" s="5">
        <f t="shared" ca="1" si="879"/>
        <v>8.7820895444679081E-8</v>
      </c>
      <c r="J2096" s="6">
        <f t="shared" ca="1" si="866"/>
        <v>3.5478208641498021</v>
      </c>
      <c r="K2096" s="6">
        <f t="shared" ca="1" si="867"/>
        <v>6.3813772044341022E-9</v>
      </c>
      <c r="L2096" s="27">
        <f t="shared" ca="1" si="880"/>
        <v>1.2217253738007487E-6</v>
      </c>
      <c r="M2096" s="8">
        <f t="shared" ca="1" si="881"/>
        <v>4.7999929338497314</v>
      </c>
      <c r="N2096" s="7">
        <f t="shared" ca="1" si="882"/>
        <v>0</v>
      </c>
      <c r="O2096" s="7">
        <f t="shared" ca="1" si="868"/>
        <v>4.7999941555751056</v>
      </c>
      <c r="Q2096" s="27">
        <f t="shared" ca="1" si="883"/>
        <v>15.199994155575105</v>
      </c>
      <c r="R2096" s="7">
        <f t="shared" ca="1" si="884"/>
        <v>4</v>
      </c>
      <c r="S2096" s="7">
        <f t="shared" ca="1" si="885"/>
        <v>15.199994155575105</v>
      </c>
      <c r="T2096" s="7">
        <f t="shared" ca="1" si="886"/>
        <v>69.999963472344405</v>
      </c>
      <c r="U2096" s="5">
        <f t="shared" ca="1" si="889"/>
        <v>34.999981736172202</v>
      </c>
      <c r="V2096" s="33">
        <f t="shared" si="869"/>
        <v>15</v>
      </c>
      <c r="W2096" s="7">
        <f t="shared" si="887"/>
        <v>35</v>
      </c>
      <c r="X2096" s="6">
        <f t="shared" ca="1" si="870"/>
        <v>-1.8263827797682097E-5</v>
      </c>
      <c r="Y2096" s="7">
        <f t="shared" ca="1" si="888"/>
        <v>-3.0612786908790213E-4</v>
      </c>
      <c r="Z2096" s="6">
        <f t="shared" ca="1" si="871"/>
        <v>8.7820895444679081E-8</v>
      </c>
      <c r="AA2096" s="71">
        <f t="shared" ca="1" si="865"/>
        <v>-3.9883607527713139E-9</v>
      </c>
      <c r="AB2096" s="6">
        <f t="shared" ca="1" si="890"/>
        <v>-1</v>
      </c>
      <c r="AC2096" s="6">
        <f t="shared" ca="1" si="891"/>
        <v>0</v>
      </c>
    </row>
    <row r="2097" spans="1:29" x14ac:dyDescent="0.25">
      <c r="A2097" s="7">
        <v>2053</v>
      </c>
      <c r="B2097" s="25">
        <f t="shared" si="872"/>
        <v>34.216666666666669</v>
      </c>
      <c r="C2097" s="5">
        <f t="shared" ca="1" si="873"/>
        <v>4.9999999412522369</v>
      </c>
      <c r="D2097" s="5">
        <f t="shared" ca="1" si="874"/>
        <v>11.999999906003577</v>
      </c>
      <c r="E2097" s="7">
        <f t="shared" si="875"/>
        <v>5</v>
      </c>
      <c r="F2097" s="5">
        <f t="shared" si="876"/>
        <v>12</v>
      </c>
      <c r="G2097" s="26">
        <f t="shared" ca="1" si="877"/>
        <v>69.999964804112125</v>
      </c>
      <c r="H2097" s="7">
        <f t="shared" si="878"/>
        <v>40</v>
      </c>
      <c r="I2097" s="5">
        <f t="shared" ca="1" si="879"/>
        <v>9.3996423089492964E-8</v>
      </c>
      <c r="J2097" s="6">
        <f t="shared" ca="1" si="866"/>
        <v>3.5478209581462252</v>
      </c>
      <c r="K2097" s="6">
        <f t="shared" ca="1" si="867"/>
        <v>6.1755276448138829E-9</v>
      </c>
      <c r="L2097" s="27">
        <f t="shared" ca="1" si="880"/>
        <v>1.3076365773027647E-6</v>
      </c>
      <c r="M2097" s="8">
        <f t="shared" ca="1" si="881"/>
        <v>4.7999930610213628</v>
      </c>
      <c r="N2097" s="7">
        <f t="shared" ca="1" si="882"/>
        <v>0</v>
      </c>
      <c r="O2097" s="7">
        <f t="shared" ca="1" si="868"/>
        <v>4.7999943686579405</v>
      </c>
      <c r="Q2097" s="27">
        <f t="shared" ca="1" si="883"/>
        <v>15.19999436865794</v>
      </c>
      <c r="R2097" s="7">
        <f t="shared" ca="1" si="884"/>
        <v>4</v>
      </c>
      <c r="S2097" s="7">
        <f t="shared" ca="1" si="885"/>
        <v>15.19999436865794</v>
      </c>
      <c r="T2097" s="7">
        <f t="shared" ca="1" si="886"/>
        <v>69.999964804112125</v>
      </c>
      <c r="U2097" s="5">
        <f t="shared" ca="1" si="889"/>
        <v>34.999982402056062</v>
      </c>
      <c r="V2097" s="33">
        <f t="shared" si="869"/>
        <v>15</v>
      </c>
      <c r="W2097" s="7">
        <f t="shared" si="887"/>
        <v>35</v>
      </c>
      <c r="X2097" s="6">
        <f t="shared" ca="1" si="870"/>
        <v>-1.7597943937630589E-5</v>
      </c>
      <c r="Y2097" s="7">
        <f t="shared" ca="1" si="888"/>
        <v>-3.2372581302553272E-4</v>
      </c>
      <c r="Z2097" s="6">
        <f t="shared" ca="1" si="871"/>
        <v>9.3996423089492964E-8</v>
      </c>
      <c r="AA2097" s="71">
        <f t="shared" ca="1" si="865"/>
        <v>-3.8597036677856522E-9</v>
      </c>
      <c r="AB2097" s="6">
        <f t="shared" ca="1" si="890"/>
        <v>-1</v>
      </c>
      <c r="AC2097" s="6">
        <f t="shared" ca="1" si="891"/>
        <v>0</v>
      </c>
    </row>
    <row r="2098" spans="1:29" x14ac:dyDescent="0.25">
      <c r="A2098" s="7">
        <v>2054</v>
      </c>
      <c r="B2098" s="25">
        <f t="shared" si="872"/>
        <v>34.233333333333334</v>
      </c>
      <c r="C2098" s="5">
        <f t="shared" ca="1" si="873"/>
        <v>4.9999999375249251</v>
      </c>
      <c r="D2098" s="5">
        <f t="shared" ca="1" si="874"/>
        <v>11.99999990003988</v>
      </c>
      <c r="E2098" s="7">
        <f t="shared" si="875"/>
        <v>5</v>
      </c>
      <c r="F2098" s="5">
        <f t="shared" si="876"/>
        <v>12</v>
      </c>
      <c r="G2098" s="26">
        <f t="shared" ca="1" si="877"/>
        <v>69.999966167890079</v>
      </c>
      <c r="H2098" s="7">
        <f t="shared" si="878"/>
        <v>40</v>
      </c>
      <c r="I2098" s="5">
        <f t="shared" ca="1" si="879"/>
        <v>9.9960120181208367E-8</v>
      </c>
      <c r="J2098" s="6">
        <f t="shared" ca="1" si="866"/>
        <v>3.5478210581063454</v>
      </c>
      <c r="K2098" s="6">
        <f t="shared" ca="1" si="867"/>
        <v>5.9636970917154031E-9</v>
      </c>
      <c r="L2098" s="27">
        <f t="shared" ca="1" si="880"/>
        <v>1.3906008880367641E-6</v>
      </c>
      <c r="M2098" s="8">
        <f t="shared" ca="1" si="881"/>
        <v>4.7999931962615259</v>
      </c>
      <c r="N2098" s="7">
        <f t="shared" ca="1" si="882"/>
        <v>0</v>
      </c>
      <c r="O2098" s="7">
        <f t="shared" ca="1" si="868"/>
        <v>4.7999945868624136</v>
      </c>
      <c r="Q2098" s="27">
        <f t="shared" ca="1" si="883"/>
        <v>15.199994586862413</v>
      </c>
      <c r="R2098" s="7">
        <f t="shared" ca="1" si="884"/>
        <v>4</v>
      </c>
      <c r="S2098" s="7">
        <f t="shared" ca="1" si="885"/>
        <v>15.199994586862413</v>
      </c>
      <c r="T2098" s="7">
        <f t="shared" ca="1" si="886"/>
        <v>69.999966167890079</v>
      </c>
      <c r="U2098" s="5">
        <f t="shared" ca="1" si="889"/>
        <v>34.99998308394504</v>
      </c>
      <c r="V2098" s="33">
        <f t="shared" si="869"/>
        <v>15</v>
      </c>
      <c r="W2098" s="7">
        <f t="shared" si="887"/>
        <v>35</v>
      </c>
      <c r="X2098" s="6">
        <f t="shared" ca="1" si="870"/>
        <v>-1.6916054960347537E-5</v>
      </c>
      <c r="Y2098" s="7">
        <f t="shared" ca="1" si="888"/>
        <v>-3.4064186798588025E-4</v>
      </c>
      <c r="Z2098" s="6">
        <f t="shared" ca="1" si="871"/>
        <v>9.9960120181208367E-8</v>
      </c>
      <c r="AA2098" s="71">
        <f t="shared" ca="1" si="865"/>
        <v>-3.7273117925451515E-9</v>
      </c>
      <c r="AB2098" s="6">
        <f t="shared" ca="1" si="890"/>
        <v>-1</v>
      </c>
      <c r="AC2098" s="6">
        <f t="shared" ca="1" si="891"/>
        <v>0</v>
      </c>
    </row>
    <row r="2099" spans="1:29" x14ac:dyDescent="0.25">
      <c r="A2099" s="7">
        <v>2055</v>
      </c>
      <c r="B2099" s="25">
        <f t="shared" si="872"/>
        <v>34.25</v>
      </c>
      <c r="C2099" s="5">
        <f t="shared" ca="1" si="873"/>
        <v>4.9999999339335073</v>
      </c>
      <c r="D2099" s="5">
        <f t="shared" ca="1" si="874"/>
        <v>11.999999894293611</v>
      </c>
      <c r="E2099" s="7">
        <f t="shared" si="875"/>
        <v>5</v>
      </c>
      <c r="F2099" s="5">
        <f t="shared" si="876"/>
        <v>12</v>
      </c>
      <c r="G2099" s="26">
        <f t="shared" ca="1" si="877"/>
        <v>69.999967561353074</v>
      </c>
      <c r="H2099" s="7">
        <f t="shared" si="878"/>
        <v>40</v>
      </c>
      <c r="I2099" s="5">
        <f t="shared" ca="1" si="879"/>
        <v>1.0570638941942434E-7</v>
      </c>
      <c r="J2099" s="6">
        <f t="shared" ca="1" si="866"/>
        <v>3.5478211638127348</v>
      </c>
      <c r="K2099" s="6">
        <f t="shared" ca="1" si="867"/>
        <v>5.746269238215973E-9</v>
      </c>
      <c r="L2099" s="27">
        <f t="shared" ca="1" si="880"/>
        <v>1.4705404388403821E-6</v>
      </c>
      <c r="M2099" s="8">
        <f t="shared" ca="1" si="881"/>
        <v>4.7999933392760523</v>
      </c>
      <c r="N2099" s="7">
        <f t="shared" ca="1" si="882"/>
        <v>0</v>
      </c>
      <c r="O2099" s="7">
        <f t="shared" ca="1" si="868"/>
        <v>4.7999948098164911</v>
      </c>
      <c r="Q2099" s="27">
        <f t="shared" ca="1" si="883"/>
        <v>15.199994809816491</v>
      </c>
      <c r="R2099" s="7">
        <f t="shared" ca="1" si="884"/>
        <v>4</v>
      </c>
      <c r="S2099" s="7">
        <f t="shared" ca="1" si="885"/>
        <v>15.199994809816491</v>
      </c>
      <c r="T2099" s="7">
        <f t="shared" ca="1" si="886"/>
        <v>69.999967561353074</v>
      </c>
      <c r="U2099" s="5">
        <f t="shared" ca="1" si="889"/>
        <v>34.999983780676537</v>
      </c>
      <c r="V2099" s="33">
        <f t="shared" si="869"/>
        <v>15</v>
      </c>
      <c r="W2099" s="7">
        <f t="shared" si="887"/>
        <v>35</v>
      </c>
      <c r="X2099" s="6">
        <f t="shared" ca="1" si="870"/>
        <v>-1.621932346296262E-5</v>
      </c>
      <c r="Y2099" s="7">
        <f t="shared" ca="1" si="888"/>
        <v>-3.5686119144884287E-4</v>
      </c>
      <c r="Z2099" s="6">
        <f t="shared" ca="1" si="871"/>
        <v>1.0570638941942434E-7</v>
      </c>
      <c r="AA2099" s="71">
        <f t="shared" ca="1" si="865"/>
        <v>-3.5914178297957733E-9</v>
      </c>
      <c r="AB2099" s="6">
        <f t="shared" ca="1" si="890"/>
        <v>-1</v>
      </c>
      <c r="AC2099" s="6">
        <f t="shared" ca="1" si="891"/>
        <v>0</v>
      </c>
    </row>
    <row r="2100" spans="1:29" x14ac:dyDescent="0.25">
      <c r="A2100" s="7">
        <v>2056</v>
      </c>
      <c r="B2100" s="25">
        <f t="shared" si="872"/>
        <v>34.266666666666666</v>
      </c>
      <c r="C2100" s="5">
        <f t="shared" ca="1" si="873"/>
        <v>4.999999930481251</v>
      </c>
      <c r="D2100" s="5">
        <f t="shared" ca="1" si="874"/>
        <v>11.999999888770002</v>
      </c>
      <c r="E2100" s="7">
        <f t="shared" si="875"/>
        <v>5</v>
      </c>
      <c r="F2100" s="5">
        <f t="shared" si="876"/>
        <v>12</v>
      </c>
      <c r="G2100" s="26">
        <f t="shared" ca="1" si="877"/>
        <v>69.999968982163267</v>
      </c>
      <c r="H2100" s="7">
        <f t="shared" si="878"/>
        <v>40</v>
      </c>
      <c r="I2100" s="5">
        <f t="shared" ca="1" si="879"/>
        <v>1.1122999765689201E-7</v>
      </c>
      <c r="J2100" s="6">
        <f t="shared" ca="1" si="866"/>
        <v>3.5478212750427325</v>
      </c>
      <c r="K2100" s="6">
        <f t="shared" ca="1" si="867"/>
        <v>5.5236082374676698E-9</v>
      </c>
      <c r="L2100" s="27">
        <f t="shared" ca="1" si="880"/>
        <v>1.547382428488507E-6</v>
      </c>
      <c r="M2100" s="8">
        <f t="shared" ca="1" si="881"/>
        <v>4.799993489763696</v>
      </c>
      <c r="N2100" s="7">
        <f t="shared" ca="1" si="882"/>
        <v>0</v>
      </c>
      <c r="O2100" s="7">
        <f t="shared" ca="1" si="868"/>
        <v>4.7999950371461244</v>
      </c>
      <c r="Q2100" s="27">
        <f t="shared" ca="1" si="883"/>
        <v>15.199995037146124</v>
      </c>
      <c r="R2100" s="7">
        <f t="shared" ca="1" si="884"/>
        <v>4</v>
      </c>
      <c r="S2100" s="7">
        <f t="shared" ca="1" si="885"/>
        <v>15.199995037146124</v>
      </c>
      <c r="T2100" s="7">
        <f t="shared" ca="1" si="886"/>
        <v>69.999968982163267</v>
      </c>
      <c r="U2100" s="5">
        <f t="shared" ca="1" si="889"/>
        <v>34.999984491081634</v>
      </c>
      <c r="V2100" s="33">
        <f t="shared" si="869"/>
        <v>15</v>
      </c>
      <c r="W2100" s="7">
        <f t="shared" si="887"/>
        <v>35</v>
      </c>
      <c r="X2100" s="6">
        <f t="shared" ca="1" si="870"/>
        <v>-1.5508918366435864E-5</v>
      </c>
      <c r="Y2100" s="7">
        <f t="shared" ca="1" si="888"/>
        <v>-3.7237010981527874E-4</v>
      </c>
      <c r="Z2100" s="6">
        <f t="shared" ca="1" si="871"/>
        <v>1.1122999765689201E-7</v>
      </c>
      <c r="AA2100" s="71">
        <f t="shared" ca="1" si="865"/>
        <v>-3.4522562586403183E-9</v>
      </c>
      <c r="AB2100" s="6">
        <f t="shared" ca="1" si="890"/>
        <v>-1</v>
      </c>
      <c r="AC2100" s="6">
        <f t="shared" ca="1" si="891"/>
        <v>0</v>
      </c>
    </row>
    <row r="2101" spans="1:29" x14ac:dyDescent="0.25">
      <c r="A2101" s="7">
        <v>2057</v>
      </c>
      <c r="B2101" s="25">
        <f t="shared" si="872"/>
        <v>34.283333333333331</v>
      </c>
      <c r="C2101" s="5">
        <f t="shared" ca="1" si="873"/>
        <v>4.999999927171185</v>
      </c>
      <c r="D2101" s="5">
        <f t="shared" ca="1" si="874"/>
        <v>11.999999883473897</v>
      </c>
      <c r="E2101" s="7">
        <f t="shared" si="875"/>
        <v>5</v>
      </c>
      <c r="F2101" s="5">
        <f t="shared" si="876"/>
        <v>12</v>
      </c>
      <c r="G2101" s="26">
        <f t="shared" ca="1" si="877"/>
        <v>69.999970427975938</v>
      </c>
      <c r="H2101" s="7">
        <f t="shared" si="878"/>
        <v>40</v>
      </c>
      <c r="I2101" s="5">
        <f t="shared" ca="1" si="879"/>
        <v>1.1652610254486717E-7</v>
      </c>
      <c r="J2101" s="6">
        <f t="shared" ca="1" si="866"/>
        <v>3.547821391568835</v>
      </c>
      <c r="K2101" s="6">
        <f t="shared" ca="1" si="867"/>
        <v>5.2961048879751615E-9</v>
      </c>
      <c r="L2101" s="27">
        <f t="shared" ca="1" si="880"/>
        <v>1.6210594923716156E-6</v>
      </c>
      <c r="M2101" s="8">
        <f t="shared" ca="1" si="881"/>
        <v>4.7999936474166587</v>
      </c>
      <c r="N2101" s="7">
        <f t="shared" ca="1" si="882"/>
        <v>0</v>
      </c>
      <c r="O2101" s="7">
        <f t="shared" ca="1" si="868"/>
        <v>4.7999952684761507</v>
      </c>
      <c r="Q2101" s="27">
        <f t="shared" ca="1" si="883"/>
        <v>15.199995268476151</v>
      </c>
      <c r="R2101" s="7">
        <f t="shared" ca="1" si="884"/>
        <v>4</v>
      </c>
      <c r="S2101" s="7">
        <f t="shared" ca="1" si="885"/>
        <v>15.199995268476151</v>
      </c>
      <c r="T2101" s="7">
        <f t="shared" ca="1" si="886"/>
        <v>69.999970427975938</v>
      </c>
      <c r="U2101" s="5">
        <f t="shared" ca="1" si="889"/>
        <v>34.999985213987969</v>
      </c>
      <c r="V2101" s="33">
        <f t="shared" si="869"/>
        <v>15</v>
      </c>
      <c r="W2101" s="7">
        <f t="shared" si="887"/>
        <v>35</v>
      </c>
      <c r="X2101" s="6">
        <f t="shared" ca="1" si="870"/>
        <v>-1.4786012030754137E-5</v>
      </c>
      <c r="Y2101" s="7">
        <f t="shared" ca="1" si="888"/>
        <v>-3.8715612184603287E-4</v>
      </c>
      <c r="Z2101" s="6">
        <f t="shared" ca="1" si="871"/>
        <v>1.1652610254486717E-7</v>
      </c>
      <c r="AA2101" s="71">
        <f t="shared" ref="AA2101:AA2116" ca="1" si="892">C2101-C2100</f>
        <v>-3.3100659990736858E-9</v>
      </c>
      <c r="AB2101" s="6">
        <f t="shared" ca="1" si="890"/>
        <v>-1</v>
      </c>
      <c r="AC2101" s="6">
        <f t="shared" ca="1" si="891"/>
        <v>0</v>
      </c>
    </row>
    <row r="2102" spans="1:29" x14ac:dyDescent="0.25">
      <c r="A2102" s="7">
        <v>2058</v>
      </c>
      <c r="B2102" s="25">
        <f t="shared" si="872"/>
        <v>34.299999999999997</v>
      </c>
      <c r="C2102" s="5">
        <f t="shared" ca="1" si="873"/>
        <v>4.9999999240060999</v>
      </c>
      <c r="D2102" s="5">
        <f t="shared" ca="1" si="874"/>
        <v>11.99999987840976</v>
      </c>
      <c r="E2102" s="7">
        <f t="shared" si="875"/>
        <v>5</v>
      </c>
      <c r="F2102" s="5">
        <f t="shared" si="876"/>
        <v>12</v>
      </c>
      <c r="G2102" s="26">
        <f t="shared" ca="1" si="877"/>
        <v>69.999971896441451</v>
      </c>
      <c r="H2102" s="7">
        <f t="shared" si="878"/>
        <v>40</v>
      </c>
      <c r="I2102" s="5">
        <f t="shared" ca="1" si="879"/>
        <v>1.2159024009861241E-7</v>
      </c>
      <c r="J2102" s="6">
        <f t="shared" ca="1" si="866"/>
        <v>3.5478215131590751</v>
      </c>
      <c r="K2102" s="6">
        <f t="shared" ca="1" si="867"/>
        <v>5.0641375537452404E-9</v>
      </c>
      <c r="L2102" s="27">
        <f t="shared" ca="1" si="880"/>
        <v>1.6915095295125506E-6</v>
      </c>
      <c r="M2102" s="8">
        <f t="shared" ca="1" si="881"/>
        <v>4.7999938119211008</v>
      </c>
      <c r="N2102" s="7">
        <f t="shared" ca="1" si="882"/>
        <v>0</v>
      </c>
      <c r="O2102" s="7">
        <f t="shared" ca="1" si="868"/>
        <v>4.7999955034306305</v>
      </c>
      <c r="Q2102" s="27">
        <f t="shared" ca="1" si="883"/>
        <v>15.199995503430632</v>
      </c>
      <c r="R2102" s="7">
        <f t="shared" ca="1" si="884"/>
        <v>4</v>
      </c>
      <c r="S2102" s="7">
        <f t="shared" ca="1" si="885"/>
        <v>15.199995503430632</v>
      </c>
      <c r="T2102" s="7">
        <f t="shared" ca="1" si="886"/>
        <v>69.999971896441451</v>
      </c>
      <c r="U2102" s="5">
        <f t="shared" ca="1" si="889"/>
        <v>34.999985948220726</v>
      </c>
      <c r="V2102" s="33">
        <f t="shared" si="869"/>
        <v>15</v>
      </c>
      <c r="W2102" s="7">
        <f t="shared" si="887"/>
        <v>35</v>
      </c>
      <c r="X2102" s="6">
        <f t="shared" ca="1" si="870"/>
        <v>-1.405177927438217E-5</v>
      </c>
      <c r="Y2102" s="7">
        <f t="shared" ca="1" si="888"/>
        <v>-4.0120790112041504E-4</v>
      </c>
      <c r="Z2102" s="6">
        <f t="shared" ca="1" si="871"/>
        <v>1.2159024009861241E-7</v>
      </c>
      <c r="AA2102" s="71">
        <f t="shared" ca="1" si="892"/>
        <v>-3.1650850829123556E-9</v>
      </c>
      <c r="AB2102" s="6">
        <f t="shared" ca="1" si="890"/>
        <v>-1</v>
      </c>
      <c r="AC2102" s="6">
        <f t="shared" ca="1" si="891"/>
        <v>0</v>
      </c>
    </row>
    <row r="2103" spans="1:29" x14ac:dyDescent="0.25">
      <c r="A2103" s="7">
        <v>2059</v>
      </c>
      <c r="B2103" s="25">
        <f t="shared" si="872"/>
        <v>34.31666666666667</v>
      </c>
      <c r="C2103" s="5">
        <f t="shared" ca="1" si="873"/>
        <v>4.9999999209885466</v>
      </c>
      <c r="D2103" s="5">
        <f t="shared" ca="1" si="874"/>
        <v>11.999999873581674</v>
      </c>
      <c r="E2103" s="7">
        <f t="shared" si="875"/>
        <v>5</v>
      </c>
      <c r="F2103" s="5">
        <f t="shared" si="876"/>
        <v>12</v>
      </c>
      <c r="G2103" s="26">
        <f t="shared" ca="1" si="877"/>
        <v>69.999973385208676</v>
      </c>
      <c r="H2103" s="7">
        <f t="shared" si="878"/>
        <v>40</v>
      </c>
      <c r="I2103" s="5">
        <f t="shared" ca="1" si="879"/>
        <v>1.2641832647375395E-7</v>
      </c>
      <c r="J2103" s="6">
        <f t="shared" ca="1" si="866"/>
        <v>3.5478216395774016</v>
      </c>
      <c r="K2103" s="6">
        <f t="shared" ca="1" si="867"/>
        <v>4.8280863751415382E-9</v>
      </c>
      <c r="L2103" s="27">
        <f t="shared" ca="1" si="880"/>
        <v>1.7586757272784093E-6</v>
      </c>
      <c r="M2103" s="8">
        <f t="shared" ca="1" si="881"/>
        <v>4.7999939829576608</v>
      </c>
      <c r="N2103" s="7">
        <f t="shared" ca="1" si="882"/>
        <v>0</v>
      </c>
      <c r="O2103" s="7">
        <f t="shared" ca="1" si="868"/>
        <v>4.7999957416333885</v>
      </c>
      <c r="Q2103" s="27">
        <f t="shared" ca="1" si="883"/>
        <v>15.199995741633389</v>
      </c>
      <c r="R2103" s="7">
        <f t="shared" ca="1" si="884"/>
        <v>4</v>
      </c>
      <c r="S2103" s="7">
        <f t="shared" ca="1" si="885"/>
        <v>15.199995741633389</v>
      </c>
      <c r="T2103" s="7">
        <f t="shared" ca="1" si="886"/>
        <v>69.999973385208676</v>
      </c>
      <c r="U2103" s="5">
        <f t="shared" ca="1" si="889"/>
        <v>34.999986692604338</v>
      </c>
      <c r="V2103" s="33">
        <f t="shared" si="869"/>
        <v>15</v>
      </c>
      <c r="W2103" s="7">
        <f t="shared" si="887"/>
        <v>35</v>
      </c>
      <c r="X2103" s="6">
        <f t="shared" ca="1" si="870"/>
        <v>-1.3307395661854571E-5</v>
      </c>
      <c r="Y2103" s="7">
        <f t="shared" ca="1" si="888"/>
        <v>-4.1451529678226962E-4</v>
      </c>
      <c r="Z2103" s="6">
        <f t="shared" ca="1" si="871"/>
        <v>1.2641832647375395E-7</v>
      </c>
      <c r="AA2103" s="71">
        <f t="shared" ca="1" si="892"/>
        <v>-3.0175533183296466E-9</v>
      </c>
      <c r="AB2103" s="6">
        <f t="shared" ca="1" si="890"/>
        <v>-1</v>
      </c>
      <c r="AC2103" s="6">
        <f t="shared" ca="1" si="891"/>
        <v>0</v>
      </c>
    </row>
    <row r="2104" spans="1:29" x14ac:dyDescent="0.25">
      <c r="A2104" s="7">
        <v>2060</v>
      </c>
      <c r="B2104" s="25">
        <f t="shared" si="872"/>
        <v>34.333333333333336</v>
      </c>
      <c r="C2104" s="5">
        <f t="shared" ca="1" si="873"/>
        <v>4.9999999181208361</v>
      </c>
      <c r="D2104" s="5">
        <f t="shared" ca="1" si="874"/>
        <v>11.999999868993337</v>
      </c>
      <c r="E2104" s="7">
        <f t="shared" si="875"/>
        <v>5</v>
      </c>
      <c r="F2104" s="5">
        <f t="shared" si="876"/>
        <v>12</v>
      </c>
      <c r="G2104" s="26">
        <f t="shared" ca="1" si="877"/>
        <v>69.999974891928787</v>
      </c>
      <c r="H2104" s="7">
        <f t="shared" si="878"/>
        <v>40</v>
      </c>
      <c r="I2104" s="5">
        <f t="shared" ca="1" si="879"/>
        <v>1.3100666329535215E-7</v>
      </c>
      <c r="J2104" s="6">
        <f t="shared" ca="1" si="866"/>
        <v>3.5478217705840649</v>
      </c>
      <c r="K2104" s="6">
        <f t="shared" ca="1" si="867"/>
        <v>4.5883368215982046E-9</v>
      </c>
      <c r="L2104" s="27">
        <f t="shared" ca="1" si="880"/>
        <v>1.82250663551621E-6</v>
      </c>
      <c r="M2104" s="8">
        <f t="shared" ca="1" si="881"/>
        <v>4.7999941602019698</v>
      </c>
      <c r="N2104" s="7">
        <f t="shared" ca="1" si="882"/>
        <v>0</v>
      </c>
      <c r="O2104" s="7">
        <f t="shared" ca="1" si="868"/>
        <v>4.7999959827086052</v>
      </c>
      <c r="Q2104" s="27">
        <f t="shared" ca="1" si="883"/>
        <v>15.199995982708606</v>
      </c>
      <c r="R2104" s="7">
        <f t="shared" ca="1" si="884"/>
        <v>4</v>
      </c>
      <c r="S2104" s="7">
        <f t="shared" ca="1" si="885"/>
        <v>15.199995982708606</v>
      </c>
      <c r="T2104" s="7">
        <f t="shared" ca="1" si="886"/>
        <v>69.999974891928787</v>
      </c>
      <c r="U2104" s="5">
        <f t="shared" ca="1" si="889"/>
        <v>34.999987445964393</v>
      </c>
      <c r="V2104" s="33">
        <f t="shared" si="869"/>
        <v>15</v>
      </c>
      <c r="W2104" s="7">
        <f t="shared" si="887"/>
        <v>35</v>
      </c>
      <c r="X2104" s="6">
        <f t="shared" ca="1" si="870"/>
        <v>-1.2554035606626712E-5</v>
      </c>
      <c r="Y2104" s="7">
        <f t="shared" ca="1" si="888"/>
        <v>-4.2706933238889633E-4</v>
      </c>
      <c r="Z2104" s="6">
        <f t="shared" ca="1" si="871"/>
        <v>1.3100666329535215E-7</v>
      </c>
      <c r="AA2104" s="71">
        <f t="shared" ca="1" si="892"/>
        <v>-2.8677105134988778E-9</v>
      </c>
      <c r="AB2104" s="6">
        <f t="shared" ca="1" si="890"/>
        <v>-1</v>
      </c>
      <c r="AC2104" s="6">
        <f t="shared" ca="1" si="891"/>
        <v>0</v>
      </c>
    </row>
    <row r="2105" spans="1:29" x14ac:dyDescent="0.25">
      <c r="A2105" s="7">
        <v>2061</v>
      </c>
      <c r="B2105" s="25">
        <f t="shared" si="872"/>
        <v>34.35</v>
      </c>
      <c r="C2105" s="5">
        <f t="shared" ca="1" si="873"/>
        <v>4.9999999154050414</v>
      </c>
      <c r="D2105" s="5">
        <f t="shared" ca="1" si="874"/>
        <v>11.999999864648066</v>
      </c>
      <c r="E2105" s="7">
        <f t="shared" si="875"/>
        <v>5</v>
      </c>
      <c r="F2105" s="5">
        <f t="shared" si="876"/>
        <v>12</v>
      </c>
      <c r="G2105" s="26">
        <f t="shared" ca="1" si="877"/>
        <v>69.999976414258086</v>
      </c>
      <c r="H2105" s="7">
        <f t="shared" si="878"/>
        <v>40</v>
      </c>
      <c r="I2105" s="5">
        <f t="shared" ca="1" si="879"/>
        <v>1.3535193410518787E-7</v>
      </c>
      <c r="J2105" s="6">
        <f t="shared" ca="1" si="866"/>
        <v>3.547821905935999</v>
      </c>
      <c r="K2105" s="6">
        <f t="shared" ca="1" si="867"/>
        <v>4.3452708098357107E-9</v>
      </c>
      <c r="L2105" s="27">
        <f t="shared" ca="1" si="880"/>
        <v>1.8829561171291153E-6</v>
      </c>
      <c r="M2105" s="8">
        <f t="shared" ca="1" si="881"/>
        <v>4.7999943433251744</v>
      </c>
      <c r="N2105" s="7">
        <f t="shared" ca="1" si="882"/>
        <v>0</v>
      </c>
      <c r="O2105" s="7">
        <f t="shared" ca="1" si="868"/>
        <v>4.7999962262812916</v>
      </c>
      <c r="Q2105" s="27">
        <f t="shared" ca="1" si="883"/>
        <v>15.199996226281293</v>
      </c>
      <c r="R2105" s="7">
        <f t="shared" ca="1" si="884"/>
        <v>4</v>
      </c>
      <c r="S2105" s="7">
        <f t="shared" ca="1" si="885"/>
        <v>15.199996226281293</v>
      </c>
      <c r="T2105" s="7">
        <f t="shared" ca="1" si="886"/>
        <v>69.999976414258086</v>
      </c>
      <c r="U2105" s="5">
        <f t="shared" ca="1" si="889"/>
        <v>34.999988207129043</v>
      </c>
      <c r="V2105" s="33">
        <f t="shared" si="869"/>
        <v>15</v>
      </c>
      <c r="W2105" s="7">
        <f t="shared" si="887"/>
        <v>35</v>
      </c>
      <c r="X2105" s="6">
        <f t="shared" ca="1" si="870"/>
        <v>-1.1792870957094692E-5</v>
      </c>
      <c r="Y2105" s="7">
        <f t="shared" ca="1" si="888"/>
        <v>-4.3886220334599102E-4</v>
      </c>
      <c r="Z2105" s="6">
        <f t="shared" ca="1" si="871"/>
        <v>1.3535193410518787E-7</v>
      </c>
      <c r="AA2105" s="71">
        <f t="shared" ca="1" si="892"/>
        <v>-2.715794700236529E-9</v>
      </c>
      <c r="AB2105" s="6">
        <f t="shared" ca="1" si="890"/>
        <v>-1</v>
      </c>
      <c r="AC2105" s="6">
        <f t="shared" ca="1" si="891"/>
        <v>0</v>
      </c>
    </row>
    <row r="2106" spans="1:29" x14ac:dyDescent="0.25">
      <c r="A2106" s="7">
        <v>2062</v>
      </c>
      <c r="B2106" s="25">
        <f t="shared" si="872"/>
        <v>34.366666666666667</v>
      </c>
      <c r="C2106" s="5">
        <f t="shared" ca="1" si="873"/>
        <v>4.9999999128429931</v>
      </c>
      <c r="D2106" s="5">
        <f t="shared" ca="1" si="874"/>
        <v>11.999999860548787</v>
      </c>
      <c r="E2106" s="7">
        <f t="shared" si="875"/>
        <v>5</v>
      </c>
      <c r="F2106" s="5">
        <f t="shared" si="876"/>
        <v>12</v>
      </c>
      <c r="G2106" s="26">
        <f t="shared" ca="1" si="877"/>
        <v>69.9999779498621</v>
      </c>
      <c r="H2106" s="7">
        <f t="shared" si="878"/>
        <v>40</v>
      </c>
      <c r="I2106" s="5">
        <f t="shared" ca="1" si="879"/>
        <v>1.3945121324354659E-7</v>
      </c>
      <c r="J2106" s="6">
        <f t="shared" ca="1" si="866"/>
        <v>3.5478220453872122</v>
      </c>
      <c r="K2106" s="6">
        <f t="shared" ca="1" si="867"/>
        <v>4.0992791383587246E-9</v>
      </c>
      <c r="L2106" s="27">
        <f t="shared" ca="1" si="880"/>
        <v>1.9399834716358765E-6</v>
      </c>
      <c r="M2106" s="8">
        <f t="shared" ca="1" si="881"/>
        <v>4.7999945319944635</v>
      </c>
      <c r="N2106" s="7">
        <f t="shared" ca="1" si="882"/>
        <v>0</v>
      </c>
      <c r="O2106" s="7">
        <f t="shared" ca="1" si="868"/>
        <v>4.7999964719779351</v>
      </c>
      <c r="Q2106" s="27">
        <f t="shared" ca="1" si="883"/>
        <v>15.199996471977936</v>
      </c>
      <c r="R2106" s="7">
        <f t="shared" ca="1" si="884"/>
        <v>4</v>
      </c>
      <c r="S2106" s="7">
        <f t="shared" ca="1" si="885"/>
        <v>15.199996471977936</v>
      </c>
      <c r="T2106" s="7">
        <f t="shared" ca="1" si="886"/>
        <v>69.9999779498621</v>
      </c>
      <c r="U2106" s="5">
        <f t="shared" ca="1" si="889"/>
        <v>34.99998897493105</v>
      </c>
      <c r="V2106" s="33">
        <f t="shared" si="869"/>
        <v>15</v>
      </c>
      <c r="W2106" s="7">
        <f t="shared" si="887"/>
        <v>35</v>
      </c>
      <c r="X2106" s="6">
        <f t="shared" ca="1" si="870"/>
        <v>-1.1025068950232253E-5</v>
      </c>
      <c r="Y2106" s="7">
        <f t="shared" ca="1" si="888"/>
        <v>-4.4988727229622327E-4</v>
      </c>
      <c r="Z2106" s="6">
        <f t="shared" ca="1" si="871"/>
        <v>1.3945121324354659E-7</v>
      </c>
      <c r="AA2106" s="71">
        <f t="shared" ca="1" si="892"/>
        <v>-2.5620483512511782E-9</v>
      </c>
      <c r="AB2106" s="6">
        <f t="shared" ca="1" si="890"/>
        <v>-1</v>
      </c>
      <c r="AC2106" s="6">
        <f t="shared" ca="1" si="891"/>
        <v>0</v>
      </c>
    </row>
    <row r="2107" spans="1:29" x14ac:dyDescent="0.25">
      <c r="A2107" s="7">
        <v>2063</v>
      </c>
      <c r="B2107" s="25">
        <f t="shared" si="872"/>
        <v>34.383333333333333</v>
      </c>
      <c r="C2107" s="5">
        <f t="shared" ca="1" si="873"/>
        <v>4.9999999104362853</v>
      </c>
      <c r="D2107" s="5">
        <f t="shared" ca="1" si="874"/>
        <v>11.999999856698055</v>
      </c>
      <c r="E2107" s="7">
        <f t="shared" si="875"/>
        <v>5</v>
      </c>
      <c r="F2107" s="5">
        <f t="shared" si="876"/>
        <v>12</v>
      </c>
      <c r="G2107" s="26">
        <f t="shared" ca="1" si="877"/>
        <v>69.999979496416898</v>
      </c>
      <c r="H2107" s="7">
        <f t="shared" si="878"/>
        <v>40</v>
      </c>
      <c r="I2107" s="5">
        <f t="shared" ca="1" si="879"/>
        <v>1.4330194453293643E-7</v>
      </c>
      <c r="J2107" s="6">
        <f t="shared" ca="1" si="866"/>
        <v>3.5478221886891568</v>
      </c>
      <c r="K2107" s="6">
        <f t="shared" ca="1" si="867"/>
        <v>3.8507312893898415E-9</v>
      </c>
      <c r="L2107" s="27">
        <f t="shared" ca="1" si="880"/>
        <v>1.993553138628165E-6</v>
      </c>
      <c r="M2107" s="8">
        <f t="shared" ca="1" si="881"/>
        <v>4.7999947258735647</v>
      </c>
      <c r="N2107" s="7">
        <f t="shared" ca="1" si="882"/>
        <v>0</v>
      </c>
      <c r="O2107" s="7">
        <f t="shared" ca="1" si="868"/>
        <v>4.7999967194267033</v>
      </c>
      <c r="Q2107" s="27">
        <f t="shared" ca="1" si="883"/>
        <v>15.199996719426704</v>
      </c>
      <c r="R2107" s="7">
        <f t="shared" ca="1" si="884"/>
        <v>4</v>
      </c>
      <c r="S2107" s="7">
        <f t="shared" ca="1" si="885"/>
        <v>15.199996719426704</v>
      </c>
      <c r="T2107" s="7">
        <f t="shared" ca="1" si="886"/>
        <v>69.999979496416898</v>
      </c>
      <c r="U2107" s="5">
        <f t="shared" ca="1" si="889"/>
        <v>34.999989748208449</v>
      </c>
      <c r="V2107" s="33">
        <f t="shared" si="869"/>
        <v>15</v>
      </c>
      <c r="W2107" s="7">
        <f t="shared" si="887"/>
        <v>35</v>
      </c>
      <c r="X2107" s="6">
        <f t="shared" ca="1" si="870"/>
        <v>-1.0251791550786038E-5</v>
      </c>
      <c r="Y2107" s="7">
        <f t="shared" ca="1" si="888"/>
        <v>-4.6013906384700931E-4</v>
      </c>
      <c r="Z2107" s="6">
        <f t="shared" ca="1" si="871"/>
        <v>1.4330194453293643E-7</v>
      </c>
      <c r="AA2107" s="71">
        <f t="shared" ca="1" si="892"/>
        <v>-2.4067077220024657E-9</v>
      </c>
      <c r="AB2107" s="6">
        <f t="shared" ca="1" si="890"/>
        <v>-1</v>
      </c>
      <c r="AC2107" s="6">
        <f t="shared" ca="1" si="891"/>
        <v>0</v>
      </c>
    </row>
    <row r="2108" spans="1:29" x14ac:dyDescent="0.25">
      <c r="A2108" s="7">
        <v>2064</v>
      </c>
      <c r="B2108" s="25">
        <f t="shared" si="872"/>
        <v>34.4</v>
      </c>
      <c r="C2108" s="5">
        <f t="shared" ca="1" si="873"/>
        <v>4.9999999081862709</v>
      </c>
      <c r="D2108" s="5">
        <f t="shared" ca="1" si="874"/>
        <v>11.999999853098034</v>
      </c>
      <c r="E2108" s="7">
        <f t="shared" si="875"/>
        <v>5</v>
      </c>
      <c r="F2108" s="5">
        <f t="shared" si="876"/>
        <v>12</v>
      </c>
      <c r="G2108" s="26">
        <f t="shared" ca="1" si="877"/>
        <v>69.99998105161454</v>
      </c>
      <c r="H2108" s="7">
        <f t="shared" si="878"/>
        <v>40</v>
      </c>
      <c r="I2108" s="5">
        <f t="shared" ca="1" si="879"/>
        <v>1.4690196614708384E-7</v>
      </c>
      <c r="J2108" s="6">
        <f t="shared" ca="1" si="866"/>
        <v>3.5478223355911229</v>
      </c>
      <c r="K2108" s="6">
        <f t="shared" ca="1" si="867"/>
        <v>3.6000216141474084E-9</v>
      </c>
      <c r="L2108" s="27">
        <f t="shared" ca="1" si="880"/>
        <v>2.043635043737019E-6</v>
      </c>
      <c r="M2108" s="8">
        <f t="shared" ca="1" si="881"/>
        <v>4.7999949246232836</v>
      </c>
      <c r="N2108" s="7">
        <f t="shared" ca="1" si="882"/>
        <v>0</v>
      </c>
      <c r="O2108" s="7">
        <f t="shared" ca="1" si="868"/>
        <v>4.799996968258327</v>
      </c>
      <c r="Q2108" s="27">
        <f t="shared" ca="1" si="883"/>
        <v>15.199996968258327</v>
      </c>
      <c r="R2108" s="7">
        <f t="shared" ca="1" si="884"/>
        <v>4</v>
      </c>
      <c r="S2108" s="7">
        <f t="shared" ca="1" si="885"/>
        <v>15.199996968258327</v>
      </c>
      <c r="T2108" s="7">
        <f t="shared" ca="1" si="886"/>
        <v>69.99998105161454</v>
      </c>
      <c r="U2108" s="5">
        <f t="shared" ca="1" si="889"/>
        <v>34.99999052580727</v>
      </c>
      <c r="V2108" s="33">
        <f t="shared" si="869"/>
        <v>15</v>
      </c>
      <c r="W2108" s="7">
        <f t="shared" si="887"/>
        <v>35</v>
      </c>
      <c r="X2108" s="6">
        <f t="shared" ca="1" si="870"/>
        <v>-9.4741927298969131E-6</v>
      </c>
      <c r="Y2108" s="7">
        <f t="shared" ca="1" si="888"/>
        <v>-4.6961325657690622E-4</v>
      </c>
      <c r="Z2108" s="6">
        <f t="shared" ca="1" si="871"/>
        <v>1.4690196614708384E-7</v>
      </c>
      <c r="AA2108" s="71">
        <f t="shared" ca="1" si="892"/>
        <v>-2.2500143970205499E-9</v>
      </c>
      <c r="AB2108" s="6">
        <f t="shared" ca="1" si="890"/>
        <v>-1</v>
      </c>
      <c r="AC2108" s="6">
        <f t="shared" ca="1" si="891"/>
        <v>0</v>
      </c>
    </row>
    <row r="2109" spans="1:29" x14ac:dyDescent="0.25">
      <c r="A2109" s="7">
        <v>2065</v>
      </c>
      <c r="B2109" s="25">
        <f t="shared" si="872"/>
        <v>34.416666666666664</v>
      </c>
      <c r="C2109" s="5">
        <f t="shared" ca="1" si="873"/>
        <v>4.999999906094069</v>
      </c>
      <c r="D2109" s="5">
        <f t="shared" ca="1" si="874"/>
        <v>11.999999849750511</v>
      </c>
      <c r="E2109" s="7">
        <f t="shared" si="875"/>
        <v>5</v>
      </c>
      <c r="F2109" s="5">
        <f t="shared" si="876"/>
        <v>12</v>
      </c>
      <c r="G2109" s="26">
        <f t="shared" ca="1" si="877"/>
        <v>69.99998261316442</v>
      </c>
      <c r="H2109" s="7">
        <f t="shared" si="878"/>
        <v>40</v>
      </c>
      <c r="I2109" s="5">
        <f t="shared" ca="1" si="879"/>
        <v>1.5024948929465154E-7</v>
      </c>
      <c r="J2109" s="6">
        <f t="shared" ca="1" si="866"/>
        <v>3.5478224858406122</v>
      </c>
      <c r="K2109" s="6">
        <f t="shared" ca="1" si="867"/>
        <v>3.3475231475676992E-9</v>
      </c>
      <c r="L2109" s="27">
        <f t="shared" ca="1" si="880"/>
        <v>2.0902043020901756E-6</v>
      </c>
      <c r="M2109" s="8">
        <f t="shared" ca="1" si="881"/>
        <v>4.7999951279020046</v>
      </c>
      <c r="N2109" s="7">
        <f t="shared" ca="1" si="882"/>
        <v>0</v>
      </c>
      <c r="O2109" s="7">
        <f t="shared" ca="1" si="868"/>
        <v>4.7999972181063066</v>
      </c>
      <c r="Q2109" s="27">
        <f t="shared" ca="1" si="883"/>
        <v>15.199997218106308</v>
      </c>
      <c r="R2109" s="7">
        <f t="shared" ca="1" si="884"/>
        <v>4</v>
      </c>
      <c r="S2109" s="7">
        <f t="shared" ca="1" si="885"/>
        <v>15.199997218106308</v>
      </c>
      <c r="T2109" s="7">
        <f t="shared" ca="1" si="886"/>
        <v>69.99998261316442</v>
      </c>
      <c r="U2109" s="5">
        <f t="shared" ca="1" si="889"/>
        <v>34.99999130658221</v>
      </c>
      <c r="V2109" s="33">
        <f t="shared" si="869"/>
        <v>15</v>
      </c>
      <c r="W2109" s="7">
        <f t="shared" si="887"/>
        <v>35</v>
      </c>
      <c r="X2109" s="6">
        <f t="shared" ca="1" si="870"/>
        <v>-8.6934177900843679E-6</v>
      </c>
      <c r="Y2109" s="7">
        <f t="shared" ca="1" si="888"/>
        <v>-4.7830667436699059E-4</v>
      </c>
      <c r="Z2109" s="6">
        <f t="shared" ca="1" si="871"/>
        <v>1.5024948929465154E-7</v>
      </c>
      <c r="AA2109" s="71">
        <f t="shared" ca="1" si="892"/>
        <v>-2.092201967229812E-9</v>
      </c>
      <c r="AB2109" s="6">
        <f t="shared" ca="1" si="890"/>
        <v>-1</v>
      </c>
      <c r="AC2109" s="6">
        <f t="shared" ca="1" si="891"/>
        <v>0</v>
      </c>
    </row>
    <row r="2110" spans="1:29" x14ac:dyDescent="0.25">
      <c r="A2110" s="7">
        <v>2066</v>
      </c>
      <c r="B2110" s="25">
        <f t="shared" si="872"/>
        <v>34.43333333333333</v>
      </c>
      <c r="C2110" s="5">
        <f t="shared" ca="1" si="873"/>
        <v>4.9999999041605596</v>
      </c>
      <c r="D2110" s="5">
        <f t="shared" ca="1" si="874"/>
        <v>11.999999846656896</v>
      </c>
      <c r="E2110" s="7">
        <f t="shared" si="875"/>
        <v>5</v>
      </c>
      <c r="F2110" s="5">
        <f t="shared" si="876"/>
        <v>12</v>
      </c>
      <c r="G2110" s="26">
        <f t="shared" ca="1" si="877"/>
        <v>69.999984178796851</v>
      </c>
      <c r="H2110" s="7">
        <f t="shared" si="878"/>
        <v>40</v>
      </c>
      <c r="I2110" s="5">
        <f t="shared" ca="1" si="879"/>
        <v>1.5334310354830905E-7</v>
      </c>
      <c r="J2110" s="6">
        <f t="shared" ca="1" si="866"/>
        <v>3.5478226391837158</v>
      </c>
      <c r="K2110" s="6">
        <f t="shared" ca="1" si="867"/>
        <v>3.0936142536575062E-9</v>
      </c>
      <c r="L2110" s="27">
        <f t="shared" ca="1" si="880"/>
        <v>2.133241292447737E-6</v>
      </c>
      <c r="M2110" s="8">
        <f t="shared" ca="1" si="881"/>
        <v>4.7999953353662033</v>
      </c>
      <c r="N2110" s="7">
        <f t="shared" ca="1" si="882"/>
        <v>0</v>
      </c>
      <c r="O2110" s="7">
        <f t="shared" ca="1" si="868"/>
        <v>4.7999974686074953</v>
      </c>
      <c r="Q2110" s="27">
        <f t="shared" ca="1" si="883"/>
        <v>15.199997468607496</v>
      </c>
      <c r="R2110" s="7">
        <f t="shared" ca="1" si="884"/>
        <v>4</v>
      </c>
      <c r="S2110" s="7">
        <f t="shared" ca="1" si="885"/>
        <v>15.199997468607496</v>
      </c>
      <c r="T2110" s="7">
        <f t="shared" ca="1" si="886"/>
        <v>69.999984178796851</v>
      </c>
      <c r="U2110" s="5">
        <f t="shared" ca="1" si="889"/>
        <v>34.999992089398425</v>
      </c>
      <c r="V2110" s="33">
        <f t="shared" si="869"/>
        <v>15</v>
      </c>
      <c r="W2110" s="7">
        <f t="shared" si="887"/>
        <v>35</v>
      </c>
      <c r="X2110" s="6">
        <f t="shared" ca="1" si="870"/>
        <v>-7.9106015746788216E-6</v>
      </c>
      <c r="Y2110" s="7">
        <f t="shared" ca="1" si="888"/>
        <v>-4.8621727594166941E-4</v>
      </c>
      <c r="Z2110" s="6">
        <f t="shared" ca="1" si="871"/>
        <v>1.5334310354830905E-7</v>
      </c>
      <c r="AA2110" s="71">
        <f t="shared" ca="1" si="892"/>
        <v>-1.9335093526251512E-9</v>
      </c>
      <c r="AB2110" s="6">
        <f t="shared" ca="1" si="890"/>
        <v>-1</v>
      </c>
      <c r="AC2110" s="6">
        <f t="shared" ca="1" si="891"/>
        <v>0</v>
      </c>
    </row>
    <row r="2111" spans="1:29" x14ac:dyDescent="0.25">
      <c r="A2111" s="7">
        <v>2067</v>
      </c>
      <c r="B2111" s="25">
        <f t="shared" si="872"/>
        <v>34.450000000000003</v>
      </c>
      <c r="C2111" s="5">
        <f t="shared" ca="1" si="873"/>
        <v>4.999999902386393</v>
      </c>
      <c r="D2111" s="5">
        <f t="shared" ca="1" si="874"/>
        <v>11.999999843818227</v>
      </c>
      <c r="E2111" s="7">
        <f t="shared" si="875"/>
        <v>5</v>
      </c>
      <c r="F2111" s="5">
        <f t="shared" si="876"/>
        <v>12</v>
      </c>
      <c r="G2111" s="26">
        <f t="shared" ca="1" si="877"/>
        <v>69.99998574626602</v>
      </c>
      <c r="H2111" s="7">
        <f t="shared" si="878"/>
        <v>40</v>
      </c>
      <c r="I2111" s="5">
        <f t="shared" ca="1" si="879"/>
        <v>1.5618177329201899E-7</v>
      </c>
      <c r="J2111" s="6">
        <f t="shared" ca="1" si="866"/>
        <v>3.5478227953654891</v>
      </c>
      <c r="K2111" s="6">
        <f t="shared" ca="1" si="867"/>
        <v>2.8386697437099428E-9</v>
      </c>
      <c r="L2111" s="27">
        <f t="shared" ca="1" si="880"/>
        <v>2.1727316077783923E-6</v>
      </c>
      <c r="M2111" s="8">
        <f t="shared" ca="1" si="881"/>
        <v>4.7999955466709556</v>
      </c>
      <c r="N2111" s="7">
        <f t="shared" ca="1" si="882"/>
        <v>0</v>
      </c>
      <c r="O2111" s="7">
        <f t="shared" ca="1" si="868"/>
        <v>4.7999977194025636</v>
      </c>
      <c r="Q2111" s="27">
        <f t="shared" ca="1" si="883"/>
        <v>15.199997719402564</v>
      </c>
      <c r="R2111" s="7">
        <f t="shared" ca="1" si="884"/>
        <v>4</v>
      </c>
      <c r="S2111" s="7">
        <f t="shared" ca="1" si="885"/>
        <v>15.199997719402564</v>
      </c>
      <c r="T2111" s="7">
        <f t="shared" ca="1" si="886"/>
        <v>69.99998574626602</v>
      </c>
      <c r="U2111" s="5">
        <f t="shared" ca="1" si="889"/>
        <v>34.99999287313301</v>
      </c>
      <c r="V2111" s="33">
        <f t="shared" si="869"/>
        <v>15</v>
      </c>
      <c r="W2111" s="7">
        <f t="shared" si="887"/>
        <v>35</v>
      </c>
      <c r="X2111" s="6">
        <f t="shared" ca="1" si="870"/>
        <v>-7.1268669898927328E-6</v>
      </c>
      <c r="Y2111" s="7">
        <f t="shared" ca="1" si="888"/>
        <v>-4.9334414293156215E-4</v>
      </c>
      <c r="Z2111" s="6">
        <f t="shared" ca="1" si="871"/>
        <v>1.5618177329201899E-7</v>
      </c>
      <c r="AA2111" s="71">
        <f t="shared" ca="1" si="892"/>
        <v>-1.77416659141727E-9</v>
      </c>
      <c r="AB2111" s="6">
        <f t="shared" ca="1" si="890"/>
        <v>-1</v>
      </c>
      <c r="AC2111" s="6">
        <f t="shared" ca="1" si="891"/>
        <v>0</v>
      </c>
    </row>
    <row r="2112" spans="1:29" x14ac:dyDescent="0.25">
      <c r="A2112" s="7">
        <v>2068</v>
      </c>
      <c r="B2112" s="25">
        <f t="shared" si="872"/>
        <v>34.466666666666669</v>
      </c>
      <c r="C2112" s="5">
        <f t="shared" ca="1" si="873"/>
        <v>4.9999999007719849</v>
      </c>
      <c r="D2112" s="5">
        <f t="shared" ca="1" si="874"/>
        <v>11.999999841235176</v>
      </c>
      <c r="E2112" s="7">
        <f t="shared" si="875"/>
        <v>5</v>
      </c>
      <c r="F2112" s="5">
        <f t="shared" si="876"/>
        <v>12</v>
      </c>
      <c r="G2112" s="26">
        <f t="shared" ca="1" si="877"/>
        <v>69.999987313351753</v>
      </c>
      <c r="H2112" s="7">
        <f t="shared" si="878"/>
        <v>40</v>
      </c>
      <c r="I2112" s="5">
        <f t="shared" ca="1" si="879"/>
        <v>1.587648235101824E-7</v>
      </c>
      <c r="J2112" s="6">
        <f t="shared" ca="1" si="866"/>
        <v>3.5478229541303126</v>
      </c>
      <c r="K2112" s="6">
        <f t="shared" ca="1" si="867"/>
        <v>2.5830502181634074E-9</v>
      </c>
      <c r="L2112" s="27">
        <f t="shared" ca="1" si="880"/>
        <v>2.2086658575643072E-6</v>
      </c>
      <c r="M2112" s="8">
        <f t="shared" ca="1" si="881"/>
        <v>4.7999957614704227</v>
      </c>
      <c r="N2112" s="7">
        <f t="shared" ca="1" si="882"/>
        <v>0</v>
      </c>
      <c r="O2112" s="7">
        <f t="shared" ca="1" si="868"/>
        <v>4.79999797013628</v>
      </c>
      <c r="Q2112" s="27">
        <f t="shared" ca="1" si="883"/>
        <v>15.19999797013628</v>
      </c>
      <c r="R2112" s="7">
        <f t="shared" ca="1" si="884"/>
        <v>4</v>
      </c>
      <c r="S2112" s="7">
        <f t="shared" ca="1" si="885"/>
        <v>15.19999797013628</v>
      </c>
      <c r="T2112" s="7">
        <f t="shared" ca="1" si="886"/>
        <v>69.999987313351753</v>
      </c>
      <c r="U2112" s="5">
        <f t="shared" ca="1" si="889"/>
        <v>34.999993656675876</v>
      </c>
      <c r="V2112" s="33">
        <f t="shared" si="869"/>
        <v>15</v>
      </c>
      <c r="W2112" s="7">
        <f t="shared" si="887"/>
        <v>35</v>
      </c>
      <c r="X2112" s="6">
        <f t="shared" ca="1" si="870"/>
        <v>-6.3433241237476068E-6</v>
      </c>
      <c r="Y2112" s="7">
        <f t="shared" ca="1" si="888"/>
        <v>-4.9968746705530975E-4</v>
      </c>
      <c r="Z2112" s="6">
        <f t="shared" ca="1" si="871"/>
        <v>1.587648235101824E-7</v>
      </c>
      <c r="AA2112" s="71">
        <f t="shared" ca="1" si="892"/>
        <v>-1.614408162708969E-9</v>
      </c>
      <c r="AB2112" s="6">
        <f t="shared" ca="1" si="890"/>
        <v>-1</v>
      </c>
      <c r="AC2112" s="6">
        <f t="shared" ca="1" si="891"/>
        <v>0</v>
      </c>
    </row>
    <row r="2113" spans="1:29" x14ac:dyDescent="0.25">
      <c r="A2113" s="7">
        <v>2069</v>
      </c>
      <c r="B2113" s="25">
        <f t="shared" si="872"/>
        <v>34.483333333333334</v>
      </c>
      <c r="C2113" s="5">
        <f t="shared" ca="1" si="873"/>
        <v>4.9999998993175216</v>
      </c>
      <c r="D2113" s="5">
        <f t="shared" ca="1" si="874"/>
        <v>11.999999838908034</v>
      </c>
      <c r="E2113" s="7">
        <f t="shared" si="875"/>
        <v>5</v>
      </c>
      <c r="F2113" s="5">
        <f t="shared" si="876"/>
        <v>12</v>
      </c>
      <c r="G2113" s="26">
        <f t="shared" ca="1" si="877"/>
        <v>69.999988877865093</v>
      </c>
      <c r="H2113" s="7">
        <f t="shared" si="878"/>
        <v>40</v>
      </c>
      <c r="I2113" s="5">
        <f t="shared" ca="1" si="879"/>
        <v>1.6109196643299128E-7</v>
      </c>
      <c r="J2113" s="6">
        <f t="shared" ca="1" si="866"/>
        <v>3.547823115222279</v>
      </c>
      <c r="K2113" s="6">
        <f t="shared" ca="1" si="867"/>
        <v>2.3271429228088891E-9</v>
      </c>
      <c r="L2113" s="27">
        <f t="shared" ca="1" si="880"/>
        <v>2.2410400384794562E-6</v>
      </c>
      <c r="M2113" s="8">
        <f t="shared" ca="1" si="881"/>
        <v>4.7999959794183766</v>
      </c>
      <c r="N2113" s="7">
        <f t="shared" ca="1" si="882"/>
        <v>0</v>
      </c>
      <c r="O2113" s="7">
        <f t="shared" ca="1" si="868"/>
        <v>4.7999982204584155</v>
      </c>
      <c r="Q2113" s="27">
        <f t="shared" ca="1" si="883"/>
        <v>15.199998220458415</v>
      </c>
      <c r="R2113" s="7">
        <f t="shared" ca="1" si="884"/>
        <v>4</v>
      </c>
      <c r="S2113" s="7">
        <f t="shared" ca="1" si="885"/>
        <v>15.199998220458415</v>
      </c>
      <c r="T2113" s="7">
        <f t="shared" ca="1" si="886"/>
        <v>69.999988877865093</v>
      </c>
      <c r="U2113" s="5">
        <f t="shared" ca="1" si="889"/>
        <v>34.999994438932546</v>
      </c>
      <c r="V2113" s="33">
        <f t="shared" si="869"/>
        <v>15</v>
      </c>
      <c r="W2113" s="7">
        <f t="shared" si="887"/>
        <v>35</v>
      </c>
      <c r="X2113" s="6">
        <f t="shared" ca="1" si="870"/>
        <v>-5.5610674536410443E-6</v>
      </c>
      <c r="Y2113" s="7">
        <f t="shared" ca="1" si="888"/>
        <v>-5.052485345089508E-4</v>
      </c>
      <c r="Z2113" s="6">
        <f t="shared" ca="1" si="871"/>
        <v>1.6109196643299128E-7</v>
      </c>
      <c r="AA2113" s="71">
        <f t="shared" ca="1" si="892"/>
        <v>-1.4544632165325311E-9</v>
      </c>
      <c r="AB2113" s="6">
        <f t="shared" ca="1" si="890"/>
        <v>-1</v>
      </c>
      <c r="AC2113" s="6">
        <f t="shared" ca="1" si="891"/>
        <v>0</v>
      </c>
    </row>
    <row r="2114" spans="1:29" x14ac:dyDescent="0.25">
      <c r="A2114" s="7">
        <v>2070</v>
      </c>
      <c r="B2114" s="25">
        <f t="shared" si="872"/>
        <v>34.5</v>
      </c>
      <c r="C2114" s="5">
        <f t="shared" ca="1" si="873"/>
        <v>4.9999998980229661</v>
      </c>
      <c r="D2114" s="5">
        <f t="shared" ca="1" si="874"/>
        <v>11.999999836836746</v>
      </c>
      <c r="E2114" s="7">
        <f t="shared" si="875"/>
        <v>5</v>
      </c>
      <c r="F2114" s="5">
        <f t="shared" si="876"/>
        <v>12</v>
      </c>
      <c r="G2114" s="26">
        <f t="shared" ca="1" si="877"/>
        <v>69.999990437647057</v>
      </c>
      <c r="H2114" s="7">
        <f t="shared" si="878"/>
        <v>40</v>
      </c>
      <c r="I2114" s="5">
        <f t="shared" ca="1" si="879"/>
        <v>1.63163253574794E-7</v>
      </c>
      <c r="J2114" s="6">
        <f t="shared" ca="1" si="866"/>
        <v>3.5478232783855326</v>
      </c>
      <c r="K2114" s="6">
        <f t="shared" ca="1" si="867"/>
        <v>2.0712871418027134E-9</v>
      </c>
      <c r="L2114" s="27">
        <f t="shared" ca="1" si="880"/>
        <v>2.2698548671686226E-6</v>
      </c>
      <c r="M2114" s="8">
        <f t="shared" ca="1" si="881"/>
        <v>4.7999962001686614</v>
      </c>
      <c r="N2114" s="7">
        <f t="shared" ca="1" si="882"/>
        <v>0</v>
      </c>
      <c r="O2114" s="7">
        <f t="shared" ca="1" si="868"/>
        <v>4.7999984700235281</v>
      </c>
      <c r="Q2114" s="27">
        <f t="shared" ca="1" si="883"/>
        <v>15.199998470023528</v>
      </c>
      <c r="R2114" s="7">
        <f t="shared" ca="1" si="884"/>
        <v>4</v>
      </c>
      <c r="S2114" s="7">
        <f t="shared" ca="1" si="885"/>
        <v>15.199998470023528</v>
      </c>
      <c r="T2114" s="7">
        <f t="shared" ca="1" si="886"/>
        <v>69.999990437647057</v>
      </c>
      <c r="U2114" s="5">
        <f t="shared" ca="1" si="889"/>
        <v>34.999995218823528</v>
      </c>
      <c r="V2114" s="33">
        <f t="shared" si="869"/>
        <v>15</v>
      </c>
      <c r="W2114" s="7">
        <f t="shared" si="887"/>
        <v>35</v>
      </c>
      <c r="X2114" s="6">
        <f t="shared" ca="1" si="870"/>
        <v>-4.7811764716243488E-6</v>
      </c>
      <c r="Y2114" s="7">
        <f t="shared" ca="1" si="888"/>
        <v>-5.1002971098057515E-4</v>
      </c>
      <c r="Z2114" s="6">
        <f t="shared" ca="1" si="871"/>
        <v>1.63163253574794E-7</v>
      </c>
      <c r="AA2114" s="71">
        <f t="shared" ca="1" si="892"/>
        <v>-1.2945555738497205E-9</v>
      </c>
      <c r="AB2114" s="6">
        <f t="shared" ca="1" si="890"/>
        <v>-1</v>
      </c>
      <c r="AC2114" s="6">
        <f t="shared" ca="1" si="891"/>
        <v>0</v>
      </c>
    </row>
    <row r="2115" spans="1:29" x14ac:dyDescent="0.25">
      <c r="A2115" s="7">
        <v>2071</v>
      </c>
      <c r="B2115" s="25">
        <f t="shared" si="872"/>
        <v>34.516666666666666</v>
      </c>
      <c r="C2115" s="5">
        <f t="shared" ca="1" si="873"/>
        <v>4.9999998968880544</v>
      </c>
      <c r="D2115" s="5">
        <f t="shared" ca="1" si="874"/>
        <v>11.999999835020887</v>
      </c>
      <c r="E2115" s="7">
        <f t="shared" si="875"/>
        <v>5</v>
      </c>
      <c r="F2115" s="5">
        <f t="shared" si="876"/>
        <v>12</v>
      </c>
      <c r="G2115" s="26">
        <f t="shared" ca="1" si="877"/>
        <v>69.999991990574969</v>
      </c>
      <c r="H2115" s="7">
        <f t="shared" si="878"/>
        <v>40</v>
      </c>
      <c r="I2115" s="5">
        <f t="shared" ca="1" si="879"/>
        <v>1.6497911303758883E-7</v>
      </c>
      <c r="J2115" s="6">
        <f t="shared" ca="1" si="866"/>
        <v>3.5478234433646456</v>
      </c>
      <c r="K2115" s="6">
        <f t="shared" ca="1" si="867"/>
        <v>1.8158594627948332E-9</v>
      </c>
      <c r="L2115" s="27">
        <f t="shared" ca="1" si="880"/>
        <v>2.2951162991970641E-6</v>
      </c>
      <c r="M2115" s="8">
        <f t="shared" ca="1" si="881"/>
        <v>4.7999964233756964</v>
      </c>
      <c r="N2115" s="7">
        <f t="shared" ca="1" si="882"/>
        <v>0</v>
      </c>
      <c r="O2115" s="7">
        <f t="shared" ca="1" si="868"/>
        <v>4.7999987184919952</v>
      </c>
      <c r="Q2115" s="27">
        <f t="shared" ca="1" si="883"/>
        <v>15.199998718491996</v>
      </c>
      <c r="R2115" s="7">
        <f t="shared" ca="1" si="884"/>
        <v>4</v>
      </c>
      <c r="S2115" s="7">
        <f t="shared" ca="1" si="885"/>
        <v>15.199998718491996</v>
      </c>
      <c r="T2115" s="7">
        <f t="shared" ca="1" si="886"/>
        <v>69.999991990574969</v>
      </c>
      <c r="U2115" s="5">
        <f t="shared" ca="1" si="889"/>
        <v>34.999995995287485</v>
      </c>
      <c r="V2115" s="33">
        <f t="shared" si="869"/>
        <v>15</v>
      </c>
      <c r="W2115" s="7">
        <f t="shared" si="887"/>
        <v>35</v>
      </c>
      <c r="X2115" s="6">
        <f t="shared" ca="1" si="870"/>
        <v>-4.0047125153819252E-6</v>
      </c>
      <c r="Y2115" s="7">
        <f t="shared" ca="1" si="888"/>
        <v>-5.1403442349595707E-4</v>
      </c>
      <c r="Z2115" s="6">
        <f t="shared" ca="1" si="871"/>
        <v>1.6497911303758883E-7</v>
      </c>
      <c r="AA2115" s="71">
        <f t="shared" ca="1" si="892"/>
        <v>-1.1349117201575609E-9</v>
      </c>
      <c r="AB2115" s="6">
        <f t="shared" ca="1" si="890"/>
        <v>-1</v>
      </c>
      <c r="AC2115" s="6">
        <f t="shared" ca="1" si="891"/>
        <v>0</v>
      </c>
    </row>
    <row r="2116" spans="1:29" x14ac:dyDescent="0.25">
      <c r="A2116" s="7">
        <v>2072</v>
      </c>
      <c r="B2116" s="25">
        <f t="shared" si="872"/>
        <v>34.533333333333331</v>
      </c>
      <c r="C2116" s="5">
        <f t="shared" ca="1" si="873"/>
        <v>4.9999998959123042</v>
      </c>
      <c r="D2116" s="5">
        <f t="shared" ca="1" si="874"/>
        <v>11.999999833459688</v>
      </c>
      <c r="E2116" s="7">
        <f t="shared" si="875"/>
        <v>5</v>
      </c>
      <c r="F2116" s="5">
        <f t="shared" si="876"/>
        <v>12</v>
      </c>
      <c r="G2116" s="26">
        <f t="shared" ca="1" si="877"/>
        <v>69.999993534562208</v>
      </c>
      <c r="H2116" s="7">
        <f t="shared" si="878"/>
        <v>40</v>
      </c>
      <c r="I2116" s="5">
        <f t="shared" ca="1" si="879"/>
        <v>1.6654031220753041E-7</v>
      </c>
      <c r="J2116" s="6">
        <f t="shared" ca="1" si="866"/>
        <v>3.5478236099049578</v>
      </c>
      <c r="K2116" s="6">
        <f t="shared" ca="1" si="867"/>
        <v>1.5611991699415739E-9</v>
      </c>
      <c r="L2116" s="27">
        <f t="shared" ca="1" si="880"/>
        <v>2.3168350101008466E-6</v>
      </c>
      <c r="M2116" s="8">
        <f t="shared" ca="1" si="881"/>
        <v>4.7999966486949424</v>
      </c>
      <c r="N2116" s="7">
        <f t="shared" ca="1" si="882"/>
        <v>0</v>
      </c>
      <c r="O2116" s="7">
        <f t="shared" ca="1" si="868"/>
        <v>4.7999989655299524</v>
      </c>
      <c r="Q2116" s="27">
        <f t="shared" ca="1" si="883"/>
        <v>15.199998965529954</v>
      </c>
      <c r="R2116" s="7">
        <f t="shared" ca="1" si="884"/>
        <v>4</v>
      </c>
      <c r="S2116" s="7">
        <f t="shared" ca="1" si="885"/>
        <v>15.199998965529954</v>
      </c>
      <c r="T2116" s="7">
        <f t="shared" ca="1" si="886"/>
        <v>69.999993534562208</v>
      </c>
      <c r="U2116" s="5">
        <f t="shared" ca="1" si="889"/>
        <v>34.999996767281104</v>
      </c>
      <c r="V2116" s="33">
        <f t="shared" si="869"/>
        <v>15</v>
      </c>
      <c r="W2116" s="7">
        <f t="shared" si="887"/>
        <v>35</v>
      </c>
      <c r="X2116" s="6">
        <f t="shared" ca="1" si="870"/>
        <v>-3.2327188961289721E-6</v>
      </c>
      <c r="Y2116" s="7">
        <f t="shared" ca="1" si="888"/>
        <v>-5.1726714239208604E-4</v>
      </c>
      <c r="Z2116" s="6">
        <f t="shared" ca="1" si="871"/>
        <v>1.6654031220753041E-7</v>
      </c>
      <c r="AA2116" s="71">
        <f t="shared" ca="1" si="892"/>
        <v>-9.7575014734729848E-10</v>
      </c>
      <c r="AB2116" s="6">
        <f t="shared" ca="1" si="890"/>
        <v>-1</v>
      </c>
      <c r="AC2116" s="6">
        <f t="shared" ca="1" si="891"/>
        <v>0</v>
      </c>
    </row>
    <row r="2118" spans="1:29" x14ac:dyDescent="0.25">
      <c r="Z2118" s="6">
        <f ca="1">SUM(Z$43:Z$2116)</f>
        <v>13.110517788040292</v>
      </c>
      <c r="AC2118" s="6" cm="1">
        <f t="array" aca="1" ref="AC2118" ca="1">IF(ISERROR(SUM(ABS(AC43:AC2116))),-1,(SUM(ABS(AC43:AC2116))-1)/2)</f>
        <v>24</v>
      </c>
    </row>
    <row r="2119" spans="1:29" x14ac:dyDescent="0.25">
      <c r="Z2119" s="6">
        <f ca="1">MAX(Z$43:Z$2116)</f>
        <v>0.10411082976452235</v>
      </c>
    </row>
    <row r="2120" spans="1:29" x14ac:dyDescent="0.25">
      <c r="Y2120" s="6" t="s">
        <v>78</v>
      </c>
      <c r="Z2120" s="6">
        <f ca="1">_xlfn.QUARTILE.EXC(Z$43:Z$2116,1)</f>
        <v>2.6301551274698909E-6</v>
      </c>
    </row>
    <row r="2121" spans="1:29" x14ac:dyDescent="0.25">
      <c r="Y2121" s="6" t="s">
        <v>79</v>
      </c>
      <c r="Z2121" s="6">
        <f ca="1">_xlfn.QUARTILE.EXC(Z$43:Z$2116,2)</f>
        <v>7.5426023276037313E-5</v>
      </c>
    </row>
    <row r="2122" spans="1:29" x14ac:dyDescent="0.25">
      <c r="Y2122" s="6" t="s">
        <v>80</v>
      </c>
      <c r="Z2122" s="6">
        <f ca="1">_xlfn.QUARTILE.EXC(Z$43:Z$2116,3)</f>
        <v>2.1499016653643288E-3</v>
      </c>
    </row>
    <row r="2123" spans="1:29" x14ac:dyDescent="0.25">
      <c r="Y2123" s="6" t="s">
        <v>84</v>
      </c>
      <c r="Z2123" s="6">
        <f ca="1">MAX(Z2106:Z2116)</f>
        <v>1.6654031220753041E-7</v>
      </c>
    </row>
  </sheetData>
  <mergeCells count="23">
    <mergeCell ref="H16:I16"/>
    <mergeCell ref="H20:I20"/>
    <mergeCell ref="H9:I9"/>
    <mergeCell ref="H10:I10"/>
    <mergeCell ref="O2:P2"/>
    <mergeCell ref="H11:I11"/>
    <mergeCell ref="O3:P3"/>
    <mergeCell ref="U41:Y41"/>
    <mergeCell ref="H17:I17"/>
    <mergeCell ref="H18:I18"/>
    <mergeCell ref="H21:I21"/>
    <mergeCell ref="H23:I23"/>
    <mergeCell ref="H24:I24"/>
    <mergeCell ref="H25:I25"/>
    <mergeCell ref="H22:I22"/>
    <mergeCell ref="J41:J42"/>
    <mergeCell ref="K41:K42"/>
    <mergeCell ref="L41:L42"/>
    <mergeCell ref="M41:M42"/>
    <mergeCell ref="N41:N42"/>
    <mergeCell ref="O41:O42"/>
    <mergeCell ref="H19:I19"/>
    <mergeCell ref="A31:M31"/>
  </mergeCells>
  <dataValidations count="2">
    <dataValidation type="list" allowBlank="1" showInputMessage="1" showErrorMessage="1" sqref="J11" xr:uid="{9FCDCF4B-D251-4592-81A7-6BB04B95A237}">
      <formula1>$O$9:$O$10</formula1>
    </dataValidation>
    <dataValidation type="list" allowBlank="1" showInputMessage="1" showErrorMessage="1" sqref="J16" xr:uid="{079C13AF-60FA-4B22-B6A0-33D5FDC8BA5C}">
      <formula1>$O$16:$O$17</formula1>
    </dataValidation>
  </dataValidations>
  <printOptions gridLines="1" gridLinesSet="0"/>
  <pageMargins left="0.75" right="0.75" top="1" bottom="1" header="0.5" footer="0.5"/>
  <pageSetup paperSize="9" orientation="portrait" horizontalDpi="300" verticalDpi="300" r:id="rId1"/>
  <headerFooter alignWithMargins="0">
    <oddHeader>&amp;A</oddHeader>
    <oddFooter>Pagina &amp;P</oddFooter>
  </headerFooter>
  <ignoredErrors>
    <ignoredError sqref="E2116 E44 E45:E2115" formula="1"/>
  </ignoredErrors>
  <drawing r:id="rId2"/>
  <legacyDrawing r:id="rId3"/>
  <oleObjects>
    <mc:AlternateContent xmlns:mc="http://schemas.openxmlformats.org/markup-compatibility/2006">
      <mc:Choice Requires="x14">
        <oleObject progId="Word.Picture.6" shapeId="1025" r:id="rId4">
          <objectPr defaultSize="0" autoFill="0" autoLine="0" autoPict="0" r:id="rId5">
            <anchor moveWithCells="1">
              <from>
                <xdr:col>0</xdr:col>
                <xdr:colOff>22860</xdr:colOff>
                <xdr:row>4</xdr:row>
                <xdr:rowOff>76200</xdr:rowOff>
              </from>
              <to>
                <xdr:col>6</xdr:col>
                <xdr:colOff>495300</xdr:colOff>
                <xdr:row>17</xdr:row>
                <xdr:rowOff>30480</xdr:rowOff>
              </to>
            </anchor>
          </objectPr>
        </oleObject>
      </mc:Choice>
      <mc:Fallback>
        <oleObject progId="Word.Picture.6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Instructions</vt:lpstr>
      <vt:lpstr>Calculation</vt:lpstr>
      <vt:lpstr>Level</vt:lpstr>
      <vt:lpstr>Control valve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Domenico</dc:creator>
  <cp:lastModifiedBy>Rai, Nishant (CT RDA DS AA PD AE-I FH DH2)</cp:lastModifiedBy>
  <dcterms:created xsi:type="dcterms:W3CDTF">2020-05-17T07:08:33Z</dcterms:created>
  <dcterms:modified xsi:type="dcterms:W3CDTF">2022-05-12T05:42:16Z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59b6cd5-d141-4a33-8bf1-0ca04484304f_Enabled">
    <vt:lpwstr>true</vt:lpwstr>
  </property>
  <property fmtid="{D5CDD505-2E9C-101B-9397-08002B2CF9AE}" pid="3" name="MSIP_Label_a59b6cd5-d141-4a33-8bf1-0ca04484304f_SetDate">
    <vt:lpwstr>2022-05-12T05:42:14Z</vt:lpwstr>
  </property>
  <property fmtid="{D5CDD505-2E9C-101B-9397-08002B2CF9AE}" pid="4" name="MSIP_Label_a59b6cd5-d141-4a33-8bf1-0ca04484304f_Method">
    <vt:lpwstr>Standard</vt:lpwstr>
  </property>
  <property fmtid="{D5CDD505-2E9C-101B-9397-08002B2CF9AE}" pid="5" name="MSIP_Label_a59b6cd5-d141-4a33-8bf1-0ca04484304f_Name">
    <vt:lpwstr>restricted-default</vt:lpwstr>
  </property>
  <property fmtid="{D5CDD505-2E9C-101B-9397-08002B2CF9AE}" pid="6" name="MSIP_Label_a59b6cd5-d141-4a33-8bf1-0ca04484304f_SiteId">
    <vt:lpwstr>38ae3bcd-9579-4fd4-adda-b42e1495d55a</vt:lpwstr>
  </property>
  <property fmtid="{D5CDD505-2E9C-101B-9397-08002B2CF9AE}" pid="7" name="MSIP_Label_a59b6cd5-d141-4a33-8bf1-0ca04484304f_ActionId">
    <vt:lpwstr>f3bc66e0-b27d-4466-9338-c57d0abe633f</vt:lpwstr>
  </property>
  <property fmtid="{D5CDD505-2E9C-101B-9397-08002B2CF9AE}" pid="8" name="MSIP_Label_a59b6cd5-d141-4a33-8bf1-0ca04484304f_ContentBits">
    <vt:lpwstr>0</vt:lpwstr>
  </property>
  <property fmtid="{D5CDD505-2E9C-101B-9397-08002B2CF9AE}" pid="9" name="Document_Confidentiality">
    <vt:lpwstr>Restricted</vt:lpwstr>
  </property>
</Properties>
</file>