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oan/projects/ML-LNMO-additives/"/>
    </mc:Choice>
  </mc:AlternateContent>
  <xr:revisionPtr revIDLastSave="0" documentId="13_ncr:1_{B2E93EB4-65E9-1A4B-A03D-B742484B25C8}" xr6:coauthVersionLast="47" xr6:coauthVersionMax="47" xr10:uidLastSave="{00000000-0000-0000-0000-000000000000}"/>
  <bookViews>
    <workbookView xWindow="0" yWindow="500" windowWidth="58720" windowHeight="25680" xr2:uid="{F76399F9-CE1B-074E-956F-A5688AFBA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I30" i="1" s="1"/>
  <c r="H29" i="1"/>
  <c r="I29" i="1"/>
  <c r="H28" i="1" l="1"/>
  <c r="I28" i="1" s="1"/>
  <c r="I27" i="1"/>
  <c r="H27" i="1"/>
  <c r="H26" i="1" l="1"/>
  <c r="I26" i="1" s="1"/>
  <c r="H25" i="1"/>
  <c r="I25" i="1" s="1"/>
  <c r="H24" i="1"/>
  <c r="I24" i="1" s="1"/>
  <c r="I23" i="1"/>
  <c r="H23" i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I7" i="1"/>
  <c r="H2" i="1"/>
  <c r="I2" i="1" s="1"/>
  <c r="H3" i="1"/>
  <c r="I3" i="1" s="1"/>
  <c r="H4" i="1"/>
  <c r="I4" i="1" s="1"/>
  <c r="H5" i="1"/>
  <c r="I5" i="1" s="1"/>
  <c r="H6" i="1"/>
  <c r="I6" i="1" s="1"/>
  <c r="H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</calcChain>
</file>

<file path=xl/sharedStrings.xml><?xml version="1.0" encoding="utf-8"?>
<sst xmlns="http://schemas.openxmlformats.org/spreadsheetml/2006/main" count="97" uniqueCount="64">
  <si>
    <t>Name</t>
  </si>
  <si>
    <t>IniImpedance</t>
  </si>
  <si>
    <t>FinImpedance</t>
  </si>
  <si>
    <t>DeltaImpedance</t>
  </si>
  <si>
    <t>DeltaImpedancePercent</t>
  </si>
  <si>
    <t>C=CB1OB(C=C)OB(C=C)O1.C2=CC=CC=N2</t>
  </si>
  <si>
    <t>C1(B2OCCCO2)=CC=CC=C1</t>
  </si>
  <si>
    <t>AddWeightPercent1</t>
  </si>
  <si>
    <t>AddWeightPercent2</t>
  </si>
  <si>
    <t>SMILES1</t>
  </si>
  <si>
    <t>SMILES2</t>
  </si>
  <si>
    <t>C[Si](C)(C)OP(O[Si](C)(C)C)O[Si](C)(C)C</t>
  </si>
  <si>
    <t>O=C1OC=CO1</t>
  </si>
  <si>
    <t>None</t>
  </si>
  <si>
    <t>O=C1O[B-](F)(OC1=O)F.[Li+]</t>
  </si>
  <si>
    <t>O=[P-](F)(F)=O.[Li+]</t>
  </si>
  <si>
    <t>O=C1CC(O[P-](F)(F)(F)(F)O1)=O.[Li+]</t>
  </si>
  <si>
    <t xml:space="preserve"> O=C1O[B-](F)(OC1=O)F.[Li+]</t>
    <phoneticPr fontId="1" type="noConversion"/>
  </si>
  <si>
    <t>O=[P-](F)(F)=O.[Li+]</t>
    <phoneticPr fontId="1" type="noConversion"/>
  </si>
  <si>
    <t>C=CB1OB(C=C)OB(C=C)O1.C2=CC=CC=N2</t>
    <phoneticPr fontId="1" type="noConversion"/>
  </si>
  <si>
    <t>C[Si](C)(C)OP(O[Si](C)(C)C)O[Si](C)(C)C</t>
    <phoneticPr fontId="1" type="noConversion"/>
  </si>
  <si>
    <t>None</t>
    <phoneticPr fontId="1" type="noConversion"/>
  </si>
  <si>
    <t>CC1=CC=C(S(=O)(N=C=O)=O)C=C1</t>
    <phoneticPr fontId="1" type="noConversion"/>
  </si>
  <si>
    <t>CCOP(OCC)C1=CC=CC=C1</t>
    <phoneticPr fontId="1" type="noConversion"/>
  </si>
  <si>
    <t>CO[Si](C1=CC=CC=C1)(OC)C2=CC=CC=C2</t>
    <phoneticPr fontId="1" type="noConversion"/>
  </si>
  <si>
    <t>O=C1OC(CC1)=O</t>
    <phoneticPr fontId="1" type="noConversion"/>
  </si>
  <si>
    <t>O=P(OC1=CC=CC=C1)(OC2=CC=CC=C2)OC3=CC=CC=C3</t>
    <phoneticPr fontId="1" type="noConversion"/>
  </si>
  <si>
    <t>O=S1(OCC=C1)=O</t>
    <phoneticPr fontId="1" type="noConversion"/>
  </si>
  <si>
    <t>tVCBO_0.25+LDF_1</t>
  </si>
  <si>
    <t>LiDFOB_1+LDF_1</t>
  </si>
  <si>
    <t>VC_1+LDF_1</t>
  </si>
  <si>
    <t>PBE_1+LDF_1</t>
  </si>
  <si>
    <t>LiDFOB_1+MS_1</t>
  </si>
  <si>
    <t>VC_1+MS_1</t>
  </si>
  <si>
    <t>PBE_1+MS_1</t>
  </si>
  <si>
    <t>tVCBO_0.25+MS_1</t>
  </si>
  <si>
    <t>LiDFOB_1+TMSPi_1</t>
  </si>
  <si>
    <t>VC_1+TMSPi_1</t>
  </si>
  <si>
    <t>PBE_1+TMSPi_1</t>
  </si>
  <si>
    <t>tVCBO_0.25+TMSPi_1</t>
  </si>
  <si>
    <t>tVCBO_0.25+None</t>
  </si>
  <si>
    <t>LiDFOB_1+None</t>
  </si>
  <si>
    <t>None+TMSPi_2</t>
  </si>
  <si>
    <t>None+PTSI_0.5</t>
  </si>
  <si>
    <t>None+DEPP_2</t>
  </si>
  <si>
    <t>None+DPDMS_1</t>
  </si>
  <si>
    <t>None+SA_3</t>
  </si>
  <si>
    <t>None+TPP_10</t>
  </si>
  <si>
    <t>PES_1+None</t>
  </si>
  <si>
    <t>FinSpcCap</t>
  </si>
  <si>
    <t>None+TMSPa_1</t>
  </si>
  <si>
    <t>O=P(O[Si](C)(C)C)(O[Si](C)(C)C)O[Si](C)(C)C</t>
  </si>
  <si>
    <t>[O-]C(C([O-])=O)=O.[Li+].[Li+]</t>
  </si>
  <si>
    <t>O=C1C(O[B-]2(OC(C(O2)=O)=O)O1)=O.[Li+]</t>
  </si>
  <si>
    <t>CN(C1)CC(OB(C=C)OC1=O)=O</t>
  </si>
  <si>
    <t>[O-]C(C(F)(F)F)(C(F)(F)F)C(F)(F)F.[Li+]</t>
  </si>
  <si>
    <t>[O-]P(OCC(F)(F)F)(OCC(F)(F)F)=O.[Li+]</t>
  </si>
  <si>
    <t>Li2C2O4_1+MS_1</t>
  </si>
  <si>
    <t>LiBOB_1+LDF_1</t>
  </si>
  <si>
    <t>ADM_1+LiOtC4F9_1</t>
  </si>
  <si>
    <t>LiBOB_1+LiBFEP_1</t>
  </si>
  <si>
    <t>LiDFOB_1+LiBFEP_1</t>
  </si>
  <si>
    <t>ADM_1+TMSPi_1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</si>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</sst>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9831-18F7-9C4A-8194-6C4AAECB3C32}">
  <dimension ref="A1:J30"/>
  <sheetViews>
    <sheetView tabSelected="1" zoomScale="130" zoomScaleNormal="130" workbookViewId="0">
      <selection activeCell="A27" sqref="A27"/>
    </sheetView>
  </sheetViews>
  <sheetFormatPr baseColWidth="10" defaultColWidth="11" defaultRowHeight="16" x14ac:dyDescent="0.2"/>
  <cols>
    <col min="1" max="1" width="20.1640625" bestFit="1" customWidth="1"/>
    <col min="2" max="2" width="40.6640625" customWidth="1"/>
    <col min="3" max="3" width="47.1640625" customWidth="1"/>
    <col min="4" max="5" width="18.83203125" bestFit="1" customWidth="1"/>
    <col min="6" max="6" width="12.6640625" bestFit="1" customWidth="1"/>
    <col min="7" max="7" width="13.1640625" bestFit="1" customWidth="1"/>
    <col min="8" max="8" width="15.1640625" bestFit="1" customWidth="1"/>
    <col min="9" max="9" width="22.1640625" bestFit="1" customWidth="1"/>
    <col min="10" max="10" width="15.33203125" customWidth="1"/>
    <col min="11" max="11" width="15.6640625" customWidth="1"/>
    <col min="13" max="13" width="15.6640625" customWidth="1"/>
  </cols>
  <sheetData>
    <row r="1" spans="1:10" x14ac:dyDescent="0.2">
      <c r="A1" s="1" t="s">
        <v>0</v>
      </c>
      <c r="B1" s="1" t="s">
        <v>9</v>
      </c>
      <c r="C1" s="1" t="s">
        <v>10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49</v>
      </c>
    </row>
    <row r="2" spans="1:10" x14ac:dyDescent="0.2">
      <c r="A2" t="s">
        <v>29</v>
      </c>
      <c r="B2" t="s">
        <v>17</v>
      </c>
      <c r="C2" t="s">
        <v>18</v>
      </c>
      <c r="D2">
        <v>1</v>
      </c>
      <c r="E2">
        <v>1</v>
      </c>
      <c r="F2">
        <v>33.590000000000003</v>
      </c>
      <c r="G2">
        <v>50.79</v>
      </c>
      <c r="H2">
        <f t="shared" ref="H2:H30" si="0">G2-F2</f>
        <v>17.199999999999996</v>
      </c>
      <c r="I2">
        <f t="shared" ref="I2:I30" si="1">H2*100/F2</f>
        <v>51.205715986900842</v>
      </c>
      <c r="J2">
        <v>87.057000000000002</v>
      </c>
    </row>
    <row r="3" spans="1:10" x14ac:dyDescent="0.2">
      <c r="A3" t="s">
        <v>30</v>
      </c>
      <c r="B3" t="s">
        <v>12</v>
      </c>
      <c r="C3" t="s">
        <v>15</v>
      </c>
      <c r="D3">
        <v>1</v>
      </c>
      <c r="E3">
        <v>1</v>
      </c>
      <c r="F3">
        <v>58.34</v>
      </c>
      <c r="G3">
        <v>65.58</v>
      </c>
      <c r="H3">
        <f t="shared" si="0"/>
        <v>7.2399999999999949</v>
      </c>
      <c r="I3">
        <f t="shared" si="1"/>
        <v>12.410010284538901</v>
      </c>
      <c r="J3">
        <v>75.882999999999996</v>
      </c>
    </row>
    <row r="4" spans="1:10" x14ac:dyDescent="0.2">
      <c r="A4" t="s">
        <v>31</v>
      </c>
      <c r="B4" t="s">
        <v>6</v>
      </c>
      <c r="C4" t="s">
        <v>15</v>
      </c>
      <c r="D4">
        <v>1</v>
      </c>
      <c r="E4">
        <v>1</v>
      </c>
      <c r="F4">
        <v>43.76</v>
      </c>
      <c r="G4">
        <v>71.36</v>
      </c>
      <c r="H4">
        <f t="shared" si="0"/>
        <v>27.6</v>
      </c>
      <c r="I4">
        <f t="shared" si="1"/>
        <v>63.071297989031081</v>
      </c>
      <c r="J4">
        <v>82.24</v>
      </c>
    </row>
    <row r="5" spans="1:10" x14ac:dyDescent="0.2">
      <c r="A5" t="s">
        <v>28</v>
      </c>
      <c r="B5" t="s">
        <v>5</v>
      </c>
      <c r="C5" t="s">
        <v>15</v>
      </c>
      <c r="D5">
        <v>0.25</v>
      </c>
      <c r="E5">
        <v>1</v>
      </c>
      <c r="F5">
        <v>35.36</v>
      </c>
      <c r="G5">
        <v>61.18</v>
      </c>
      <c r="H5">
        <f t="shared" si="0"/>
        <v>25.82</v>
      </c>
      <c r="I5">
        <f t="shared" si="1"/>
        <v>73.020361990950221</v>
      </c>
      <c r="J5">
        <v>93.334000000000003</v>
      </c>
    </row>
    <row r="6" spans="1:10" x14ac:dyDescent="0.2">
      <c r="A6" t="s">
        <v>32</v>
      </c>
      <c r="B6" t="s">
        <v>14</v>
      </c>
      <c r="C6" t="s">
        <v>16</v>
      </c>
      <c r="D6">
        <v>1</v>
      </c>
      <c r="E6">
        <v>1</v>
      </c>
      <c r="F6">
        <v>28.98</v>
      </c>
      <c r="G6">
        <v>44.21</v>
      </c>
      <c r="H6">
        <f t="shared" si="0"/>
        <v>15.23</v>
      </c>
      <c r="I6">
        <f t="shared" si="1"/>
        <v>52.553485162180813</v>
      </c>
      <c r="J6">
        <v>90.903000000000006</v>
      </c>
    </row>
    <row r="7" spans="1:10" x14ac:dyDescent="0.2">
      <c r="A7" t="s">
        <v>33</v>
      </c>
      <c r="B7" t="s">
        <v>12</v>
      </c>
      <c r="C7" t="s">
        <v>16</v>
      </c>
      <c r="D7">
        <v>1</v>
      </c>
      <c r="E7">
        <v>1</v>
      </c>
      <c r="F7">
        <v>36.17</v>
      </c>
      <c r="G7">
        <v>51.01</v>
      </c>
      <c r="H7">
        <f t="shared" si="0"/>
        <v>14.839999999999996</v>
      </c>
      <c r="I7">
        <f t="shared" si="1"/>
        <v>41.028476638097857</v>
      </c>
      <c r="J7">
        <v>90.195999999999998</v>
      </c>
    </row>
    <row r="8" spans="1:10" x14ac:dyDescent="0.2">
      <c r="A8" t="s">
        <v>34</v>
      </c>
      <c r="B8" t="s">
        <v>6</v>
      </c>
      <c r="C8" t="s">
        <v>16</v>
      </c>
      <c r="D8">
        <v>1</v>
      </c>
      <c r="E8">
        <v>1</v>
      </c>
      <c r="F8">
        <v>44.63</v>
      </c>
      <c r="G8">
        <v>71.760000000000005</v>
      </c>
      <c r="H8">
        <f t="shared" si="0"/>
        <v>27.130000000000003</v>
      </c>
      <c r="I8">
        <f t="shared" si="1"/>
        <v>60.788707147658535</v>
      </c>
      <c r="J8">
        <v>83.83</v>
      </c>
    </row>
    <row r="9" spans="1:10" x14ac:dyDescent="0.2">
      <c r="A9" t="s">
        <v>35</v>
      </c>
      <c r="B9" t="s">
        <v>5</v>
      </c>
      <c r="C9" t="s">
        <v>16</v>
      </c>
      <c r="D9">
        <v>0.25</v>
      </c>
      <c r="E9">
        <v>1</v>
      </c>
      <c r="F9">
        <v>32.44</v>
      </c>
      <c r="G9">
        <v>51.26</v>
      </c>
      <c r="H9">
        <f t="shared" si="0"/>
        <v>18.82</v>
      </c>
      <c r="I9">
        <f t="shared" si="1"/>
        <v>58.014796547472258</v>
      </c>
      <c r="J9">
        <v>94.367000000000004</v>
      </c>
    </row>
    <row r="10" spans="1:10" x14ac:dyDescent="0.2">
      <c r="A10" t="s">
        <v>36</v>
      </c>
      <c r="B10" t="s">
        <v>14</v>
      </c>
      <c r="C10" t="s">
        <v>11</v>
      </c>
      <c r="D10">
        <v>1</v>
      </c>
      <c r="E10">
        <v>1</v>
      </c>
      <c r="F10">
        <v>28.4</v>
      </c>
      <c r="G10">
        <v>49.01</v>
      </c>
      <c r="H10">
        <f t="shared" si="0"/>
        <v>20.61</v>
      </c>
      <c r="I10">
        <f t="shared" si="1"/>
        <v>72.570422535211264</v>
      </c>
      <c r="J10">
        <v>92.98</v>
      </c>
    </row>
    <row r="11" spans="1:10" x14ac:dyDescent="0.2">
      <c r="A11" t="s">
        <v>37</v>
      </c>
      <c r="B11" t="s">
        <v>12</v>
      </c>
      <c r="C11" t="s">
        <v>11</v>
      </c>
      <c r="D11">
        <v>1</v>
      </c>
      <c r="E11">
        <v>1</v>
      </c>
      <c r="F11">
        <v>36.65</v>
      </c>
      <c r="G11">
        <v>60.01</v>
      </c>
      <c r="H11">
        <f t="shared" si="0"/>
        <v>23.36</v>
      </c>
      <c r="I11">
        <f t="shared" si="1"/>
        <v>63.73806275579809</v>
      </c>
      <c r="J11">
        <v>92.010999999999996</v>
      </c>
    </row>
    <row r="12" spans="1:10" x14ac:dyDescent="0.2">
      <c r="A12" t="s">
        <v>38</v>
      </c>
      <c r="B12" t="s">
        <v>6</v>
      </c>
      <c r="C12" t="s">
        <v>11</v>
      </c>
      <c r="D12">
        <v>1</v>
      </c>
      <c r="E12">
        <v>1</v>
      </c>
      <c r="F12">
        <v>43.09</v>
      </c>
      <c r="G12">
        <v>77.95</v>
      </c>
      <c r="H12">
        <f t="shared" si="0"/>
        <v>34.86</v>
      </c>
      <c r="I12">
        <f t="shared" si="1"/>
        <v>80.900440937572512</v>
      </c>
      <c r="J12">
        <v>86.013000000000005</v>
      </c>
    </row>
    <row r="13" spans="1:10" x14ac:dyDescent="0.2">
      <c r="A13" t="s">
        <v>39</v>
      </c>
      <c r="B13" t="s">
        <v>5</v>
      </c>
      <c r="C13" t="s">
        <v>11</v>
      </c>
      <c r="D13">
        <v>0.25</v>
      </c>
      <c r="E13">
        <v>1</v>
      </c>
      <c r="F13">
        <v>36.65</v>
      </c>
      <c r="G13">
        <v>59.62</v>
      </c>
      <c r="H13">
        <f t="shared" si="0"/>
        <v>22.97</v>
      </c>
      <c r="I13">
        <f t="shared" si="1"/>
        <v>62.67394270122783</v>
      </c>
      <c r="J13">
        <v>88.058000000000007</v>
      </c>
    </row>
    <row r="14" spans="1:10" x14ac:dyDescent="0.2">
      <c r="A14" t="s">
        <v>40</v>
      </c>
      <c r="B14" t="s">
        <v>19</v>
      </c>
      <c r="C14" t="s">
        <v>13</v>
      </c>
      <c r="D14">
        <v>0.25</v>
      </c>
      <c r="E14">
        <v>0</v>
      </c>
      <c r="F14">
        <v>32.020000000000003</v>
      </c>
      <c r="G14">
        <v>50.15</v>
      </c>
      <c r="H14">
        <f t="shared" si="0"/>
        <v>18.129999999999995</v>
      </c>
      <c r="I14">
        <f t="shared" si="1"/>
        <v>56.620861961274187</v>
      </c>
      <c r="J14">
        <v>89.965999999999994</v>
      </c>
    </row>
    <row r="15" spans="1:10" x14ac:dyDescent="0.2">
      <c r="A15" t="s">
        <v>41</v>
      </c>
      <c r="B15" t="s">
        <v>14</v>
      </c>
      <c r="C15" t="s">
        <v>13</v>
      </c>
      <c r="D15">
        <v>1</v>
      </c>
      <c r="E15">
        <v>0</v>
      </c>
      <c r="F15">
        <v>28.37</v>
      </c>
      <c r="G15">
        <v>45.78</v>
      </c>
      <c r="H15">
        <f t="shared" si="0"/>
        <v>17.41</v>
      </c>
      <c r="I15">
        <f t="shared" si="1"/>
        <v>61.367641875220301</v>
      </c>
      <c r="J15">
        <v>91.234999999999999</v>
      </c>
    </row>
    <row r="16" spans="1:10" x14ac:dyDescent="0.2">
      <c r="A16" t="s">
        <v>42</v>
      </c>
      <c r="B16" t="s">
        <v>21</v>
      </c>
      <c r="C16" t="s">
        <v>20</v>
      </c>
      <c r="D16">
        <v>0</v>
      </c>
      <c r="E16">
        <v>2</v>
      </c>
      <c r="F16">
        <v>34.159999999999997</v>
      </c>
      <c r="G16">
        <v>50.29</v>
      </c>
      <c r="H16">
        <f t="shared" si="0"/>
        <v>16.130000000000003</v>
      </c>
      <c r="I16">
        <f t="shared" si="1"/>
        <v>47.218969555035137</v>
      </c>
      <c r="J16">
        <v>90.96</v>
      </c>
    </row>
    <row r="17" spans="1:10" x14ac:dyDescent="0.2">
      <c r="A17" t="s">
        <v>43</v>
      </c>
      <c r="B17" t="s">
        <v>21</v>
      </c>
      <c r="C17" t="s">
        <v>22</v>
      </c>
      <c r="D17">
        <v>0</v>
      </c>
      <c r="E17">
        <v>0.5</v>
      </c>
      <c r="F17">
        <v>28.89</v>
      </c>
      <c r="G17">
        <v>69.53</v>
      </c>
      <c r="H17">
        <f t="shared" si="0"/>
        <v>40.64</v>
      </c>
      <c r="I17">
        <f t="shared" si="1"/>
        <v>140.67151263412944</v>
      </c>
      <c r="J17">
        <v>79.960999999999999</v>
      </c>
    </row>
    <row r="18" spans="1:10" x14ac:dyDescent="0.2">
      <c r="A18" t="s">
        <v>44</v>
      </c>
      <c r="B18" t="s">
        <v>21</v>
      </c>
      <c r="C18" t="s">
        <v>23</v>
      </c>
      <c r="D18">
        <v>0</v>
      </c>
      <c r="E18">
        <v>2</v>
      </c>
      <c r="F18">
        <v>54.98</v>
      </c>
      <c r="G18">
        <v>143.07</v>
      </c>
      <c r="H18">
        <f t="shared" si="0"/>
        <v>88.09</v>
      </c>
      <c r="I18">
        <f t="shared" si="1"/>
        <v>160.22189887231721</v>
      </c>
      <c r="J18">
        <v>33.216000000000001</v>
      </c>
    </row>
    <row r="19" spans="1:10" x14ac:dyDescent="0.2">
      <c r="A19" t="s">
        <v>45</v>
      </c>
      <c r="B19" t="s">
        <v>21</v>
      </c>
      <c r="C19" t="s">
        <v>24</v>
      </c>
      <c r="D19">
        <v>0</v>
      </c>
      <c r="E19">
        <v>1</v>
      </c>
      <c r="F19">
        <v>34.39</v>
      </c>
      <c r="G19">
        <v>72.92</v>
      </c>
      <c r="H19">
        <f t="shared" si="0"/>
        <v>38.53</v>
      </c>
      <c r="I19">
        <f t="shared" si="1"/>
        <v>112.03838325094505</v>
      </c>
      <c r="J19">
        <v>71.673000000000002</v>
      </c>
    </row>
    <row r="20" spans="1:10" x14ac:dyDescent="0.2">
      <c r="A20" t="s">
        <v>46</v>
      </c>
      <c r="B20" t="s">
        <v>21</v>
      </c>
      <c r="C20" t="s">
        <v>25</v>
      </c>
      <c r="D20">
        <v>0</v>
      </c>
      <c r="E20">
        <v>3</v>
      </c>
      <c r="F20">
        <v>58.13</v>
      </c>
      <c r="G20">
        <v>81.72</v>
      </c>
      <c r="H20">
        <f t="shared" si="0"/>
        <v>23.589999999999996</v>
      </c>
      <c r="I20">
        <f t="shared" si="1"/>
        <v>40.581455358678816</v>
      </c>
      <c r="J20">
        <v>79.727999999999994</v>
      </c>
    </row>
    <row r="21" spans="1:10" x14ac:dyDescent="0.2">
      <c r="A21" t="s">
        <v>47</v>
      </c>
      <c r="B21" t="s">
        <v>21</v>
      </c>
      <c r="C21" t="s">
        <v>26</v>
      </c>
      <c r="D21">
        <v>0</v>
      </c>
      <c r="E21">
        <v>10</v>
      </c>
      <c r="F21">
        <v>48.35</v>
      </c>
      <c r="G21">
        <v>105.1</v>
      </c>
      <c r="H21">
        <f t="shared" si="0"/>
        <v>56.749999999999993</v>
      </c>
      <c r="I21">
        <f t="shared" si="1"/>
        <v>117.37331954498447</v>
      </c>
      <c r="J21">
        <v>37.072000000000003</v>
      </c>
    </row>
    <row r="22" spans="1:10" x14ac:dyDescent="0.2">
      <c r="A22" t="s">
        <v>48</v>
      </c>
      <c r="B22" t="s">
        <v>27</v>
      </c>
      <c r="C22" t="s">
        <v>13</v>
      </c>
      <c r="D22">
        <v>1</v>
      </c>
      <c r="E22">
        <v>0</v>
      </c>
      <c r="F22">
        <v>42.52</v>
      </c>
      <c r="G22">
        <v>118.84</v>
      </c>
      <c r="H22">
        <f t="shared" si="0"/>
        <v>76.319999999999993</v>
      </c>
      <c r="I22">
        <f t="shared" si="1"/>
        <v>179.49200376293504</v>
      </c>
      <c r="J22">
        <v>56.981999999999999</v>
      </c>
    </row>
    <row r="23" spans="1:10" x14ac:dyDescent="0.2">
      <c r="A23" t="s">
        <v>50</v>
      </c>
      <c r="B23" t="s">
        <v>13</v>
      </c>
      <c r="C23" t="s">
        <v>51</v>
      </c>
      <c r="D23">
        <v>0</v>
      </c>
      <c r="E23">
        <v>1</v>
      </c>
      <c r="F23">
        <v>33.65</v>
      </c>
      <c r="G23">
        <v>50.99</v>
      </c>
      <c r="H23">
        <f t="shared" si="0"/>
        <v>17.340000000000003</v>
      </c>
      <c r="I23">
        <f t="shared" si="1"/>
        <v>51.530460624071338</v>
      </c>
      <c r="J23">
        <v>83.501999999999995</v>
      </c>
    </row>
    <row r="24" spans="1:10" x14ac:dyDescent="0.2">
      <c r="A24" t="s">
        <v>57</v>
      </c>
      <c r="B24" t="s">
        <v>52</v>
      </c>
      <c r="C24" t="s">
        <v>16</v>
      </c>
      <c r="D24">
        <v>1</v>
      </c>
      <c r="E24">
        <v>1</v>
      </c>
      <c r="F24">
        <v>40.6</v>
      </c>
      <c r="G24">
        <v>60.09</v>
      </c>
      <c r="H24">
        <f t="shared" si="0"/>
        <v>19.490000000000002</v>
      </c>
      <c r="I24">
        <f t="shared" si="1"/>
        <v>48.004926108374391</v>
      </c>
      <c r="J24">
        <v>91.578999999999994</v>
      </c>
    </row>
    <row r="25" spans="1:10" x14ac:dyDescent="0.2">
      <c r="A25" t="s">
        <v>58</v>
      </c>
      <c r="B25" t="s">
        <v>53</v>
      </c>
      <c r="C25" t="s">
        <v>15</v>
      </c>
      <c r="D25">
        <v>1</v>
      </c>
      <c r="E25">
        <v>1</v>
      </c>
      <c r="F25">
        <v>38.97</v>
      </c>
      <c r="G25">
        <v>54.77</v>
      </c>
      <c r="H25">
        <f t="shared" si="0"/>
        <v>15.800000000000004</v>
      </c>
      <c r="I25">
        <f t="shared" si="1"/>
        <v>40.544008211444712</v>
      </c>
      <c r="J25">
        <v>92.042000000000002</v>
      </c>
    </row>
    <row r="26" spans="1:10" x14ac:dyDescent="0.2">
      <c r="A26" t="s">
        <v>63</v>
      </c>
      <c r="B26" t="s">
        <v>13</v>
      </c>
      <c r="C26" t="s">
        <v>13</v>
      </c>
      <c r="D26">
        <v>0</v>
      </c>
      <c r="E26">
        <v>0</v>
      </c>
      <c r="F26">
        <v>35.119999999999997</v>
      </c>
      <c r="G26">
        <v>54.47</v>
      </c>
      <c r="H26">
        <f t="shared" si="0"/>
        <v>19.350000000000001</v>
      </c>
      <c r="I26">
        <f t="shared" si="1"/>
        <v>55.096810933940787</v>
      </c>
      <c r="J26">
        <v>91.941999999999993</v>
      </c>
    </row>
    <row r="27" spans="1:10" x14ac:dyDescent="0.2">
      <c r="A27" t="s">
        <v>59</v>
      </c>
      <c r="B27" t="s">
        <v>54</v>
      </c>
      <c r="C27" t="s">
        <v>55</v>
      </c>
      <c r="D27">
        <v>1</v>
      </c>
      <c r="E27">
        <v>1</v>
      </c>
      <c r="F27">
        <v>38.770000000000003</v>
      </c>
      <c r="G27">
        <v>118.4</v>
      </c>
      <c r="H27">
        <f t="shared" si="0"/>
        <v>79.63</v>
      </c>
      <c r="I27">
        <f t="shared" si="1"/>
        <v>205.39076605622904</v>
      </c>
      <c r="J27">
        <v>42.188000000000002</v>
      </c>
    </row>
    <row r="28" spans="1:10" x14ac:dyDescent="0.2">
      <c r="A28" t="s">
        <v>60</v>
      </c>
      <c r="B28" t="s">
        <v>53</v>
      </c>
      <c r="C28" t="s">
        <v>56</v>
      </c>
      <c r="D28">
        <v>1</v>
      </c>
      <c r="E28">
        <v>1</v>
      </c>
      <c r="F28">
        <v>86.51</v>
      </c>
      <c r="G28">
        <v>180.22</v>
      </c>
      <c r="H28">
        <f t="shared" si="0"/>
        <v>93.71</v>
      </c>
      <c r="I28">
        <f t="shared" si="1"/>
        <v>108.32273725580858</v>
      </c>
      <c r="J28">
        <v>50.021000000000001</v>
      </c>
    </row>
    <row r="29" spans="1:10" x14ac:dyDescent="0.2">
      <c r="A29" t="s">
        <v>61</v>
      </c>
      <c r="B29" t="s">
        <v>14</v>
      </c>
      <c r="C29" t="s">
        <v>56</v>
      </c>
      <c r="D29">
        <v>1</v>
      </c>
      <c r="E29">
        <v>1</v>
      </c>
      <c r="F29">
        <v>58.28</v>
      </c>
      <c r="G29">
        <v>111.47</v>
      </c>
      <c r="H29">
        <f t="shared" si="0"/>
        <v>53.19</v>
      </c>
      <c r="I29">
        <f t="shared" si="1"/>
        <v>91.266300617707614</v>
      </c>
      <c r="J29">
        <v>66.744</v>
      </c>
    </row>
    <row r="30" spans="1:10" x14ac:dyDescent="0.2">
      <c r="A30" t="s">
        <v>62</v>
      </c>
      <c r="B30" t="s">
        <v>54</v>
      </c>
      <c r="C30" t="s">
        <v>20</v>
      </c>
      <c r="D30">
        <v>1</v>
      </c>
      <c r="E30">
        <v>1</v>
      </c>
      <c r="F30">
        <v>83.38</v>
      </c>
      <c r="G30">
        <v>129.22999999999999</v>
      </c>
      <c r="H30">
        <f t="shared" si="0"/>
        <v>45.849999999999994</v>
      </c>
      <c r="I30">
        <f t="shared" si="1"/>
        <v>54.98920604461501</v>
      </c>
      <c r="J30">
        <v>91.47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Hieu Doan</cp:lastModifiedBy>
  <dcterms:created xsi:type="dcterms:W3CDTF">2021-06-30T19:20:05Z</dcterms:created>
  <dcterms:modified xsi:type="dcterms:W3CDTF">2024-06-04T18:30:18Z</dcterms:modified>
</cp:coreProperties>
</file>