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OI\Documents\Zalo Received Files\HOÀN CHỈNH\"/>
    </mc:Choice>
  </mc:AlternateContent>
  <bookViews>
    <workbookView xWindow="-105" yWindow="-105" windowWidth="23250" windowHeight="13170"/>
  </bookViews>
  <sheets>
    <sheet name="Trường hợp kiểm thử" sheetId="1" r:id="rId1"/>
    <sheet name="Đăng nhập" sheetId="2" r:id="rId2"/>
    <sheet name="Đăng Xuất" sheetId="9" r:id="rId3"/>
    <sheet name="Đăng ký" sheetId="4" r:id="rId4"/>
    <sheet name="Đổi mật khẩu" sheetId="3" r:id="rId5"/>
    <sheet name="Quên mật khẩu" sheetId="5" r:id="rId6"/>
    <sheet name="Làm đề thi" sheetId="6" r:id="rId7"/>
    <sheet name="Xem đề thi" sheetId="7" r:id="rId8"/>
    <sheet name="Báo cáo kiểm tra" sheetId="8" r:id="rId9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8" l="1"/>
  <c r="D19" i="8"/>
  <c r="C20" i="8"/>
  <c r="C19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C17" i="8"/>
  <c r="N16" i="8"/>
  <c r="P16" i="8"/>
  <c r="M16" i="8"/>
  <c r="O16" i="8"/>
  <c r="G5" i="9"/>
  <c r="F5" i="9"/>
  <c r="E5" i="9"/>
  <c r="G4" i="9"/>
  <c r="F4" i="9"/>
  <c r="E4" i="9"/>
  <c r="K14" i="8"/>
  <c r="O14" i="8" s="1"/>
  <c r="D14" i="8"/>
  <c r="L14" i="8" s="1"/>
  <c r="P14" i="8" s="1"/>
  <c r="G5" i="7"/>
  <c r="G4" i="7"/>
  <c r="P15" i="8"/>
  <c r="O15" i="8"/>
  <c r="N15" i="8"/>
  <c r="M15" i="8"/>
  <c r="P13" i="8"/>
  <c r="O13" i="8"/>
  <c r="N13" i="8"/>
  <c r="M13" i="8"/>
  <c r="P12" i="8"/>
  <c r="O12" i="8"/>
  <c r="N12" i="8"/>
  <c r="M12" i="8"/>
  <c r="P11" i="8"/>
  <c r="O11" i="8"/>
  <c r="N11" i="8"/>
  <c r="M11" i="8"/>
  <c r="P10" i="8"/>
  <c r="O10" i="8"/>
  <c r="N10" i="8"/>
  <c r="M10" i="8"/>
  <c r="F5" i="7"/>
  <c r="E5" i="7"/>
  <c r="F4" i="7"/>
  <c r="E4" i="7"/>
  <c r="F5" i="6"/>
  <c r="E5" i="6"/>
  <c r="F4" i="6"/>
  <c r="E4" i="6"/>
  <c r="F4" i="5"/>
  <c r="E5" i="3"/>
  <c r="D5" i="3"/>
  <c r="F4" i="3"/>
  <c r="E4" i="3"/>
  <c r="D4" i="3"/>
  <c r="E5" i="2"/>
  <c r="D5" i="2"/>
  <c r="E4" i="2"/>
  <c r="D4" i="2"/>
  <c r="N14" i="8" l="1"/>
  <c r="M14" i="8"/>
</calcChain>
</file>

<file path=xl/sharedStrings.xml><?xml version="1.0" encoding="utf-8"?>
<sst xmlns="http://schemas.openxmlformats.org/spreadsheetml/2006/main" count="847" uniqueCount="273">
  <si>
    <t>TEST CASE SYSTEM SPRINT 1</t>
  </si>
  <si>
    <t>Tên dự án</t>
  </si>
  <si>
    <t>XÂY DỰNG HỆ THỐNG HỖ TRỢ LUYỆN THI GIẤY PHÉP LÁI XE</t>
  </si>
  <si>
    <t>STT</t>
  </si>
  <si>
    <t>Chức năng</t>
  </si>
  <si>
    <t>Sheet Name</t>
  </si>
  <si>
    <t>Mô tả</t>
  </si>
  <si>
    <t>Đăng nhập</t>
  </si>
  <si>
    <t>Đăng ký</t>
  </si>
  <si>
    <t>Đổi mật khẩu</t>
  </si>
  <si>
    <t>Quên mật khẩu</t>
  </si>
  <si>
    <t>Xem đề thi</t>
  </si>
  <si>
    <t>Làm đề thi</t>
  </si>
  <si>
    <t>Project Name</t>
  </si>
  <si>
    <t>Module Code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</si>
  <si>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</si>
  <si>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</si>
  <si>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</si>
  <si>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</si>
  <si>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</si>
  <si>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</si>
  <si>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</si>
  <si>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</si>
  <si>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</si>
  <si>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</si>
  <si>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</si>
  <si>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</si>
  <si>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</si>
  <si>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</si>
  <si>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</si>
  <si>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</si>
  <si>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</si>
  <si>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</si>
  <si>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</si>
  <si>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đăng nhập</t>
  </si>
  <si>
    <t>GUI-DN01</t>
  </si>
  <si>
    <t>[Tên người dùng] Label</t>
  </si>
  <si>
    <t xml:space="preserve"> -Label : black
 -Status : enable</t>
  </si>
  <si>
    <t>Passed</t>
  </si>
  <si>
    <t>Phi</t>
  </si>
  <si>
    <t>GUI-DN02</t>
  </si>
  <si>
    <t>[Mật khẩu] Label</t>
  </si>
  <si>
    <t>GUI-DN04</t>
  </si>
  <si>
    <t>[Mật khẩu] Textbox</t>
  </si>
  <si>
    <t xml:space="preserve"> -Text color : black
 -Status : enable</t>
  </si>
  <si>
    <t>GUI-DK05</t>
  </si>
  <si>
    <t>[Đăng nhập] Button</t>
  </si>
  <si>
    <t>FUNCTION_SHOW Trang đăng nhập</t>
  </si>
  <si>
    <t>FUNC-DN01</t>
  </si>
  <si>
    <t>Xác thực trang đăng nhập đang hiển thị</t>
  </si>
  <si>
    <t xml:space="preserve">1 .Hiển thị  trang đăng nhập.
</t>
  </si>
  <si>
    <t>Truy cập vào hệ thống</t>
  </si>
  <si>
    <t>Hiển thị trang đăng nhập .</t>
  </si>
  <si>
    <t>FUNC-DN02</t>
  </si>
  <si>
    <t>Đăng nhập thành công vào website</t>
  </si>
  <si>
    <t>1. Nhập Tên Người Dùng: HoPhi              2. Nhâp Mật Khẩu: 123123            3.Nhấn nút "Đăng nhập"</t>
  </si>
  <si>
    <t>Thông báo đăng nhập thành công, sau đó hiển thị trang chủ</t>
  </si>
  <si>
    <t>FUNC-DN03</t>
  </si>
  <si>
    <t>Đăng nhập thất bại khi điền sai Username hoặc Password</t>
  </si>
  <si>
    <t xml:space="preserve">1.Nhập User name :admin1
2.Nhập password: 112233
3. Nhấn nút "Đăng nhập"
</t>
  </si>
  <si>
    <t>Hệ thống thông báo lỗi : "Tên đăng nhập hoặc mật khẩu không đúng, vui lòng nhập lại!"</t>
  </si>
  <si>
    <t>FUNC-DN04</t>
  </si>
  <si>
    <t>Để trống trường "Mật khẩu".</t>
  </si>
  <si>
    <t>1. Nhập Tên Người Dùng: HoPhi              2. Nhâp Mật Khẩu:             3.Nhấn nút "Đăng nhập"</t>
  </si>
  <si>
    <t>Thông báo lỗi : "Bạn chưa nhập mật khẩu vàol !"</t>
  </si>
  <si>
    <t>FUNC-DN05</t>
  </si>
  <si>
    <t xml:space="preserve">Để trống trường "Tên đăng nhập" </t>
  </si>
  <si>
    <t>1. Nhập Tên Người Dùng:             2. Nhâp Mật Khẩu: 123123            3.Nhấn nút "Đăng nhập"</t>
  </si>
  <si>
    <t>Hệ thống thông báo lỗi : "Nhập sai tên đăng nhập hoặc mật khẩu,vui lòng nhập lại".</t>
  </si>
  <si>
    <t>FUNC-DN06</t>
  </si>
  <si>
    <t>Để trống tất cả các trường dữ liệu</t>
  </si>
  <si>
    <t>1. Nhập Tên Người Dùng:              2. Nhâp Mật Khẩu:          3.Nhấn nút "Đăng nhập"</t>
  </si>
  <si>
    <t>Hệ thống thông báo :" Vui lòng nhập user name/ password "</t>
  </si>
  <si>
    <t>Quy trình</t>
  </si>
  <si>
    <t>GUI_SHOW Đổi mât khẩu</t>
  </si>
  <si>
    <t>GUI-DMK01</t>
  </si>
  <si>
    <t>[Mật khẩu Cũ] Textbox</t>
  </si>
  <si>
    <t>Đăng nhập thành công vào hệ thống</t>
  </si>
  <si>
    <t>GUI-DMK02</t>
  </si>
  <si>
    <t>[Mật khẩu mới] Textbox</t>
  </si>
  <si>
    <t>GUI-DMK03</t>
  </si>
  <si>
    <t>[Nhập lại mật khẩu] Textbox</t>
  </si>
  <si>
    <t>GUI-DMK04</t>
  </si>
  <si>
    <t>[Xác nhận] Button</t>
  </si>
  <si>
    <t xml:space="preserve"> -Text color : white
 -Status : enable</t>
  </si>
  <si>
    <t>FUNCTION_SHOW Đổi mật khẩu</t>
  </si>
  <si>
    <t>FUNC-DMK01</t>
  </si>
  <si>
    <t>Xác thực trang đổi mật khẩu đang hiển thị</t>
  </si>
  <si>
    <t xml:space="preserve">1. Khởi động trang Admin.
2 .Hiển thị  trang đổi mật khẩu
</t>
  </si>
  <si>
    <t>Hiển thị trang đổi mật khẩu .</t>
  </si>
  <si>
    <t>FUNC-DMK02</t>
  </si>
  <si>
    <t>Để trống tất cả các trường</t>
  </si>
  <si>
    <t>1. Đăng nhập trang web.
2 .Hiển thị  trang đổi mật khẩu
3. Không nhập dữ liệu cho tất cả các trường
4. Click "Xác nhận."</t>
  </si>
  <si>
    <t>Hệ thống thông báo lỗi : "Vui lòng điền thông tin vào chỗ trống !"</t>
  </si>
  <si>
    <t>FUNC-DMK03</t>
  </si>
  <si>
    <t>Để trống trường "Mật Khẩu cũ".</t>
  </si>
  <si>
    <t xml:space="preserve">1. Đăng nhập trang web.
2 .Hiển thị  trang đổi mật khẩu
3. Không nhập dữ liệu trường "Mật khẩu cũ".
4. Click "Xác nhận".
</t>
  </si>
  <si>
    <t>Hệ thống thông báo lỗi : "Vui lòng nhập mật khẩu cũ!"</t>
  </si>
  <si>
    <t>FUNC-DMK04</t>
  </si>
  <si>
    <t>Để trống trường "Mật Khẩu mới".</t>
  </si>
  <si>
    <t xml:space="preserve">1. Đăng nhập trang web.
2 .Hiển thị  trang đổi mật khẩu
3. Không nhập dữ liệu trường "Mật khẩu mới".
4. Click "Xác nhận".
</t>
  </si>
  <si>
    <t>Thông báo lỗi : "Bạn chưa nhập mật khẩu mới vàol !"</t>
  </si>
  <si>
    <t>Thông báo lỗi : "Bạn chưa nhập mật khẩu mới vào !"</t>
  </si>
  <si>
    <t>FUNC-DMK05</t>
  </si>
  <si>
    <t>Để trống trường "Xác nhận mật khẩu mới ".</t>
  </si>
  <si>
    <t xml:space="preserve">1. Đăng nhập trang web.
2 .Hiển thị  trang đổi mật khẩu
3. Không nhập dữ liệu trường "Nhập lại mật khẩu".
4. Click "Xác nhận".
</t>
  </si>
  <si>
    <t>Thông báo lỗi : "Bạn chưa nhập lại mật khẩu mới l !"</t>
  </si>
  <si>
    <t>Thông báo lỗi : "Bạn chưa nhập lại mật khẩu mới !"</t>
  </si>
  <si>
    <t>FUNC-DMK06</t>
  </si>
  <si>
    <t>Nhập dữ liệu trường " Mật khẩu mới " và "Xác nhận mật khẩu mới " khác nhau</t>
  </si>
  <si>
    <t xml:space="preserve">1. Đăng nhập trang web.
2 .Hiển thị  trang đổi mật khẩu
3. Nhập dữ liệu trường "Mật khẩu mới" khác với "Nhập lại mật khẩu"
4. Click "Xác nhận".
</t>
  </si>
  <si>
    <t>Hệ thống thông báo lỗi : "Xác nhận mật khẩu không đúng,vui lòng nhập lại".</t>
  </si>
  <si>
    <t>FUNC-DMK07</t>
  </si>
  <si>
    <t>Nhập dữ liệu đúng tất cả các trường</t>
  </si>
  <si>
    <t xml:space="preserve">1. Khởi động trang web.
2 .Hiển thị  trang đỏi mật khẩu
3. Nhập đúng dữ liệu tất cả các trường.
4. Click "Xác nhận".
</t>
  </si>
  <si>
    <t>Thống báo:" Đổi mật khẩu thành công"</t>
  </si>
  <si>
    <t>Bị chặn</t>
  </si>
  <si>
    <t>Tổng lần kiểm tra</t>
  </si>
  <si>
    <t>GUI_SHOW Đăng ký</t>
  </si>
  <si>
    <t>GUI-DK01</t>
  </si>
  <si>
    <t>[Họ] Textbox</t>
  </si>
  <si>
    <t>GUI-DK02</t>
  </si>
  <si>
    <t>[Tên] Textbox</t>
  </si>
  <si>
    <t>GUI-DK03</t>
  </si>
  <si>
    <t>[Gmail]  Textbox</t>
  </si>
  <si>
    <t>GUI-DK04</t>
  </si>
  <si>
    <t>[Tên Đăng Nhập] Textbox</t>
  </si>
  <si>
    <t>[Mật Khẩu] Button</t>
  </si>
  <si>
    <t>[Nhập Lại Mật Khẩu] Textbox</t>
  </si>
  <si>
    <t>[Đăng Ký] Textbox</t>
  </si>
  <si>
    <t xml:space="preserve"> -Text color : blue
 -Status : enable</t>
  </si>
  <si>
    <t>FUNCTION_SHOW Đăng  ký</t>
  </si>
  <si>
    <t>FUNC-DK01</t>
  </si>
  <si>
    <t>Đăng ký tài khoản thành công</t>
  </si>
  <si>
    <t xml:space="preserve">1. Truy cập vào trang đăng ký tài khoản.
2. Nhập họ : Ho                             3. Nhập tên : Phi                4.Nhập tên đăng nhập : HoPhi                            5.Nhập gmail: ducphi2403@gmail.com                                 6. Nhập mật khẩu: 123123                   7.Nhập lại mật khẩu: 123123                           8. Click vào "Đăng ký"         
</t>
  </si>
  <si>
    <t>Hệ thống thông báo đăng ký tài khoản thành công, sau đó quay về trang đăng nhập</t>
  </si>
  <si>
    <t>FUNC-DK02</t>
  </si>
  <si>
    <t xml:space="preserve">Đăng ký tài khoản không thành công vì nhập Tên đăng nhập chứa ký tự đặc biệt (!@#$%^&amp;*";&lt;&gt;/\|) </t>
  </si>
  <si>
    <t xml:space="preserve">1. Truy cập vào trang đăng ký tài khoản.       2. Nhập họ : Ho                             3. Nhập tên : Phi                4.Nhập tên đăng nhập : HoPhi@123                           5.Nhập gmail: ducphi2403@gmail.com                                 6. Nhập mật khẩu: 123123                   7.Nhập lại mật khẩu: 123123                          8. Click vào "Đăng ký"         </t>
  </si>
  <si>
    <t>Hệ thống thông báo" User name không được chứa ký tự đặc biệt ", sau dó yêu cầu người dùng nhập lại</t>
  </si>
  <si>
    <t>FUNC-DK03</t>
  </si>
  <si>
    <t>Đăng ký tài khoản không thành công vì địa chỉ email không hợp lệ</t>
  </si>
  <si>
    <t>Hệ thống thông báo " Địa chỉ email không hợp lệ", sau đó yêu cầu người dùng nhập lại</t>
  </si>
  <si>
    <t>FUNC-DK04</t>
  </si>
  <si>
    <t>Đăng ký tài khoản không thành công vì nhập sai trường Mật khẩu và Nhập lại Mật Khẩu</t>
  </si>
  <si>
    <t xml:space="preserve">1. Truy cập vào trang đăng ký tài khoản.
2. Nhập họ : Ho                             3. Nhập tên : Phi                4.Nhập tên đăng nhập : HoPhi                            5.Nhập gmail: ducphi2403@gmail.com                                 6. Nhập mật khẩu: 123123                   7.Nhập lại mật khẩu: 123321                           8. Click vào "Đăng ký"         
</t>
  </si>
  <si>
    <t>Hệ thống thông báo"Mật khẩu không khớp" và yêu cầu người dùng nhập lại</t>
  </si>
  <si>
    <t>FUNC-DK05</t>
  </si>
  <si>
    <t>Đăng ký tài khoản thất bại vì để trống 1 trong các trường Họ/Tên/Email/Tên đăng nhập/Mật Khẩu/Nhập lại mật khẩu</t>
  </si>
  <si>
    <t xml:space="preserve">1. Truy cập vào trang đăng ký tài khoản.
2. Nhập họ : Ho                             3. Nhập tên : Phi                4.Nhập tên đăng nhập : HoPhi                            5.Nhập gmail:                                6. Nhập mật khẩu: 123123                   7.Nhập lại mật khẩu: 123123                           8. Click vào "Đăng ký"         
</t>
  </si>
  <si>
    <t>Hê thống thông báo:"Bạn vui lòng nhập đầy đủ thông tin" và yêu cầu người dùng nhập lại</t>
  </si>
  <si>
    <t>Xem thông tin hệ thống</t>
  </si>
  <si>
    <t>GUI_SHOW Xem tt hệ thống</t>
  </si>
  <si>
    <t>GUI-QMK01</t>
  </si>
  <si>
    <t>[Email] Textbox</t>
  </si>
  <si>
    <t xml:space="preserve">  -Label : Black
  -Status : Enable</t>
  </si>
  <si>
    <t>-Label : black
  -Status : enable</t>
  </si>
  <si>
    <t>GUI-QMK02</t>
  </si>
  <si>
    <t>[Sign Up] Button</t>
  </si>
  <si>
    <t xml:space="preserve"> -Text color : Blue
  -Status : Enable</t>
  </si>
  <si>
    <t>-Text color : blue
  -Status : enable</t>
  </si>
  <si>
    <t>FUNCTION_SHOW Quên mật khẩu</t>
  </si>
  <si>
    <t>FUNC-QMK01</t>
  </si>
  <si>
    <t>Yêu cầu cấp lại mật khẩu thành công vì địa chỉ email hợp lệ</t>
  </si>
  <si>
    <t>1. Truy cập vào phần quên mật khẩu
 2 Nhập địa chỉ email: kltn@gmail.com 3. Click vào "Gửi mã "</t>
  </si>
  <si>
    <t>Hệ thống thông báo khoản thành công, sau đó chuyển qua trang để nhập mã xác nhận</t>
  </si>
  <si>
    <t>Đăng ký tài khoản không thành công vì nhập Username chứa ký tự đặc biệt (!@#$%^&amp;*";&lt;&gt;/\|) hoặc &lt;4 và &gt;12 ký tự</t>
  </si>
  <si>
    <t>1. Nhập User Name: mjwuh!@#$%^&amp; 2. Nhập địa chỉ email.kltn@gmail.co 3.Nhập Password:123123 4. Nhập lại Password: 123123 5. Click vào "Đăng ký"</t>
  </si>
  <si>
    <t>Hệ thống thông báo" User name không được chứa ký tự đặc biệt và có độ dài từ 4 - 12 ký tự ", sau dó yêu cầu người dùng nhập lại</t>
  </si>
  <si>
    <t>FUNC-QMK02</t>
  </si>
  <si>
    <t>Yêu cầu cấp lại mật khẩu không thành công vì địa chỉ email không hợp lệ</t>
  </si>
  <si>
    <t>Hệ thống thông báo " Địa chỉ email không hợp lệ", sau dó yêu cầu người dùng nhập lại</t>
  </si>
  <si>
    <t>FUNC-QMK03</t>
  </si>
  <si>
    <t>Người dùng được cấp  lại mật khẩu mới khi nhập đúng mã xác nhận</t>
  </si>
  <si>
    <t xml:space="preserve">1. Truy cập vào phần quên mật khẩu
 2 Nhập địa chỉ email: kltn@gmail.com 3. Click vào "Gửi mã " 4. Nhập đúng mã xác nhận 5. Click vào " Xác Nhận " </t>
  </si>
  <si>
    <t xml:space="preserve">Hệ thống thông báo"Mã xác nhận chính xác " và vào phần thiết lập mật khẩu mới </t>
  </si>
  <si>
    <t>FUNC-QMK04</t>
  </si>
  <si>
    <t>Người dùng không được đặt lại mật khẩu mới khi nhập không đúng mã xác nhận</t>
  </si>
  <si>
    <t xml:space="preserve">1. Truy cập vào phần quên mật khẩu
 2 Nhập địa chỉ email: kltn@gmail.com 3. Click vào "Gửi mã " 4. Nhập mã xác nhận 5. Click vào " Xác Nhận " </t>
  </si>
  <si>
    <t xml:space="preserve">Hệ thống thông báo"Mã xác nhận không chính xác " và yêu cầu nhập lại  </t>
  </si>
  <si>
    <t>FUNC-QMK05</t>
  </si>
  <si>
    <t xml:space="preserve">Nhận mã Xác nhận về email khi nhập đúng địa chỉ email </t>
  </si>
  <si>
    <t xml:space="preserve">Đã gửi mã Xác nhận về Email. </t>
  </si>
  <si>
    <t>Failed</t>
  </si>
  <si>
    <t>GUI_SHOW Làm đề thi</t>
  </si>
  <si>
    <t>GUI-LDT01</t>
  </si>
  <si>
    <t>[Nộp Bài] Button</t>
  </si>
  <si>
    <t>GUI-LDT02</t>
  </si>
  <si>
    <t>[ &gt; Qua câu ] Button</t>
  </si>
  <si>
    <t>GUI-LDT03</t>
  </si>
  <si>
    <t>[ &lt; Lùi câu ] Button</t>
  </si>
  <si>
    <t>GUI-LDT04</t>
  </si>
  <si>
    <t>[ Xem tất cả câu hỏi ] Button</t>
  </si>
  <si>
    <t>FUNCTION_SHOW Làm đề thi</t>
  </si>
  <si>
    <t>FUNC-LDT01</t>
  </si>
  <si>
    <t>Kiểm tra chức năng chọn câu trả lời</t>
  </si>
  <si>
    <t xml:space="preserve">1. Truy cập vào làm đề thi .
2.Chọn một đáp án .
3.Quan sát xem đáp án đã được chọn thành công hay chưa.         </t>
  </si>
  <si>
    <t>Tùy chọn được chọn sẽ hiển thị rõ ràng</t>
  </si>
  <si>
    <t>FUNC-LDT02</t>
  </si>
  <si>
    <t>Kiểm tra trạng thái nút "Qua câu hỏi"</t>
  </si>
  <si>
    <t xml:space="preserve">1. Truy cập vào làm đề thi .
2.Chọn nút qua câu hỏi
</t>
  </si>
  <si>
    <t xml:space="preserve">Hệ thống sẽ chuyển qua câu hỏi tiếp theo </t>
  </si>
  <si>
    <t>FUNC-LDT03</t>
  </si>
  <si>
    <t>Kiểm tra thông báo sau khi nộp bài</t>
  </si>
  <si>
    <t xml:space="preserve">1. Truy cập vào làm đề thi .
2.Chọn một đáp án .
3.Quan sát xem đáp án đã được chọn thành công hay chưa.         
</t>
  </si>
  <si>
    <t>Hệ thống sẽ chuyển qua phần kết quả bài thi</t>
  </si>
  <si>
    <t>FUNC-LDT04</t>
  </si>
  <si>
    <t>Kiểm tra tình huống hết thời gian</t>
  </si>
  <si>
    <t xml:space="preserve">1. Truy cập vào làm đề thi .
2.Làm đề thi
3.Đợi hết thời gian làm bài     
 </t>
  </si>
  <si>
    <t>FUNC-LDT05</t>
  </si>
  <si>
    <t xml:space="preserve">Kiểm tra khi " Click " vào nút qua câu </t>
  </si>
  <si>
    <t xml:space="preserve">1. Truy cập vào làm đề thi .
2." Click " vào nút qua câu hỏi 
</t>
  </si>
  <si>
    <t xml:space="preserve">Hệ thống sẽ chuyển qua câu hỏi tiếp theo trong đề thi </t>
  </si>
  <si>
    <t>FUNC-LDT06</t>
  </si>
  <si>
    <t>Kiểm tra khi " Click " vào nút quay lại câu hỏi trước  ( Bát đầu từ câu thứ 2 )</t>
  </si>
  <si>
    <t xml:space="preserve">1. Truy cập vào làm đề thi .
2." Click " vào nút quay lại câu hỏi trước 
</t>
  </si>
  <si>
    <t xml:space="preserve">Hệ thống sẽ quay lại câu hỏi trước đó trong đề thi </t>
  </si>
  <si>
    <t>FUNC-LDT07</t>
  </si>
  <si>
    <t xml:space="preserve">Kiểm tra khi " Click " vào nút xem tất cả câu hỏi </t>
  </si>
  <si>
    <t xml:space="preserve">1. Truy cập vào làm đề thi .
2." Click " xem tất cả câu hỏi  
</t>
  </si>
  <si>
    <t>Hệ thống sẽ hiển thị tât cả các câu hỏi có trong đề thi</t>
  </si>
  <si>
    <t>GUI_SHOW Xem đề thi</t>
  </si>
  <si>
    <t>GUI-XDT01</t>
  </si>
  <si>
    <t>[ Đề 1 ] Button</t>
  </si>
  <si>
    <t>GUI-XDT02</t>
  </si>
  <si>
    <t>[ Đề 2 ] Button</t>
  </si>
  <si>
    <t>GUI-XDT03</t>
  </si>
  <si>
    <t>[ Đề 3 ] Button</t>
  </si>
  <si>
    <t>GUI-XDT04</t>
  </si>
  <si>
    <t>[ Đề 4 ] Button</t>
  </si>
  <si>
    <t>GUI-XDT05</t>
  </si>
  <si>
    <t>[ Đề 5] Button</t>
  </si>
  <si>
    <t>GUI-XDT06</t>
  </si>
  <si>
    <t>[ Đề 6 ] Button</t>
  </si>
  <si>
    <t>GUI-XDT07</t>
  </si>
  <si>
    <t>[ Đề 7] Button</t>
  </si>
  <si>
    <t>GUI-XDT08</t>
  </si>
  <si>
    <t>[ Đề 8] Button</t>
  </si>
  <si>
    <t>FUNCTION_SHOW Xem đề thi</t>
  </si>
  <si>
    <t>FUNC-XDT01</t>
  </si>
  <si>
    <t xml:space="preserve">Kiểm tra chức năng chọn bất kì 1 đề nào để làm </t>
  </si>
  <si>
    <t>Hiển thị đúng đề thi đã chọn</t>
  </si>
  <si>
    <t xml:space="preserve">    </t>
  </si>
  <si>
    <t>Creator</t>
  </si>
  <si>
    <t>Hồ Đức Phi</t>
  </si>
  <si>
    <t>Người đánh giá/phê duyệt</t>
  </si>
  <si>
    <t>Cả nhóm</t>
  </si>
  <si>
    <t>Ngày triển khai</t>
  </si>
  <si>
    <t>5/12-10/12</t>
  </si>
  <si>
    <t>Ghi chú</t>
  </si>
  <si>
    <t>Tính năng đang chờ xử lý :</t>
  </si>
  <si>
    <t>Chưa Kiểm tra</t>
  </si>
  <si>
    <t>Số trường hợp thử nghiệm</t>
  </si>
  <si>
    <t>% Thành công</t>
  </si>
  <si>
    <t xml:space="preserve">% Coverage 
</t>
  </si>
  <si>
    <t>Tên hiển thị</t>
  </si>
  <si>
    <t>Sub total</t>
  </si>
  <si>
    <t>Vòng2</t>
  </si>
  <si>
    <t>Kiểm tra phủ sóng</t>
  </si>
  <si>
    <t>%</t>
  </si>
  <si>
    <t>Kiểm tra thành công phủ sống</t>
  </si>
  <si>
    <t xml:space="preserve">1. Truy cập vào trang chủ .
2.Chọn vào xem đề thi .
3. Chọn 1 đề thi bất kì     
     </t>
  </si>
  <si>
    <r>
      <rPr>
        <sz val="13"/>
        <color rgb="FF000000"/>
        <rFont val="Times New Roman"/>
        <family val="1"/>
      </rPr>
      <t xml:space="preserve">1. Truy cập vào phần quên mật khẩu
 2 Nhập địa chỉ email: </t>
    </r>
    <r>
      <rPr>
        <u/>
        <sz val="13"/>
        <color rgb="FF1155CC"/>
        <rFont val="Times New Roman"/>
        <family val="1"/>
      </rPr>
      <t>kltn.com</t>
    </r>
    <r>
      <rPr>
        <sz val="13"/>
        <color rgb="FF000000"/>
        <rFont val="Times New Roman"/>
        <family val="1"/>
      </rPr>
      <t xml:space="preserve"> 3. Click vào "Gửi mã "</t>
    </r>
  </si>
  <si>
    <r>
      <rPr>
        <sz val="13"/>
        <color theme="1"/>
        <rFont val="Times New Roman"/>
        <family val="1"/>
      </rPr>
      <t xml:space="preserve">1. Truy cập vào trang đăng ký tài khoản.
2. Nhập họ : Ho                             3. Nhập tên : Phi                4.Nhập tên đăng nhập : HoPhi                            5.Nhập gmail: </t>
    </r>
    <r>
      <rPr>
        <u/>
        <sz val="13"/>
        <color rgb="FF1155CC"/>
        <rFont val="Times New Roman"/>
        <family val="1"/>
      </rPr>
      <t>ducphi2403.com</t>
    </r>
    <r>
      <rPr>
        <sz val="13"/>
        <color theme="1"/>
        <rFont val="Times New Roman"/>
        <family val="1"/>
      </rPr>
      <t xml:space="preserve">                           6. Nhập mật khẩu: 123123                   7.Nhập lại mật khẩu: 123123                           8. Click vào "Đăng ký"         </t>
    </r>
  </si>
  <si>
    <t>GUI-DX01</t>
  </si>
  <si>
    <t>FUNC-DX01</t>
  </si>
  <si>
    <t>Xác thực đăng xuất tài khoản khỏi hệ thống</t>
  </si>
  <si>
    <t xml:space="preserve">1. Truy cập vào hồ sơ cá nhân         2. Chọn "Đăng Xuất" </t>
  </si>
  <si>
    <t>Đăng xuất tài khoản khỏi hệ thống</t>
  </si>
  <si>
    <t>Đăng xuất</t>
  </si>
  <si>
    <t>[Đăng Xuất] Label</t>
  </si>
  <si>
    <t>GUI_SHOW Đăng Xuất</t>
  </si>
  <si>
    <t>FUNCTION_SHOW Đăng Xuất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</si>
</sst>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;[Red]0"/>
    <numFmt numFmtId="165" formatCode="dd/mm/yyyy"/>
  </numFmts>
  <fonts count="41">
    <font>
      <sz val="11"/>
      <color theme="1"/>
      <name val="Calibri"/>
      <charset val="134"/>
      <scheme val="minor"/>
    </font>
    <font>
      <b/>
      <sz val="20"/>
      <color theme="1"/>
      <name val="Times New Roman"/>
      <charset val="134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b/>
      <sz val="13"/>
      <color theme="1"/>
      <name val="Times New Roman"/>
      <charset val="134"/>
    </font>
    <font>
      <sz val="11"/>
      <name val="Calibri"/>
      <charset val="134"/>
    </font>
    <font>
      <sz val="13"/>
      <color theme="1"/>
      <name val="Times New Roman"/>
      <charset val="134"/>
    </font>
    <font>
      <b/>
      <sz val="13"/>
      <color rgb="FFFFFFFF"/>
      <name val="Times New Roman"/>
      <charset val="134"/>
    </font>
    <font>
      <sz val="13"/>
      <color rgb="FF000000"/>
      <name val="&quot;Times New Roman&quot;"/>
      <charset val="134"/>
    </font>
    <font>
      <sz val="11"/>
      <color theme="1"/>
      <name val="Times New Roman"/>
      <charset val="134"/>
    </font>
    <font>
      <sz val="10"/>
      <color rgb="FFFFFFFF"/>
      <name val="Times New Roman"/>
      <charset val="134"/>
    </font>
    <font>
      <b/>
      <sz val="13"/>
      <color theme="0"/>
      <name val="Times New Roman"/>
      <charset val="134"/>
    </font>
    <font>
      <sz val="18"/>
      <color theme="1"/>
      <name val="Times New Roman"/>
      <charset val="134"/>
    </font>
    <font>
      <sz val="14"/>
      <color theme="1"/>
      <name val="Times New Roman"/>
      <charset val="134"/>
    </font>
    <font>
      <b/>
      <sz val="14"/>
      <color theme="0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0"/>
      <name val="Calibri"/>
      <charset val="134"/>
    </font>
    <font>
      <sz val="13"/>
      <color theme="1"/>
      <name val="Calibri"/>
      <charset val="134"/>
    </font>
    <font>
      <sz val="11"/>
      <color theme="1"/>
      <name val="Calibri"/>
      <charset val="134"/>
    </font>
    <font>
      <b/>
      <sz val="18"/>
      <color theme="1"/>
      <name val="Times New Roman"/>
      <charset val="134"/>
    </font>
    <font>
      <sz val="23"/>
      <color theme="1"/>
      <name val="Calibri"/>
      <charset val="134"/>
    </font>
    <font>
      <sz val="14"/>
      <color rgb="FF333333"/>
      <name val="Times New Roman"/>
      <charset val="134"/>
    </font>
    <font>
      <sz val="13"/>
      <color rgb="FF333333"/>
      <name val="Times New Roman"/>
      <charset val="134"/>
    </font>
    <font>
      <sz val="13"/>
      <color rgb="FF000000"/>
      <name val="Times New Roman"/>
      <charset val="134"/>
    </font>
    <font>
      <sz val="13"/>
      <color rgb="FF00000A"/>
      <name val="Times New Roman"/>
      <charset val="134"/>
    </font>
    <font>
      <b/>
      <sz val="12"/>
      <color theme="0"/>
      <name val="Times New Roman"/>
      <family val="1"/>
    </font>
    <font>
      <b/>
      <sz val="13"/>
      <color theme="0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sz val="13"/>
      <color rgb="FF000000"/>
      <name val="Times New Roman"/>
      <family val="1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u/>
      <sz val="13"/>
      <color rgb="FF000000"/>
      <name val="Times New Roman"/>
      <family val="1"/>
    </font>
    <font>
      <u/>
      <sz val="13"/>
      <color rgb="FF1155CC"/>
      <name val="Times New Roman"/>
      <family val="1"/>
    </font>
    <font>
      <b/>
      <sz val="13"/>
      <color rgb="FFFFFFFF"/>
      <name val="Times New Roman"/>
      <family val="1"/>
    </font>
    <font>
      <u/>
      <sz val="13"/>
      <color theme="1"/>
      <name val="Times New Roman"/>
      <family val="1"/>
    </font>
    <font>
      <b/>
      <i/>
      <sz val="13"/>
      <color rgb="FF339966"/>
      <name val="Times New Roman"/>
      <family val="1"/>
    </font>
    <font>
      <i/>
      <sz val="13"/>
      <color theme="1"/>
      <name val="Times New Roman"/>
      <family val="1"/>
    </font>
    <font>
      <sz val="16"/>
      <color theme="1"/>
      <name val="Times New Roman"/>
      <family val="1"/>
    </font>
    <font>
      <sz val="13"/>
      <color rgb="FFFFFFFF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1859B"/>
        <bgColor rgb="FF31859B"/>
      </patternFill>
    </fill>
    <fill>
      <patternFill patternType="solid">
        <fgColor rgb="FFB6DDE8"/>
        <bgColor rgb="FFB6DDE8"/>
      </patternFill>
    </fill>
    <fill>
      <patternFill patternType="solid">
        <fgColor rgb="FFCCFFFF"/>
        <bgColor rgb="FFCCFFFF"/>
      </patternFill>
    </fill>
    <fill>
      <patternFill patternType="solid">
        <fgColor rgb="FF205867"/>
        <bgColor rgb="FF205867"/>
      </patternFill>
    </fill>
    <fill>
      <patternFill patternType="solid">
        <fgColor theme="0"/>
        <bgColor theme="0"/>
      </patternFill>
    </fill>
  </fills>
  <borders count="37">
    <border>
      <left/>
      <right/>
      <top/>
      <bottom/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/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 style="thin">
        <color rgb="FF333333"/>
      </top>
      <bottom style="thin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333333"/>
      </right>
      <top style="thin">
        <color rgb="FF333333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thin">
        <color rgb="FF333333"/>
      </bottom>
      <diagonal/>
    </border>
    <border>
      <left/>
      <right/>
      <top/>
      <bottom style="thin">
        <color rgb="FF333333"/>
      </bottom>
      <diagonal/>
    </border>
    <border>
      <left/>
      <right style="hair">
        <color rgb="FF000000"/>
      </right>
      <top/>
      <bottom style="thin">
        <color rgb="FF333333"/>
      </bottom>
      <diagonal/>
    </border>
  </borders>
  <cellStyleXfs count="1">
    <xf numFmtId="0" fontId="0" fillId="0" borderId="0"/>
  </cellStyleXfs>
  <cellXfs count="187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2" borderId="8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5" fontId="3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2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center" vertical="center" wrapText="1"/>
    </xf>
    <xf numFmtId="15" fontId="11" fillId="4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165" fontId="6" fillId="0" borderId="8" xfId="0" applyNumberFormat="1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/>
    <xf numFmtId="0" fontId="18" fillId="0" borderId="0" xfId="0" applyFont="1"/>
    <xf numFmtId="0" fontId="12" fillId="0" borderId="0" xfId="0" applyFont="1"/>
    <xf numFmtId="0" fontId="20" fillId="0" borderId="0" xfId="0" applyFont="1"/>
    <xf numFmtId="0" fontId="4" fillId="8" borderId="0" xfId="0" applyFont="1" applyFill="1" applyAlignment="1">
      <alignment vertical="center"/>
    </xf>
    <xf numFmtId="0" fontId="6" fillId="0" borderId="8" xfId="0" applyFont="1" applyBorder="1" applyAlignment="1">
      <alignment horizontal="right" vertical="top" wrapText="1"/>
    </xf>
    <xf numFmtId="0" fontId="4" fillId="0" borderId="0" xfId="0" applyFont="1" applyAlignment="1">
      <alignment vertical="center"/>
    </xf>
    <xf numFmtId="15" fontId="3" fillId="0" borderId="0" xfId="0" applyNumberFormat="1" applyFont="1" applyAlignment="1">
      <alignment vertical="center"/>
    </xf>
    <xf numFmtId="0" fontId="13" fillId="0" borderId="0" xfId="0" applyFont="1" applyAlignment="1">
      <alignment horizontal="center" vertical="center"/>
    </xf>
    <xf numFmtId="15" fontId="13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2" borderId="8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top"/>
    </xf>
    <xf numFmtId="15" fontId="6" fillId="0" borderId="0" xfId="0" applyNumberFormat="1" applyFont="1"/>
    <xf numFmtId="0" fontId="6" fillId="0" borderId="8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6" fillId="0" borderId="8" xfId="0" applyFont="1" applyBorder="1" applyAlignment="1">
      <alignment horizontal="right" vertical="center" wrapText="1"/>
    </xf>
    <xf numFmtId="0" fontId="4" fillId="0" borderId="0" xfId="0" applyFont="1"/>
    <xf numFmtId="0" fontId="22" fillId="0" borderId="0" xfId="0" applyFont="1"/>
    <xf numFmtId="0" fontId="6" fillId="0" borderId="0" xfId="0" applyFont="1"/>
    <xf numFmtId="0" fontId="6" fillId="0" borderId="0" xfId="0" applyFont="1" applyAlignment="1">
      <alignment horizontal="left" vertical="top" wrapText="1"/>
    </xf>
    <xf numFmtId="15" fontId="7" fillId="2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left" vertical="center" wrapText="1"/>
    </xf>
    <xf numFmtId="0" fontId="23" fillId="3" borderId="8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29" fillId="3" borderId="8" xfId="0" applyFont="1" applyFill="1" applyBorder="1" applyAlignment="1">
      <alignment horizontal="center" vertical="center" wrapText="1"/>
    </xf>
    <xf numFmtId="0" fontId="29" fillId="3" borderId="27" xfId="0" applyFont="1" applyFill="1" applyBorder="1" applyAlignment="1">
      <alignment horizontal="center" vertical="center" wrapText="1"/>
    </xf>
    <xf numFmtId="0" fontId="29" fillId="0" borderId="27" xfId="0" applyFont="1" applyBorder="1" applyAlignment="1">
      <alignment horizontal="center" vertical="center" wrapText="1"/>
    </xf>
    <xf numFmtId="165" fontId="31" fillId="0" borderId="8" xfId="0" applyNumberFormat="1" applyFont="1" applyBorder="1" applyAlignment="1">
      <alignment horizontal="center" vertical="center" wrapText="1"/>
    </xf>
    <xf numFmtId="0" fontId="29" fillId="3" borderId="30" xfId="0" applyFont="1" applyFill="1" applyBorder="1" applyAlignment="1">
      <alignment horizontal="center" vertical="center" wrapText="1"/>
    </xf>
    <xf numFmtId="0" fontId="29" fillId="3" borderId="12" xfId="0" applyFont="1" applyFill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 wrapText="1"/>
    </xf>
    <xf numFmtId="0" fontId="33" fillId="3" borderId="27" xfId="0" applyFont="1" applyFill="1" applyBorder="1" applyAlignment="1">
      <alignment horizontal="center" vertical="center" wrapText="1"/>
    </xf>
    <xf numFmtId="0" fontId="31" fillId="3" borderId="8" xfId="0" applyFont="1" applyFill="1" applyBorder="1" applyAlignment="1">
      <alignment horizontal="center" vertical="center" wrapText="1"/>
    </xf>
    <xf numFmtId="0" fontId="31" fillId="3" borderId="8" xfId="0" applyFont="1" applyFill="1" applyBorder="1" applyAlignment="1">
      <alignment horizontal="center" vertical="top" wrapText="1"/>
    </xf>
    <xf numFmtId="0" fontId="36" fillId="3" borderId="8" xfId="0" applyFont="1" applyFill="1" applyBorder="1" applyAlignment="1">
      <alignment horizontal="center" vertical="top" wrapText="1"/>
    </xf>
    <xf numFmtId="0" fontId="37" fillId="0" borderId="5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37" fillId="0" borderId="8" xfId="0" applyFont="1" applyBorder="1" applyAlignment="1">
      <alignment horizontal="center" vertical="center" wrapText="1"/>
    </xf>
    <xf numFmtId="0" fontId="35" fillId="2" borderId="8" xfId="0" applyFont="1" applyFill="1" applyBorder="1" applyAlignment="1">
      <alignment horizontal="center" vertical="center" wrapText="1"/>
    </xf>
    <xf numFmtId="0" fontId="29" fillId="0" borderId="8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2" fontId="32" fillId="0" borderId="18" xfId="0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31" fillId="0" borderId="24" xfId="0" applyFont="1" applyBorder="1" applyAlignment="1">
      <alignment horizontal="center" vertical="center" wrapText="1"/>
    </xf>
    <xf numFmtId="0" fontId="31" fillId="0" borderId="19" xfId="0" applyFont="1" applyBorder="1" applyAlignment="1">
      <alignment horizontal="center" vertical="center"/>
    </xf>
    <xf numFmtId="0" fontId="32" fillId="0" borderId="2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2" fontId="32" fillId="0" borderId="22" xfId="0" applyNumberFormat="1" applyFont="1" applyBorder="1" applyAlignment="1">
      <alignment horizontal="center" vertical="center" wrapText="1"/>
    </xf>
    <xf numFmtId="0" fontId="31" fillId="0" borderId="19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0" xfId="0" applyFont="1"/>
    <xf numFmtId="0" fontId="30" fillId="0" borderId="0" xfId="0" applyFont="1"/>
    <xf numFmtId="0" fontId="26" fillId="2" borderId="1" xfId="0" applyFont="1" applyFill="1" applyBorder="1" applyAlignment="1">
      <alignment horizontal="center" vertical="center"/>
    </xf>
    <xf numFmtId="0" fontId="26" fillId="2" borderId="5" xfId="0" applyFont="1" applyFill="1" applyBorder="1" applyAlignment="1">
      <alignment horizontal="center" vertical="center"/>
    </xf>
    <xf numFmtId="0" fontId="31" fillId="8" borderId="8" xfId="0" applyFont="1" applyFill="1" applyBorder="1" applyAlignment="1">
      <alignment horizontal="center" vertical="center"/>
    </xf>
    <xf numFmtId="0" fontId="29" fillId="0" borderId="8" xfId="0" applyFont="1" applyBorder="1" applyAlignment="1">
      <alignment horizontal="left" wrapText="1"/>
    </xf>
    <xf numFmtId="0" fontId="31" fillId="8" borderId="8" xfId="0" applyFont="1" applyFill="1" applyBorder="1" applyAlignment="1">
      <alignment horizontal="left" vertical="center"/>
    </xf>
    <xf numFmtId="0" fontId="32" fillId="8" borderId="8" xfId="0" applyFont="1" applyFill="1" applyBorder="1" applyAlignment="1">
      <alignment horizontal="center" vertical="center"/>
    </xf>
    <xf numFmtId="0" fontId="31" fillId="0" borderId="8" xfId="0" applyFont="1" applyBorder="1" applyAlignment="1">
      <alignment vertical="center" wrapText="1"/>
    </xf>
    <xf numFmtId="0" fontId="31" fillId="0" borderId="8" xfId="0" applyFont="1" applyBorder="1" applyAlignment="1">
      <alignment vertical="center"/>
    </xf>
    <xf numFmtId="0" fontId="31" fillId="0" borderId="8" xfId="0" applyFont="1" applyBorder="1"/>
    <xf numFmtId="0" fontId="29" fillId="0" borderId="0" xfId="0" applyFont="1" applyAlignment="1">
      <alignment horizontal="center" wrapText="1"/>
    </xf>
    <xf numFmtId="0" fontId="32" fillId="0" borderId="2" xfId="0" applyFont="1" applyBorder="1" applyAlignment="1">
      <alignment horizontal="center" vertical="center" wrapText="1"/>
    </xf>
    <xf numFmtId="0" fontId="27" fillId="0" borderId="4" xfId="0" applyFont="1" applyBorder="1"/>
    <xf numFmtId="0" fontId="27" fillId="0" borderId="3" xfId="0" applyFont="1" applyBorder="1"/>
    <xf numFmtId="0" fontId="32" fillId="0" borderId="31" xfId="0" applyFont="1" applyBorder="1" applyAlignment="1">
      <alignment horizontal="center" vertical="center"/>
    </xf>
    <xf numFmtId="0" fontId="27" fillId="0" borderId="32" xfId="0" applyFont="1" applyBorder="1"/>
    <xf numFmtId="0" fontId="27" fillId="0" borderId="33" xfId="0" applyFont="1" applyBorder="1"/>
    <xf numFmtId="0" fontId="27" fillId="0" borderId="34" xfId="0" applyFont="1" applyBorder="1"/>
    <xf numFmtId="0" fontId="27" fillId="0" borderId="35" xfId="0" applyFont="1" applyBorder="1"/>
    <xf numFmtId="0" fontId="27" fillId="0" borderId="36" xfId="0" applyFont="1" applyBorder="1"/>
    <xf numFmtId="0" fontId="7" fillId="2" borderId="28" xfId="0" applyFont="1" applyFill="1" applyBorder="1" applyAlignment="1">
      <alignment horizontal="center" vertical="center" wrapText="1"/>
    </xf>
    <xf numFmtId="0" fontId="4" fillId="0" borderId="25" xfId="0" applyFont="1" applyBorder="1" applyAlignment="1">
      <alignment horizontal="left" vertical="center" wrapText="1"/>
    </xf>
    <xf numFmtId="0" fontId="6" fillId="0" borderId="25" xfId="0" applyFont="1" applyBorder="1" applyAlignment="1">
      <alignment horizontal="left" vertical="center" wrapText="1"/>
    </xf>
    <xf numFmtId="0" fontId="7" fillId="2" borderId="25" xfId="0" applyFont="1" applyFill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25" fillId="7" borderId="28" xfId="0" applyFont="1" applyFill="1" applyBorder="1" applyAlignment="1">
      <alignment horizontal="center" vertical="center" wrapText="1"/>
    </xf>
    <xf numFmtId="0" fontId="35" fillId="4" borderId="28" xfId="0" applyFont="1" applyFill="1" applyBorder="1" applyAlignment="1">
      <alignment horizontal="center" vertical="center" wrapText="1"/>
    </xf>
    <xf numFmtId="0" fontId="26" fillId="4" borderId="28" xfId="0" applyFont="1" applyFill="1" applyBorder="1" applyAlignment="1">
      <alignment horizontal="center" vertical="center" wrapText="1"/>
    </xf>
    <xf numFmtId="0" fontId="11" fillId="2" borderId="28" xfId="0" applyFont="1" applyFill="1" applyBorder="1" applyAlignment="1">
      <alignment horizontal="center" vertical="center" wrapText="1"/>
    </xf>
    <xf numFmtId="0" fontId="11" fillId="4" borderId="28" xfId="0" applyFont="1" applyFill="1" applyBorder="1" applyAlignment="1">
      <alignment horizontal="center" vertical="center" wrapText="1"/>
    </xf>
    <xf numFmtId="0" fontId="4" fillId="5" borderId="25" xfId="0" applyFont="1" applyFill="1" applyBorder="1" applyAlignment="1">
      <alignment horizontal="center" vertical="center" wrapText="1"/>
    </xf>
    <xf numFmtId="0" fontId="4" fillId="6" borderId="25" xfId="0" applyFont="1" applyFill="1" applyBorder="1" applyAlignment="1">
      <alignment horizontal="left" vertical="center" wrapText="1"/>
    </xf>
    <xf numFmtId="0" fontId="7" fillId="4" borderId="28" xfId="0" applyFont="1" applyFill="1" applyBorder="1" applyAlignment="1">
      <alignment horizontal="center" vertical="center" wrapText="1"/>
    </xf>
    <xf numFmtId="0" fontId="16" fillId="4" borderId="28" xfId="0" applyFont="1" applyFill="1" applyBorder="1" applyAlignment="1">
      <alignment horizontal="center" vertical="center" wrapText="1"/>
    </xf>
    <xf numFmtId="0" fontId="16" fillId="4" borderId="25" xfId="0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0" fontId="37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/>
    <xf numFmtId="0" fontId="5" fillId="0" borderId="26" xfId="0" applyFont="1" applyBorder="1" applyAlignment="1">
      <alignment wrapText="1"/>
    </xf>
    <xf numFmtId="0" fontId="5" fillId="0" borderId="27" xfId="0" applyFont="1" applyBorder="1" applyAlignment="1">
      <alignment wrapText="1"/>
    </xf>
    <xf numFmtId="0" fontId="5" fillId="0" borderId="29" xfId="0" applyFont="1" applyBorder="1" applyAlignment="1">
      <alignment wrapText="1"/>
    </xf>
    <xf numFmtId="0" fontId="5" fillId="0" borderId="30" xfId="0" applyFont="1" applyBorder="1" applyAlignment="1">
      <alignment wrapText="1"/>
    </xf>
    <xf numFmtId="0" fontId="4" fillId="6" borderId="25" xfId="0" applyFont="1" applyFill="1" applyBorder="1" applyAlignment="1">
      <alignment vertical="center" wrapText="1"/>
    </xf>
    <xf numFmtId="0" fontId="24" fillId="0" borderId="8" xfId="0" applyFont="1" applyBorder="1" applyAlignment="1">
      <alignment horizontal="center" vertical="center" wrapText="1"/>
    </xf>
    <xf numFmtId="0" fontId="26" fillId="7" borderId="25" xfId="0" applyFont="1" applyFill="1" applyBorder="1" applyAlignment="1">
      <alignment horizontal="center" vertical="center" wrapText="1"/>
    </xf>
    <xf numFmtId="0" fontId="27" fillId="0" borderId="26" xfId="0" applyFont="1" applyBorder="1" applyAlignment="1">
      <alignment wrapText="1"/>
    </xf>
    <xf numFmtId="0" fontId="27" fillId="0" borderId="27" xfId="0" applyFont="1" applyBorder="1" applyAlignment="1">
      <alignment wrapText="1"/>
    </xf>
    <xf numFmtId="0" fontId="26" fillId="7" borderId="28" xfId="0" applyFont="1" applyFill="1" applyBorder="1" applyAlignment="1">
      <alignment horizontal="center" vertical="center" wrapText="1"/>
    </xf>
    <xf numFmtId="0" fontId="27" fillId="0" borderId="29" xfId="0" applyFont="1" applyBorder="1" applyAlignment="1">
      <alignment wrapText="1"/>
    </xf>
    <xf numFmtId="0" fontId="27" fillId="0" borderId="30" xfId="0" applyFont="1" applyBorder="1" applyAlignment="1">
      <alignment wrapText="1"/>
    </xf>
    <xf numFmtId="0" fontId="25" fillId="7" borderId="8" xfId="0" applyFont="1" applyFill="1" applyBorder="1" applyAlignment="1">
      <alignment horizontal="center" vertical="center" wrapText="1"/>
    </xf>
    <xf numFmtId="15" fontId="25" fillId="7" borderId="8" xfId="0" applyNumberFormat="1" applyFont="1" applyFill="1" applyBorder="1" applyAlignment="1">
      <alignment horizontal="center" vertical="center" wrapText="1"/>
    </xf>
    <xf numFmtId="0" fontId="28" fillId="5" borderId="25" xfId="0" applyFont="1" applyFill="1" applyBorder="1" applyAlignment="1">
      <alignment horizontal="center" vertical="center" wrapText="1"/>
    </xf>
    <xf numFmtId="0" fontId="30" fillId="0" borderId="8" xfId="0" applyFont="1" applyBorder="1" applyAlignment="1">
      <alignment vertical="center" wrapText="1"/>
    </xf>
    <xf numFmtId="0" fontId="4" fillId="6" borderId="25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wrapText="1"/>
    </xf>
    <xf numFmtId="0" fontId="4" fillId="0" borderId="25" xfId="0" applyFont="1" applyBorder="1" applyAlignment="1">
      <alignment horizontal="left" wrapText="1"/>
    </xf>
    <xf numFmtId="0" fontId="6" fillId="0" borderId="25" xfId="0" applyFont="1" applyBorder="1" applyAlignment="1">
      <alignment horizontal="left" wrapText="1"/>
    </xf>
    <xf numFmtId="0" fontId="6" fillId="0" borderId="8" xfId="0" applyFont="1" applyBorder="1" applyAlignment="1">
      <alignment wrapText="1"/>
    </xf>
    <xf numFmtId="0" fontId="4" fillId="0" borderId="8" xfId="0" applyFont="1" applyBorder="1" applyAlignment="1">
      <alignment wrapText="1"/>
    </xf>
    <xf numFmtId="0" fontId="26" fillId="4" borderId="25" xfId="0" applyFont="1" applyFill="1" applyBorder="1" applyAlignment="1">
      <alignment horizontal="center" vertical="center" wrapText="1"/>
    </xf>
    <xf numFmtId="0" fontId="27" fillId="0" borderId="26" xfId="0" applyFont="1" applyBorder="1" applyAlignment="1">
      <alignment horizontal="center" wrapText="1"/>
    </xf>
    <xf numFmtId="0" fontId="27" fillId="0" borderId="27" xfId="0" applyFont="1" applyBorder="1" applyAlignment="1">
      <alignment horizontal="center" wrapText="1"/>
    </xf>
    <xf numFmtId="0" fontId="27" fillId="0" borderId="29" xfId="0" applyFont="1" applyBorder="1" applyAlignment="1">
      <alignment horizontal="center" wrapText="1"/>
    </xf>
    <xf numFmtId="0" fontId="27" fillId="0" borderId="30" xfId="0" applyFont="1" applyBorder="1" applyAlignment="1">
      <alignment horizontal="center" wrapText="1"/>
    </xf>
    <xf numFmtId="0" fontId="26" fillId="4" borderId="8" xfId="0" applyFont="1" applyFill="1" applyBorder="1" applyAlignment="1">
      <alignment horizontal="center" vertical="center" wrapText="1"/>
    </xf>
    <xf numFmtId="15" fontId="26" fillId="4" borderId="8" xfId="0" applyNumberFormat="1" applyFont="1" applyFill="1" applyBorder="1" applyAlignment="1">
      <alignment horizontal="center" vertical="center" wrapText="1"/>
    </xf>
    <xf numFmtId="0" fontId="32" fillId="5" borderId="25" xfId="0" applyFont="1" applyFill="1" applyBorder="1" applyAlignment="1">
      <alignment horizontal="center" vertical="center" wrapText="1"/>
    </xf>
    <xf numFmtId="0" fontId="32" fillId="6" borderId="25" xfId="0" applyFont="1" applyFill="1" applyBorder="1" applyAlignment="1">
      <alignment horizontal="center" vertical="center" wrapText="1"/>
    </xf>
    <xf numFmtId="0" fontId="11" fillId="2" borderId="25" xfId="0" applyFont="1" applyFill="1" applyBorder="1" applyAlignment="1">
      <alignment horizontal="center" vertical="center" wrapText="1"/>
    </xf>
    <xf numFmtId="15" fontId="11" fillId="2" borderId="8" xfId="0" applyNumberFormat="1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vertical="center" wrapText="1"/>
    </xf>
    <xf numFmtId="0" fontId="32" fillId="6" borderId="25" xfId="0" applyFont="1" applyFill="1" applyBorder="1" applyAlignment="1">
      <alignment horizontal="left" vertical="center" wrapText="1"/>
    </xf>
    <xf numFmtId="0" fontId="8" fillId="3" borderId="0" xfId="0" applyFont="1" applyFill="1" applyAlignment="1">
      <alignment horizontal="center" wrapText="1"/>
    </xf>
    <xf numFmtId="0" fontId="8" fillId="3" borderId="0" xfId="0" applyFont="1" applyFill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7" fillId="0" borderId="3" xfId="0" applyFont="1" applyBorder="1" applyAlignment="1">
      <alignment wrapText="1"/>
    </xf>
    <xf numFmtId="0" fontId="27" fillId="0" borderId="4" xfId="0" applyFont="1" applyBorder="1" applyAlignment="1">
      <alignment wrapText="1"/>
    </xf>
    <xf numFmtId="0" fontId="31" fillId="0" borderId="2" xfId="0" applyFont="1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0" fontId="32" fillId="0" borderId="5" xfId="0" applyFont="1" applyBorder="1" applyAlignment="1">
      <alignment horizontal="center" vertical="center" wrapText="1"/>
    </xf>
    <xf numFmtId="0" fontId="27" fillId="0" borderId="7" xfId="0" applyFont="1" applyBorder="1" applyAlignment="1">
      <alignment wrapText="1"/>
    </xf>
    <xf numFmtId="0" fontId="27" fillId="0" borderId="23" xfId="0" applyFont="1" applyBorder="1" applyAlignment="1">
      <alignment wrapText="1"/>
    </xf>
    <xf numFmtId="0" fontId="32" fillId="0" borderId="8" xfId="0" applyFont="1" applyBorder="1" applyAlignment="1">
      <alignment horizontal="center" vertical="center" wrapText="1"/>
    </xf>
    <xf numFmtId="0" fontId="27" fillId="0" borderId="10" xfId="0" applyFont="1" applyBorder="1" applyAlignment="1">
      <alignment wrapText="1"/>
    </xf>
    <xf numFmtId="15" fontId="32" fillId="0" borderId="9" xfId="0" applyNumberFormat="1" applyFont="1" applyBorder="1" applyAlignment="1">
      <alignment horizontal="center" vertical="center" wrapText="1"/>
    </xf>
    <xf numFmtId="0" fontId="38" fillId="0" borderId="8" xfId="0" applyFont="1" applyBorder="1" applyAlignment="1">
      <alignment horizontal="center" vertical="center" wrapText="1"/>
    </xf>
    <xf numFmtId="0" fontId="27" fillId="0" borderId="11" xfId="0" applyFont="1" applyBorder="1" applyAlignment="1">
      <alignment wrapText="1"/>
    </xf>
    <xf numFmtId="0" fontId="27" fillId="0" borderId="12" xfId="0" applyFont="1" applyBorder="1" applyAlignment="1">
      <alignment wrapText="1"/>
    </xf>
    <xf numFmtId="0" fontId="39" fillId="0" borderId="1" xfId="0" applyFont="1" applyBorder="1" applyAlignment="1">
      <alignment horizontal="center" vertical="center" wrapText="1"/>
    </xf>
    <xf numFmtId="164" fontId="31" fillId="0" borderId="8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0" fontId="31" fillId="2" borderId="8" xfId="0" applyFont="1" applyFill="1" applyBorder="1" applyAlignment="1">
      <alignment horizontal="center" vertical="center" wrapText="1"/>
    </xf>
    <xf numFmtId="164" fontId="35" fillId="2" borderId="8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horizontal="center" vertical="center" wrapText="1"/>
    </xf>
    <xf numFmtId="0" fontId="35" fillId="3" borderId="13" xfId="0" applyFont="1" applyFill="1" applyBorder="1" applyAlignment="1">
      <alignment horizontal="center" vertical="center" wrapText="1"/>
    </xf>
    <xf numFmtId="0" fontId="32" fillId="3" borderId="14" xfId="0" applyFont="1" applyFill="1" applyBorder="1" applyAlignment="1">
      <alignment horizontal="center" vertical="center" wrapText="1"/>
    </xf>
    <xf numFmtId="0" fontId="40" fillId="3" borderId="15" xfId="0" applyFont="1" applyFill="1" applyBorder="1" applyAlignment="1">
      <alignment horizontal="center" vertical="center" wrapText="1"/>
    </xf>
    <xf numFmtId="0" fontId="40" fillId="3" borderId="0" xfId="0" applyFont="1" applyFill="1" applyAlignment="1">
      <alignment horizontal="center" vertical="center" wrapText="1"/>
    </xf>
    <xf numFmtId="0" fontId="35" fillId="3" borderId="0" xfId="0" applyFont="1" applyFill="1" applyAlignment="1">
      <alignment horizontal="center" vertical="center" wrapText="1"/>
    </xf>
    <xf numFmtId="9" fontId="40" fillId="3" borderId="0" xfId="0" applyNumberFormat="1" applyFont="1" applyFill="1" applyAlignment="1">
      <alignment horizontal="center" vertical="center" wrapText="1"/>
    </xf>
    <xf numFmtId="9" fontId="40" fillId="3" borderId="24" xfId="0" applyNumberFormat="1" applyFont="1" applyFill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5</xdr:row>
      <xdr:rowOff>0</xdr:rowOff>
    </xdr:from>
    <xdr:ext cx="9648825" cy="51911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5775" y="1038225"/>
          <a:ext cx="9648825" cy="51911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756711</xdr:colOff>
      <xdr:row>5</xdr:row>
      <xdr:rowOff>15241</xdr:rowOff>
    </xdr:from>
    <xdr:to>
      <xdr:col>6</xdr:col>
      <xdr:colOff>882015</xdr:colOff>
      <xdr:row>20</xdr:row>
      <xdr:rowOff>133696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C44FEA-ADD4-D0E9-5664-626C2B60A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0671" y="1912621"/>
          <a:ext cx="6345129" cy="28921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1011555</xdr:colOff>
      <xdr:row>5</xdr:row>
      <xdr:rowOff>43180</xdr:rowOff>
    </xdr:from>
    <xdr:ext cx="8495665" cy="5948045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1555" y="986155"/>
          <a:ext cx="8495665" cy="594804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5</xdr:row>
      <xdr:rowOff>19050</xdr:rowOff>
    </xdr:from>
    <xdr:to>
      <xdr:col>5</xdr:col>
      <xdr:colOff>1488440</xdr:colOff>
      <xdr:row>5</xdr:row>
      <xdr:rowOff>4078605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123950"/>
          <a:ext cx="8856980" cy="4059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5</xdr:row>
      <xdr:rowOff>161925</xdr:rowOff>
    </xdr:from>
    <xdr:ext cx="5629275" cy="3960495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162050"/>
          <a:ext cx="5629275" cy="396049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981075</xdr:colOff>
      <xdr:row>5</xdr:row>
      <xdr:rowOff>161925</xdr:rowOff>
    </xdr:from>
    <xdr:ext cx="5486400" cy="3975735"/>
    <xdr:pic>
      <xdr:nvPicPr>
        <xdr:cNvPr id="3" name="image3.png" title="Hình ảnh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132195" y="1162050"/>
          <a:ext cx="5486400" cy="397573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1114425</xdr:colOff>
      <xdr:row>5</xdr:row>
      <xdr:rowOff>74930</xdr:rowOff>
    </xdr:from>
    <xdr:ext cx="7777480" cy="459803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4425" y="1263650"/>
          <a:ext cx="7777480" cy="459803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</xdr:colOff>
      <xdr:row>5</xdr:row>
      <xdr:rowOff>19050</xdr:rowOff>
    </xdr:from>
    <xdr:ext cx="8454390" cy="224790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" y="1207770"/>
          <a:ext cx="8454390" cy="22479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ucphi2403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kltn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abSelected="1" workbookViewId="0">
      <selection activeCell="C8" sqref="C8"/>
    </sheetView>
  </sheetViews>
  <sheetFormatPr defaultColWidth="14.42578125" defaultRowHeight="15" customHeight="1"/>
  <cols>
    <col min="1" max="1" width="20" style="79" customWidth="1"/>
    <col min="2" max="2" width="37.28515625" style="79" customWidth="1"/>
    <col min="3" max="3" width="39.140625" style="79" customWidth="1"/>
    <col min="4" max="4" width="19.42578125" style="79" customWidth="1"/>
    <col min="5" max="26" width="9.140625" style="79" customWidth="1"/>
    <col min="27" max="16384" width="14.42578125" style="79"/>
  </cols>
  <sheetData>
    <row r="1" spans="1:26" ht="16.5" customHeight="1">
      <c r="A1" s="93" t="s">
        <v>0</v>
      </c>
      <c r="B1" s="94"/>
      <c r="C1" s="94"/>
      <c r="D1" s="95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9.5" customHeight="1">
      <c r="A2" s="96"/>
      <c r="B2" s="97"/>
      <c r="C2" s="97"/>
      <c r="D2" s="9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33.75" customHeight="1">
      <c r="A3" s="80" t="s">
        <v>1</v>
      </c>
      <c r="B3" s="90" t="s">
        <v>2</v>
      </c>
      <c r="C3" s="91"/>
      <c r="D3" s="92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6.5" customHeight="1">
      <c r="A4" s="81" t="s">
        <v>3</v>
      </c>
      <c r="B4" s="81" t="s">
        <v>4</v>
      </c>
      <c r="C4" s="81" t="s">
        <v>5</v>
      </c>
      <c r="D4" s="81" t="s">
        <v>6</v>
      </c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16.5" customHeight="1">
      <c r="A5" s="82">
        <v>1</v>
      </c>
      <c r="B5" s="83" t="s">
        <v>7</v>
      </c>
      <c r="C5" s="84" t="s">
        <v>7</v>
      </c>
      <c r="D5" s="85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ht="23.25" customHeight="1">
      <c r="A6" s="82">
        <v>2</v>
      </c>
      <c r="B6" s="83" t="s">
        <v>8</v>
      </c>
      <c r="C6" s="86" t="s">
        <v>8</v>
      </c>
      <c r="D6" s="87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ht="23.25" customHeight="1">
      <c r="A7" s="82">
        <v>3</v>
      </c>
      <c r="B7" s="83" t="s">
        <v>269</v>
      </c>
      <c r="C7" s="83" t="s">
        <v>269</v>
      </c>
      <c r="D7" s="87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spans="1:26" ht="22.5" customHeight="1">
      <c r="A8" s="82">
        <v>4</v>
      </c>
      <c r="B8" s="83" t="s">
        <v>9</v>
      </c>
      <c r="C8" s="86" t="s">
        <v>9</v>
      </c>
      <c r="D8" s="87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spans="1:26" ht="21.75" customHeight="1">
      <c r="A9" s="82">
        <v>5</v>
      </c>
      <c r="B9" s="83" t="s">
        <v>10</v>
      </c>
      <c r="C9" s="86" t="s">
        <v>10</v>
      </c>
      <c r="D9" s="87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spans="1:26" ht="16.5" customHeight="1">
      <c r="A10" s="82">
        <v>6</v>
      </c>
      <c r="B10" s="83" t="s">
        <v>11</v>
      </c>
      <c r="C10" s="88" t="s">
        <v>11</v>
      </c>
      <c r="D10" s="8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spans="1:26" ht="16.5" customHeight="1">
      <c r="A11" s="82">
        <v>7</v>
      </c>
      <c r="B11" s="83" t="s">
        <v>12</v>
      </c>
      <c r="C11" s="88" t="s">
        <v>12</v>
      </c>
      <c r="D11" s="8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spans="1:26" ht="16.5" customHeight="1">
      <c r="A12" s="89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spans="1:26" ht="16.5" customHeight="1">
      <c r="A13" s="89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spans="1:26" ht="16.5" customHeight="1">
      <c r="A14" s="89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spans="1:26" ht="16.5" customHeight="1">
      <c r="A15" s="89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spans="1:26" ht="16.5" customHeight="1">
      <c r="A16" s="89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spans="1:26" ht="16.5" customHeight="1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spans="1:26" ht="16.5" customHeight="1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spans="1:26" ht="16.5" customHeight="1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spans="1:26" ht="16.5" customHeight="1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spans="1:26" ht="16.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spans="1:26" ht="16.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spans="1:26" ht="16.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spans="1:26" ht="16.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spans="1:26" ht="16.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spans="1:26" ht="16.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spans="1:26" ht="16.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spans="1:26" ht="16.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spans="1:26" ht="16.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spans="1:26" ht="16.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spans="1:26" ht="16.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spans="1:26" ht="16.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spans="1:26" ht="16.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spans="1:26" ht="16.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spans="1:26" ht="16.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spans="1:26" ht="16.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spans="1:26" ht="16.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spans="1:26" ht="16.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spans="1:26" ht="16.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spans="1:26" ht="16.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spans="1:26" ht="16.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spans="1:26" ht="16.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spans="1:26" ht="16.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spans="1:26" ht="16.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spans="1:26" ht="16.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spans="1:26" ht="16.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spans="1:26" ht="16.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spans="1:26" ht="16.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spans="1:26" ht="16.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spans="1:26" ht="16.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spans="1:26" ht="16.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spans="1:26" ht="16.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spans="1:26" ht="16.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spans="1:26" ht="16.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spans="1:26" ht="16.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spans="1:26" ht="16.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spans="1:26" ht="16.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spans="1:26" ht="16.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spans="1:26" ht="16.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spans="1:26" ht="16.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spans="1:26" ht="16.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spans="1:26" ht="16.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spans="1:26" ht="16.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spans="1:26" ht="16.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spans="1:26" ht="16.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spans="1:26" ht="16.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spans="1:26" ht="16.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spans="1:26" ht="16.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spans="1:26" ht="16.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spans="1:26" ht="16.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spans="1:26" ht="16.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spans="1:26" ht="16.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spans="1:26" ht="16.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spans="1:26" ht="16.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spans="1:26" ht="16.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spans="1:26" ht="16.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spans="1:26" ht="16.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spans="1:26" ht="16.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spans="1:26" ht="16.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spans="1:26" ht="16.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spans="1:26" ht="16.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spans="1:26" ht="16.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spans="1:26" ht="16.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spans="1:26" ht="16.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spans="1:26" ht="16.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spans="1:26" ht="16.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spans="1:26" ht="16.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spans="1:26" ht="16.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spans="1:26" ht="16.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spans="1:26" ht="16.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spans="1:26" ht="16.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spans="1:26" ht="16.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spans="1:26" ht="16.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spans="1:26" ht="16.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spans="1:26" ht="16.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spans="1:26" ht="16.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spans="1:26" ht="16.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spans="1:26" ht="16.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spans="1:26" ht="16.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spans="1:26" ht="16.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spans="1:26" ht="16.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spans="1:26" ht="16.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spans="1:26" ht="16.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spans="1:26" ht="16.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spans="1:26" ht="16.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spans="1:26" ht="16.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spans="1:26" ht="16.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spans="1:26" ht="16.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spans="1:26" ht="16.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spans="1:26" ht="16.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spans="1:26" ht="16.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spans="1:26" ht="16.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spans="1:26" ht="16.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spans="1:26" ht="16.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spans="1:26" ht="16.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spans="1:26" ht="16.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spans="1:26" ht="16.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spans="1:26" ht="16.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spans="1:26" ht="16.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spans="1:26" ht="16.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spans="1:26" ht="16.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spans="1:26" ht="16.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spans="1:26" ht="16.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spans="1:26" ht="16.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spans="1:26" ht="16.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spans="1:26" ht="16.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spans="1:26" ht="16.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spans="1:26" ht="16.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spans="1:26" ht="16.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spans="1:26" ht="16.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spans="1:26" ht="16.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spans="1:26" ht="16.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spans="1:26" ht="16.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spans="1:26" ht="16.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spans="1:26" ht="16.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spans="1:26" ht="16.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spans="1:26" ht="16.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spans="1:26" ht="16.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spans="1:26" ht="16.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spans="1:26" ht="16.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spans="1:26" ht="16.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spans="1:26" ht="16.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spans="1:26" ht="16.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spans="1:26" ht="16.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spans="1:26" ht="16.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spans="1:26" ht="16.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spans="1:26" ht="16.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spans="1:26" ht="16.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spans="1:26" ht="16.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spans="1:26" ht="16.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spans="1:26" ht="16.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spans="1:26" ht="16.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spans="1:26" ht="16.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spans="1:26" ht="16.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spans="1:26" ht="16.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spans="1:26" ht="16.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spans="1:26" ht="16.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spans="1:26" ht="16.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spans="1:26" ht="16.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spans="1:26" ht="16.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spans="1:26" ht="16.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spans="1:26" ht="16.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spans="1:26" ht="16.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spans="1:26" ht="16.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spans="1:26" ht="16.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spans="1:26" ht="16.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spans="1:26" ht="16.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spans="1:26" ht="16.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spans="1:26" ht="16.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spans="1:26" ht="16.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spans="1:26" ht="16.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spans="1:26" ht="16.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spans="1:26" ht="16.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spans="1:26" ht="16.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spans="1:26" ht="16.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spans="1:26" ht="16.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spans="1:26" ht="16.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spans="1:26" ht="16.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spans="1:26" ht="16.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spans="1:26" ht="16.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spans="1:26" ht="16.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spans="1:26" ht="16.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spans="1:26" ht="16.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spans="1:26" ht="16.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spans="1:26" ht="16.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spans="1:26" ht="16.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spans="1:26" ht="16.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spans="1:26" ht="16.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spans="1:26" ht="16.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spans="1:26" ht="16.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spans="1:26" ht="16.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spans="1:26" ht="16.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spans="1:26" ht="16.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spans="1:26" ht="16.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spans="1:26" ht="16.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spans="1:26" ht="16.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spans="1:26" ht="16.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spans="1:26" ht="16.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spans="1:26" ht="16.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spans="1:26" ht="16.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spans="1:26" ht="16.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spans="1:26" ht="16.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spans="1:26" ht="16.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spans="1:26" ht="16.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spans="1:26" ht="16.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spans="1:26" ht="16.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spans="1:26" ht="16.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spans="1:26" ht="16.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spans="1:26" ht="16.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spans="1:26" ht="16.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spans="1:26" ht="16.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spans="1:26" ht="16.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spans="1:26" ht="16.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spans="1:26" ht="16.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spans="1:26" ht="16.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spans="1:26" ht="16.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spans="1:26" ht="16.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spans="1:26" ht="16.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spans="1:26" ht="16.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spans="1:26" ht="16.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spans="1:26" ht="16.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spans="1:26" ht="16.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spans="1:26" ht="16.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spans="1:26" ht="16.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spans="1:26" ht="16.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spans="1:26" ht="16.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spans="1:26" ht="16.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spans="1:26" ht="16.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spans="1:26" ht="16.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spans="1:26" ht="16.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spans="1:26" ht="16.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spans="1:26" ht="16.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spans="1:26" ht="16.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spans="1:26" ht="16.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spans="1:26" ht="16.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spans="1:26" ht="16.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spans="1:26" ht="16.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spans="1:26" ht="16.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spans="1:26" ht="16.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spans="1:26" ht="16.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spans="1:26" ht="16.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spans="1:26" ht="16.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spans="1:26" ht="16.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spans="1:26" ht="16.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spans="1:26" ht="16.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spans="1:26" ht="16.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spans="1:26" ht="16.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spans="1:26" ht="16.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spans="1:26" ht="16.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spans="1:26" ht="16.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spans="1:26" ht="16.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spans="1:26" ht="16.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spans="1:26" ht="16.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spans="1:26" ht="16.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spans="1:26" ht="16.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spans="1:26" ht="16.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spans="1:26" ht="16.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spans="1:26" ht="16.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spans="1:26" ht="16.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spans="1:26" ht="16.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spans="1:26" ht="16.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spans="1:26" ht="16.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spans="1:26" ht="16.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spans="1:26" ht="16.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spans="1:26" ht="16.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spans="1:26" ht="16.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spans="1:26" ht="16.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spans="1:26" ht="16.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spans="1:26" ht="16.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spans="1:26" ht="16.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spans="1:26" ht="16.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spans="1:26" ht="16.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spans="1:26" ht="16.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spans="1:26" ht="16.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spans="1:26" ht="16.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spans="1:26" ht="16.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spans="1:26" ht="16.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spans="1:26" ht="16.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spans="1:26" ht="16.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spans="1:26" ht="16.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spans="1:26" ht="16.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spans="1:26" ht="16.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spans="1:26" ht="16.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spans="1:26" ht="16.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spans="1:26" ht="16.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spans="1:26" ht="16.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spans="1:26" ht="16.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spans="1:26" ht="16.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spans="1:26" ht="16.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spans="1:26" ht="16.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spans="1:26" ht="16.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spans="1:26" ht="16.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spans="1:26" ht="16.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spans="1:26" ht="16.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spans="1:26" ht="16.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spans="1:26" ht="16.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spans="1:26" ht="16.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spans="1:26" ht="16.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spans="1:26" ht="16.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spans="1:26" ht="16.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spans="1:26" ht="16.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spans="1:26" ht="16.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spans="1:26" ht="16.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spans="1:26" ht="16.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spans="1:26" ht="16.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spans="1:26" ht="16.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spans="1:26" ht="16.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spans="1:26" ht="16.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spans="1:26" ht="16.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spans="1:26" ht="16.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spans="1:26" ht="16.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spans="1:26" ht="16.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spans="1:26" ht="16.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spans="1:26" ht="16.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spans="1:26" ht="16.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spans="1:26" ht="16.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spans="1:26" ht="16.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spans="1:26" ht="16.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spans="1:26" ht="16.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spans="1:26" ht="16.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spans="1:26" ht="16.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spans="1:26" ht="16.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spans="1:26" ht="16.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spans="1:26" ht="16.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spans="1:26" ht="16.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spans="1:26" ht="16.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spans="1:26" ht="16.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spans="1:26" ht="16.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spans="1:26" ht="16.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spans="1:26" ht="16.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spans="1:26" ht="16.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spans="1:26" ht="16.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spans="1:26" ht="16.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spans="1:26" ht="16.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spans="1:26" ht="16.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spans="1:26" ht="16.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spans="1:26" ht="16.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spans="1:26" ht="16.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spans="1:26" ht="16.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spans="1:26" ht="16.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spans="1:26" ht="16.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spans="1:26" ht="16.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spans="1:26" ht="16.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spans="1:26" ht="16.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spans="1:26" ht="16.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spans="1:26" ht="16.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spans="1:26" ht="16.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spans="1:26" ht="16.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spans="1:26" ht="16.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spans="1:26" ht="16.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spans="1:26" ht="16.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spans="1:26" ht="16.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spans="1:26" ht="16.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spans="1:26" ht="16.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spans="1:26" ht="16.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spans="1:26" ht="16.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spans="1:26" ht="16.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spans="1:26" ht="16.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spans="1:26" ht="16.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spans="1:26" ht="16.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spans="1:26" ht="16.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spans="1:26" ht="16.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spans="1:26" ht="16.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spans="1:26" ht="16.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spans="1:26" ht="16.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spans="1:26" ht="16.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spans="1:26" ht="16.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spans="1:26" ht="16.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spans="1:26" ht="16.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spans="1:26" ht="16.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spans="1:26" ht="16.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spans="1:26" ht="16.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spans="1:26" ht="16.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spans="1:26" ht="16.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spans="1:26" ht="16.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spans="1:26" ht="16.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spans="1:26" ht="16.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spans="1:26" ht="16.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spans="1:26" ht="16.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spans="1:26" ht="16.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spans="1:26" ht="16.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spans="1:26" ht="16.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spans="1:26" ht="16.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spans="1:26" ht="16.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spans="1:26" ht="16.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spans="1:26" ht="16.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spans="1:26" ht="16.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spans="1:26" ht="16.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spans="1:26" ht="16.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spans="1:26" ht="16.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spans="1:26" ht="16.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spans="1:26" ht="16.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spans="1:26" ht="16.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spans="1:26" ht="16.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spans="1:26" ht="16.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spans="1:26" ht="16.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spans="1:26" ht="16.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spans="1:26" ht="16.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spans="1:26" ht="16.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spans="1:26" ht="16.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spans="1:26" ht="16.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spans="1:26" ht="16.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spans="1:26" ht="16.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spans="1:26" ht="16.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spans="1:26" ht="16.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spans="1:26" ht="16.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spans="1:26" ht="16.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spans="1:26" ht="16.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spans="1:26" ht="16.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spans="1:26" ht="16.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spans="1:26" ht="16.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spans="1:26" ht="16.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spans="1:26" ht="16.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spans="1:26" ht="16.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spans="1:26" ht="16.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spans="1:26" ht="16.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spans="1:26" ht="16.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spans="1:26" ht="16.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spans="1:26" ht="16.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spans="1:26" ht="16.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spans="1:26" ht="16.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spans="1:26" ht="16.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spans="1:26" ht="16.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spans="1:26" ht="16.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spans="1:26" ht="16.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spans="1:26" ht="16.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spans="1:26" ht="16.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spans="1:26" ht="16.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spans="1:26" ht="16.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spans="1:26" ht="16.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spans="1:26" ht="16.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spans="1:26" ht="16.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spans="1:26" ht="16.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spans="1:26" ht="16.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spans="1:26" ht="16.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spans="1:26" ht="16.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spans="1:26" ht="16.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spans="1:26" ht="16.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spans="1:26" ht="16.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spans="1:26" ht="16.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spans="1:26" ht="16.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spans="1:26" ht="16.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spans="1:26" ht="16.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spans="1:26" ht="16.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spans="1:26" ht="16.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spans="1:26" ht="16.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spans="1:26" ht="16.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spans="1:26" ht="16.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spans="1:26" ht="16.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spans="1:26" ht="16.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spans="1:26" ht="16.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spans="1:26" ht="16.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spans="1:26" ht="16.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spans="1:26" ht="16.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spans="1:26" ht="16.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spans="1:26" ht="16.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spans="1:26" ht="16.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spans="1:26" ht="16.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spans="1:26" ht="16.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spans="1:26" ht="16.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spans="1:26" ht="16.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spans="1:26" ht="16.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spans="1:26" ht="16.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spans="1:26" ht="16.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spans="1:26" ht="16.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spans="1:26" ht="16.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spans="1:26" ht="16.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spans="1:26" ht="16.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spans="1:26" ht="16.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spans="1:26" ht="16.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spans="1:26" ht="16.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spans="1:26" ht="16.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spans="1:26" ht="16.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spans="1:26" ht="16.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spans="1:26" ht="16.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spans="1:26" ht="16.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spans="1:26" ht="16.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spans="1:26" ht="16.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spans="1:26" ht="16.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spans="1:26" ht="16.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spans="1:26" ht="16.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spans="1:26" ht="16.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spans="1:26" ht="16.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spans="1:26" ht="16.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spans="1:26" ht="16.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spans="1:26" ht="16.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spans="1:26" ht="16.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spans="1:26" ht="16.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spans="1:26" ht="16.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spans="1:26" ht="16.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spans="1:26" ht="16.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spans="1:26" ht="16.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spans="1:26" ht="16.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spans="1:26" ht="16.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spans="1:26" ht="16.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spans="1:26" ht="16.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spans="1:26" ht="16.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spans="1:26" ht="16.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spans="1:26" ht="16.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spans="1:26" ht="16.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spans="1:26" ht="16.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spans="1:26" ht="16.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spans="1:26" ht="16.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spans="1:26" ht="16.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spans="1:26" ht="16.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spans="1:26" ht="16.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spans="1:26" ht="16.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spans="1:26" ht="16.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spans="1:26" ht="16.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spans="1:26" ht="16.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spans="1:26" ht="16.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spans="1:26" ht="16.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spans="1:26" ht="16.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spans="1:26" ht="16.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spans="1:26" ht="16.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spans="1:26" ht="16.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spans="1:26" ht="16.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spans="1:26" ht="16.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spans="1:26" ht="16.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spans="1:26" ht="16.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spans="1:26" ht="16.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spans="1:26" ht="16.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spans="1:26" ht="16.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spans="1:26" ht="16.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spans="1:26" ht="16.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spans="1:26" ht="16.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spans="1:26" ht="16.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spans="1:26" ht="16.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spans="1:26" ht="16.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spans="1:26" ht="16.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spans="1:26" ht="16.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spans="1:26" ht="16.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spans="1:26" ht="16.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spans="1:26" ht="16.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spans="1:26" ht="16.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spans="1:26" ht="16.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spans="1:26" ht="16.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spans="1:26" ht="16.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spans="1:26" ht="16.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spans="1:26" ht="16.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spans="1:26" ht="16.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spans="1:26" ht="16.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spans="1:26" ht="16.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spans="1:26" ht="16.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spans="1:26" ht="16.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spans="1:26" ht="16.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spans="1:26" ht="16.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spans="1:26" ht="16.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spans="1:26" ht="16.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spans="1:26" ht="16.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spans="1:26" ht="16.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spans="1:26" ht="16.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spans="1:26" ht="16.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spans="1:26" ht="16.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spans="1:26" ht="16.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spans="1:26" ht="16.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spans="1:26" ht="16.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spans="1:26" ht="16.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spans="1:26" ht="16.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spans="1:26" ht="16.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spans="1:26" ht="16.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spans="1:26" ht="16.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spans="1:26" ht="16.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spans="1:26" ht="16.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spans="1:26" ht="16.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spans="1:26" ht="16.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spans="1:26" ht="16.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spans="1:26" ht="16.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spans="1:26" ht="16.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spans="1:26" ht="16.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spans="1:26" ht="16.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spans="1:26" ht="16.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spans="1:26" ht="16.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spans="1:26" ht="16.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spans="1:26" ht="16.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spans="1:26" ht="16.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spans="1:26" ht="16.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spans="1:26" ht="16.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spans="1:26" ht="16.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spans="1:26" ht="16.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spans="1:26" ht="16.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spans="1:26" ht="16.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spans="1:26" ht="16.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spans="1:26" ht="16.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spans="1:26" ht="16.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spans="1:26" ht="16.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spans="1:26" ht="16.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spans="1:26" ht="16.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spans="1:26" ht="16.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spans="1:26" ht="16.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spans="1:26" ht="16.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spans="1:26" ht="16.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spans="1:26" ht="16.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spans="1:26" ht="16.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spans="1:26" ht="16.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spans="1:26" ht="16.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spans="1:26" ht="16.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spans="1:26" ht="16.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spans="1:26" ht="16.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spans="1:26" ht="16.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spans="1:26" ht="16.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spans="1:26" ht="16.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spans="1:26" ht="16.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spans="1:26" ht="16.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spans="1:26" ht="16.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spans="1:26" ht="16.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spans="1:26" ht="16.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spans="1:26" ht="16.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spans="1:26" ht="16.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spans="1:26" ht="16.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spans="1:26" ht="16.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spans="1:26" ht="16.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spans="1:26" ht="16.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spans="1:26" ht="16.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spans="1:26" ht="16.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spans="1:26" ht="16.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spans="1:26" ht="16.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spans="1:26" ht="16.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spans="1:26" ht="16.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spans="1:26" ht="16.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spans="1:26" ht="16.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spans="1:26" ht="16.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spans="1:26" ht="16.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spans="1:26" ht="16.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spans="1:26" ht="16.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spans="1:26" ht="16.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spans="1:26" ht="16.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spans="1:26" ht="16.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spans="1:26" ht="16.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spans="1:26" ht="16.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spans="1:26" ht="16.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spans="1:26" ht="16.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spans="1:26" ht="16.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spans="1:26" ht="16.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spans="1:26" ht="16.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spans="1:26" ht="16.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spans="1:26" ht="16.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spans="1:26" ht="16.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spans="1:26" ht="16.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spans="1:26" ht="16.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spans="1:26" ht="16.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spans="1:26" ht="16.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spans="1:26" ht="16.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spans="1:26" ht="16.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spans="1:26" ht="16.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spans="1:26" ht="16.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spans="1:26" ht="16.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spans="1:26" ht="16.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spans="1:26" ht="16.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spans="1:26" ht="16.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spans="1:26" ht="16.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spans="1:26" ht="16.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spans="1:26" ht="16.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spans="1:26" ht="16.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spans="1:26" ht="16.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spans="1:26" ht="16.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spans="1:26" ht="16.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spans="1:26" ht="16.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spans="1:26" ht="16.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spans="1:26" ht="16.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spans="1:26" ht="16.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spans="1:26" ht="16.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spans="1:26" ht="16.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spans="1:26" ht="16.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spans="1:26" ht="16.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spans="1:26" ht="16.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spans="1:26" ht="16.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spans="1:26" ht="16.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spans="1:26" ht="16.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spans="1:26" ht="16.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spans="1:26" ht="16.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spans="1:26" ht="16.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spans="1:26" ht="16.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spans="1:26" ht="16.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spans="1:26" ht="16.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spans="1:26" ht="16.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spans="1:26" ht="16.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spans="1:26" ht="16.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spans="1:26" ht="16.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spans="1:26" ht="16.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spans="1:26" ht="16.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spans="1:26" ht="16.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spans="1:26" ht="16.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spans="1:26" ht="16.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spans="1:26" ht="16.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spans="1:26" ht="16.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spans="1:26" ht="16.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spans="1:26" ht="16.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spans="1:26" ht="16.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spans="1:26" ht="16.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spans="1:26" ht="16.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spans="1:26" ht="16.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spans="1:26" ht="16.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spans="1:26" ht="16.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spans="1:26" ht="16.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spans="1:26" ht="16.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spans="1:26" ht="16.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spans="1:26" ht="16.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spans="1:26" ht="16.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spans="1:26" ht="16.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spans="1:26" ht="16.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spans="1:26" ht="16.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spans="1:26" ht="16.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spans="1:26" ht="16.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spans="1:26" ht="16.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spans="1:26" ht="16.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spans="1:26" ht="16.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spans="1:26" ht="16.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spans="1:26" ht="16.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spans="1:26" ht="16.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spans="1:26" ht="16.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spans="1:26" ht="16.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spans="1:26" ht="16.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spans="1:26" ht="16.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spans="1:26" ht="16.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spans="1:26" ht="16.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spans="1:26" ht="16.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spans="1:26" ht="16.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spans="1:26" ht="16.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spans="1:26" ht="16.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spans="1:26" ht="16.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spans="1:26" ht="16.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spans="1:26" ht="16.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spans="1:26" ht="16.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spans="1:26" ht="16.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spans="1:26" ht="16.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spans="1:26" ht="16.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spans="1:26" ht="16.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spans="1:26" ht="16.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spans="1:26" ht="16.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spans="1:26" ht="16.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spans="1:26" ht="16.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spans="1:26" ht="16.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spans="1:26" ht="16.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spans="1:26" ht="16.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spans="1:26" ht="16.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spans="1:26" ht="16.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spans="1:26" ht="16.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spans="1:26" ht="16.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spans="1:26" ht="16.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spans="1:26" ht="16.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spans="1:26" ht="16.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spans="1:26" ht="16.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spans="1:26" ht="16.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spans="1:26" ht="16.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spans="1:26" ht="16.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spans="1:26" ht="16.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spans="1:26" ht="16.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spans="1:26" ht="16.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spans="1:26" ht="16.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spans="1:26" ht="16.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spans="1:26" ht="16.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spans="1:26" ht="16.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spans="1:26" ht="16.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spans="1:26" ht="16.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spans="1:26" ht="16.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spans="1:26" ht="16.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spans="1:26" ht="16.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spans="1:26" ht="16.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spans="1:26" ht="16.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spans="1:26" ht="16.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spans="1:26" ht="16.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spans="1:26" ht="16.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spans="1:26" ht="16.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spans="1:26" ht="16.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spans="1:26" ht="16.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spans="1:26" ht="16.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spans="1:26" ht="16.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spans="1:26" ht="16.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spans="1:26" ht="16.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spans="1:26" ht="16.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spans="1:26" ht="16.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spans="1:26" ht="16.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spans="1:26" ht="16.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spans="1:26" ht="16.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spans="1:26" ht="16.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spans="1:26" ht="16.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spans="1:26" ht="16.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spans="1:26" ht="16.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spans="1:26" ht="16.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spans="1:26" ht="16.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spans="1:26" ht="16.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spans="1:26" ht="16.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spans="1:26" ht="16.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spans="1:26" ht="16.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spans="1:26" ht="16.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spans="1:26" ht="16.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spans="1:26" ht="16.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spans="1:26" ht="16.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spans="1:26" ht="16.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spans="1:26" ht="16.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spans="1:26" ht="16.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spans="1:26" ht="16.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spans="1:26" ht="16.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spans="1:26" ht="16.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spans="1:26" ht="16.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spans="1:26" ht="16.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spans="1:26" ht="16.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spans="1:26" ht="16.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spans="1:26" ht="16.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spans="1:26" ht="16.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spans="1:26" ht="16.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spans="1:26" ht="16.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spans="1:26" ht="16.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spans="1:26" ht="16.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spans="1:26" ht="16.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spans="1:26" ht="16.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spans="1:26" ht="16.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spans="1:26" ht="16.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spans="1:26" ht="16.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spans="1:26" ht="16.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spans="1:26" ht="16.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spans="1:26" ht="16.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spans="1:26" ht="16.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spans="1:26" ht="16.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spans="1:26" ht="16.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spans="1:26" ht="16.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spans="1:26" ht="16.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spans="1:26" ht="16.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spans="1:26" ht="16.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spans="1:26" ht="16.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spans="1:26" ht="16.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spans="1:26" ht="16.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spans="1:26" ht="16.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spans="1:26" ht="16.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spans="1:26" ht="16.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spans="1:26" ht="16.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spans="1:26" ht="16.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spans="1:26" ht="16.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spans="1:26" ht="16.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spans="1:26" ht="16.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spans="1:26" ht="16.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spans="1:26" ht="16.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spans="1:26" ht="16.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spans="1:26" ht="16.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spans="1:26" ht="16.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spans="1:26" ht="16.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spans="1:26" ht="16.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spans="1:26" ht="16.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spans="1:26" ht="16.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spans="1:26" ht="16.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spans="1:26" ht="16.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spans="1:26" ht="16.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spans="1:26" ht="16.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spans="1:26" ht="16.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spans="1:26" ht="16.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spans="1:26" ht="16.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spans="1:26" ht="16.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spans="1:26" ht="16.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spans="1:26" ht="16.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spans="1:26" ht="16.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spans="1:26" ht="16.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spans="1:26" ht="16.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spans="1:26" ht="16.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spans="1:26" ht="16.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spans="1:26" ht="16.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spans="1:26" ht="16.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spans="1:26" ht="16.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spans="1:26" ht="16.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spans="1:26" ht="16.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spans="1:26" ht="16.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spans="1:26" ht="16.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spans="1:26" ht="16.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spans="1:26" ht="16.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spans="1:26" ht="16.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spans="1:26" ht="16.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spans="1:26" ht="16.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spans="1:26" ht="16.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spans="1:26" ht="16.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spans="1:26" ht="16.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spans="1:26" ht="16.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spans="1:26" ht="16.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spans="1:26" ht="16.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spans="1:26" ht="16.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spans="1:26" ht="16.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spans="1:26" ht="16.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spans="1:26" ht="16.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spans="1:26" ht="16.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spans="1:26" ht="16.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spans="1:26" ht="16.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spans="1:26" ht="16.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spans="1:26" ht="16.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spans="1:26" ht="16.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spans="1:26" ht="16.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spans="1:26" ht="16.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spans="1:26" ht="16.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spans="1:26" ht="16.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spans="1:26" ht="16.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spans="1:26" ht="16.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spans="1:26" ht="16.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spans="1:26" ht="16.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spans="1:26" ht="16.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spans="1:26" ht="16.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spans="1:26" ht="16.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spans="1:26" ht="16.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spans="1:26" ht="16.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spans="1:26" ht="16.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spans="1:26" ht="16.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spans="1:26" ht="16.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spans="1:26" ht="16.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spans="1:26" ht="16.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spans="1:26" ht="16.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spans="1:26" ht="16.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spans="1:26" ht="16.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spans="1:26" ht="16.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spans="1:26" ht="16.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spans="1:26" ht="16.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spans="1:26" ht="16.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spans="1:26" ht="16.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spans="1:26" ht="16.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spans="1:26" ht="16.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spans="1:26" ht="16.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spans="1:26" ht="16.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spans="1:26" ht="16.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spans="1:26" ht="16.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spans="1:26" ht="16.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spans="1:26" ht="16.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spans="1:26" ht="16.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spans="1:26" ht="16.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spans="1:26" ht="16.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spans="1:26" ht="16.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spans="1:26" ht="16.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spans="1:26" ht="16.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spans="1:26" ht="16.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spans="1:26" ht="16.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spans="1:26" ht="16.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spans="1:26" ht="16.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spans="1:26" ht="16.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spans="1:26" ht="16.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spans="1:26" ht="16.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spans="1:26" ht="16.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spans="1:26" ht="16.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spans="1:26" ht="16.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spans="1:26" ht="16.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spans="1:26" ht="16.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spans="1:26" ht="16.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spans="1:26" ht="16.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spans="1:26" ht="16.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spans="1:26" ht="16.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spans="1:26" ht="16.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spans="1:26" ht="16.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spans="1:26" ht="16.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spans="1:26" ht="16.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spans="1:26" ht="16.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spans="1:26" ht="16.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spans="1:26" ht="16.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spans="1:26" ht="16.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spans="1:26" ht="16.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spans="1:26" ht="16.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spans="1:26" ht="16.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spans="1:26" ht="16.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spans="1:26" ht="16.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spans="1:26" ht="16.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spans="1:26" ht="16.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spans="1:26" ht="16.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spans="1:26" ht="16.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spans="1:26" ht="16.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spans="1:26" ht="16.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spans="1:26" ht="16.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spans="1:26" ht="16.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spans="1:26" ht="16.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spans="1:26" ht="16.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spans="1:26" ht="16.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spans="1:26" ht="16.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spans="1:26" ht="16.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spans="1:26" ht="16.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spans="1:26" ht="16.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spans="1:26" ht="16.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spans="1:26" ht="16.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spans="1:26" ht="16.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spans="1:26" ht="16.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spans="1:26" ht="16.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spans="1:26" ht="16.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spans="1:26" ht="16.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spans="1:26" ht="16.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spans="1:26" ht="16.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spans="1:26" ht="16.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spans="1:26" ht="16.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spans="1:26" ht="16.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spans="1:26" ht="16.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spans="1:26" ht="16.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spans="1:26" ht="16.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spans="1:26" ht="16.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spans="1:26" ht="16.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spans="1:26" ht="16.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spans="1:26" ht="16.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spans="1:26" ht="16.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spans="1:26" ht="16.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spans="1:26" ht="16.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spans="1:26" ht="16.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spans="1:26" ht="16.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spans="1:26" ht="16.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spans="1:26" ht="16.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spans="1:26" ht="16.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spans="1:26" ht="16.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spans="1:26" ht="16.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spans="1:26" ht="16.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spans="1:26" ht="16.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spans="1:26" ht="16.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spans="1:26" ht="16.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 spans="1:26" ht="16.5" customHeight="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</sheetData>
  <mergeCells count="2">
    <mergeCell ref="B3:D3"/>
    <mergeCell ref="A1:D2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zoomScale="55" zoomScaleNormal="55" workbookViewId="0">
      <selection activeCell="A7" sqref="A7:M21"/>
    </sheetView>
  </sheetViews>
  <sheetFormatPr defaultColWidth="14.42578125" defaultRowHeight="15" customHeight="1"/>
  <cols>
    <col min="1" max="1" width="17" customWidth="1"/>
    <col min="2" max="2" width="21.5703125" customWidth="1"/>
    <col min="3" max="3" width="20.5703125" customWidth="1"/>
    <col min="4" max="4" width="20.140625" customWidth="1"/>
    <col min="5" max="5" width="23" customWidth="1"/>
    <col min="6" max="6" width="24" customWidth="1"/>
    <col min="7" max="7" width="13.85546875" customWidth="1"/>
    <col min="8" max="8" width="18.28515625" customWidth="1"/>
    <col min="9" max="9" width="16.42578125" customWidth="1"/>
    <col min="10" max="10" width="13.85546875" customWidth="1"/>
    <col min="11" max="11" width="18.28515625" customWidth="1"/>
    <col min="12" max="12" width="14.85546875" customWidth="1"/>
    <col min="13" max="13" width="11.140625" customWidth="1"/>
    <col min="14" max="26" width="9.140625" customWidth="1"/>
  </cols>
  <sheetData>
    <row r="1" spans="1:26" ht="16.5">
      <c r="A1" s="36" t="s">
        <v>13</v>
      </c>
      <c r="B1" s="100" t="s">
        <v>2</v>
      </c>
      <c r="C1" s="119"/>
      <c r="D1" s="119"/>
      <c r="E1" s="119"/>
      <c r="F1" s="120"/>
      <c r="G1" s="37"/>
      <c r="H1" s="38"/>
      <c r="I1" s="44"/>
      <c r="J1" s="37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spans="1:26" ht="16.5">
      <c r="A2" s="36" t="s">
        <v>14</v>
      </c>
      <c r="B2" s="101" t="s">
        <v>7</v>
      </c>
      <c r="C2" s="119"/>
      <c r="D2" s="119"/>
      <c r="E2" s="119"/>
      <c r="F2" s="120"/>
      <c r="G2" s="37"/>
      <c r="H2" s="38"/>
      <c r="I2" s="44"/>
      <c r="J2" s="37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33">
      <c r="A3" s="39"/>
      <c r="B3" s="3" t="s">
        <v>15</v>
      </c>
      <c r="C3" s="3" t="s">
        <v>16</v>
      </c>
      <c r="D3" s="3" t="s">
        <v>17</v>
      </c>
      <c r="E3" s="3" t="s">
        <v>18</v>
      </c>
      <c r="F3" s="3" t="s">
        <v>19</v>
      </c>
      <c r="G3" s="37"/>
      <c r="H3" s="38"/>
      <c r="I3" s="44"/>
      <c r="J3" s="37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6.5">
      <c r="A4" s="40" t="s">
        <v>20</v>
      </c>
      <c r="B4" s="12">
        <v>12</v>
      </c>
      <c r="C4" s="12">
        <v>0</v>
      </c>
      <c r="D4" s="39">
        <f>COUNTIF(G11:G19,"Untested")</f>
        <v>0</v>
      </c>
      <c r="E4" s="41">
        <f>COUNTIF(G11:G19,"Blocked")</f>
        <v>0</v>
      </c>
      <c r="F4" s="39">
        <v>12</v>
      </c>
      <c r="G4" s="37"/>
      <c r="H4" s="38"/>
      <c r="I4" s="44"/>
      <c r="J4" s="37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16.5">
      <c r="A5" s="40" t="s">
        <v>21</v>
      </c>
      <c r="B5" s="12">
        <v>12</v>
      </c>
      <c r="C5" s="12">
        <v>0</v>
      </c>
      <c r="D5" s="39">
        <f>COUNTIF(J11:J19,"Untested")</f>
        <v>0</v>
      </c>
      <c r="E5" s="41">
        <f>COUNTIF(J11:J19,"Blocked")</f>
        <v>0</v>
      </c>
      <c r="F5" s="39">
        <v>12</v>
      </c>
      <c r="G5" s="37"/>
      <c r="H5" s="38"/>
      <c r="I5" s="44"/>
      <c r="J5" s="37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409.5" customHeight="1">
      <c r="A6" s="42"/>
      <c r="B6" s="43"/>
      <c r="C6" s="44"/>
      <c r="D6" s="44"/>
      <c r="E6" s="45"/>
      <c r="F6" s="44"/>
      <c r="G6" s="37"/>
      <c r="H6" s="38"/>
      <c r="I6" s="44"/>
      <c r="J6" s="37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16.5" customHeight="1">
      <c r="A7" s="99" t="s">
        <v>22</v>
      </c>
      <c r="B7" s="99" t="s">
        <v>6</v>
      </c>
      <c r="C7" s="99" t="s">
        <v>23</v>
      </c>
      <c r="D7" s="99" t="s">
        <v>24</v>
      </c>
      <c r="E7" s="99" t="s">
        <v>25</v>
      </c>
      <c r="F7" s="99" t="s">
        <v>26</v>
      </c>
      <c r="G7" s="102" t="s">
        <v>27</v>
      </c>
      <c r="H7" s="119"/>
      <c r="I7" s="120"/>
      <c r="J7" s="102" t="s">
        <v>27</v>
      </c>
      <c r="K7" s="119"/>
      <c r="L7" s="120"/>
      <c r="M7" s="99" t="s">
        <v>28</v>
      </c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6.5" customHeight="1">
      <c r="A8" s="121"/>
      <c r="B8" s="121"/>
      <c r="C8" s="121"/>
      <c r="D8" s="121"/>
      <c r="E8" s="121"/>
      <c r="F8" s="121"/>
      <c r="G8" s="102" t="s">
        <v>29</v>
      </c>
      <c r="H8" s="119"/>
      <c r="I8" s="120"/>
      <c r="J8" s="102" t="s">
        <v>30</v>
      </c>
      <c r="K8" s="119"/>
      <c r="L8" s="120"/>
      <c r="M8" s="121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6.5" customHeight="1">
      <c r="A9" s="122"/>
      <c r="B9" s="122"/>
      <c r="C9" s="122"/>
      <c r="D9" s="122"/>
      <c r="E9" s="122"/>
      <c r="F9" s="122"/>
      <c r="G9" s="3" t="s">
        <v>31</v>
      </c>
      <c r="H9" s="46" t="s">
        <v>32</v>
      </c>
      <c r="I9" s="3" t="s">
        <v>33</v>
      </c>
      <c r="J9" s="3" t="s">
        <v>31</v>
      </c>
      <c r="K9" s="46" t="s">
        <v>32</v>
      </c>
      <c r="L9" s="3" t="s">
        <v>33</v>
      </c>
      <c r="M9" s="122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25.5" customHeight="1">
      <c r="A10" s="123" t="s">
        <v>34</v>
      </c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20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86.25" customHeight="1">
      <c r="A11" s="47" t="s">
        <v>35</v>
      </c>
      <c r="B11" s="47" t="s">
        <v>36</v>
      </c>
      <c r="C11" s="39"/>
      <c r="D11" s="39"/>
      <c r="E11" s="48" t="s">
        <v>37</v>
      </c>
      <c r="F11" s="48" t="s">
        <v>37</v>
      </c>
      <c r="G11" s="12" t="s">
        <v>38</v>
      </c>
      <c r="H11" s="16">
        <v>45631</v>
      </c>
      <c r="I11" s="124" t="s">
        <v>39</v>
      </c>
      <c r="J11" s="12" t="s">
        <v>38</v>
      </c>
      <c r="K11" s="16">
        <v>45633</v>
      </c>
      <c r="L11" s="124" t="s">
        <v>39</v>
      </c>
      <c r="M11" s="39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78" customHeight="1">
      <c r="A12" s="47" t="s">
        <v>40</v>
      </c>
      <c r="B12" s="47" t="s">
        <v>41</v>
      </c>
      <c r="C12" s="39"/>
      <c r="D12" s="39"/>
      <c r="E12" s="48" t="s">
        <v>37</v>
      </c>
      <c r="F12" s="48" t="s">
        <v>37</v>
      </c>
      <c r="G12" s="12" t="s">
        <v>38</v>
      </c>
      <c r="H12" s="16">
        <v>45631</v>
      </c>
      <c r="I12" s="124" t="s">
        <v>39</v>
      </c>
      <c r="J12" s="12" t="s">
        <v>38</v>
      </c>
      <c r="K12" s="16">
        <v>45633</v>
      </c>
      <c r="L12" s="124" t="s">
        <v>39</v>
      </c>
      <c r="M12" s="39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55.5" customHeight="1">
      <c r="A13" s="47" t="s">
        <v>42</v>
      </c>
      <c r="B13" s="47" t="s">
        <v>43</v>
      </c>
      <c r="C13" s="39"/>
      <c r="D13" s="39"/>
      <c r="E13" s="48" t="s">
        <v>44</v>
      </c>
      <c r="F13" s="48" t="s">
        <v>44</v>
      </c>
      <c r="G13" s="12" t="s">
        <v>38</v>
      </c>
      <c r="H13" s="16">
        <v>45631</v>
      </c>
      <c r="I13" s="124" t="s">
        <v>39</v>
      </c>
      <c r="J13" s="12" t="s">
        <v>38</v>
      </c>
      <c r="K13" s="16">
        <v>45633</v>
      </c>
      <c r="L13" s="124" t="s">
        <v>39</v>
      </c>
      <c r="M13" s="39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50.25" customHeight="1">
      <c r="A14" s="47" t="s">
        <v>45</v>
      </c>
      <c r="B14" s="47" t="s">
        <v>46</v>
      </c>
      <c r="C14" s="39"/>
      <c r="D14" s="39"/>
      <c r="E14" s="48" t="s">
        <v>44</v>
      </c>
      <c r="F14" s="48" t="s">
        <v>44</v>
      </c>
      <c r="G14" s="12" t="s">
        <v>38</v>
      </c>
      <c r="H14" s="16">
        <v>45631</v>
      </c>
      <c r="I14" s="124" t="s">
        <v>39</v>
      </c>
      <c r="J14" s="12" t="s">
        <v>38</v>
      </c>
      <c r="K14" s="16">
        <v>45633</v>
      </c>
      <c r="L14" s="124" t="s">
        <v>39</v>
      </c>
      <c r="M14" s="39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39" customHeight="1">
      <c r="A15" s="111" t="s">
        <v>47</v>
      </c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20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93.75" customHeight="1">
      <c r="A16" s="47" t="s">
        <v>48</v>
      </c>
      <c r="B16" s="47" t="s">
        <v>49</v>
      </c>
      <c r="C16" s="47" t="s">
        <v>50</v>
      </c>
      <c r="D16" s="39" t="s">
        <v>51</v>
      </c>
      <c r="E16" s="49" t="s">
        <v>52</v>
      </c>
      <c r="F16" s="49" t="s">
        <v>52</v>
      </c>
      <c r="G16" s="12" t="s">
        <v>38</v>
      </c>
      <c r="H16" s="16">
        <v>45631</v>
      </c>
      <c r="I16" s="124" t="s">
        <v>39</v>
      </c>
      <c r="J16" s="12" t="s">
        <v>38</v>
      </c>
      <c r="K16" s="16">
        <v>45633</v>
      </c>
      <c r="L16" s="124" t="s">
        <v>39</v>
      </c>
      <c r="M16" s="39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26" ht="181.5" customHeight="1">
      <c r="A17" s="47" t="s">
        <v>53</v>
      </c>
      <c r="B17" s="47" t="s">
        <v>54</v>
      </c>
      <c r="C17" s="47" t="s">
        <v>55</v>
      </c>
      <c r="D17" s="39" t="s">
        <v>51</v>
      </c>
      <c r="E17" s="49" t="s">
        <v>56</v>
      </c>
      <c r="F17" s="49" t="s">
        <v>56</v>
      </c>
      <c r="G17" s="12" t="s">
        <v>38</v>
      </c>
      <c r="H17" s="16">
        <v>45631</v>
      </c>
      <c r="I17" s="124" t="s">
        <v>39</v>
      </c>
      <c r="J17" s="12" t="s">
        <v>38</v>
      </c>
      <c r="K17" s="16">
        <v>45633</v>
      </c>
      <c r="L17" s="124" t="s">
        <v>39</v>
      </c>
      <c r="M17" s="39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spans="1:26" ht="168.75" customHeight="1">
      <c r="A18" s="47" t="s">
        <v>57</v>
      </c>
      <c r="B18" s="47" t="s">
        <v>58</v>
      </c>
      <c r="C18" s="47" t="s">
        <v>59</v>
      </c>
      <c r="D18" s="39" t="s">
        <v>51</v>
      </c>
      <c r="E18" s="49" t="s">
        <v>60</v>
      </c>
      <c r="F18" s="49" t="s">
        <v>60</v>
      </c>
      <c r="G18" s="12" t="s">
        <v>38</v>
      </c>
      <c r="H18" s="16">
        <v>45631</v>
      </c>
      <c r="I18" s="124" t="s">
        <v>39</v>
      </c>
      <c r="J18" s="12" t="s">
        <v>38</v>
      </c>
      <c r="K18" s="16">
        <v>45633</v>
      </c>
      <c r="L18" s="124" t="s">
        <v>39</v>
      </c>
      <c r="M18" s="39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spans="1:26" ht="177.75" customHeight="1">
      <c r="A19" s="47" t="s">
        <v>61</v>
      </c>
      <c r="B19" s="47" t="s">
        <v>62</v>
      </c>
      <c r="C19" s="47" t="s">
        <v>63</v>
      </c>
      <c r="D19" s="39" t="s">
        <v>51</v>
      </c>
      <c r="E19" s="49" t="s">
        <v>64</v>
      </c>
      <c r="F19" s="49" t="s">
        <v>64</v>
      </c>
      <c r="G19" s="12" t="s">
        <v>38</v>
      </c>
      <c r="H19" s="16">
        <v>45631</v>
      </c>
      <c r="I19" s="124" t="s">
        <v>39</v>
      </c>
      <c r="J19" s="12" t="s">
        <v>38</v>
      </c>
      <c r="K19" s="16">
        <v>45633</v>
      </c>
      <c r="L19" s="124" t="s">
        <v>39</v>
      </c>
      <c r="M19" s="39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spans="1:26" ht="188.25" customHeight="1">
      <c r="A20" s="47" t="s">
        <v>65</v>
      </c>
      <c r="B20" s="47" t="s">
        <v>66</v>
      </c>
      <c r="C20" s="47" t="s">
        <v>67</v>
      </c>
      <c r="D20" s="39" t="s">
        <v>51</v>
      </c>
      <c r="E20" s="49" t="s">
        <v>68</v>
      </c>
      <c r="F20" s="49" t="s">
        <v>68</v>
      </c>
      <c r="G20" s="12" t="s">
        <v>38</v>
      </c>
      <c r="H20" s="16">
        <v>45631</v>
      </c>
      <c r="I20" s="124" t="s">
        <v>39</v>
      </c>
      <c r="J20" s="12" t="s">
        <v>38</v>
      </c>
      <c r="K20" s="16">
        <v>45633</v>
      </c>
      <c r="L20" s="124" t="s">
        <v>39</v>
      </c>
      <c r="M20" s="39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spans="1:26" ht="148.15" customHeight="1">
      <c r="A21" s="47" t="s">
        <v>69</v>
      </c>
      <c r="B21" s="47" t="s">
        <v>70</v>
      </c>
      <c r="C21" s="47" t="s">
        <v>71</v>
      </c>
      <c r="D21" s="39" t="s">
        <v>51</v>
      </c>
      <c r="E21" s="49" t="s">
        <v>72</v>
      </c>
      <c r="F21" s="49" t="s">
        <v>72</v>
      </c>
      <c r="G21" s="12" t="s">
        <v>38</v>
      </c>
      <c r="H21" s="16">
        <v>45631</v>
      </c>
      <c r="I21" s="124" t="s">
        <v>39</v>
      </c>
      <c r="J21" s="12" t="s">
        <v>38</v>
      </c>
      <c r="K21" s="16">
        <v>45633</v>
      </c>
      <c r="L21" s="124" t="s">
        <v>39</v>
      </c>
      <c r="M21" s="39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spans="1:26" ht="16.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spans="1:26" ht="16.5" customHeight="1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spans="1:26" ht="16.5" customHeight="1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spans="1:26" ht="16.5" customHeight="1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spans="1:26" ht="16.5" customHeight="1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spans="1:26" ht="16.5" customHeight="1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spans="1:26" ht="16.5" customHeight="1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spans="1:26" ht="16.5" customHeight="1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spans="1:26" ht="16.5" customHeight="1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spans="1:26" ht="16.5" customHeight="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spans="1:26" ht="16.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spans="1:26" ht="16.5" customHeight="1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spans="1:26" ht="16.5" customHeight="1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 ht="16.5" customHeight="1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spans="1:26" ht="16.5" customHeight="1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 ht="16.5" customHeight="1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 ht="16.5" customHeight="1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 ht="16.5" customHeight="1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 ht="16.5" customHeight="1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 ht="16.5" customHeight="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 ht="16.5" customHeight="1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 ht="16.5" customHeight="1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 ht="16.5" customHeight="1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 ht="16.5" customHeight="1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 ht="16.5" customHeight="1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 ht="16.5" customHeight="1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 ht="16.5" customHeight="1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 ht="16.5" customHeight="1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 ht="16.5" customHeight="1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spans="1:26" ht="16.5" customHeight="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spans="1:26" ht="16.5" customHeight="1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spans="1:26" ht="16.5" customHeight="1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spans="1:26" ht="16.5" customHeight="1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6.5" customHeight="1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6.5" customHeight="1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spans="1:26" ht="16.5" customHeight="1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spans="1:26" ht="16.5" customHeight="1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6.5" customHeight="1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spans="1:26" ht="16.5" customHeight="1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6.5" customHeight="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spans="1:26" ht="16.5" customHeight="1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6.5" customHeight="1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spans="1:26" ht="16.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6.5" customHeight="1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6.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6.5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spans="1:26" ht="16.5" customHeight="1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spans="1:26" ht="16.5" customHeight="1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spans="1:26" ht="16.5" customHeight="1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6.5" customHeight="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spans="1:26" ht="16.5" customHeight="1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spans="1:26" ht="16.5" customHeight="1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spans="1:26" ht="16.5" customHeight="1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spans="1:26" ht="16.5" customHeight="1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6.5" customHeight="1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6.5" customHeight="1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6" ht="16.5" customHeight="1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6.5" customHeight="1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6.5" customHeight="1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spans="1:26" ht="16.5" customHeight="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spans="1:26" ht="16.5" customHeight="1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spans="1:26" ht="16.5" customHeight="1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spans="1:26" ht="16.5" customHeight="1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spans="1:26" ht="16.5" customHeight="1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spans="1:26" ht="16.5" customHeight="1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6.5" customHeight="1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spans="1:26" ht="16.5" customHeight="1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spans="1:26" ht="16.5" customHeight="1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spans="1:26" ht="16.5" customHeight="1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spans="1:26" ht="16.5" customHeight="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6.5" customHeight="1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6.5" customHeight="1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6.5" customHeight="1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spans="1:26" ht="16.5" customHeight="1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spans="1:26" ht="16.5" customHeight="1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6.5" customHeight="1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spans="1:26" ht="16.5" customHeight="1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spans="1:26" ht="16.5" customHeight="1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spans="1:26" ht="16.5" customHeight="1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spans="1:26" ht="16.5" customHeight="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spans="1:26" ht="16.5" customHeight="1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spans="1:26" ht="16.5" customHeight="1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spans="1:26" ht="16.5" customHeight="1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spans="1:26" ht="16.5" customHeight="1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spans="1:26" ht="16.5" customHeight="1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spans="1:26" ht="16.5" customHeight="1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spans="1:26" ht="16.5" customHeight="1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spans="1:26" ht="16.5" customHeight="1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spans="1:26" ht="16.5" customHeight="1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spans="1:26" ht="16.5" customHeight="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spans="1:26" ht="16.5" customHeight="1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spans="1:26" ht="16.5" customHeight="1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spans="1:26" ht="16.5" customHeight="1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spans="1:26" ht="16.5" customHeight="1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spans="1:26" ht="16.5" customHeight="1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spans="1:26" ht="16.5" customHeight="1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spans="1:26" ht="16.5" customHeight="1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spans="1:26" ht="16.5" customHeight="1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spans="1:26" ht="16.5" customHeight="1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spans="1:26" ht="16.5" customHeight="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spans="1:26" ht="16.5" customHeight="1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spans="1:26" ht="16.5" customHeight="1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spans="1:26" ht="16.5" customHeight="1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spans="1:26" ht="16.5" customHeight="1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spans="1:26" ht="16.5" customHeight="1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spans="1:26" ht="16.5" customHeight="1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spans="1:26" ht="16.5" customHeight="1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spans="1:26" ht="16.5" customHeight="1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spans="1:26" ht="16.5" customHeight="1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spans="1:26" ht="16.5" customHeight="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spans="1:26" ht="16.5" customHeight="1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spans="1:26" ht="16.5" customHeight="1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spans="1:26" ht="16.5" customHeight="1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spans="1:26" ht="16.5" customHeight="1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spans="1:26" ht="16.5" customHeight="1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spans="1:26" ht="16.5" customHeight="1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spans="1:26" ht="16.5" customHeight="1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spans="1:26" ht="16.5" customHeight="1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spans="1:26" ht="16.5" customHeight="1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spans="1:26" ht="16.5" customHeight="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spans="1:26" ht="16.5" customHeight="1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spans="1:26" ht="16.5" customHeight="1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spans="1:26" ht="16.5" customHeight="1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spans="1:26" ht="16.5" customHeight="1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spans="1:26" ht="16.5" customHeight="1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spans="1:26" ht="16.5" customHeight="1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spans="1:26" ht="16.5" customHeight="1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spans="1:26" ht="16.5" customHeight="1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spans="1:26" ht="16.5" customHeight="1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spans="1:26" ht="16.5" customHeight="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spans="1:26" ht="16.5" customHeight="1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spans="1:26" ht="16.5" customHeight="1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spans="1:26" ht="16.5" customHeight="1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spans="1:26" ht="16.5" customHeight="1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spans="1:26" ht="16.5" customHeight="1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spans="1:26" ht="16.5" customHeight="1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spans="1:26" ht="16.5" customHeight="1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spans="1:26" ht="16.5" customHeight="1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spans="1:26" ht="16.5" customHeight="1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spans="1:26" ht="16.5" customHeight="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spans="1:26" ht="16.5" customHeight="1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spans="1:26" ht="16.5" customHeight="1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spans="1:26" ht="16.5" customHeight="1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spans="1:26" ht="16.5" customHeight="1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spans="1:26" ht="16.5" customHeight="1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spans="1:26" ht="16.5" customHeight="1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spans="1:26" ht="16.5" customHeight="1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spans="1:26" ht="16.5" customHeight="1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spans="1:26" ht="16.5" customHeight="1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spans="1:26" ht="16.5" customHeight="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spans="1:26" ht="16.5" customHeight="1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spans="1:26" ht="16.5" customHeight="1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spans="1:26" ht="16.5" customHeight="1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spans="1:26" ht="16.5" customHeight="1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spans="1:26" ht="16.5" customHeight="1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spans="1:26" ht="16.5" customHeight="1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spans="1:26" ht="16.5" customHeight="1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spans="1:26" ht="16.5" customHeight="1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spans="1:26" ht="16.5" customHeight="1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spans="1:26" ht="16.5" customHeight="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spans="1:26" ht="16.5" customHeight="1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spans="1:26" ht="16.5" customHeight="1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spans="1:26" ht="16.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spans="1:26" ht="16.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spans="1:26" ht="16.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spans="1:26" ht="16.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spans="1:26" ht="16.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spans="1:26" ht="16.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spans="1:26" ht="16.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spans="1:26" ht="16.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spans="1:26" ht="16.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spans="1:26" ht="16.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spans="1:26" ht="16.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spans="1:26" ht="16.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spans="1:26" ht="16.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spans="1:26" ht="16.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spans="1:26" ht="16.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spans="1:26" ht="16.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spans="1:26" ht="16.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spans="1:26" ht="16.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spans="1:26" ht="16.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spans="1:26" ht="16.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spans="1:26" ht="16.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spans="1:26" ht="16.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spans="1:26" ht="16.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spans="1:26" ht="16.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spans="1:26" ht="16.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spans="1:26" ht="16.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spans="1:26" ht="16.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spans="1:26" ht="16.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spans="1:26" ht="16.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spans="1:26" ht="16.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spans="1:26" ht="16.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spans="1:26" ht="16.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spans="1:26" ht="16.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spans="1:26" ht="16.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spans="1:26" ht="16.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spans="1:26" ht="16.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spans="1:26" ht="16.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spans="1:26" ht="16.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spans="1:26" ht="16.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spans="1:26" ht="16.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spans="1:26" ht="16.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spans="1:26" ht="16.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spans="1:26" ht="16.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spans="1:26" ht="16.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spans="1:26" ht="16.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spans="1:26" ht="16.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spans="1:26" ht="16.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spans="1:26" ht="16.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spans="1:26" ht="16.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spans="1:26" ht="16.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spans="1:26" ht="16.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spans="1:26" ht="16.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spans="1:26" ht="16.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spans="1:26" ht="16.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spans="1:26" ht="16.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spans="1:26" ht="16.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spans="1:26" ht="16.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spans="1:26" ht="16.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spans="1:26" ht="16.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spans="1:26" ht="16.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spans="1:26" ht="16.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spans="1:26" ht="16.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spans="1:26" ht="16.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spans="1:26" ht="16.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spans="1:26" ht="16.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spans="1:26" ht="16.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spans="1:26" ht="16.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spans="1:26" ht="16.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spans="1:26" ht="16.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spans="1:26" ht="16.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spans="1:26" ht="16.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spans="1:26" ht="16.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spans="1:26" ht="16.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spans="1:26" ht="16.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spans="1:26" ht="16.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spans="1:26" ht="16.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spans="1:26" ht="16.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spans="1:26" ht="16.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spans="1:26" ht="16.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spans="1:26" ht="16.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spans="1:26" ht="16.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spans="1:26" ht="16.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spans="1:26" ht="16.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spans="1:26" ht="16.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spans="1:26" ht="16.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spans="1:26" ht="16.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spans="1:26" ht="16.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spans="1:26" ht="16.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spans="1:26" ht="16.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spans="1:26" ht="16.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spans="1:26" ht="16.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spans="1:26" ht="16.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spans="1:26" ht="16.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spans="1:26" ht="16.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spans="1:26" ht="16.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spans="1:26" ht="16.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spans="1:26" ht="16.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spans="1:26" ht="16.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spans="1:26" ht="16.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spans="1:26" ht="16.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spans="1:26" ht="16.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spans="1:26" ht="16.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spans="1:26" ht="16.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spans="1:26" ht="16.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spans="1:26" ht="16.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spans="1:26" ht="16.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spans="1:26" ht="16.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spans="1:26" ht="16.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spans="1:26" ht="16.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spans="1:26" ht="16.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spans="1:26" ht="16.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spans="1:26" ht="16.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spans="1:26" ht="16.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spans="1:26" ht="16.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spans="1:26" ht="16.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spans="1:26" ht="16.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spans="1:26" ht="16.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spans="1:26" ht="16.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spans="1:26" ht="16.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spans="1:26" ht="16.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spans="1:26" ht="16.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spans="1:26" ht="16.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spans="1:26" ht="16.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spans="1:26" ht="16.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spans="1:26" ht="16.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spans="1:26" ht="16.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spans="1:26" ht="16.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spans="1:26" ht="16.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spans="1:26" ht="16.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spans="1:26" ht="16.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spans="1:26" ht="16.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spans="1:26" ht="16.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spans="1:26" ht="16.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spans="1:26" ht="16.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spans="1:26" ht="16.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spans="1:26" ht="16.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spans="1:26" ht="16.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spans="1:26" ht="16.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spans="1:26" ht="16.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spans="1:26" ht="16.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spans="1:26" ht="16.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spans="1:26" ht="16.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spans="1:26" ht="16.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spans="1:26" ht="16.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spans="1:26" ht="16.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spans="1:26" ht="16.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spans="1:26" ht="16.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spans="1:26" ht="16.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spans="1:26" ht="16.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spans="1:26" ht="16.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spans="1:26" ht="16.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spans="1:26" ht="16.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spans="1:26" ht="16.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spans="1:26" ht="16.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spans="1:26" ht="16.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spans="1:26" ht="16.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spans="1:26" ht="16.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spans="1:26" ht="16.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spans="1:26" ht="16.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spans="1:26" ht="16.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spans="1:26" ht="16.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spans="1:26" ht="16.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spans="1:26" ht="16.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spans="1:26" ht="16.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spans="1:26" ht="16.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spans="1:26" ht="16.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spans="1:26" ht="16.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spans="1:26" ht="16.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spans="1:26" ht="16.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spans="1:26" ht="16.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spans="1:26" ht="16.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spans="1:26" ht="16.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spans="1:26" ht="16.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spans="1:26" ht="16.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spans="1:26" ht="16.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spans="1:26" ht="16.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spans="1:26" ht="16.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spans="1:26" ht="16.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spans="1:26" ht="16.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spans="1:26" ht="16.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spans="1:26" ht="16.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spans="1:26" ht="16.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spans="1:26" ht="16.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spans="1:26" ht="16.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spans="1:26" ht="16.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spans="1:26" ht="16.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spans="1:26" ht="16.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spans="1:26" ht="16.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spans="1:26" ht="16.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spans="1:26" ht="16.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spans="1:26" ht="16.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spans="1:26" ht="16.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spans="1:26" ht="16.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spans="1:26" ht="16.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spans="1:26" ht="16.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spans="1:26" ht="16.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spans="1:26" ht="16.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spans="1:26" ht="16.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spans="1:26" ht="16.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spans="1:26" ht="16.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spans="1:26" ht="16.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spans="1:26" ht="16.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spans="1:26" ht="16.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spans="1:26" ht="16.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spans="1:26" ht="16.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spans="1:26" ht="16.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spans="1:26" ht="16.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spans="1:26" ht="16.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spans="1:26" ht="16.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spans="1:26" ht="16.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spans="1:26" ht="16.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spans="1:26" ht="16.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spans="1:26" ht="16.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spans="1:26" ht="16.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spans="1:26" ht="16.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spans="1:26" ht="16.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spans="1:26" ht="16.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spans="1:26" ht="16.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spans="1:26" ht="16.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spans="1:26" ht="16.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spans="1:26" ht="16.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spans="1:26" ht="16.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spans="1:26" ht="16.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spans="1:26" ht="16.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spans="1:26" ht="16.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spans="1:26" ht="16.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spans="1:26" ht="16.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spans="1:26" ht="16.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spans="1:26" ht="16.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spans="1:26" ht="16.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spans="1:26" ht="16.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spans="1:26" ht="16.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spans="1:26" ht="16.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spans="1:26" ht="16.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spans="1:26" ht="16.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spans="1:26" ht="16.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spans="1:26" ht="16.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spans="1:26" ht="16.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spans="1:26" ht="16.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spans="1:26" ht="16.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spans="1:26" ht="16.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spans="1:26" ht="16.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spans="1:26" ht="16.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spans="1:26" ht="16.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spans="1:26" ht="16.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spans="1:26" ht="16.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spans="1:26" ht="16.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spans="1:26" ht="16.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spans="1:26" ht="16.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spans="1:26" ht="16.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spans="1:26" ht="16.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spans="1:26" ht="16.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spans="1:26" ht="16.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spans="1:26" ht="16.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spans="1:26" ht="16.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spans="1:26" ht="16.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spans="1:26" ht="16.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spans="1:26" ht="16.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spans="1:26" ht="16.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spans="1:26" ht="16.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spans="1:26" ht="16.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spans="1:26" ht="16.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spans="1:26" ht="16.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spans="1:26" ht="16.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spans="1:26" ht="16.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spans="1:26" ht="16.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spans="1:26" ht="16.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spans="1:26" ht="16.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spans="1:26" ht="16.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spans="1:26" ht="16.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spans="1:26" ht="16.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spans="1:26" ht="16.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spans="1:26" ht="16.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spans="1:26" ht="16.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spans="1:26" ht="16.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spans="1:26" ht="16.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spans="1:26" ht="16.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spans="1:26" ht="16.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spans="1:26" ht="16.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spans="1:26" ht="16.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spans="1:26" ht="16.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spans="1:26" ht="16.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spans="1:26" ht="16.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spans="1:26" ht="16.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spans="1:26" ht="16.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spans="1:26" ht="16.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spans="1:26" ht="16.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spans="1:26" ht="16.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spans="1:26" ht="16.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spans="1:26" ht="16.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spans="1:26" ht="16.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spans="1:26" ht="16.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spans="1:26" ht="16.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spans="1:26" ht="16.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spans="1:26" ht="16.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spans="1:26" ht="16.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spans="1:26" ht="16.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spans="1:26" ht="16.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spans="1:26" ht="16.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spans="1:26" ht="16.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spans="1:26" ht="16.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spans="1:26" ht="16.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spans="1:26" ht="16.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spans="1:26" ht="16.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spans="1:26" ht="16.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spans="1:26" ht="16.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spans="1:26" ht="16.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spans="1:26" ht="16.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spans="1:26" ht="16.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spans="1:26" ht="16.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spans="1:26" ht="16.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spans="1:26" ht="16.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spans="1:26" ht="16.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spans="1:26" ht="16.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spans="1:26" ht="16.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spans="1:26" ht="16.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spans="1:26" ht="16.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spans="1:26" ht="16.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spans="1:26" ht="16.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spans="1:26" ht="16.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spans="1:26" ht="16.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spans="1:26" ht="16.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spans="1:26" ht="16.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spans="1:26" ht="16.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spans="1:26" ht="16.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spans="1:26" ht="16.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spans="1:26" ht="16.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spans="1:26" ht="16.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spans="1:26" ht="16.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spans="1:26" ht="16.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spans="1:26" ht="16.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spans="1:26" ht="16.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spans="1:26" ht="16.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spans="1:26" ht="16.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spans="1:26" ht="16.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spans="1:26" ht="16.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spans="1:26" ht="16.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spans="1:26" ht="16.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spans="1:26" ht="16.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spans="1:26" ht="16.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spans="1:26" ht="16.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spans="1:26" ht="16.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spans="1:26" ht="16.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spans="1:26" ht="16.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spans="1:26" ht="16.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spans="1:26" ht="16.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spans="1:26" ht="16.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spans="1:26" ht="16.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spans="1:26" ht="16.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spans="1:26" ht="16.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spans="1:26" ht="16.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spans="1:26" ht="16.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spans="1:26" ht="16.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spans="1:26" ht="16.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spans="1:26" ht="16.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spans="1:26" ht="16.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spans="1:26" ht="16.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spans="1:26" ht="16.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spans="1:26" ht="16.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spans="1:26" ht="16.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spans="1:26" ht="16.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spans="1:26" ht="16.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spans="1:26" ht="16.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spans="1:26" ht="16.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spans="1:26" ht="16.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spans="1:26" ht="16.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spans="1:26" ht="16.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spans="1:26" ht="16.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spans="1:26" ht="16.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spans="1:26" ht="16.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spans="1:26" ht="16.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spans="1:26" ht="16.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spans="1:26" ht="16.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spans="1:26" ht="16.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spans="1:26" ht="16.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spans="1:26" ht="16.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spans="1:26" ht="16.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spans="1:26" ht="16.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spans="1:26" ht="16.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spans="1:26" ht="16.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spans="1:26" ht="16.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spans="1:26" ht="16.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spans="1:26" ht="16.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spans="1:26" ht="16.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spans="1:26" ht="16.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spans="1:26" ht="16.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spans="1:26" ht="16.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spans="1:26" ht="16.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spans="1:26" ht="16.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spans="1:26" ht="16.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spans="1:26" ht="16.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spans="1:26" ht="16.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spans="1:26" ht="16.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spans="1:26" ht="16.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spans="1:26" ht="16.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spans="1:26" ht="16.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spans="1:26" ht="16.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spans="1:26" ht="16.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spans="1:26" ht="16.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spans="1:26" ht="16.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spans="1:26" ht="16.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spans="1:26" ht="16.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spans="1:26" ht="16.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spans="1:26" ht="16.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spans="1:26" ht="16.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spans="1:26" ht="16.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spans="1:26" ht="16.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spans="1:26" ht="16.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spans="1:26" ht="16.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spans="1:26" ht="16.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spans="1:26" ht="16.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spans="1:26" ht="16.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spans="1:26" ht="16.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spans="1:26" ht="16.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spans="1:26" ht="16.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spans="1:26" ht="16.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spans="1:26" ht="16.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spans="1:26" ht="16.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spans="1:26" ht="16.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spans="1:26" ht="16.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spans="1:26" ht="16.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spans="1:26" ht="16.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spans="1:26" ht="16.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spans="1:26" ht="16.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spans="1:26" ht="16.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spans="1:26" ht="16.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spans="1:26" ht="16.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spans="1:26" ht="16.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spans="1:26" ht="16.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spans="1:26" ht="16.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spans="1:26" ht="16.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spans="1:26" ht="16.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spans="1:26" ht="16.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spans="1:26" ht="16.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spans="1:26" ht="16.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spans="1:26" ht="16.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spans="1:26" ht="16.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spans="1:26" ht="16.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spans="1:26" ht="16.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spans="1:26" ht="16.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spans="1:26" ht="16.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spans="1:26" ht="16.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spans="1:26" ht="16.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spans="1:26" ht="16.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spans="1:26" ht="16.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spans="1:26" ht="16.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spans="1:26" ht="16.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spans="1:26" ht="16.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spans="1:26" ht="16.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spans="1:26" ht="16.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spans="1:26" ht="16.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spans="1:26" ht="16.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spans="1:26" ht="16.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spans="1:26" ht="16.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spans="1:26" ht="16.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spans="1:26" ht="16.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spans="1:26" ht="16.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spans="1:26" ht="16.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spans="1:26" ht="16.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spans="1:26" ht="16.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spans="1:26" ht="16.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spans="1:26" ht="16.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spans="1:26" ht="16.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spans="1:26" ht="16.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spans="1:26" ht="16.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spans="1:26" ht="16.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spans="1:26" ht="16.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spans="1:26" ht="16.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spans="1:26" ht="16.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spans="1:26" ht="16.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spans="1:26" ht="16.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spans="1:26" ht="16.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spans="1:26" ht="16.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spans="1:26" ht="16.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spans="1:26" ht="16.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spans="1:26" ht="16.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spans="1:26" ht="16.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spans="1:26" ht="16.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spans="1:26" ht="16.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spans="1:26" ht="16.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spans="1:26" ht="16.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spans="1:26" ht="16.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spans="1:26" ht="16.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spans="1:26" ht="16.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spans="1:26" ht="16.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spans="1:26" ht="16.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spans="1:26" ht="16.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spans="1:26" ht="16.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spans="1:26" ht="16.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spans="1:26" ht="16.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spans="1:26" ht="16.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spans="1:26" ht="16.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spans="1:26" ht="16.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spans="1:26" ht="16.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spans="1:26" ht="16.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spans="1:26" ht="16.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spans="1:26" ht="16.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spans="1:26" ht="16.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spans="1:26" ht="16.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spans="1:26" ht="16.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spans="1:26" ht="16.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spans="1:26" ht="16.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spans="1:26" ht="16.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spans="1:26" ht="16.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spans="1:26" ht="16.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spans="1:26" ht="16.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spans="1:26" ht="16.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spans="1:26" ht="16.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spans="1:26" ht="16.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spans="1:26" ht="16.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spans="1:26" ht="16.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spans="1:26" ht="16.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spans="1:26" ht="16.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spans="1:26" ht="16.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spans="1:26" ht="16.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spans="1:26" ht="16.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spans="1:26" ht="16.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spans="1:26" ht="16.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spans="1:26" ht="16.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spans="1:26" ht="16.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spans="1:26" ht="16.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spans="1:26" ht="16.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spans="1:26" ht="16.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spans="1:26" ht="16.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spans="1:26" ht="16.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spans="1:26" ht="16.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spans="1:26" ht="16.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spans="1:26" ht="16.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spans="1:26" ht="16.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spans="1:26" ht="16.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spans="1:26" ht="16.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spans="1:26" ht="16.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spans="1:26" ht="16.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spans="1:26" ht="16.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spans="1:26" ht="16.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spans="1:26" ht="16.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spans="1:26" ht="16.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spans="1:26" ht="16.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spans="1:26" ht="16.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spans="1:26" ht="16.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spans="1:26" ht="16.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spans="1:26" ht="16.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spans="1:26" ht="16.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spans="1:26" ht="16.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spans="1:26" ht="16.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spans="1:26" ht="16.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spans="1:26" ht="16.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spans="1:26" ht="16.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spans="1:26" ht="16.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spans="1:26" ht="16.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spans="1:26" ht="16.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spans="1:26" ht="16.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spans="1:26" ht="16.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spans="1:26" ht="16.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spans="1:26" ht="16.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spans="1:26" ht="16.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spans="1:26" ht="16.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spans="1:26" ht="16.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spans="1:26" ht="16.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spans="1:26" ht="16.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spans="1:26" ht="16.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spans="1:26" ht="16.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spans="1:26" ht="16.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spans="1:26" ht="16.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spans="1:26" ht="16.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spans="1:26" ht="16.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spans="1:26" ht="16.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spans="1:26" ht="16.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spans="1:26" ht="16.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spans="1:26" ht="16.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spans="1:26" ht="16.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spans="1:26" ht="16.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spans="1:26" ht="16.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spans="1:26" ht="16.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spans="1:26" ht="16.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spans="1:26" ht="16.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spans="1:26" ht="16.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spans="1:26" ht="16.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spans="1:26" ht="16.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spans="1:26" ht="16.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spans="1:26" ht="16.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spans="1:26" ht="16.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spans="1:26" ht="16.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spans="1:26" ht="16.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spans="1:26" ht="16.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spans="1:26" ht="16.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spans="1:26" ht="16.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spans="1:26" ht="16.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spans="1:26" ht="16.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spans="1:26" ht="16.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spans="1:26" ht="16.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spans="1:26" ht="16.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spans="1:26" ht="16.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spans="1:26" ht="16.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spans="1:26" ht="16.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spans="1:26" ht="16.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spans="1:26" ht="16.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spans="1:26" ht="16.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spans="1:26" ht="16.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spans="1:26" ht="16.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spans="1:26" ht="16.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spans="1:26" ht="16.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spans="1:26" ht="16.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spans="1:26" ht="16.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spans="1:26" ht="16.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spans="1:26" ht="16.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spans="1:26" ht="16.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spans="1:26" ht="16.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spans="1:26" ht="16.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spans="1:26" ht="16.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spans="1:26" ht="16.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spans="1:26" ht="16.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spans="1:26" ht="16.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spans="1:26" ht="16.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spans="1:26" ht="16.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spans="1:26" ht="16.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spans="1:26" ht="16.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spans="1:26" ht="16.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spans="1:26" ht="16.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spans="1:26" ht="16.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spans="1:26" ht="16.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spans="1:26" ht="16.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spans="1:26" ht="16.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spans="1:26" ht="16.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spans="1:26" ht="16.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spans="1:26" ht="16.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spans="1:26" ht="16.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spans="1:26" ht="16.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spans="1:26" ht="16.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spans="1:26" ht="16.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spans="1:26" ht="16.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spans="1:26" ht="16.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spans="1:26" ht="16.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spans="1:26" ht="16.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spans="1:26" ht="16.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spans="1:26" ht="16.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spans="1:26" ht="16.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spans="1:26" ht="16.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spans="1:26" ht="16.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spans="1:26" ht="16.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spans="1:26" ht="16.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spans="1:26" ht="16.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spans="1:26" ht="16.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spans="1:26" ht="16.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spans="1:26" ht="16.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spans="1:26" ht="16.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spans="1:26" ht="16.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spans="1:26" ht="16.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spans="1:26" ht="16.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spans="1:26" ht="16.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spans="1:26" ht="16.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spans="1:26" ht="16.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spans="1:26" ht="16.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spans="1:26" ht="16.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spans="1:26" ht="16.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spans="1:26" ht="16.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spans="1:26" ht="16.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spans="1:26" ht="16.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spans="1:26" ht="16.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spans="1:26" ht="16.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spans="1:26" ht="16.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spans="1:26" ht="16.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spans="1:26" ht="16.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spans="1:26" ht="16.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spans="1:26" ht="16.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spans="1:26" ht="16.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spans="1:26" ht="16.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spans="1:26" ht="16.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spans="1:26" ht="16.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spans="1:26" ht="16.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spans="1:26" ht="16.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spans="1:26" ht="16.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spans="1:26" ht="16.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spans="1:26" ht="16.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spans="1:26" ht="16.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spans="1:26" ht="16.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spans="1:26" ht="16.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spans="1:26" ht="16.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spans="1:26" ht="16.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spans="1:26" ht="16.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spans="1:26" ht="16.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spans="1:26" ht="16.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spans="1:26" ht="16.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spans="1:26" ht="16.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spans="1:26" ht="16.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spans="1:26" ht="16.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spans="1:26" ht="16.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spans="1:26" ht="16.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spans="1:26" ht="16.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spans="1:26" ht="16.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spans="1:26" ht="16.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spans="1:26" ht="16.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spans="1:26" ht="16.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spans="1:26" ht="16.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spans="1:26" ht="16.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spans="1:26" ht="16.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spans="1:26" ht="16.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spans="1:26" ht="16.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spans="1:26" ht="16.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spans="1:26" ht="16.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spans="1:26" ht="16.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spans="1:26" ht="16.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spans="1:26" ht="16.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spans="1:26" ht="16.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spans="1:26" ht="16.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spans="1:26" ht="16.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spans="1:26" ht="16.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spans="1:26" ht="16.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spans="1:26" ht="16.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spans="1:26" ht="16.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spans="1:26" ht="16.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spans="1:26" ht="16.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spans="1:26" ht="16.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spans="1:26" ht="16.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spans="1:26" ht="16.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spans="1:26" ht="16.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spans="1:26" ht="16.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spans="1:26" ht="16.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spans="1:26" ht="16.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spans="1:26" ht="16.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spans="1:26" ht="16.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spans="1:26" ht="16.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spans="1:26" ht="16.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spans="1:26" ht="16.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spans="1:26" ht="16.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spans="1:26" ht="16.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spans="1:26" ht="16.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spans="1:26" ht="16.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spans="1:26" ht="16.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spans="1:26" ht="16.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spans="1:26" ht="16.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spans="1:26" ht="16.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spans="1:26" ht="16.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spans="1:26" ht="16.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spans="1:26" ht="16.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spans="1:26" ht="16.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spans="1:26" ht="16.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spans="1:26" ht="16.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spans="1:26" ht="16.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spans="1:26" ht="16.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spans="1:26" ht="16.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spans="1:26" ht="16.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spans="1:26" ht="16.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spans="1:26" ht="16.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spans="1:26" ht="16.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spans="1:26" ht="16.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spans="1:26" ht="16.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spans="1:26" ht="16.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spans="1:26" ht="16.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spans="1:26" ht="16.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spans="1:26" ht="16.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spans="1:26" ht="16.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spans="1:26" ht="16.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spans="1:26" ht="16.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spans="1:26" ht="16.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spans="1:26" ht="16.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spans="1:26" ht="16.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spans="1:26" ht="16.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spans="1:26" ht="16.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spans="1:26" ht="16.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spans="1:26" ht="16.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spans="1:26" ht="16.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spans="1:26" ht="16.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spans="1:26" ht="16.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spans="1:26" ht="16.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spans="1:26" ht="16.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spans="1:26" ht="16.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spans="1:26" ht="16.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spans="1:26" ht="16.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spans="1:26" ht="16.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spans="1:26" ht="16.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spans="1:26" ht="16.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spans="1:26" ht="16.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spans="1:26" ht="16.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spans="1:26" ht="16.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spans="1:26" ht="16.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spans="1:26" ht="16.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spans="1:26" ht="16.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spans="1:26" ht="16.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spans="1:26" ht="16.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spans="1:26" ht="16.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spans="1:26" ht="16.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spans="1:26" ht="16.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spans="1:26" ht="16.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spans="1:26" ht="16.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spans="1:26" ht="16.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spans="1:26" ht="16.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spans="1:26" ht="16.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spans="1:26" ht="16.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spans="1:26" ht="16.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spans="1:26" ht="16.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spans="1:26" ht="16.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spans="1:26" ht="16.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spans="1:26" ht="16.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spans="1:26" ht="16.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spans="1:26" ht="16.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spans="1:26" ht="16.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spans="1:26" ht="16.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spans="1:26" ht="16.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spans="1:26" ht="16.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spans="1:26" ht="16.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spans="1:26" ht="16.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spans="1:26" ht="16.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spans="1:26" ht="16.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spans="1:26" ht="16.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spans="1:26" ht="16.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spans="1:26" ht="16.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spans="1:26" ht="16.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spans="1:26" ht="16.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spans="1:26" ht="16.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spans="1:26" ht="16.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spans="1:26" ht="16.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spans="1:26" ht="16.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spans="1:26" ht="16.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spans="1:26" ht="16.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spans="1:26" ht="16.5" customHeight="1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spans="1:26" ht="16.5" customHeight="1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mergeCells count="15">
    <mergeCell ref="B1:F1"/>
    <mergeCell ref="B2:F2"/>
    <mergeCell ref="G7:I7"/>
    <mergeCell ref="J7:L7"/>
    <mergeCell ref="G8:I8"/>
    <mergeCell ref="J8:L8"/>
    <mergeCell ref="A10:M10"/>
    <mergeCell ref="A15:M15"/>
    <mergeCell ref="A7:A9"/>
    <mergeCell ref="B7:B9"/>
    <mergeCell ref="C7:C9"/>
    <mergeCell ref="D7:D9"/>
    <mergeCell ref="E7:E9"/>
    <mergeCell ref="F7:F9"/>
    <mergeCell ref="M7:M9"/>
  </mergeCells>
  <dataValidations count="1">
    <dataValidation type="list" allowBlank="1" showErrorMessage="1" sqref="G11:G14 G16:G21 J11:J14 J16:J21">
      <formula1>"Passed,Untested,Failed,Blocked"</formula1>
    </dataValidation>
  </dataValidations>
  <pageMargins left="0.25" right="0.25" top="0.43" bottom="0.75" header="0.3" footer="0.3"/>
  <pageSetup paperSize="9" scale="6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topLeftCell="A13" workbookViewId="0">
      <selection activeCell="A22" sqref="A22:M28"/>
    </sheetView>
  </sheetViews>
  <sheetFormatPr defaultRowHeight="15"/>
  <cols>
    <col min="1" max="1" width="12" customWidth="1"/>
    <col min="2" max="2" width="22.28515625" customWidth="1"/>
    <col min="3" max="3" width="20.28515625" customWidth="1"/>
    <col min="4" max="4" width="14.140625" customWidth="1"/>
    <col min="5" max="5" width="15.5703125" customWidth="1"/>
    <col min="6" max="6" width="18.140625" customWidth="1"/>
    <col min="7" max="7" width="13.85546875" customWidth="1"/>
    <col min="8" max="8" width="14.42578125" customWidth="1"/>
    <col min="11" max="11" width="12.7109375" customWidth="1"/>
    <col min="13" max="13" width="7" customWidth="1"/>
  </cols>
  <sheetData>
    <row r="1" spans="1:7" ht="33">
      <c r="A1" s="7" t="s">
        <v>13</v>
      </c>
      <c r="B1" s="103" t="s">
        <v>2</v>
      </c>
      <c r="C1" s="119"/>
      <c r="D1" s="119"/>
      <c r="E1" s="119"/>
      <c r="F1" s="119"/>
      <c r="G1" s="120"/>
    </row>
    <row r="2" spans="1:7" ht="33">
      <c r="A2" s="7" t="s">
        <v>14</v>
      </c>
      <c r="B2" s="104" t="s">
        <v>11</v>
      </c>
      <c r="C2" s="119"/>
      <c r="D2" s="119"/>
      <c r="E2" s="119"/>
      <c r="F2" s="119"/>
      <c r="G2" s="120"/>
    </row>
    <row r="3" spans="1:7" ht="37.5">
      <c r="A3" s="9"/>
      <c r="B3" s="10" t="s">
        <v>15</v>
      </c>
      <c r="C3" s="10" t="s">
        <v>16</v>
      </c>
      <c r="D3" s="10"/>
      <c r="E3" s="10" t="s">
        <v>17</v>
      </c>
      <c r="F3" s="10" t="s">
        <v>18</v>
      </c>
      <c r="G3" s="3" t="s">
        <v>117</v>
      </c>
    </row>
    <row r="4" spans="1:7" ht="18.75">
      <c r="A4" s="11" t="s">
        <v>20</v>
      </c>
      <c r="B4" s="12">
        <v>2</v>
      </c>
      <c r="C4" s="12">
        <v>0</v>
      </c>
      <c r="D4" s="9"/>
      <c r="E4" s="9">
        <f>COUNTIF(H16:H24,"Untested")</f>
        <v>0</v>
      </c>
      <c r="F4" s="9">
        <f>COUNTIF(H16:H24,"Blocked")</f>
        <v>0</v>
      </c>
      <c r="G4" s="9">
        <f>B4</f>
        <v>2</v>
      </c>
    </row>
    <row r="5" spans="1:7" ht="18.75">
      <c r="A5" s="11" t="s">
        <v>21</v>
      </c>
      <c r="B5" s="12">
        <v>2</v>
      </c>
      <c r="C5" s="12">
        <v>0</v>
      </c>
      <c r="D5" s="9"/>
      <c r="E5" s="9">
        <f>COUNTIF(K16:K24,"Untested")</f>
        <v>0</v>
      </c>
      <c r="F5" s="9">
        <f>COUNTIF(K16:K24,"Blocked")</f>
        <v>0</v>
      </c>
      <c r="G5" s="9">
        <f>B5</f>
        <v>2</v>
      </c>
    </row>
    <row r="6" spans="1:7" ht="16.899999999999999" customHeight="1"/>
    <row r="22" spans="1:13">
      <c r="A22" s="105" t="s">
        <v>22</v>
      </c>
      <c r="B22" s="105" t="s">
        <v>6</v>
      </c>
      <c r="C22" s="105" t="s">
        <v>73</v>
      </c>
      <c r="D22" s="105" t="s">
        <v>24</v>
      </c>
      <c r="E22" s="105" t="s">
        <v>25</v>
      </c>
      <c r="F22" s="105" t="s">
        <v>26</v>
      </c>
      <c r="G22" s="125" t="s">
        <v>27</v>
      </c>
      <c r="H22" s="126"/>
      <c r="I22" s="126"/>
      <c r="J22" s="126"/>
      <c r="K22" s="126"/>
      <c r="L22" s="127"/>
      <c r="M22" s="128" t="s">
        <v>28</v>
      </c>
    </row>
    <row r="23" spans="1:13">
      <c r="A23" s="129"/>
      <c r="B23" s="129"/>
      <c r="C23" s="129"/>
      <c r="D23" s="129"/>
      <c r="E23" s="129"/>
      <c r="F23" s="129"/>
      <c r="G23" s="125" t="s">
        <v>29</v>
      </c>
      <c r="H23" s="126"/>
      <c r="I23" s="127"/>
      <c r="J23" s="125" t="s">
        <v>30</v>
      </c>
      <c r="K23" s="126"/>
      <c r="L23" s="127"/>
      <c r="M23" s="129"/>
    </row>
    <row r="24" spans="1:13" ht="31.5">
      <c r="A24" s="130"/>
      <c r="B24" s="130"/>
      <c r="C24" s="130"/>
      <c r="D24" s="130"/>
      <c r="E24" s="130"/>
      <c r="F24" s="130"/>
      <c r="G24" s="131" t="s">
        <v>31</v>
      </c>
      <c r="H24" s="132" t="s">
        <v>32</v>
      </c>
      <c r="I24" s="131" t="s">
        <v>33</v>
      </c>
      <c r="J24" s="131" t="s">
        <v>31</v>
      </c>
      <c r="K24" s="131" t="s">
        <v>32</v>
      </c>
      <c r="L24" s="131" t="s">
        <v>33</v>
      </c>
      <c r="M24" s="130"/>
    </row>
    <row r="25" spans="1:13">
      <c r="A25" s="133" t="s">
        <v>271</v>
      </c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7"/>
    </row>
    <row r="26" spans="1:13" ht="66">
      <c r="A26" s="50" t="s">
        <v>264</v>
      </c>
      <c r="B26" s="51" t="s">
        <v>270</v>
      </c>
      <c r="C26" s="52"/>
      <c r="D26" s="134"/>
      <c r="E26" s="51" t="s">
        <v>155</v>
      </c>
      <c r="F26" s="51" t="s">
        <v>156</v>
      </c>
      <c r="G26" s="52" t="s">
        <v>38</v>
      </c>
      <c r="H26" s="53">
        <v>45631</v>
      </c>
      <c r="I26" s="52" t="s">
        <v>39</v>
      </c>
      <c r="J26" s="52" t="s">
        <v>38</v>
      </c>
      <c r="K26" s="53">
        <v>45633</v>
      </c>
      <c r="L26" s="52" t="s">
        <v>39</v>
      </c>
      <c r="M26" s="58"/>
    </row>
    <row r="27" spans="1:13">
      <c r="A27" s="135" t="s">
        <v>272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119"/>
      <c r="L27" s="119"/>
      <c r="M27" s="120"/>
    </row>
    <row r="28" spans="1:13" ht="49.5">
      <c r="A28" s="15" t="s">
        <v>265</v>
      </c>
      <c r="B28" s="15" t="s">
        <v>266</v>
      </c>
      <c r="C28" s="47" t="s">
        <v>267</v>
      </c>
      <c r="D28" s="12" t="s">
        <v>77</v>
      </c>
      <c r="E28" s="12" t="s">
        <v>268</v>
      </c>
      <c r="F28" s="12" t="s">
        <v>268</v>
      </c>
      <c r="G28" s="12" t="s">
        <v>38</v>
      </c>
      <c r="H28" s="16">
        <v>45631</v>
      </c>
      <c r="I28" s="12" t="s">
        <v>39</v>
      </c>
      <c r="J28" s="12" t="s">
        <v>38</v>
      </c>
      <c r="K28" s="16">
        <v>45633</v>
      </c>
      <c r="L28" s="12" t="s">
        <v>39</v>
      </c>
      <c r="M28" s="12"/>
    </row>
  </sheetData>
  <mergeCells count="14">
    <mergeCell ref="M22:M24"/>
    <mergeCell ref="G23:I23"/>
    <mergeCell ref="J23:L23"/>
    <mergeCell ref="A25:M25"/>
    <mergeCell ref="A27:M27"/>
    <mergeCell ref="B1:G1"/>
    <mergeCell ref="B2:G2"/>
    <mergeCell ref="A22:A24"/>
    <mergeCell ref="B22:B24"/>
    <mergeCell ref="C22:C24"/>
    <mergeCell ref="D22:D24"/>
    <mergeCell ref="E22:E24"/>
    <mergeCell ref="F22:F24"/>
    <mergeCell ref="G22:L22"/>
  </mergeCells>
  <dataValidations count="1">
    <dataValidation type="list" allowBlank="1" showErrorMessage="1" sqref="G28 J28">
      <formula1>"Passed,Untested,Failed,Blocked"</formula1>
    </dataValidation>
  </dataValidations>
  <pageMargins left="0.25" right="0.25" top="0.75" bottom="0.75" header="0.3" footer="0.3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opLeftCell="A46" zoomScale="91" zoomScaleNormal="91" workbookViewId="0">
      <selection activeCell="C46" sqref="C46"/>
    </sheetView>
  </sheetViews>
  <sheetFormatPr defaultColWidth="14.42578125" defaultRowHeight="15" customHeight="1"/>
  <cols>
    <col min="1" max="1" width="15" customWidth="1"/>
    <col min="2" max="2" width="20.85546875" customWidth="1"/>
    <col min="3" max="3" width="22" customWidth="1"/>
    <col min="4" max="4" width="16.28515625" customWidth="1"/>
    <col min="5" max="5" width="24.42578125" customWidth="1"/>
    <col min="6" max="6" width="19.85546875" customWidth="1"/>
    <col min="7" max="7" width="17.42578125" customWidth="1"/>
    <col min="8" max="8" width="18.140625" customWidth="1"/>
    <col min="9" max="9" width="14.140625" customWidth="1"/>
    <col min="10" max="10" width="14" customWidth="1"/>
    <col min="11" max="11" width="18.42578125" customWidth="1"/>
    <col min="12" max="12" width="11.28515625" customWidth="1"/>
    <col min="13" max="13" width="7.7109375" customWidth="1"/>
    <col min="14" max="27" width="9.140625" customWidth="1"/>
  </cols>
  <sheetData>
    <row r="1" spans="1:27" ht="33">
      <c r="A1" s="136" t="s">
        <v>13</v>
      </c>
      <c r="B1" s="137" t="s">
        <v>2</v>
      </c>
      <c r="C1" s="119"/>
      <c r="D1" s="119"/>
      <c r="E1" s="119"/>
      <c r="F1" s="119"/>
      <c r="G1" s="120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ht="33">
      <c r="A2" s="136" t="s">
        <v>14</v>
      </c>
      <c r="B2" s="138" t="s">
        <v>8</v>
      </c>
      <c r="C2" s="119"/>
      <c r="D2" s="119"/>
      <c r="E2" s="119"/>
      <c r="F2" s="119"/>
      <c r="G2" s="120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ht="33">
      <c r="A3" s="139"/>
      <c r="B3" s="7" t="s">
        <v>15</v>
      </c>
      <c r="C3" s="7" t="s">
        <v>16</v>
      </c>
      <c r="D3" s="7"/>
      <c r="E3" s="7" t="s">
        <v>17</v>
      </c>
      <c r="F3" s="7" t="s">
        <v>116</v>
      </c>
      <c r="G3" s="7" t="s">
        <v>117</v>
      </c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ht="16.5">
      <c r="A4" s="140" t="s">
        <v>20</v>
      </c>
      <c r="B4" s="139">
        <v>10</v>
      </c>
      <c r="C4" s="139">
        <v>0</v>
      </c>
      <c r="D4" s="139"/>
      <c r="E4" s="139">
        <v>0</v>
      </c>
      <c r="F4" s="139">
        <v>0</v>
      </c>
      <c r="G4" s="139">
        <v>10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ht="16.5">
      <c r="A5" s="140" t="s">
        <v>21</v>
      </c>
      <c r="B5" s="139">
        <v>10</v>
      </c>
      <c r="C5" s="139"/>
      <c r="D5" s="139"/>
      <c r="E5" s="139"/>
      <c r="F5" s="25"/>
      <c r="G5" s="139">
        <v>10</v>
      </c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:27" ht="198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ht="275.2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ht="14.25" hidden="1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ht="14.25" hidden="1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ht="14.25" hidden="1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ht="14.25" hidden="1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ht="14.25" hidden="1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ht="14.25" hidden="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ht="14.25" hidden="1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ht="14.25" hidden="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ht="14.25" hidden="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ht="14.25" hidden="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ht="14.25" hidden="1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ht="14.25" hidden="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ht="14.25" hidden="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ht="14.25" hidden="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ht="14.25" hidden="1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ht="14.25" hidden="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ht="14.25" hidden="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ht="14.25" hidden="1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ht="14.25" hidden="1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27" ht="14.25" hidden="1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ht="14.25" hidden="1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ht="14.25" hidden="1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ht="14.25" hidden="1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ht="14.25" customHeight="1">
      <c r="A31" s="107" t="s">
        <v>22</v>
      </c>
      <c r="B31" s="107" t="s">
        <v>6</v>
      </c>
      <c r="C31" s="107" t="s">
        <v>73</v>
      </c>
      <c r="D31" s="106" t="s">
        <v>24</v>
      </c>
      <c r="E31" s="107" t="s">
        <v>25</v>
      </c>
      <c r="F31" s="107" t="s">
        <v>26</v>
      </c>
      <c r="G31" s="141" t="s">
        <v>27</v>
      </c>
      <c r="H31" s="142"/>
      <c r="I31" s="142"/>
      <c r="J31" s="142"/>
      <c r="K31" s="142"/>
      <c r="L31" s="143"/>
      <c r="M31" s="107" t="s">
        <v>28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ht="14.25" customHeight="1">
      <c r="A32" s="144"/>
      <c r="B32" s="144"/>
      <c r="C32" s="144"/>
      <c r="D32" s="144"/>
      <c r="E32" s="144"/>
      <c r="F32" s="144"/>
      <c r="G32" s="141" t="s">
        <v>29</v>
      </c>
      <c r="H32" s="142"/>
      <c r="I32" s="143"/>
      <c r="J32" s="141" t="s">
        <v>30</v>
      </c>
      <c r="K32" s="142"/>
      <c r="L32" s="143"/>
      <c r="M32" s="144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ht="14.25" customHeight="1">
      <c r="A33" s="145"/>
      <c r="B33" s="145"/>
      <c r="C33" s="145"/>
      <c r="D33" s="145"/>
      <c r="E33" s="145"/>
      <c r="F33" s="145"/>
      <c r="G33" s="146" t="s">
        <v>31</v>
      </c>
      <c r="H33" s="147" t="s">
        <v>32</v>
      </c>
      <c r="I33" s="146" t="s">
        <v>33</v>
      </c>
      <c r="J33" s="146" t="s">
        <v>31</v>
      </c>
      <c r="K33" s="146" t="s">
        <v>32</v>
      </c>
      <c r="L33" s="146" t="s">
        <v>33</v>
      </c>
      <c r="M33" s="145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ht="17.25" customHeight="1">
      <c r="A34" s="148" t="s">
        <v>118</v>
      </c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3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ht="14.25" customHeight="1">
      <c r="A35" s="60" t="s">
        <v>119</v>
      </c>
      <c r="B35" s="60" t="s">
        <v>120</v>
      </c>
      <c r="C35" s="57"/>
      <c r="D35" s="60"/>
      <c r="E35" s="60" t="s">
        <v>37</v>
      </c>
      <c r="F35" s="60" t="s">
        <v>37</v>
      </c>
      <c r="G35" s="57" t="s">
        <v>38</v>
      </c>
      <c r="H35" s="53">
        <v>45631</v>
      </c>
      <c r="I35" s="57" t="s">
        <v>39</v>
      </c>
      <c r="J35" s="57" t="s">
        <v>38</v>
      </c>
      <c r="K35" s="53">
        <v>45633</v>
      </c>
      <c r="L35" s="57" t="s">
        <v>39</v>
      </c>
      <c r="M35" s="57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ht="14.25" customHeight="1">
      <c r="A36" s="60" t="s">
        <v>121</v>
      </c>
      <c r="B36" s="60" t="s">
        <v>122</v>
      </c>
      <c r="C36" s="57"/>
      <c r="D36" s="60"/>
      <c r="E36" s="60" t="s">
        <v>44</v>
      </c>
      <c r="F36" s="60" t="s">
        <v>44</v>
      </c>
      <c r="G36" s="57" t="s">
        <v>38</v>
      </c>
      <c r="H36" s="53">
        <v>45631</v>
      </c>
      <c r="I36" s="57" t="s">
        <v>39</v>
      </c>
      <c r="J36" s="57" t="s">
        <v>38</v>
      </c>
      <c r="K36" s="53">
        <v>45633</v>
      </c>
      <c r="L36" s="57" t="s">
        <v>39</v>
      </c>
      <c r="M36" s="57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ht="14.25" customHeight="1">
      <c r="A37" s="60" t="s">
        <v>123</v>
      </c>
      <c r="B37" s="60" t="s">
        <v>124</v>
      </c>
      <c r="C37" s="57"/>
      <c r="D37" s="60"/>
      <c r="E37" s="60" t="s">
        <v>44</v>
      </c>
      <c r="F37" s="60" t="s">
        <v>44</v>
      </c>
      <c r="G37" s="57" t="s">
        <v>38</v>
      </c>
      <c r="H37" s="53">
        <v>45631</v>
      </c>
      <c r="I37" s="57" t="s">
        <v>39</v>
      </c>
      <c r="J37" s="57" t="s">
        <v>38</v>
      </c>
      <c r="K37" s="53">
        <v>45633</v>
      </c>
      <c r="L37" s="57" t="s">
        <v>39</v>
      </c>
      <c r="M37" s="57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ht="14.25" customHeight="1">
      <c r="A38" s="60" t="s">
        <v>125</v>
      </c>
      <c r="B38" s="60" t="s">
        <v>126</v>
      </c>
      <c r="C38" s="57"/>
      <c r="D38" s="60"/>
      <c r="E38" s="60" t="s">
        <v>44</v>
      </c>
      <c r="F38" s="60" t="s">
        <v>44</v>
      </c>
      <c r="G38" s="57" t="s">
        <v>38</v>
      </c>
      <c r="H38" s="53">
        <v>45631</v>
      </c>
      <c r="I38" s="57" t="s">
        <v>39</v>
      </c>
      <c r="J38" s="57" t="s">
        <v>38</v>
      </c>
      <c r="K38" s="53">
        <v>45633</v>
      </c>
      <c r="L38" s="57" t="s">
        <v>39</v>
      </c>
      <c r="M38" s="57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ht="42" customHeight="1">
      <c r="A39" s="60" t="s">
        <v>45</v>
      </c>
      <c r="B39" s="60" t="s">
        <v>127</v>
      </c>
      <c r="C39" s="57"/>
      <c r="D39" s="60"/>
      <c r="E39" s="60" t="s">
        <v>44</v>
      </c>
      <c r="F39" s="60" t="s">
        <v>44</v>
      </c>
      <c r="G39" s="57" t="s">
        <v>38</v>
      </c>
      <c r="H39" s="53">
        <v>45631</v>
      </c>
      <c r="I39" s="57" t="s">
        <v>39</v>
      </c>
      <c r="J39" s="57" t="s">
        <v>38</v>
      </c>
      <c r="K39" s="53">
        <v>45633</v>
      </c>
      <c r="L39" s="57" t="s">
        <v>39</v>
      </c>
      <c r="M39" s="57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ht="52.5" customHeight="1">
      <c r="A40" s="60" t="s">
        <v>45</v>
      </c>
      <c r="B40" s="60" t="s">
        <v>128</v>
      </c>
      <c r="C40" s="57"/>
      <c r="D40" s="60"/>
      <c r="E40" s="60" t="s">
        <v>44</v>
      </c>
      <c r="F40" s="60" t="s">
        <v>44</v>
      </c>
      <c r="G40" s="57" t="s">
        <v>38</v>
      </c>
      <c r="H40" s="53">
        <v>45631</v>
      </c>
      <c r="I40" s="57" t="s">
        <v>39</v>
      </c>
      <c r="J40" s="57" t="s">
        <v>38</v>
      </c>
      <c r="K40" s="53">
        <v>45633</v>
      </c>
      <c r="L40" s="57" t="s">
        <v>39</v>
      </c>
      <c r="M40" s="57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ht="41.25" customHeight="1">
      <c r="A41" s="60" t="s">
        <v>45</v>
      </c>
      <c r="B41" s="60" t="s">
        <v>129</v>
      </c>
      <c r="C41" s="57"/>
      <c r="D41" s="60"/>
      <c r="E41" s="60" t="s">
        <v>130</v>
      </c>
      <c r="F41" s="60" t="s">
        <v>130</v>
      </c>
      <c r="G41" s="57" t="s">
        <v>38</v>
      </c>
      <c r="H41" s="53">
        <v>45631</v>
      </c>
      <c r="I41" s="57" t="s">
        <v>39</v>
      </c>
      <c r="J41" s="57" t="s">
        <v>38</v>
      </c>
      <c r="K41" s="53">
        <v>45633</v>
      </c>
      <c r="L41" s="57" t="s">
        <v>39</v>
      </c>
      <c r="M41" s="57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ht="14.25" customHeight="1">
      <c r="A42" s="149" t="s">
        <v>131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3"/>
      <c r="N42" s="26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ht="271.14999999999998" customHeight="1">
      <c r="A43" s="60" t="s">
        <v>132</v>
      </c>
      <c r="B43" s="60" t="s">
        <v>133</v>
      </c>
      <c r="C43" s="61" t="s">
        <v>134</v>
      </c>
      <c r="D43" s="57" t="s">
        <v>51</v>
      </c>
      <c r="E43" s="57" t="s">
        <v>135</v>
      </c>
      <c r="F43" s="57" t="s">
        <v>135</v>
      </c>
      <c r="G43" s="57" t="s">
        <v>38</v>
      </c>
      <c r="H43" s="53">
        <v>45631</v>
      </c>
      <c r="I43" s="57" t="s">
        <v>39</v>
      </c>
      <c r="J43" s="57" t="s">
        <v>38</v>
      </c>
      <c r="K43" s="53">
        <v>45633</v>
      </c>
      <c r="L43" s="57" t="s">
        <v>39</v>
      </c>
      <c r="M43" s="57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ht="247.9" customHeight="1">
      <c r="A44" s="60" t="s">
        <v>136</v>
      </c>
      <c r="B44" s="60" t="s">
        <v>137</v>
      </c>
      <c r="C44" s="61" t="s">
        <v>138</v>
      </c>
      <c r="D44" s="57" t="s">
        <v>51</v>
      </c>
      <c r="E44" s="57" t="s">
        <v>139</v>
      </c>
      <c r="F44" s="57" t="s">
        <v>139</v>
      </c>
      <c r="G44" s="57" t="s">
        <v>38</v>
      </c>
      <c r="H44" s="53">
        <v>45631</v>
      </c>
      <c r="I44" s="57" t="s">
        <v>39</v>
      </c>
      <c r="J44" s="57" t="s">
        <v>38</v>
      </c>
      <c r="K44" s="53">
        <v>45633</v>
      </c>
      <c r="L44" s="57" t="s">
        <v>39</v>
      </c>
      <c r="M44" s="57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ht="316.89999999999998" customHeight="1">
      <c r="A45" s="60" t="s">
        <v>140</v>
      </c>
      <c r="B45" s="60" t="s">
        <v>141</v>
      </c>
      <c r="C45" s="62" t="s">
        <v>263</v>
      </c>
      <c r="D45" s="57" t="s">
        <v>51</v>
      </c>
      <c r="E45" s="57" t="s">
        <v>142</v>
      </c>
      <c r="F45" s="57" t="s">
        <v>142</v>
      </c>
      <c r="G45" s="57" t="s">
        <v>38</v>
      </c>
      <c r="H45" s="53">
        <v>45631</v>
      </c>
      <c r="I45" s="57" t="s">
        <v>39</v>
      </c>
      <c r="J45" s="57" t="s">
        <v>38</v>
      </c>
      <c r="K45" s="53">
        <v>45633</v>
      </c>
      <c r="L45" s="57" t="s">
        <v>39</v>
      </c>
      <c r="M45" s="57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ht="287.25" customHeight="1">
      <c r="A46" s="60" t="s">
        <v>143</v>
      </c>
      <c r="B46" s="57" t="s">
        <v>144</v>
      </c>
      <c r="C46" s="61" t="s">
        <v>145</v>
      </c>
      <c r="D46" s="57" t="s">
        <v>51</v>
      </c>
      <c r="E46" s="57" t="s">
        <v>146</v>
      </c>
      <c r="F46" s="57" t="s">
        <v>146</v>
      </c>
      <c r="G46" s="57" t="s">
        <v>38</v>
      </c>
      <c r="H46" s="53">
        <v>45631</v>
      </c>
      <c r="I46" s="57" t="s">
        <v>39</v>
      </c>
      <c r="J46" s="57" t="s">
        <v>38</v>
      </c>
      <c r="K46" s="53">
        <v>45633</v>
      </c>
      <c r="L46" s="57" t="s">
        <v>39</v>
      </c>
      <c r="M46" s="57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ht="267.75" customHeight="1">
      <c r="A47" s="60" t="s">
        <v>147</v>
      </c>
      <c r="B47" s="57" t="s">
        <v>148</v>
      </c>
      <c r="C47" s="61" t="s">
        <v>149</v>
      </c>
      <c r="D47" s="57" t="s">
        <v>51</v>
      </c>
      <c r="E47" s="57" t="s">
        <v>150</v>
      </c>
      <c r="F47" s="57" t="s">
        <v>150</v>
      </c>
      <c r="G47" s="57" t="s">
        <v>38</v>
      </c>
      <c r="H47" s="53">
        <v>45631</v>
      </c>
      <c r="I47" s="57" t="s">
        <v>39</v>
      </c>
      <c r="J47" s="57" t="s">
        <v>38</v>
      </c>
      <c r="K47" s="53">
        <v>45633</v>
      </c>
      <c r="L47" s="57" t="s">
        <v>39</v>
      </c>
      <c r="M47" s="57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1:27" ht="14.2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ht="14.2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ht="14.2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ht="14.2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ht="14.2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ht="14.2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ht="14.2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ht="14.2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ht="14.2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ht="14.2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ht="14.2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ht="14.2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ht="14.2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ht="14.2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ht="14.2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ht="14.2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ht="14.2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ht="14.2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ht="14.2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ht="14.2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ht="14.2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1:27" ht="14.2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ht="14.2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ht="14.2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ht="14.2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ht="14.2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ht="14.2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ht="14.2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ht="14.2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ht="14.2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ht="14.2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ht="14.2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ht="14.2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ht="14.2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ht="14.2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ht="14.2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ht="14.2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ht="14.2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ht="14.2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ht="14.2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ht="14.2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ht="14.2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 spans="1:27" ht="14.2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ht="14.2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ht="14.2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ht="14.2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ht="14.2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ht="14.2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ht="14.2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1:27" ht="14.2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1:27" ht="14.2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1:27" ht="14.2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1:27" ht="14.2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1:27" ht="14.2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1:27" ht="14.2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1:27" ht="14.2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1:27" ht="14.2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1:27" ht="14.2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1:27" ht="14.2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1:27" ht="14.2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1:27" ht="14.2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1:27" ht="14.2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1:27" ht="14.2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</row>
    <row r="111" spans="1:27" ht="14.2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1:27" ht="14.2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1:27" ht="14.2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1:27" ht="14.2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1:27" ht="14.2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1:27" ht="14.2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1:27" ht="14.2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1:27" ht="14.2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1:27" ht="14.2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7" ht="14.2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7" ht="14.2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7" ht="14.2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7" ht="14.2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7" ht="14.2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7" ht="14.2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7" ht="14.2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7" ht="14.2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1:27" ht="14.2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1:27" ht="14.2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1:27" ht="14.2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1:27" ht="14.2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</row>
    <row r="132" spans="1:27" ht="14.2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1:27" ht="14.2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1:27" ht="14.2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1:27" ht="14.2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1:27" ht="14.2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1:27" ht="14.2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1:27" ht="14.2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1:27" ht="14.2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1:27" ht="14.2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1:27" ht="14.2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1:27" ht="14.2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1:27" ht="14.2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1:27" ht="14.2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1:27" ht="14.2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1:27" ht="14.2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1:27" ht="14.2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1:27" ht="14.2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1:27" ht="14.2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1:27" ht="14.2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1:27" ht="14.2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1:27" ht="14.2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</row>
    <row r="153" spans="1:27" ht="14.2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1:27" ht="14.2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1:27" ht="14.2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1:27" ht="14.2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1:27" ht="14.2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1:27" ht="14.2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1:27" ht="14.2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1:27" ht="14.2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1:27" ht="14.2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1:27" ht="14.2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1:27" ht="14.2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1:27" ht="14.2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1:27" ht="14.2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1:27" ht="14.2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1:27" ht="14.2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1:27" ht="14.2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1:27" ht="14.2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1:27" ht="14.2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1:27" ht="14.2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1:27" ht="14.2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1:27" ht="14.2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</row>
    <row r="174" spans="1:27" ht="14.2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1:27" ht="14.2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1:27" ht="14.2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1:27" ht="14.2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1:27" ht="14.2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1:27" ht="14.2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1:27" ht="14.2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1:27" ht="14.2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1:27" ht="14.2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1:27" ht="14.2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1:27" ht="14.2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1:27" ht="14.2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1:27" ht="14.2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1:27" ht="14.2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1:27" ht="14.2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1:27" ht="14.2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1:27" ht="14.2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1:27" ht="14.2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1:27" ht="14.2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1:27" ht="14.2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1:27" ht="14.2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</row>
    <row r="195" spans="1:27" ht="14.2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1:27" ht="14.2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1:27" ht="14.2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1:27" ht="14.2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1:27" ht="14.2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1:27" ht="14.2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1:27" ht="14.2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1:27" ht="14.2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1:27" ht="14.2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1:27" ht="14.2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1:27" ht="14.2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1:27" ht="14.2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1:27" ht="14.2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1:27" ht="14.2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1:27" ht="14.2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1:27" ht="14.2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1:27" ht="14.2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1:27" ht="14.2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1:27" ht="14.2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1:27" ht="14.2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1:27" ht="14.2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</row>
    <row r="216" spans="1:27" ht="14.2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1:27" ht="14.2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1:27" ht="14.2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1:27" ht="14.2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1:27" ht="14.2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1:27" ht="14.2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1:27" ht="14.2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1:27" ht="14.2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1:27" ht="14.2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1:27" ht="14.2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1:27" ht="14.2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1:27" ht="14.2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1:27" ht="14.2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1:27" ht="14.2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1:27" ht="14.2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1:27" ht="14.2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1:27" ht="14.2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1:27" ht="14.2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1:27" ht="14.2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1:27" ht="14.2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1:27" ht="14.2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</row>
    <row r="237" spans="1:27" ht="14.2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1:27" ht="14.2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1:27" ht="14.2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1:27" ht="14.2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1:27" ht="14.2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1:27" ht="14.2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1:27" ht="14.2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1:27" ht="14.2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1:27" ht="14.2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1:27" ht="14.2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1:27" ht="14.2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1:27" ht="14.2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1:27" ht="14.2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1:27" ht="14.2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1:27" ht="14.2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1:27" ht="14.2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1:27" ht="14.2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1:27" ht="14.2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1:27" ht="14.2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1:27" ht="14.2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1:27" ht="14.2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</row>
    <row r="258" spans="1:27" ht="14.2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1:27" ht="14.2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1:27" ht="14.2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1:27" ht="14.2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1:27" ht="14.2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1:27" ht="14.2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1:27" ht="14.2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1:27" ht="14.2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1:27" ht="14.2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1:27" ht="14.2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1:27" ht="14.2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1:27" ht="14.2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1:27" ht="14.2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1:27" ht="14.2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1:27" ht="14.2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1:27" ht="14.2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1:27" ht="14.2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1:27" ht="14.2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1:27" ht="14.2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1:27" ht="14.2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1:27" ht="14.2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</row>
    <row r="279" spans="1:27" ht="14.2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1:27" ht="14.2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1:27" ht="14.2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1:27" ht="14.2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1:27" ht="14.2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1:27" ht="14.2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1:27" ht="14.2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1:27" ht="14.2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1:27" ht="14.2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1:27" ht="14.2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1:27" ht="14.2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1:27" ht="14.2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1:27" ht="14.2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1:27" ht="14.2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1:27" ht="14.2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1:27" ht="14.2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1:27" ht="14.2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1:27" ht="14.2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1:27" ht="14.2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1:27" ht="14.2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1:27" ht="14.2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</row>
    <row r="300" spans="1:27" ht="14.2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1:27" ht="14.2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1:27" ht="14.2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1:27" ht="14.2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1:27" ht="14.2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1:27" ht="14.2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1:27" ht="14.2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1:27" ht="14.2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1:27" ht="14.2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1:27" ht="14.2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1:27" ht="14.2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1:27" ht="14.2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1:27" ht="14.2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1:27" ht="14.2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1:27" ht="14.2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1:27" ht="14.2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1:27" ht="14.2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1:27" ht="14.2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1:27" ht="14.2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1:27" ht="14.2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1:27" ht="14.2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</row>
    <row r="321" spans="1:27" ht="14.2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1:27" ht="14.2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1:27" ht="14.2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1:27" ht="14.2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1:27" ht="14.2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1:27" ht="14.2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1:27" ht="14.2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1:27" ht="14.2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1:27" ht="14.2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1:27" ht="14.2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1:27" ht="14.2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1:27" ht="14.2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1:27" ht="14.2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1:27" ht="14.2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1:27" ht="14.2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1:27" ht="14.2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1:27" ht="14.2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1:27" ht="14.2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1:27" ht="14.2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1:27" ht="14.2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1:27" ht="14.2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</row>
    <row r="342" spans="1:27" ht="14.2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1:27" ht="14.2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1:27" ht="14.2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1:27" ht="14.2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1:27" ht="14.2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1:27" ht="14.2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1:27" ht="14.2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1:27" ht="14.2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1:27" ht="14.2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1:27" ht="14.2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1:27" ht="14.2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1:27" ht="14.2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1:27" ht="14.2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1:27" ht="14.2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1:27" ht="14.2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1:27" ht="14.2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1:27" ht="14.2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1:27" ht="14.2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1:27" ht="14.2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1:27" ht="14.2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1:27" ht="14.2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</row>
    <row r="363" spans="1:27" ht="14.2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1:27" ht="14.2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1:27" ht="14.2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1:27" ht="14.2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1:27" ht="14.2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1:27" ht="14.2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1:27" ht="14.2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1:27" ht="14.2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1:27" ht="14.2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1:27" ht="14.2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1:27" ht="14.2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1:27" ht="14.2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1:27" ht="14.2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1:27" ht="14.2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1:27" ht="14.2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1:27" ht="14.2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1:27" ht="14.2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1:27" ht="14.2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1:27" ht="14.2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1:27" ht="14.2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1:27" ht="14.2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</row>
    <row r="384" spans="1:27" ht="14.2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1:27" ht="14.2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1:27" ht="14.2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1:27" ht="14.2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1:27" ht="14.2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1:27" ht="14.2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1:27" ht="14.2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1:27" ht="14.2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1:27" ht="14.2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1:27" ht="14.2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1:27" ht="14.2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1:27" ht="14.2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1:27" ht="14.2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1:27" ht="14.2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1:27" ht="14.2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1:27" ht="14.2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1:27" ht="14.2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1:27" ht="14.2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1:27" ht="14.2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1:27" ht="14.2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1:27" ht="14.2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</row>
    <row r="405" spans="1:27" ht="14.2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1:27" ht="14.2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1:27" ht="14.2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1:27" ht="14.2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1:27" ht="14.2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1:27" ht="14.2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1:27" ht="14.2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1:27" ht="14.2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1:27" ht="14.2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1:27" ht="14.2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1:27" ht="14.2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1:27" ht="14.2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1:27" ht="14.2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1:27" ht="14.2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1:27" ht="14.2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1:27" ht="14.2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1:27" ht="14.2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1:27" ht="14.2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1:27" ht="14.2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1:27" ht="14.2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1:27" ht="14.2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</row>
    <row r="426" spans="1:27" ht="14.2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1:27" ht="14.2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1:27" ht="14.2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1:27" ht="14.2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1:27" ht="14.2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1:27" ht="14.2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1:27" ht="14.2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1:27" ht="14.2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1:27" ht="14.2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1:27" ht="14.2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1:27" ht="14.2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1:27" ht="14.2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1:27" ht="14.2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1:27" ht="14.2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1:27" ht="14.2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1:27" ht="14.2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1:27" ht="14.2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1:27" ht="14.2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1:27" ht="14.2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1:27" ht="14.2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1:27" ht="14.2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</row>
    <row r="447" spans="1:27" ht="14.2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1:27" ht="14.2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1:27" ht="14.2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1:27" ht="14.2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1:27" ht="14.2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1:27" ht="14.2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1:27" ht="14.2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1:27" ht="14.2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1:27" ht="14.2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1:27" ht="14.2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1:27" ht="14.2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1:27" ht="14.2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1:27" ht="14.2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1:27" ht="14.2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1:27" ht="14.2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1:27" ht="14.2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1:27" ht="14.2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1:27" ht="14.2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1:27" ht="14.2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1:27" ht="14.2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1:27" ht="14.2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</row>
    <row r="468" spans="1:27" ht="14.2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1:27" ht="14.2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1:27" ht="14.2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1:27" ht="14.2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1:27" ht="14.2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1:27" ht="14.2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1:27" ht="14.2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1:27" ht="14.2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1:27" ht="14.2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1:27" ht="14.2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1:27" ht="14.2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1:27" ht="14.2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1:27" ht="14.2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1:27" ht="14.2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1:27" ht="14.2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1:27" ht="14.2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1:27" ht="14.2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1:27" ht="14.2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1:27" ht="14.2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1:27" ht="14.2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1:27" ht="14.2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</row>
    <row r="489" spans="1:27" ht="14.2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1:27" ht="14.2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1:27" ht="14.2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1:27" ht="14.2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1:27" ht="14.2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1:27" ht="14.2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1:27" ht="14.2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1:27" ht="14.2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1:27" ht="14.2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1:27" ht="14.2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1:27" ht="14.2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1:27" ht="14.2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1:27" ht="14.2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1:27" ht="14.2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1:27" ht="14.2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1:27" ht="14.2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1:27" ht="14.2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1:27" ht="14.2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1:27" ht="14.2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1:27" ht="14.2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1:27" ht="14.2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</row>
    <row r="510" spans="1:27" ht="14.2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1:27" ht="14.2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1:27" ht="14.2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1:27" ht="14.2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1:27" ht="14.2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1:27" ht="14.2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1:27" ht="14.2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1:27" ht="14.2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1:27" ht="14.2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1:27" ht="14.2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1:27" ht="14.2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1:27" ht="14.2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1:27" ht="14.2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1:27" ht="14.2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1:27" ht="14.2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1:27" ht="14.2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1:27" ht="14.2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1:27" ht="14.2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1:27" ht="14.2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1:27" ht="14.2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1:27" ht="14.2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</row>
    <row r="531" spans="1:27" ht="14.2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1:27" ht="14.2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1:27" ht="14.2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1:27" ht="14.2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1:27" ht="14.2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1:27" ht="14.2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1:27" ht="14.2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1:27" ht="14.2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1:27" ht="14.2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1:27" ht="14.2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1:27" ht="14.2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1:27" ht="14.2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1:27" ht="14.2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1:27" ht="14.2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1:27" ht="14.2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1:27" ht="14.2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1:27" ht="14.2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1:27" ht="14.2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1:27" ht="14.2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1:27" ht="14.2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1:27" ht="14.2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</row>
    <row r="552" spans="1:27" ht="14.2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1:27" ht="14.2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1:27" ht="14.2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1:27" ht="14.2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1:27" ht="14.2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1:27" ht="14.2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1:27" ht="14.2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1:27" ht="14.2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1:27" ht="14.2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1:27" ht="14.2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1:27" ht="14.2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1:27" ht="14.2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1:27" ht="14.2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1:27" ht="14.2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1:27" ht="14.2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1:27" ht="14.2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1:27" ht="14.2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1:27" ht="14.2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1:27" ht="14.2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1:27" ht="14.2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1:27" ht="14.2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</row>
    <row r="573" spans="1:27" ht="14.2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1:27" ht="14.2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1:27" ht="14.2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1:27" ht="14.2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1:27" ht="14.2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1:27" ht="14.2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1:27" ht="14.2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1:27" ht="14.2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1:27" ht="14.2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1:27" ht="14.2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1:27" ht="14.2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1:27" ht="14.2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1:27" ht="14.2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1:27" ht="14.2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1:27" ht="14.2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1:27" ht="14.2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1:27" ht="14.2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1:27" ht="14.2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1:27" ht="14.2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1:27" ht="14.2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1:27" ht="14.2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</row>
    <row r="594" spans="1:27" ht="14.2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1:27" ht="14.2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1:27" ht="14.2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1:27" ht="14.2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1:27" ht="14.2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1:27" ht="14.2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1:27" ht="14.2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1:27" ht="14.2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1:27" ht="14.2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1:27" ht="14.2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1:27" ht="14.2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1:27" ht="14.2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1:27" ht="14.2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1:27" ht="14.2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1:27" ht="14.2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1:27" ht="14.2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1:27" ht="14.2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ht="14.2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1:27" ht="14.2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1:27" ht="14.2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1:27" ht="14.2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</row>
    <row r="615" spans="1:27" ht="14.2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1:27" ht="14.2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1:27" ht="14.2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1:27" ht="14.2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1:27" ht="14.2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1:27" ht="14.2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1:27" ht="14.2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1:27" ht="14.2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1:27" ht="14.2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1:27" ht="14.2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1:27" ht="14.2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1:27" ht="14.2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1:27" ht="14.2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1:27" ht="14.2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1:27" ht="14.2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1:27" ht="14.2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1:27" ht="14.2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1:27" ht="14.2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1:27" ht="14.2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1:27" ht="14.2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1:27" ht="14.2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</row>
    <row r="636" spans="1:27" ht="14.2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1:27" ht="14.2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1:27" ht="14.2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1:27" ht="14.2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1:27" ht="14.2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1:27" ht="14.2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 spans="1:27" ht="14.2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 spans="1:27" ht="14.2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 spans="1:27" ht="14.2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 spans="1:27" ht="14.2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 spans="1:27" ht="14.2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 spans="1:27" ht="14.2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 spans="1:27" ht="14.2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 spans="1:27" ht="14.2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 spans="1:27" ht="14.2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 spans="1:27" ht="14.2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 spans="1:27" ht="14.2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 spans="1:27" ht="14.2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 spans="1:27" ht="14.2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 spans="1:27" ht="14.2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 spans="1:27" ht="14.2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</row>
    <row r="657" spans="1:27" ht="14.2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 spans="1:27" ht="14.2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 spans="1:27" ht="14.2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 spans="1:27" ht="14.2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 spans="1:27" ht="14.2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 spans="1:27" ht="14.2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 spans="1:27" ht="14.2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 spans="1:27" ht="14.2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 spans="1:27" ht="14.2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 spans="1:27" ht="14.2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 spans="1:27" ht="14.2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 spans="1:27" ht="14.2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 spans="1:27" ht="14.2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 spans="1:27" ht="14.2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 spans="1:27" ht="14.2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 spans="1:27" ht="14.2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 spans="1:27" ht="14.2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 spans="1:27" ht="14.2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 spans="1:27" ht="14.2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 spans="1:27" ht="14.2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 spans="1:27" ht="14.2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</row>
    <row r="678" spans="1:27" ht="14.2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 spans="1:27" ht="14.2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 spans="1:27" ht="14.2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 spans="1:27" ht="14.2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 spans="1:27" ht="14.2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 spans="1:27" ht="14.2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 spans="1:27" ht="14.2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 spans="1:27" ht="14.2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 spans="1:27" ht="14.2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 spans="1:27" ht="14.2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 spans="1:27" ht="14.2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 spans="1:27" ht="14.2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 spans="1:27" ht="14.2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 spans="1:27" ht="14.2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 spans="1:27" ht="14.2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 spans="1:27" ht="14.2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 spans="1:27" ht="14.2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 spans="1:27" ht="14.2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 spans="1:27" ht="14.2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 spans="1:27" ht="14.2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 ht="14.2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</row>
    <row r="699" spans="1:27" ht="14.2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 spans="1:27" ht="14.2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 spans="1:27" ht="14.2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 spans="1:27" ht="14.2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 spans="1:27" ht="14.2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 spans="1:27" ht="14.2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 spans="1:27" ht="14.2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 spans="1:27" ht="14.2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 spans="1:27" ht="14.2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 spans="1:27" ht="14.2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 spans="1:27" ht="14.2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 spans="1:27" ht="14.2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 spans="1:27" ht="14.2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 spans="1:27" ht="14.2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 spans="1:27" ht="14.2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 spans="1:27" ht="14.2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 spans="1:27" ht="14.2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 spans="1:27" ht="14.2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 spans="1:27" ht="14.2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 spans="1:27" ht="14.2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 spans="1:27" ht="14.2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</row>
    <row r="720" spans="1:27" ht="14.2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 spans="1:27" ht="14.2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 spans="1:27" ht="14.2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 spans="1:27" ht="14.2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 spans="1:27" ht="14.2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 spans="1:27" ht="14.2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 spans="1:27" ht="14.2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 spans="1:27" ht="14.2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 spans="1:27" ht="14.2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 spans="1:27" ht="14.2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 spans="1:27" ht="14.2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 spans="1:27" ht="14.2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 spans="1:27" ht="14.2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 spans="1:27" ht="14.2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 spans="1:27" ht="14.2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 spans="1:27" ht="14.2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 spans="1:27" ht="14.2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 spans="1:27" ht="14.2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 spans="1:27" ht="14.2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 spans="1:27" ht="14.2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 spans="1:27" ht="14.2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</row>
    <row r="741" spans="1:27" ht="14.2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 spans="1:27" ht="14.2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 spans="1:27" ht="14.2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 spans="1:27" ht="14.2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 spans="1:27" ht="14.2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 spans="1:27" ht="14.2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 spans="1:27" ht="14.2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 spans="1:27" ht="14.2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 spans="1:27" ht="14.2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 spans="1:27" ht="14.2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 spans="1:27" ht="14.2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 spans="1:27" ht="14.2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 spans="1:27" ht="14.2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 spans="1:27" ht="14.2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 spans="1:27" ht="14.2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 spans="1:27" ht="14.2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 spans="1:27" ht="14.2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 spans="1:27" ht="14.2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 spans="1:27" ht="14.2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 spans="1:27" ht="14.2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 spans="1:27" ht="14.2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</row>
    <row r="762" spans="1:27" ht="14.2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 spans="1:27" ht="14.2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 spans="1:27" ht="14.2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 spans="1:27" ht="14.2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 spans="1:27" ht="14.2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 spans="1:27" ht="14.2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 spans="1:27" ht="14.2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 spans="1:27" ht="14.2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 spans="1:27" ht="14.2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 spans="1:27" ht="14.2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 spans="1:27" ht="14.2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 spans="1:27" ht="14.2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 spans="1:27" ht="14.2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 spans="1:27" ht="14.2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 spans="1:27" ht="14.2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 spans="1:27" ht="14.2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 spans="1:27" ht="14.2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 spans="1:27" ht="14.2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 spans="1:27" ht="14.2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 spans="1:27" ht="14.2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 spans="1:27" ht="14.2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</row>
    <row r="783" spans="1:27" ht="14.2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 spans="1:27" ht="14.2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 spans="1:27" ht="14.2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 spans="1:27" ht="14.2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 spans="1:27" ht="14.2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 spans="1:27" ht="14.2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 spans="1:27" ht="14.2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 spans="1:27" ht="14.2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 spans="1:27" ht="14.2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 spans="1:27" ht="14.2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 spans="1:27" ht="14.2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 spans="1:27" ht="14.2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 spans="1:27" ht="14.2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 spans="1:27" ht="14.2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 spans="1:27" ht="14.2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 spans="1:27" ht="14.2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 spans="1:27" ht="14.2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 spans="1:27" ht="14.2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 spans="1:27" ht="14.2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 spans="1:27" ht="14.2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 spans="1:27" ht="14.2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</row>
    <row r="804" spans="1:27" ht="14.2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 spans="1:27" ht="14.2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 spans="1:27" ht="14.2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 spans="1:27" ht="14.2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 spans="1:27" ht="14.2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 spans="1:27" ht="14.2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 spans="1:27" ht="14.2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 spans="1:27" ht="14.2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 spans="1:27" ht="14.2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 spans="1:27" ht="14.2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 spans="1:27" ht="14.2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 spans="1:27" ht="14.2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 spans="1:27" ht="14.2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 spans="1:27" ht="14.2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 spans="1:27" ht="14.2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 spans="1:27" ht="14.2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 spans="1:27" ht="14.2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 spans="1:27" ht="14.2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 spans="1:27" ht="14.2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 spans="1:27" ht="14.2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 spans="1:27" ht="14.2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</row>
    <row r="825" spans="1:27" ht="14.2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 spans="1:27" ht="14.2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 spans="1:27" ht="14.2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 spans="1:27" ht="14.2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 spans="1:27" ht="14.2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 spans="1:27" ht="14.2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 spans="1:27" ht="14.2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 spans="1:27" ht="14.2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 spans="1:27" ht="14.2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 spans="1:27" ht="14.2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 spans="1:27" ht="14.2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 spans="1:27" ht="14.2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 spans="1:27" ht="14.2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 spans="1:27" ht="14.2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 spans="1:27" ht="14.2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 spans="1:27" ht="14.2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 spans="1:27" ht="14.2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 spans="1:27" ht="14.2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 spans="1:27" ht="14.2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 spans="1:27" ht="14.2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 spans="1:27" ht="14.2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</row>
    <row r="846" spans="1:27" ht="14.2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 spans="1:27" ht="14.2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 spans="1:27" ht="14.2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 spans="1:27" ht="14.2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 spans="1:27" ht="14.2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 spans="1:27" ht="14.2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 spans="1:27" ht="14.2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 spans="1:27" ht="14.2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 spans="1:27" ht="14.2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 spans="1:27" ht="14.2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 spans="1:27" ht="14.2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 spans="1:27" ht="14.2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 spans="1:27" ht="14.2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 spans="1:27" ht="14.2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 spans="1:27" ht="14.2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 spans="1:27" ht="14.2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 spans="1:27" ht="14.2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 spans="1:27" ht="14.2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 spans="1:27" ht="14.2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 spans="1:27" ht="14.2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 spans="1:27" ht="14.2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</row>
    <row r="867" spans="1:27" ht="14.2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 spans="1:27" ht="14.2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 spans="1:27" ht="14.2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 spans="1:27" ht="14.2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 spans="1:27" ht="14.2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 spans="1:27" ht="14.2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 spans="1:27" ht="14.2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 spans="1:27" ht="14.2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 spans="1:27" ht="14.2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 spans="1:27" ht="14.2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 spans="1:27" ht="14.2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 spans="1:27" ht="14.2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 spans="1:27" ht="14.2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 spans="1:27" ht="14.2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 spans="1:27" ht="14.2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 spans="1:27" ht="14.2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 spans="1:27" ht="14.2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 spans="1:27" ht="14.2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 spans="1:27" ht="14.2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 spans="1:27" ht="14.2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 spans="1:27" ht="14.2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</row>
    <row r="888" spans="1:27" ht="14.2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 spans="1:27" ht="14.2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 spans="1:27" ht="14.2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 spans="1:27" ht="14.2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 spans="1:27" ht="14.2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 spans="1:27" ht="14.2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 spans="1:27" ht="14.2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 spans="1:27" ht="14.2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 spans="1:27" ht="14.2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 spans="1:27" ht="14.2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 spans="1:27" ht="14.2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 spans="1:27" ht="14.2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 spans="1:27" ht="14.2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 spans="1:27" ht="14.2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 spans="1:27" ht="14.2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 spans="1:27" ht="14.2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 spans="1:27" ht="14.2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 spans="1:27" ht="14.2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 spans="1:27" ht="14.2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 spans="1:27" ht="14.2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 spans="1:27" ht="14.2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</row>
    <row r="909" spans="1:27" ht="14.2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 spans="1:27" ht="14.2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 spans="1:27" ht="14.2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 spans="1:27" ht="14.2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 spans="1:27" ht="14.2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 spans="1:27" ht="14.2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 spans="1:27" ht="14.2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 spans="1:27" ht="14.2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 spans="1:27" ht="14.2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 spans="1:27" ht="14.2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 spans="1:27" ht="14.2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 spans="1:27" ht="14.2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 spans="1:27" ht="14.2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 spans="1:27" ht="14.2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 spans="1:27" ht="14.2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 spans="1:27" ht="14.2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 spans="1:27" ht="14.2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 spans="1:27" ht="14.2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 spans="1:27" ht="14.2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 spans="1:27" ht="14.2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 spans="1:27" ht="14.2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</row>
    <row r="930" spans="1:27" ht="14.2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 spans="1:27" ht="14.2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 spans="1:27" ht="14.2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 spans="1:27" ht="14.2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 spans="1:27" ht="14.2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 spans="1:27" ht="14.2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 spans="1:27" ht="14.2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 spans="1:27" ht="14.2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 spans="1:27" ht="14.2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 spans="1:27" ht="14.2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 spans="1:27" ht="14.2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 spans="1:27" ht="14.2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 spans="1:27" ht="14.2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 spans="1:27" ht="14.2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 spans="1:27" ht="14.2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 spans="1:27" ht="14.2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 spans="1:27" ht="14.2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 spans="1:27" ht="14.2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 spans="1:27" ht="14.2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 spans="1:27" ht="14.2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 spans="1:27" ht="14.2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</row>
    <row r="951" spans="1:27" ht="14.2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 spans="1:27" ht="14.2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 spans="1:27" ht="14.2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 spans="1:27" ht="14.2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 spans="1:27" ht="14.2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 spans="1:27" ht="14.2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 spans="1:27" ht="14.2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 spans="1:27" ht="14.2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 spans="1:27" ht="14.2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 spans="1:27" ht="14.2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 spans="1:27" ht="14.2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 spans="1:27" ht="14.2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 spans="1:27" ht="14.2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 spans="1:27" ht="14.2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 spans="1:27" ht="14.2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 spans="1:27" ht="14.2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 spans="1:27" ht="14.2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 spans="1:27" ht="14.2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 spans="1:27" ht="14.2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 spans="1:27" ht="14.2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 spans="1:27" ht="14.2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</row>
    <row r="972" spans="1:27" ht="14.2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 spans="1:27" ht="14.2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 spans="1:27" ht="14.2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 spans="1:27" ht="14.2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 spans="1:27" ht="14.2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 spans="1:27" ht="14.2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 spans="1:27" ht="14.2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 spans="1:27" ht="14.2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 spans="1:27" ht="14.2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 spans="1:27" ht="14.2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 spans="1:27" ht="14.2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 spans="1:27" ht="14.2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 spans="1:27" ht="14.2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 spans="1:27" ht="14.2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 spans="1:27" ht="14.2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 spans="1:27" ht="14.2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 spans="1:27" ht="14.2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 spans="1:27" ht="14.2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 spans="1:27" ht="14.2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 spans="1:27" ht="14.2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 spans="1:27" ht="14.2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</row>
    <row r="993" spans="1:27" ht="14.2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 spans="1:27" ht="14.2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 spans="1:27" ht="14.2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 spans="1:27" ht="14.2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 spans="1:27" ht="14.2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 spans="1:27" ht="14.2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 spans="1:27" ht="14.2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 spans="1:27" ht="14.2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 spans="1:27" ht="14.2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 spans="1:27" ht="14.2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</sheetData>
  <mergeCells count="14">
    <mergeCell ref="B1:G1"/>
    <mergeCell ref="B2:G2"/>
    <mergeCell ref="G31:L31"/>
    <mergeCell ref="G32:I32"/>
    <mergeCell ref="J32:L32"/>
    <mergeCell ref="A34:M34"/>
    <mergeCell ref="A42:M42"/>
    <mergeCell ref="A31:A33"/>
    <mergeCell ref="B31:B33"/>
    <mergeCell ref="C31:C33"/>
    <mergeCell ref="D31:D33"/>
    <mergeCell ref="E31:E33"/>
    <mergeCell ref="F31:F33"/>
    <mergeCell ref="M31:M33"/>
  </mergeCells>
  <dataValidations count="1">
    <dataValidation type="list" allowBlank="1" showErrorMessage="1" sqref="G35:G41 G43:G47 J35:J41 J43:J47">
      <formula1>"Passed,Untested,Failed,Blocked"</formula1>
    </dataValidation>
  </dataValidations>
  <hyperlinks>
    <hyperlink ref="C45" r:id="rId1" display="1. Truy cập vào trang đăng ký tài khoản._x000a_2. Nhập họ : Ho                             3. Nhập tên : Phi                4.Nhập tên đăng nhập : HoPhi                            5.Nhập gmail: ducphi2403.com                           6. Nhập mật khẩu: 123123                   7.Nhập lại mật khẩu: 123123                           8. Click vào &quot;Đăng ký&quot;         "/>
  </hyperlinks>
  <pageMargins left="0.25" right="0.25" top="0.59" bottom="0.75" header="0.3" footer="0.3"/>
  <pageSetup scale="60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topLeftCell="A21" zoomScale="50" zoomScaleNormal="50" workbookViewId="0">
      <selection activeCell="F21" sqref="F21"/>
    </sheetView>
  </sheetViews>
  <sheetFormatPr defaultColWidth="14.42578125" defaultRowHeight="15" customHeight="1"/>
  <cols>
    <col min="1" max="1" width="19.140625" customWidth="1"/>
    <col min="2" max="2" width="21.5703125" customWidth="1"/>
    <col min="3" max="3" width="23.5703125" customWidth="1"/>
    <col min="4" max="4" width="26.42578125" customWidth="1"/>
    <col min="5" max="5" width="23" customWidth="1"/>
    <col min="6" max="6" width="30.140625" customWidth="1"/>
    <col min="7" max="7" width="13.85546875" customWidth="1"/>
    <col min="8" max="8" width="18.28515625" customWidth="1"/>
    <col min="9" max="9" width="13.5703125" customWidth="1"/>
    <col min="10" max="10" width="13.85546875" customWidth="1"/>
    <col min="11" max="11" width="18.28515625" customWidth="1"/>
    <col min="12" max="12" width="11.5703125" customWidth="1"/>
    <col min="13" max="13" width="11.140625" customWidth="1"/>
    <col min="14" max="26" width="9.140625" customWidth="1"/>
  </cols>
  <sheetData>
    <row r="1" spans="1:26" ht="16.5">
      <c r="A1" s="7" t="s">
        <v>13</v>
      </c>
      <c r="B1" s="103" t="s">
        <v>2</v>
      </c>
      <c r="C1" s="119"/>
      <c r="D1" s="119"/>
      <c r="E1" s="119"/>
      <c r="F1" s="120"/>
      <c r="G1" s="2"/>
      <c r="H1" s="27"/>
      <c r="I1" s="35"/>
      <c r="J1" s="2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6.5">
      <c r="A2" s="7" t="s">
        <v>14</v>
      </c>
      <c r="B2" s="104" t="s">
        <v>9</v>
      </c>
      <c r="C2" s="119"/>
      <c r="D2" s="119"/>
      <c r="E2" s="119"/>
      <c r="F2" s="120"/>
      <c r="G2" s="2"/>
      <c r="H2" s="27"/>
      <c r="I2" s="35"/>
      <c r="J2" s="2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37.5">
      <c r="A3" s="9"/>
      <c r="B3" s="10" t="s">
        <v>15</v>
      </c>
      <c r="C3" s="10" t="s">
        <v>16</v>
      </c>
      <c r="D3" s="10" t="s">
        <v>17</v>
      </c>
      <c r="E3" s="10" t="s">
        <v>18</v>
      </c>
      <c r="F3" s="10" t="s">
        <v>19</v>
      </c>
      <c r="G3" s="28"/>
      <c r="H3" s="29"/>
      <c r="I3" s="32"/>
      <c r="J3" s="28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8.75">
      <c r="A4" s="11" t="s">
        <v>20</v>
      </c>
      <c r="B4" s="12">
        <v>14</v>
      </c>
      <c r="C4" s="12">
        <v>0</v>
      </c>
      <c r="D4" s="9">
        <f>COUNTIF(G11:G19,"Untested")</f>
        <v>0</v>
      </c>
      <c r="E4" s="9">
        <f>COUNTIF(G11:G19,"Blocked")</f>
        <v>0</v>
      </c>
      <c r="F4" s="9">
        <f>B4</f>
        <v>14</v>
      </c>
      <c r="G4" s="28"/>
      <c r="H4" s="29"/>
      <c r="I4" s="32"/>
      <c r="J4" s="28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8.75">
      <c r="A5" s="11" t="s">
        <v>21</v>
      </c>
      <c r="B5" s="12">
        <v>14</v>
      </c>
      <c r="C5" s="12">
        <v>0</v>
      </c>
      <c r="D5" s="9">
        <f>COUNTIF(J11:J19,"Untested")</f>
        <v>0</v>
      </c>
      <c r="E5" s="9">
        <f>COUNTIF(J11:J19,"Blocked")</f>
        <v>0</v>
      </c>
      <c r="F5" s="12">
        <v>14</v>
      </c>
      <c r="G5" s="28"/>
      <c r="H5" s="29"/>
      <c r="I5" s="32"/>
      <c r="J5" s="28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324" customHeight="1">
      <c r="A6" s="30"/>
      <c r="B6" s="31"/>
      <c r="C6" s="32"/>
      <c r="D6" s="32"/>
      <c r="E6" s="33"/>
      <c r="F6" s="32"/>
      <c r="G6" s="28"/>
      <c r="H6" s="29"/>
      <c r="I6" s="32"/>
      <c r="J6" s="28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8.75">
      <c r="A7" s="108" t="s">
        <v>22</v>
      </c>
      <c r="B7" s="108" t="s">
        <v>6</v>
      </c>
      <c r="C7" s="108" t="s">
        <v>73</v>
      </c>
      <c r="D7" s="108" t="s">
        <v>24</v>
      </c>
      <c r="E7" s="108" t="s">
        <v>25</v>
      </c>
      <c r="F7" s="108" t="s">
        <v>26</v>
      </c>
      <c r="G7" s="150" t="s">
        <v>27</v>
      </c>
      <c r="H7" s="119"/>
      <c r="I7" s="120"/>
      <c r="J7" s="150" t="s">
        <v>27</v>
      </c>
      <c r="K7" s="119"/>
      <c r="L7" s="120"/>
      <c r="M7" s="108" t="s">
        <v>28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8.75">
      <c r="A8" s="121"/>
      <c r="B8" s="121"/>
      <c r="C8" s="121"/>
      <c r="D8" s="121"/>
      <c r="E8" s="121"/>
      <c r="F8" s="121"/>
      <c r="G8" s="150" t="s">
        <v>29</v>
      </c>
      <c r="H8" s="119"/>
      <c r="I8" s="120"/>
      <c r="J8" s="150" t="s">
        <v>30</v>
      </c>
      <c r="K8" s="119"/>
      <c r="L8" s="120"/>
      <c r="M8" s="121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33">
      <c r="A9" s="122"/>
      <c r="B9" s="122"/>
      <c r="C9" s="122"/>
      <c r="D9" s="122"/>
      <c r="E9" s="122"/>
      <c r="F9" s="122"/>
      <c r="G9" s="7" t="s">
        <v>31</v>
      </c>
      <c r="H9" s="151" t="s">
        <v>32</v>
      </c>
      <c r="I9" s="7" t="s">
        <v>33</v>
      </c>
      <c r="J9" s="7" t="s">
        <v>31</v>
      </c>
      <c r="K9" s="151" t="s">
        <v>32</v>
      </c>
      <c r="L9" s="7" t="s">
        <v>33</v>
      </c>
      <c r="M9" s="12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8.75">
      <c r="A10" s="135" t="s">
        <v>74</v>
      </c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20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33">
      <c r="A11" s="15" t="s">
        <v>75</v>
      </c>
      <c r="B11" s="15" t="s">
        <v>76</v>
      </c>
      <c r="C11" s="12"/>
      <c r="D11" s="12" t="s">
        <v>77</v>
      </c>
      <c r="E11" s="15" t="s">
        <v>37</v>
      </c>
      <c r="F11" s="15" t="s">
        <v>37</v>
      </c>
      <c r="G11" s="12" t="s">
        <v>38</v>
      </c>
      <c r="H11" s="16">
        <v>45631</v>
      </c>
      <c r="I11" s="12" t="s">
        <v>39</v>
      </c>
      <c r="J11" s="12" t="s">
        <v>38</v>
      </c>
      <c r="K11" s="16">
        <v>45633</v>
      </c>
      <c r="L11" s="12" t="s">
        <v>39</v>
      </c>
      <c r="M11" s="1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33">
      <c r="A12" s="15" t="s">
        <v>78</v>
      </c>
      <c r="B12" s="15" t="s">
        <v>79</v>
      </c>
      <c r="C12" s="12"/>
      <c r="D12" s="12" t="s">
        <v>77</v>
      </c>
      <c r="E12" s="15" t="s">
        <v>44</v>
      </c>
      <c r="F12" s="15" t="s">
        <v>44</v>
      </c>
      <c r="G12" s="12" t="s">
        <v>38</v>
      </c>
      <c r="H12" s="16">
        <v>45631</v>
      </c>
      <c r="I12" s="12" t="s">
        <v>39</v>
      </c>
      <c r="J12" s="12" t="s">
        <v>38</v>
      </c>
      <c r="K12" s="16">
        <v>45633</v>
      </c>
      <c r="L12" s="12" t="s">
        <v>39</v>
      </c>
      <c r="M12" s="1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33">
      <c r="A13" s="15" t="s">
        <v>80</v>
      </c>
      <c r="B13" s="15" t="s">
        <v>81</v>
      </c>
      <c r="C13" s="12"/>
      <c r="D13" s="12" t="s">
        <v>77</v>
      </c>
      <c r="E13" s="15" t="s">
        <v>44</v>
      </c>
      <c r="F13" s="15" t="s">
        <v>44</v>
      </c>
      <c r="G13" s="12" t="s">
        <v>38</v>
      </c>
      <c r="H13" s="16">
        <v>45631</v>
      </c>
      <c r="I13" s="12" t="s">
        <v>39</v>
      </c>
      <c r="J13" s="12" t="s">
        <v>38</v>
      </c>
      <c r="K13" s="16">
        <v>45633</v>
      </c>
      <c r="L13" s="12" t="s">
        <v>39</v>
      </c>
      <c r="M13" s="1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33">
      <c r="A14" s="15" t="s">
        <v>82</v>
      </c>
      <c r="B14" s="15" t="s">
        <v>83</v>
      </c>
      <c r="C14" s="12"/>
      <c r="D14" s="12" t="s">
        <v>77</v>
      </c>
      <c r="E14" s="15" t="s">
        <v>84</v>
      </c>
      <c r="F14" s="15" t="s">
        <v>84</v>
      </c>
      <c r="G14" s="12" t="s">
        <v>38</v>
      </c>
      <c r="H14" s="16">
        <v>45631</v>
      </c>
      <c r="I14" s="12" t="s">
        <v>39</v>
      </c>
      <c r="J14" s="12" t="s">
        <v>38</v>
      </c>
      <c r="K14" s="16">
        <v>45633</v>
      </c>
      <c r="L14" s="12" t="s">
        <v>39</v>
      </c>
      <c r="M14" s="1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8.75">
      <c r="A15" s="135" t="s">
        <v>85</v>
      </c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20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82.5">
      <c r="A16" s="15" t="s">
        <v>86</v>
      </c>
      <c r="B16" s="15" t="s">
        <v>87</v>
      </c>
      <c r="C16" s="15" t="s">
        <v>88</v>
      </c>
      <c r="D16" s="12" t="s">
        <v>77</v>
      </c>
      <c r="E16" s="12" t="s">
        <v>89</v>
      </c>
      <c r="F16" s="12" t="s">
        <v>89</v>
      </c>
      <c r="G16" s="12" t="s">
        <v>38</v>
      </c>
      <c r="H16" s="16">
        <v>45631</v>
      </c>
      <c r="I16" s="12" t="s">
        <v>39</v>
      </c>
      <c r="J16" s="12" t="s">
        <v>38</v>
      </c>
      <c r="K16" s="16">
        <v>45633</v>
      </c>
      <c r="L16" s="12" t="s">
        <v>39</v>
      </c>
      <c r="M16" s="1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15.5">
      <c r="A17" s="15" t="s">
        <v>90</v>
      </c>
      <c r="B17" s="15" t="s">
        <v>91</v>
      </c>
      <c r="C17" s="15" t="s">
        <v>92</v>
      </c>
      <c r="D17" s="12" t="s">
        <v>77</v>
      </c>
      <c r="E17" s="12" t="s">
        <v>93</v>
      </c>
      <c r="F17" s="12" t="s">
        <v>93</v>
      </c>
      <c r="G17" s="12" t="s">
        <v>38</v>
      </c>
      <c r="H17" s="16">
        <v>45631</v>
      </c>
      <c r="I17" s="12" t="s">
        <v>39</v>
      </c>
      <c r="J17" s="12" t="s">
        <v>38</v>
      </c>
      <c r="K17" s="16">
        <v>45633</v>
      </c>
      <c r="L17" s="12" t="s">
        <v>39</v>
      </c>
      <c r="M17" s="1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32">
      <c r="A18" s="15" t="s">
        <v>94</v>
      </c>
      <c r="B18" s="15" t="s">
        <v>95</v>
      </c>
      <c r="C18" s="15" t="s">
        <v>96</v>
      </c>
      <c r="D18" s="12" t="s">
        <v>77</v>
      </c>
      <c r="E18" s="12" t="s">
        <v>97</v>
      </c>
      <c r="F18" s="12" t="s">
        <v>97</v>
      </c>
      <c r="G18" s="12" t="s">
        <v>38</v>
      </c>
      <c r="H18" s="16">
        <v>45631</v>
      </c>
      <c r="I18" s="12" t="s">
        <v>39</v>
      </c>
      <c r="J18" s="12" t="s">
        <v>38</v>
      </c>
      <c r="K18" s="16">
        <v>45633</v>
      </c>
      <c r="L18" s="12" t="s">
        <v>39</v>
      </c>
      <c r="M18" s="1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48.5">
      <c r="A19" s="15" t="s">
        <v>98</v>
      </c>
      <c r="B19" s="15" t="s">
        <v>99</v>
      </c>
      <c r="C19" s="15" t="s">
        <v>100</v>
      </c>
      <c r="D19" s="12" t="s">
        <v>77</v>
      </c>
      <c r="E19" s="12" t="s">
        <v>101</v>
      </c>
      <c r="F19" s="12" t="s">
        <v>102</v>
      </c>
      <c r="G19" s="12" t="s">
        <v>38</v>
      </c>
      <c r="H19" s="16">
        <v>45631</v>
      </c>
      <c r="I19" s="12" t="s">
        <v>39</v>
      </c>
      <c r="J19" s="12" t="s">
        <v>38</v>
      </c>
      <c r="K19" s="16">
        <v>45633</v>
      </c>
      <c r="L19" s="12" t="s">
        <v>39</v>
      </c>
      <c r="M19" s="1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48.5">
      <c r="A20" s="15" t="s">
        <v>103</v>
      </c>
      <c r="B20" s="15" t="s">
        <v>104</v>
      </c>
      <c r="C20" s="15" t="s">
        <v>105</v>
      </c>
      <c r="D20" s="12" t="s">
        <v>77</v>
      </c>
      <c r="E20" s="12" t="s">
        <v>106</v>
      </c>
      <c r="F20" s="12" t="s">
        <v>107</v>
      </c>
      <c r="G20" s="12" t="s">
        <v>38</v>
      </c>
      <c r="H20" s="16">
        <v>45631</v>
      </c>
      <c r="I20" s="12" t="s">
        <v>39</v>
      </c>
      <c r="J20" s="12" t="s">
        <v>38</v>
      </c>
      <c r="K20" s="16">
        <v>45633</v>
      </c>
      <c r="L20" s="12" t="s">
        <v>39</v>
      </c>
      <c r="M20" s="1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65">
      <c r="A21" s="15" t="s">
        <v>108</v>
      </c>
      <c r="B21" s="15" t="s">
        <v>109</v>
      </c>
      <c r="C21" s="15" t="s">
        <v>110</v>
      </c>
      <c r="D21" s="12" t="s">
        <v>77</v>
      </c>
      <c r="E21" s="12" t="s">
        <v>111</v>
      </c>
      <c r="F21" s="12" t="s">
        <v>111</v>
      </c>
      <c r="G21" s="12" t="s">
        <v>38</v>
      </c>
      <c r="H21" s="16">
        <v>45631</v>
      </c>
      <c r="I21" s="12" t="s">
        <v>39</v>
      </c>
      <c r="J21" s="12" t="s">
        <v>38</v>
      </c>
      <c r="K21" s="16">
        <v>45633</v>
      </c>
      <c r="L21" s="12" t="s">
        <v>39</v>
      </c>
      <c r="M21" s="12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87.5" customHeight="1">
      <c r="A22" s="15" t="s">
        <v>112</v>
      </c>
      <c r="B22" s="15" t="s">
        <v>113</v>
      </c>
      <c r="C22" s="15" t="s">
        <v>114</v>
      </c>
      <c r="D22" s="12" t="s">
        <v>77</v>
      </c>
      <c r="E22" s="12" t="s">
        <v>115</v>
      </c>
      <c r="F22" s="12" t="s">
        <v>115</v>
      </c>
      <c r="G22" s="12" t="s">
        <v>38</v>
      </c>
      <c r="H22" s="16">
        <v>45631</v>
      </c>
      <c r="I22" s="12" t="s">
        <v>39</v>
      </c>
      <c r="J22" s="12" t="s">
        <v>38</v>
      </c>
      <c r="K22" s="16">
        <v>45633</v>
      </c>
      <c r="L22" s="12" t="s">
        <v>39</v>
      </c>
      <c r="M22" s="12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3.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3.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3.5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3.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3.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3.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3.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3.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3.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3.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3.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3.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3.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3.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3.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3.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3.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3.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3.5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3.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3.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3.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3.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3.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3.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3.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3.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3.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3.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3.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3.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3.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3.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3.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3.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3.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3.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3.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3.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3.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3.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3.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3.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3.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3.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3.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3.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3.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3.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3.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3.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3.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3.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3.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3.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3.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3.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3.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3.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3.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3.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3.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3.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3.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3.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3.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3.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3.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3.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3.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3.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3.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3.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3.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3.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3.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3.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3.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3.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3.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3.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3.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3.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3.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3.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3.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3.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3.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3.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3.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3.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3.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3.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3.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3.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3.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3.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3.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3.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3.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3.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3.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3.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3.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3.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3.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3.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3.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3.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3.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3.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3.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3.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3.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3.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3.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3.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3.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3.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3.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3.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3.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3.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3.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3.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3.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3.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3.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3.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3.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3.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3.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3.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3.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3.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3.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3.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3.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3.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3.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3.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3.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3.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3.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3.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3.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3.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3.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3.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3.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3.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3.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3.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3.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3.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3.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3.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3.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3.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3.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3.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3.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3.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3.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3.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3.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3.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3.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3.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3.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3.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3.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3.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3.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3.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3.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3.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3.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3.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3.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3.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3.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3.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3.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3.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3.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3.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3.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3.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3.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3.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3.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3.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3.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3.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3.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3.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3.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3.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3.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3.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3.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3.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3.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3.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3.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3.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3.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3.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3.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3.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3.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3.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3.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3.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3.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3.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3.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3.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3.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3.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3.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3.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3.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3.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3.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3.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3.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3.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3.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3.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3.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3.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3.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3.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3.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3.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3.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3.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3.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3.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3.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3.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3.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3.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3.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3.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3.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3.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3.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3.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3.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3.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3.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3.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3.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3.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3.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3.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3.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3.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3.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3.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3.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3.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3.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3.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3.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3.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3.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3.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3.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3.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3.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3.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3.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3.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3.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3.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3.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3.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3.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3.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3.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3.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3.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3.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3.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3.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3.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3.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3.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3.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3.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3.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3.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3.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3.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3.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3.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3.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3.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3.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3.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3.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3.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3.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3.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3.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3.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3.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3.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3.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3.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3.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3.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3.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3.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3.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3.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3.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3.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3.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3.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3.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3.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3.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3.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3.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3.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3.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3.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3.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3.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3.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3.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3.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3.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3.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3.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3.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3.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3.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3.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3.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3.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3.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3.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3.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3.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3.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3.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3.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3.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3.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3.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3.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3.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3.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3.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3.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3.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3.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3.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3.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3.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3.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3.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3.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3.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3.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3.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3.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3.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3.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3.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3.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3.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3.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3.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3.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3.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3.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3.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3.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3.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3.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3.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3.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3.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3.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3.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3.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3.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3.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3.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3.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3.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3.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3.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3.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3.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3.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3.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3.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3.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3.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3.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3.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3.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3.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3.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3.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3.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3.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3.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3.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3.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3.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3.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3.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3.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3.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3.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3.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3.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3.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3.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3.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3.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3.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3.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3.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3.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3.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3.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3.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3.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3.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3.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3.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3.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3.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3.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3.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3.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3.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3.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3.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3.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3.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3.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3.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3.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3.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3.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3.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3.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3.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3.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3.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3.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3.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3.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3.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3.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3.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3.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3.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3.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3.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3.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3.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3.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3.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3.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3.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3.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3.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3.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3.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3.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3.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3.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3.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3.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3.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3.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3.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3.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3.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3.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3.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3.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3.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3.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3.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3.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3.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3.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3.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3.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3.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3.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3.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3.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3.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3.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3.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3.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3.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3.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3.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3.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3.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3.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3.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3.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3.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3.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3.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3.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3.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3.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3.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3.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3.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3.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3.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3.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3.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3.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3.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3.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3.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3.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3.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3.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3.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3.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3.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3.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3.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3.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3.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3.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3.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3.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3.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3.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3.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3.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3.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3.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3.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3.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3.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3.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3.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3.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3.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3.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3.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3.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3.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3.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3.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3.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3.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3.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3.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3.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3.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3.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3.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3.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3.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3.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3.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3.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3.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3.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3.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3.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3.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3.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3.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3.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3.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3.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3.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3.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3.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3.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3.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3.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3.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3.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3.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3.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3.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3.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3.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3.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3.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3.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3.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3.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3.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3.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3.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3.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3.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3.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3.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3.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3.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3.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3.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3.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3.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3.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3.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3.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3.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3.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3.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3.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3.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3.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3.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3.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3.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3.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3.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3.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3.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3.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3.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3.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3.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3.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3.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3.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3.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3.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3.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3.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3.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3.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3.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3.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3.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3.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3.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3.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3.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3.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3.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3.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3.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3.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3.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3.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3.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3.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3.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3.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3.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3.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3.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3.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3.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3.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3.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3.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3.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3.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3.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3.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3.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3.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3.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3.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3.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3.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3.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3.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3.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3.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3.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3.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3.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3.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3.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3.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3.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3.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3.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3.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3.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3.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3.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3.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3.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3.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3.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3.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3.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3.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3.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3.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3.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3.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3.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3.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3.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3.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3.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3.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3.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3.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3.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3.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3.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3.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3.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3.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3.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3.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3.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3.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3.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3.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3.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3.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3.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3.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3.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3.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3.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3.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3.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3.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3.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3.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3.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3.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3.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3.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3.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3.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3.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3.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3.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3.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3.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3.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3.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3.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3.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3.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3.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3.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3.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3.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3.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3.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3.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3.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3.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3.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3.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3.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3.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3.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3.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3.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3.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3.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3.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3.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3.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3.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3.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3.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3.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3.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3.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3.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3.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3.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3.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3.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3.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3.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3.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3.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3.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3.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3.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3.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3.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3.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3.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3.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3.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3.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3.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3.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3.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3.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3.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3.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3.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3.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3.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3.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3.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3.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3.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3.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3.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3.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3.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3.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3.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3.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3.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3.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3.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3.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3.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3.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3.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3.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3.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3.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3.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3.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3.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3.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3.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3.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3.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3.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3.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3.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3.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3.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3.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3.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3.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3.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3.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3.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3.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3.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3.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3.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3.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3.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3.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3.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3.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3.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3.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3.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3.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3.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3.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3.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3.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3.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3.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3.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3.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3.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3.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3.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3.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3.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3.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3.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3.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3.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3.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3.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3.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3.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3.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3.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3.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3.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3.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3.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3.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3.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3.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3.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3.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3.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3.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3.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3.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3.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3.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3.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3.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3.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3.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3.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3.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3.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3.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3.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3.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3.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3.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3.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3.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3.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3.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3.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3.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3.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3.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3.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3.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3.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3.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3.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3.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3.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3.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3.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3.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3.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3.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3.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3.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3.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3.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3.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3.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3.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3.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3.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3.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3.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3.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3.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3.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3.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3.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3.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3.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3.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3.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3.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3.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3.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3.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3.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3.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3.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3.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3.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3.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3.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3.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3.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3.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3.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3.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3.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3.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</sheetData>
  <mergeCells count="15">
    <mergeCell ref="B1:F1"/>
    <mergeCell ref="B2:F2"/>
    <mergeCell ref="G7:I7"/>
    <mergeCell ref="J7:L7"/>
    <mergeCell ref="G8:I8"/>
    <mergeCell ref="J8:L8"/>
    <mergeCell ref="A10:M10"/>
    <mergeCell ref="A15:M15"/>
    <mergeCell ref="A7:A9"/>
    <mergeCell ref="B7:B9"/>
    <mergeCell ref="C7:C9"/>
    <mergeCell ref="D7:D9"/>
    <mergeCell ref="E7:E9"/>
    <mergeCell ref="F7:F9"/>
    <mergeCell ref="M7:M9"/>
  </mergeCells>
  <dataValidations count="1">
    <dataValidation type="list" allowBlank="1" showErrorMessage="1" sqref="G11:G14 G16:G22 J11:J14 J16:J22">
      <formula1>"Passed,Untested,Failed,Blocked"</formula1>
    </dataValidation>
  </dataValidations>
  <pageMargins left="0.17" right="0.25" top="0.75" bottom="0.75" header="0.3" footer="0.3"/>
  <pageSetup scale="5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4"/>
  <sheetViews>
    <sheetView view="pageBreakPreview" topLeftCell="A3" zoomScale="60" zoomScaleNormal="55" workbookViewId="0">
      <selection activeCell="K35" sqref="K35"/>
    </sheetView>
  </sheetViews>
  <sheetFormatPr defaultColWidth="14.42578125" defaultRowHeight="15" customHeight="1"/>
  <cols>
    <col min="1" max="1" width="15.85546875" customWidth="1"/>
    <col min="2" max="2" width="22.5703125" customWidth="1"/>
    <col min="3" max="3" width="22.28515625" customWidth="1"/>
    <col min="4" max="4" width="21.28515625" customWidth="1"/>
    <col min="5" max="5" width="23.28515625" customWidth="1"/>
    <col min="6" max="6" width="23.42578125" customWidth="1"/>
    <col min="7" max="7" width="12.42578125" customWidth="1"/>
    <col min="8" max="8" width="16.5703125" customWidth="1"/>
    <col min="9" max="9" width="14.28515625" customWidth="1"/>
    <col min="10" max="10" width="13.85546875" customWidth="1"/>
    <col min="11" max="11" width="15.28515625" customWidth="1"/>
    <col min="12" max="12" width="10.5703125" customWidth="1"/>
    <col min="13" max="13" width="9.28515625" customWidth="1"/>
    <col min="14" max="14" width="1.7109375" customWidth="1"/>
    <col min="15" max="26" width="9.140625" customWidth="1"/>
  </cols>
  <sheetData>
    <row r="1" spans="1:26" ht="33">
      <c r="A1" s="152" t="s">
        <v>13</v>
      </c>
      <c r="B1" s="100" t="s">
        <v>2</v>
      </c>
      <c r="C1" s="119"/>
      <c r="D1" s="119"/>
      <c r="E1" s="119"/>
      <c r="F1" s="120"/>
      <c r="G1" s="20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33">
      <c r="A2" s="152" t="s">
        <v>14</v>
      </c>
      <c r="B2" s="101" t="s">
        <v>151</v>
      </c>
      <c r="C2" s="119"/>
      <c r="D2" s="119"/>
      <c r="E2" s="119"/>
      <c r="F2" s="120"/>
      <c r="G2" s="22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6.5">
      <c r="A3" s="39"/>
      <c r="B3" s="7" t="s">
        <v>15</v>
      </c>
      <c r="C3" s="7" t="s">
        <v>16</v>
      </c>
      <c r="D3" s="7" t="s">
        <v>17</v>
      </c>
      <c r="E3" s="7" t="s">
        <v>116</v>
      </c>
      <c r="F3" s="3" t="s">
        <v>117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.5">
      <c r="A4" s="40" t="s">
        <v>20</v>
      </c>
      <c r="B4" s="39">
        <v>8</v>
      </c>
      <c r="C4" s="39">
        <v>0</v>
      </c>
      <c r="D4" s="39">
        <v>0</v>
      </c>
      <c r="E4" s="39">
        <v>0</v>
      </c>
      <c r="F4" s="39">
        <f>B4</f>
        <v>8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6.5">
      <c r="A5" s="40" t="s">
        <v>21</v>
      </c>
      <c r="B5" s="39">
        <v>8</v>
      </c>
      <c r="C5" s="39">
        <v>0</v>
      </c>
      <c r="D5" s="39">
        <v>0</v>
      </c>
      <c r="E5" s="39">
        <v>0</v>
      </c>
      <c r="F5" s="39">
        <v>8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4.2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4.25" customHeight="1">
      <c r="A7" s="21"/>
      <c r="B7" s="21"/>
      <c r="C7" s="21"/>
      <c r="D7" s="21"/>
      <c r="E7" s="21"/>
      <c r="F7" s="21"/>
      <c r="G7" s="23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14.2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4.2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14.2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4.2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4.2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4.2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4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4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4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4.2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4.2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4.2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4.2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4.2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4.2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4.2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4.2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4.2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4.2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4.2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4.2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4.2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4.2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>
      <c r="A31" s="105" t="s">
        <v>22</v>
      </c>
      <c r="B31" s="105" t="s">
        <v>6</v>
      </c>
      <c r="C31" s="105" t="s">
        <v>73</v>
      </c>
      <c r="D31" s="105" t="s">
        <v>24</v>
      </c>
      <c r="E31" s="105" t="s">
        <v>25</v>
      </c>
      <c r="F31" s="105" t="s">
        <v>26</v>
      </c>
      <c r="G31" s="125" t="s">
        <v>27</v>
      </c>
      <c r="H31" s="126"/>
      <c r="I31" s="126"/>
      <c r="J31" s="126"/>
      <c r="K31" s="126"/>
      <c r="L31" s="127"/>
      <c r="M31" s="128" t="s">
        <v>28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>
      <c r="A32" s="129"/>
      <c r="B32" s="129"/>
      <c r="C32" s="129"/>
      <c r="D32" s="129"/>
      <c r="E32" s="129"/>
      <c r="F32" s="129"/>
      <c r="G32" s="125" t="s">
        <v>29</v>
      </c>
      <c r="H32" s="126"/>
      <c r="I32" s="127"/>
      <c r="J32" s="125" t="s">
        <v>30</v>
      </c>
      <c r="K32" s="126"/>
      <c r="L32" s="127"/>
      <c r="M32" s="129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31.5">
      <c r="A33" s="130"/>
      <c r="B33" s="130"/>
      <c r="C33" s="130"/>
      <c r="D33" s="130"/>
      <c r="E33" s="130"/>
      <c r="F33" s="130"/>
      <c r="G33" s="131" t="s">
        <v>31</v>
      </c>
      <c r="H33" s="132" t="s">
        <v>32</v>
      </c>
      <c r="I33" s="131" t="s">
        <v>33</v>
      </c>
      <c r="J33" s="131" t="s">
        <v>31</v>
      </c>
      <c r="K33" s="131" t="s">
        <v>32</v>
      </c>
      <c r="L33" s="131" t="s">
        <v>33</v>
      </c>
      <c r="M33" s="130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>
      <c r="A34" s="133" t="s">
        <v>152</v>
      </c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7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33">
      <c r="A35" s="50" t="s">
        <v>153</v>
      </c>
      <c r="B35" s="51" t="s">
        <v>154</v>
      </c>
      <c r="C35" s="52"/>
      <c r="D35" s="134"/>
      <c r="E35" s="51" t="s">
        <v>155</v>
      </c>
      <c r="F35" s="51" t="s">
        <v>156</v>
      </c>
      <c r="G35" s="52" t="s">
        <v>38</v>
      </c>
      <c r="H35" s="53">
        <v>45631</v>
      </c>
      <c r="I35" s="52" t="s">
        <v>39</v>
      </c>
      <c r="J35" s="52" t="s">
        <v>38</v>
      </c>
      <c r="K35" s="53">
        <v>45633</v>
      </c>
      <c r="L35" s="52" t="s">
        <v>39</v>
      </c>
      <c r="M35" s="58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33">
      <c r="A36" s="54" t="s">
        <v>157</v>
      </c>
      <c r="B36" s="55" t="s">
        <v>158</v>
      </c>
      <c r="C36" s="56"/>
      <c r="D36" s="134"/>
      <c r="E36" s="55" t="s">
        <v>159</v>
      </c>
      <c r="F36" s="55" t="s">
        <v>160</v>
      </c>
      <c r="G36" s="56" t="s">
        <v>38</v>
      </c>
      <c r="H36" s="53">
        <v>45631</v>
      </c>
      <c r="I36" s="52" t="s">
        <v>39</v>
      </c>
      <c r="J36" s="56" t="s">
        <v>38</v>
      </c>
      <c r="K36" s="53">
        <v>45633</v>
      </c>
      <c r="L36" s="52" t="s">
        <v>39</v>
      </c>
      <c r="M36" s="58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6.5">
      <c r="A37" s="153" t="s">
        <v>161</v>
      </c>
      <c r="B37" s="126"/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7"/>
      <c r="N37" s="24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99">
      <c r="A38" s="50" t="s">
        <v>162</v>
      </c>
      <c r="B38" s="55" t="s">
        <v>163</v>
      </c>
      <c r="C38" s="51" t="s">
        <v>164</v>
      </c>
      <c r="D38" s="57" t="s">
        <v>77</v>
      </c>
      <c r="E38" s="52" t="s">
        <v>165</v>
      </c>
      <c r="F38" s="52" t="s">
        <v>165</v>
      </c>
      <c r="G38" s="52" t="s">
        <v>38</v>
      </c>
      <c r="H38" s="53">
        <v>45631</v>
      </c>
      <c r="I38" s="52" t="s">
        <v>39</v>
      </c>
      <c r="J38" s="52" t="s">
        <v>38</v>
      </c>
      <c r="K38" s="53">
        <v>45633</v>
      </c>
      <c r="L38" s="52" t="s">
        <v>39</v>
      </c>
      <c r="M38" s="58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48.5">
      <c r="A39" s="54" t="s">
        <v>136</v>
      </c>
      <c r="B39" s="55" t="s">
        <v>166</v>
      </c>
      <c r="C39" s="55" t="s">
        <v>167</v>
      </c>
      <c r="D39" s="57" t="s">
        <v>77</v>
      </c>
      <c r="E39" s="56" t="s">
        <v>168</v>
      </c>
      <c r="F39" s="56" t="s">
        <v>168</v>
      </c>
      <c r="G39" s="56" t="s">
        <v>38</v>
      </c>
      <c r="H39" s="53">
        <v>45631</v>
      </c>
      <c r="I39" s="52" t="s">
        <v>39</v>
      </c>
      <c r="J39" s="56" t="s">
        <v>38</v>
      </c>
      <c r="K39" s="53">
        <v>45633</v>
      </c>
      <c r="L39" s="52" t="s">
        <v>39</v>
      </c>
      <c r="M39" s="58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82.5">
      <c r="A40" s="50" t="s">
        <v>169</v>
      </c>
      <c r="B40" s="55" t="s">
        <v>170</v>
      </c>
      <c r="C40" s="59" t="s">
        <v>262</v>
      </c>
      <c r="D40" s="57" t="s">
        <v>77</v>
      </c>
      <c r="E40" s="56" t="s">
        <v>171</v>
      </c>
      <c r="F40" s="56" t="s">
        <v>171</v>
      </c>
      <c r="G40" s="56" t="s">
        <v>38</v>
      </c>
      <c r="H40" s="53">
        <v>45631</v>
      </c>
      <c r="I40" s="52" t="s">
        <v>39</v>
      </c>
      <c r="J40" s="56" t="s">
        <v>38</v>
      </c>
      <c r="K40" s="53">
        <v>45633</v>
      </c>
      <c r="L40" s="52" t="s">
        <v>39</v>
      </c>
      <c r="M40" s="58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48.5">
      <c r="A41" s="50" t="s">
        <v>172</v>
      </c>
      <c r="B41" s="56" t="s">
        <v>173</v>
      </c>
      <c r="C41" s="51" t="s">
        <v>174</v>
      </c>
      <c r="D41" s="57" t="s">
        <v>77</v>
      </c>
      <c r="E41" s="56" t="s">
        <v>175</v>
      </c>
      <c r="F41" s="56" t="s">
        <v>175</v>
      </c>
      <c r="G41" s="56" t="s">
        <v>38</v>
      </c>
      <c r="H41" s="53">
        <v>45631</v>
      </c>
      <c r="I41" s="52" t="s">
        <v>39</v>
      </c>
      <c r="J41" s="56" t="s">
        <v>38</v>
      </c>
      <c r="K41" s="53">
        <v>45633</v>
      </c>
      <c r="L41" s="52" t="s">
        <v>39</v>
      </c>
      <c r="M41" s="58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48.5">
      <c r="A42" s="50" t="s">
        <v>176</v>
      </c>
      <c r="B42" s="56" t="s">
        <v>177</v>
      </c>
      <c r="C42" s="51" t="s">
        <v>178</v>
      </c>
      <c r="D42" s="57" t="s">
        <v>77</v>
      </c>
      <c r="E42" s="56" t="s">
        <v>179</v>
      </c>
      <c r="F42" s="56" t="s">
        <v>179</v>
      </c>
      <c r="G42" s="56" t="s">
        <v>38</v>
      </c>
      <c r="H42" s="53">
        <v>45631</v>
      </c>
      <c r="I42" s="52" t="s">
        <v>39</v>
      </c>
      <c r="J42" s="56" t="s">
        <v>38</v>
      </c>
      <c r="K42" s="53">
        <v>45633</v>
      </c>
      <c r="L42" s="52" t="s">
        <v>39</v>
      </c>
      <c r="M42" s="58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99">
      <c r="A43" s="50" t="s">
        <v>180</v>
      </c>
      <c r="B43" s="55" t="s">
        <v>181</v>
      </c>
      <c r="C43" s="51" t="s">
        <v>164</v>
      </c>
      <c r="D43" s="57" t="s">
        <v>77</v>
      </c>
      <c r="E43" s="56" t="s">
        <v>182</v>
      </c>
      <c r="F43" s="56" t="s">
        <v>182</v>
      </c>
      <c r="G43" s="56" t="s">
        <v>183</v>
      </c>
      <c r="H43" s="53">
        <v>45631</v>
      </c>
      <c r="I43" s="52" t="s">
        <v>39</v>
      </c>
      <c r="J43" s="56" t="s">
        <v>183</v>
      </c>
      <c r="K43" s="53">
        <v>45633</v>
      </c>
      <c r="L43" s="52" t="s">
        <v>39</v>
      </c>
      <c r="M43" s="58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4.2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4.2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4.2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4.2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4.2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4.2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4.2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4.2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4.2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4.2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4.2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4.2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4.2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4.2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4.2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4.2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4.2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4.2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4.2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4.2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4.2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4.2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4.2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4.2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4.2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4.2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4.2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4.2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4.2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4.2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4.2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4.2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4.2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4.2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4.2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4.2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4.2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4.2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4.2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4.2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4.2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4.2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4.2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4.2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4.2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4.2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4.2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4.2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4.2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4.2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4.2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4.2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4.2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4.2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4.2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4.2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4.2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4.2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4.2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4.2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4.2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4.2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4.2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4.2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4.2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4.2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4.2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4.2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4.2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4.2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4.2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4.2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4.2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4.2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4.2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4.2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4.2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4.2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4.2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4.2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4.2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4.2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4.2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4.2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4.2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4.2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4.2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4.2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4.2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4.2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4.2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4.2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4.2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4.2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4.2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4.2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4.2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4.2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4.2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4.2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4.2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4.2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4.2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4.2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4.2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4.2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4.2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4.2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4.2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4.2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4.2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4.2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4.2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4.2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4.2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4.2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4.2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4.2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4.2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4.2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4.2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4.2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4.2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4.2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4.2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4.2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4.2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4.2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4.2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4.2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4.2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4.2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4.2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4.2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4.2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4.2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4.2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4.2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4.2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4.2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4.2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4.2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4.2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4.2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4.2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4.2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4.2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4.2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4.2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4.2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4.2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4.2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4.2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4.2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4.2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4.2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4.2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4.2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4.2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4.2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4.2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4.2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4.2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4.2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4.2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4.2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4.2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4.2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4.2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4.2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4.2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4.2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4.2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4.2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4.2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4.2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4.2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4.2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4.2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4.2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4.2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4.2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4.2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4.2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4.2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4.2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4.2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4.2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4.2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4.2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4.2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4.2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4.2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4.2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4.2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4.2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4.2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4.2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4.2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4.2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4.2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4.2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4.2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4.2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4.2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4.2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4.2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4.2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4.2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4.2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4.2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4.2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4.2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4.2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4.2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4.2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4.2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4.2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4.2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4.2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4.2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4.2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4.2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4.2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4.2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4.2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4.2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4.2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4.2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4.2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4.2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4.2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4.2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4.2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4.2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4.2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4.2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4.2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4.2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4.2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4.2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4.2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4.2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4.2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4.2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4.2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4.2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4.2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4.2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4.2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4.2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4.2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4.2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4.2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4.2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4.2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4.2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4.2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4.2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4.2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4.2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4.2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4.2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4.2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4.2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4.2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4.2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4.2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4.2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4.2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4.2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4.2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4.2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4.2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4.2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4.2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4.2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4.2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4.2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4.2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4.2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4.2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4.2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4.2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4.2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4.2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4.2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4.2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4.2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4.2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4.2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4.2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4.2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4.2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4.2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4.2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4.2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4.2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4.2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4.2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4.2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4.2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4.2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4.2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4.2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4.2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4.2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4.2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4.2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4.2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4.2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4.2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4.2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4.2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4.2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4.2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4.2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4.2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4.2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4.2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4.2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4.2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4.2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4.2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4.2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4.2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4.2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4.2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4.2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4.2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4.2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4.2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4.2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4.2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4.2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4.2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4.2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4.2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4.2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4.2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4.2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4.2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4.2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4.2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4.2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4.2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4.2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4.2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4.2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4.2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4.2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4.2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4.2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4.2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4.2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4.2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4.2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4.2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4.2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4.2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4.2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4.2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4.2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4.2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4.2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4.2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4.2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4.2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4.2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4.2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4.2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4.2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4.2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4.2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4.2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4.2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4.2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4.2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4.2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4.2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4.2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4.2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4.2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4.2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4.2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4.2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4.2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4.2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4.2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4.2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4.2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4.2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4.2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4.2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4.2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4.2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4.2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4.2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4.2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4.2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4.2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4.2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4.2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4.2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4.2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4.2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4.2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4.2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4.2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4.2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4.2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4.2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4.2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4.2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4.2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4.2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4.2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4.2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4.2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4.2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4.2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4.2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4.2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4.2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4.2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4.2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4.2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4.2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4.2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4.2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4.2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4.2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4.2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4.2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4.2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4.2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4.2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4.2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4.2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4.2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4.2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4.2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4.2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4.2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4.2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4.2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4.2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4.2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4.2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4.2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4.2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4.2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4.2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4.2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4.2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4.2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4.2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4.2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4.2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4.2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4.2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4.2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4.2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4.2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4.2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4.2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4.2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4.2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4.2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4.2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4.2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4.2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4.2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4.2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4.2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4.2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4.2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4.2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4.2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4.2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4.2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4.2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4.2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4.2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4.2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4.2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4.2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4.2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4.2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4.2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4.2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4.2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4.2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4.2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4.2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4.2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4.2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4.2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4.2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4.2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4.2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4.2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4.2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4.2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4.2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4.2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4.2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4.2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4.2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4.2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4.2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4.2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4.2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4.2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4.2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4.2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4.2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4.2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4.2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4.2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4.2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4.2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4.2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4.2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4.2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4.2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4.2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4.2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4.2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4.2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4.2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4.2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4.2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4.2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4.2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4.2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4.2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4.2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4.2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4.2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4.2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4.2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4.2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4.2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4.2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4.2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4.2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4.2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4.2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4.2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4.2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4.2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4.2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4.2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4.2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4.2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4.2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4.2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4.2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4.2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4.2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4.2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4.2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4.2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4.2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4.2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4.2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4.2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4.2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4.2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4.2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4.2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4.2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4.2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4.2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4.2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4.2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4.2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4.2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4.2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4.2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4.2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4.2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4.2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4.2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4.2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4.2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4.2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4.2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4.2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4.2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4.2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4.2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4.2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4.2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4.2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4.2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4.2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4.2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4.2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4.2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4.2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4.2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4.2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4.2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4.2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4.2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4.2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4.2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4.2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4.2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4.2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4.2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4.2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4.2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4.2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4.2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4.2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4.2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4.2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4.2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4.2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4.2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4.2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4.2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4.2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4.2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4.2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4.2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4.2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4.2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4.2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4.2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4.2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4.2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4.2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4.2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4.2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4.2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4.2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4.2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4.2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4.2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4.2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4.2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4.2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4.2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4.2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4.2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4.2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4.2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4.2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4.2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4.2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4.2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4.2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4.2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4.2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4.2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4.2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4.2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4.2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4.2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4.2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4.2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4.2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4.2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4.2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4.2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4.2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4.2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4.2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4.2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4.2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4.2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4.2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4.2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4.2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4.2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4.2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4.2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4.2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4.2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4.2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4.2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4.2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4.2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4.2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4.2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4.2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4.2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4.2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4.2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4.2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4.2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4.2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4.2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4.2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4.2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4.2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4.2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4.2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4.2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4.2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4.2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4.2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4.2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4.2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4.2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4.2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4.2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4.2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4.2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4.2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4.2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4.2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4.2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4.2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4.2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4.2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4.2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4.2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4.2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4.2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4.2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4.2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4.2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4.2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4.2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4.2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4.2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4.2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4.2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4.2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4.2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4.2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4.2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4.2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4.2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4.2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4.2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4.2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4.2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4.2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4.2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4.2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4.2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4.2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4.2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4.2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4.2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4.2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4.2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4.2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4.2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4.2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4.2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4.2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4.2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4.2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4.2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4.2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4.2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4.2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4.2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4.2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4.2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4.2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4.2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4.2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4.2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4.2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4.2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4.2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4.2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4.2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4.2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4.2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4.2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4.2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4.2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4.2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4.2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4.2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4.2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4.2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4.2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4.2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4.2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4.2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4.2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4.2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4.2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4.2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4.2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4.2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4.2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4.2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4.2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4.2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4.2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4.2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4.2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4.2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4.2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4.2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4.2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4.2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4.2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4.2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4.2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4.2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4.2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4.2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4.2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4.2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4.2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4.2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4.2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4.2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4.2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4.2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4.2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4.2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4.2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4.2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4.2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4.2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4.2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4.2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4.2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4.2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4.2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4.2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4.2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4.2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4.2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4.2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4.2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4.2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4.2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4.2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4.2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4.2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4.2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4.2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4.2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4.2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4.2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4.2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4.2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4.2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4.2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4.2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4.2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4.2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4.2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4.2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4.2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4.2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4.2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4.2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4.2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4.2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4.2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4.2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4.2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4.2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4.2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4.2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4.2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4.2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4.2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4.2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4.2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4.2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4.2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4.2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4.2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4.2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4.2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4.2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4.2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4.2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4.2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4.2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4.2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4.2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4.2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4.2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4.2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4.2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4.2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4.2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4.2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4.2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4.2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4.2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4.2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4.2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4.2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4.2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4.2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4.2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4.2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4.2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4.2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4.2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4.2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4.2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4.2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4.2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4.2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4.2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4.2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4.2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4.2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4.2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4.2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4.2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4.2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4.2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4.2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4.2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4.2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4.2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4.2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4.2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4.2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4.2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4.2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4.2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4.2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4.2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4.2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4.2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4.2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4.2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4.2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4.2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4.2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4.2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4.2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4.2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4.2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4.2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4.2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4.2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4.2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4.2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4.2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</sheetData>
  <mergeCells count="14">
    <mergeCell ref="B1:F1"/>
    <mergeCell ref="B2:F2"/>
    <mergeCell ref="G31:L31"/>
    <mergeCell ref="G32:I32"/>
    <mergeCell ref="J32:L32"/>
    <mergeCell ref="A34:M34"/>
    <mergeCell ref="A37:M37"/>
    <mergeCell ref="A31:A33"/>
    <mergeCell ref="B31:B33"/>
    <mergeCell ref="C31:C33"/>
    <mergeCell ref="D31:D33"/>
    <mergeCell ref="E31:E33"/>
    <mergeCell ref="F31:F33"/>
    <mergeCell ref="M31:M33"/>
  </mergeCells>
  <hyperlinks>
    <hyperlink ref="C40" r:id="rId1"/>
  </hyperlinks>
  <pageMargins left="0.25" right="0.17" top="0.62" bottom="0.75" header="0.3" footer="0.3"/>
  <pageSetup scale="60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13"/>
  <sheetViews>
    <sheetView topLeftCell="A6" zoomScale="55" zoomScaleNormal="55" workbookViewId="0">
      <selection activeCell="A33" sqref="A33:M48"/>
    </sheetView>
  </sheetViews>
  <sheetFormatPr defaultColWidth="14.42578125" defaultRowHeight="15" customHeight="1"/>
  <cols>
    <col min="1" max="1" width="13.5703125" customWidth="1"/>
    <col min="2" max="2" width="20.28515625" customWidth="1"/>
    <col min="3" max="4" width="20.7109375" customWidth="1"/>
    <col min="5" max="5" width="24.85546875" customWidth="1"/>
    <col min="6" max="6" width="25.28515625" customWidth="1"/>
    <col min="7" max="7" width="17.28515625" customWidth="1"/>
    <col min="8" max="8" width="18.5703125" customWidth="1"/>
    <col min="9" max="9" width="14.7109375" customWidth="1"/>
    <col min="11" max="11" width="20.28515625" customWidth="1"/>
    <col min="12" max="12" width="13.7109375" customWidth="1"/>
    <col min="13" max="13" width="10.85546875" customWidth="1"/>
  </cols>
  <sheetData>
    <row r="1" spans="1:26" ht="16.5">
      <c r="A1" s="154">
        <v>14</v>
      </c>
      <c r="B1" s="103" t="s">
        <v>2</v>
      </c>
      <c r="C1" s="119"/>
      <c r="D1" s="119"/>
      <c r="E1" s="119"/>
      <c r="F1" s="119"/>
      <c r="G1" s="120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33">
      <c r="A2" s="7" t="s">
        <v>14</v>
      </c>
      <c r="B2" s="104" t="s">
        <v>12</v>
      </c>
      <c r="C2" s="119"/>
      <c r="D2" s="119"/>
      <c r="E2" s="119"/>
      <c r="F2" s="119"/>
      <c r="G2" s="120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33">
      <c r="A3" s="9"/>
      <c r="B3" s="10" t="s">
        <v>15</v>
      </c>
      <c r="C3" s="10" t="s">
        <v>16</v>
      </c>
      <c r="D3" s="10"/>
      <c r="E3" s="10" t="s">
        <v>17</v>
      </c>
      <c r="F3" s="10" t="s">
        <v>18</v>
      </c>
      <c r="G3" s="3" t="s">
        <v>117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8.75">
      <c r="A4" s="11" t="s">
        <v>20</v>
      </c>
      <c r="B4" s="12">
        <v>14</v>
      </c>
      <c r="C4" s="12">
        <v>0</v>
      </c>
      <c r="D4" s="12"/>
      <c r="E4" s="9">
        <f>COUNTIF(H11:H37,"Untested")</f>
        <v>0</v>
      </c>
      <c r="F4" s="9">
        <f>COUNTIF(H11:H37,"Blocked")</f>
        <v>0</v>
      </c>
      <c r="G4" s="9">
        <v>14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8.75">
      <c r="A5" s="11" t="s">
        <v>21</v>
      </c>
      <c r="B5" s="12">
        <v>14</v>
      </c>
      <c r="C5" s="12">
        <v>0</v>
      </c>
      <c r="D5" s="12"/>
      <c r="E5" s="9">
        <f>COUNTIF(K11:K37,"Untested")</f>
        <v>0</v>
      </c>
      <c r="F5" s="9">
        <f>COUNTIF(K11:K37,"Blocked")</f>
        <v>0</v>
      </c>
      <c r="G5" s="9">
        <v>14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>
      <c r="A33" s="109" t="s">
        <v>22</v>
      </c>
      <c r="B33" s="109" t="s">
        <v>6</v>
      </c>
      <c r="C33" s="109" t="s">
        <v>73</v>
      </c>
      <c r="D33" s="112" t="s">
        <v>24</v>
      </c>
      <c r="E33" s="109" t="s">
        <v>25</v>
      </c>
      <c r="F33" s="109" t="s">
        <v>26</v>
      </c>
      <c r="G33" s="114" t="s">
        <v>27</v>
      </c>
      <c r="H33" s="119"/>
      <c r="I33" s="119"/>
      <c r="J33" s="119"/>
      <c r="K33" s="119"/>
      <c r="L33" s="120"/>
      <c r="M33" s="113" t="s">
        <v>28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>
      <c r="A34" s="121"/>
      <c r="B34" s="121"/>
      <c r="C34" s="121"/>
      <c r="D34" s="121"/>
      <c r="E34" s="121"/>
      <c r="F34" s="121"/>
      <c r="G34" s="114" t="s">
        <v>29</v>
      </c>
      <c r="H34" s="119"/>
      <c r="I34" s="120"/>
      <c r="J34" s="114" t="s">
        <v>30</v>
      </c>
      <c r="K34" s="119"/>
      <c r="L34" s="120"/>
      <c r="M34" s="121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33">
      <c r="A35" s="122"/>
      <c r="B35" s="122"/>
      <c r="C35" s="122"/>
      <c r="D35" s="122"/>
      <c r="E35" s="122"/>
      <c r="F35" s="122"/>
      <c r="G35" s="13" t="s">
        <v>31</v>
      </c>
      <c r="H35" s="14" t="s">
        <v>32</v>
      </c>
      <c r="I35" s="13" t="s">
        <v>33</v>
      </c>
      <c r="J35" s="13" t="s">
        <v>31</v>
      </c>
      <c r="K35" s="13" t="s">
        <v>32</v>
      </c>
      <c r="L35" s="13" t="s">
        <v>33</v>
      </c>
      <c r="M35" s="122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>
      <c r="A36" s="110" t="s">
        <v>184</v>
      </c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20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33">
      <c r="A37" s="15" t="s">
        <v>185</v>
      </c>
      <c r="B37" s="155" t="s">
        <v>186</v>
      </c>
      <c r="C37" s="12"/>
      <c r="D37" s="12"/>
      <c r="E37" s="15" t="s">
        <v>37</v>
      </c>
      <c r="F37" s="15" t="s">
        <v>37</v>
      </c>
      <c r="G37" s="12" t="s">
        <v>38</v>
      </c>
      <c r="H37" s="16">
        <v>45631</v>
      </c>
      <c r="I37" s="12" t="s">
        <v>39</v>
      </c>
      <c r="J37" s="12" t="s">
        <v>38</v>
      </c>
      <c r="K37" s="16">
        <v>45633</v>
      </c>
      <c r="L37" s="12" t="s">
        <v>39</v>
      </c>
      <c r="M37" s="17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49.5">
      <c r="A38" s="15" t="s">
        <v>187</v>
      </c>
      <c r="B38" s="15" t="s">
        <v>188</v>
      </c>
      <c r="C38" s="12"/>
      <c r="D38" s="12"/>
      <c r="E38" s="15" t="s">
        <v>44</v>
      </c>
      <c r="F38" s="15" t="s">
        <v>44</v>
      </c>
      <c r="G38" s="12" t="s">
        <v>38</v>
      </c>
      <c r="H38" s="16">
        <v>45631</v>
      </c>
      <c r="I38" s="12" t="s">
        <v>39</v>
      </c>
      <c r="J38" s="12" t="s">
        <v>38</v>
      </c>
      <c r="K38" s="16">
        <v>45633</v>
      </c>
      <c r="L38" s="12" t="s">
        <v>39</v>
      </c>
      <c r="M38" s="17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49.5">
      <c r="A39" s="15" t="s">
        <v>189</v>
      </c>
      <c r="B39" s="15" t="s">
        <v>190</v>
      </c>
      <c r="C39" s="12"/>
      <c r="D39" s="12"/>
      <c r="E39" s="15" t="s">
        <v>44</v>
      </c>
      <c r="F39" s="15" t="s">
        <v>44</v>
      </c>
      <c r="G39" s="12" t="s">
        <v>38</v>
      </c>
      <c r="H39" s="16">
        <v>45631</v>
      </c>
      <c r="I39" s="12" t="s">
        <v>39</v>
      </c>
      <c r="J39" s="12" t="s">
        <v>38</v>
      </c>
      <c r="K39" s="16">
        <v>45633</v>
      </c>
      <c r="L39" s="12" t="s">
        <v>39</v>
      </c>
      <c r="M39" s="17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49.5">
      <c r="A40" s="15" t="s">
        <v>191</v>
      </c>
      <c r="B40" s="15" t="s">
        <v>192</v>
      </c>
      <c r="C40" s="12"/>
      <c r="D40" s="12"/>
      <c r="E40" s="15" t="s">
        <v>44</v>
      </c>
      <c r="F40" s="15" t="s">
        <v>44</v>
      </c>
      <c r="G40" s="12" t="s">
        <v>38</v>
      </c>
      <c r="H40" s="16">
        <v>45631</v>
      </c>
      <c r="I40" s="12" t="s">
        <v>39</v>
      </c>
      <c r="J40" s="12" t="s">
        <v>38</v>
      </c>
      <c r="K40" s="16">
        <v>45633</v>
      </c>
      <c r="L40" s="12" t="s">
        <v>39</v>
      </c>
      <c r="M40" s="17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>
      <c r="A41" s="135" t="s">
        <v>193</v>
      </c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20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32">
      <c r="A42" s="15" t="s">
        <v>194</v>
      </c>
      <c r="B42" s="15" t="s">
        <v>195</v>
      </c>
      <c r="C42" s="15" t="s">
        <v>196</v>
      </c>
      <c r="D42" s="12" t="s">
        <v>77</v>
      </c>
      <c r="E42" s="12" t="s">
        <v>197</v>
      </c>
      <c r="F42" s="12" t="s">
        <v>197</v>
      </c>
      <c r="G42" s="12" t="s">
        <v>38</v>
      </c>
      <c r="H42" s="16">
        <v>45631</v>
      </c>
      <c r="I42" s="12" t="s">
        <v>39</v>
      </c>
      <c r="J42" s="12" t="s">
        <v>38</v>
      </c>
      <c r="K42" s="16">
        <v>45633</v>
      </c>
      <c r="L42" s="12" t="s">
        <v>39</v>
      </c>
      <c r="M42" s="17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82.5">
      <c r="A43" s="15" t="s">
        <v>198</v>
      </c>
      <c r="B43" s="15" t="s">
        <v>199</v>
      </c>
      <c r="C43" s="15" t="s">
        <v>200</v>
      </c>
      <c r="D43" s="12" t="s">
        <v>77</v>
      </c>
      <c r="E43" s="12" t="s">
        <v>201</v>
      </c>
      <c r="F43" s="12" t="s">
        <v>201</v>
      </c>
      <c r="G43" s="12" t="s">
        <v>38</v>
      </c>
      <c r="H43" s="16">
        <v>45631</v>
      </c>
      <c r="I43" s="12" t="s">
        <v>39</v>
      </c>
      <c r="J43" s="12" t="s">
        <v>38</v>
      </c>
      <c r="K43" s="16">
        <v>45633</v>
      </c>
      <c r="L43" s="12" t="s">
        <v>39</v>
      </c>
      <c r="M43" s="17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48.5">
      <c r="A44" s="15" t="s">
        <v>202</v>
      </c>
      <c r="B44" s="15" t="s">
        <v>203</v>
      </c>
      <c r="C44" s="15" t="s">
        <v>204</v>
      </c>
      <c r="D44" s="12" t="s">
        <v>77</v>
      </c>
      <c r="E44" s="12" t="s">
        <v>205</v>
      </c>
      <c r="F44" s="12" t="s">
        <v>205</v>
      </c>
      <c r="G44" s="12" t="s">
        <v>38</v>
      </c>
      <c r="H44" s="16">
        <v>45631</v>
      </c>
      <c r="I44" s="12" t="s">
        <v>39</v>
      </c>
      <c r="J44" s="12" t="s">
        <v>38</v>
      </c>
      <c r="K44" s="16">
        <v>45633</v>
      </c>
      <c r="L44" s="12" t="s">
        <v>39</v>
      </c>
      <c r="M44" s="17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99">
      <c r="A45" s="15" t="s">
        <v>206</v>
      </c>
      <c r="B45" s="12" t="s">
        <v>207</v>
      </c>
      <c r="C45" s="15" t="s">
        <v>208</v>
      </c>
      <c r="D45" s="12" t="s">
        <v>77</v>
      </c>
      <c r="E45" s="12" t="s">
        <v>205</v>
      </c>
      <c r="F45" s="12" t="s">
        <v>205</v>
      </c>
      <c r="G45" s="12" t="s">
        <v>38</v>
      </c>
      <c r="H45" s="16">
        <v>45631</v>
      </c>
      <c r="I45" s="12" t="s">
        <v>39</v>
      </c>
      <c r="J45" s="12" t="s">
        <v>38</v>
      </c>
      <c r="K45" s="16">
        <v>45633</v>
      </c>
      <c r="L45" s="12" t="s">
        <v>39</v>
      </c>
      <c r="M45" s="17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82.5">
      <c r="A46" s="15" t="s">
        <v>209</v>
      </c>
      <c r="B46" s="15" t="s">
        <v>210</v>
      </c>
      <c r="C46" s="15" t="s">
        <v>211</v>
      </c>
      <c r="D46" s="12" t="s">
        <v>77</v>
      </c>
      <c r="E46" s="12" t="s">
        <v>212</v>
      </c>
      <c r="F46" s="12" t="s">
        <v>212</v>
      </c>
      <c r="G46" s="12" t="s">
        <v>38</v>
      </c>
      <c r="H46" s="16">
        <v>45631</v>
      </c>
      <c r="I46" s="12" t="s">
        <v>39</v>
      </c>
      <c r="J46" s="12" t="s">
        <v>38</v>
      </c>
      <c r="K46" s="16">
        <v>45633</v>
      </c>
      <c r="L46" s="12" t="s">
        <v>39</v>
      </c>
      <c r="M46" s="17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99">
      <c r="A47" s="15" t="s">
        <v>213</v>
      </c>
      <c r="B47" s="15" t="s">
        <v>214</v>
      </c>
      <c r="C47" s="15" t="s">
        <v>215</v>
      </c>
      <c r="D47" s="12" t="s">
        <v>77</v>
      </c>
      <c r="E47" s="12" t="s">
        <v>216</v>
      </c>
      <c r="F47" s="12" t="s">
        <v>216</v>
      </c>
      <c r="G47" s="12" t="s">
        <v>38</v>
      </c>
      <c r="H47" s="16">
        <v>45631</v>
      </c>
      <c r="I47" s="12" t="s">
        <v>39</v>
      </c>
      <c r="J47" s="12" t="s">
        <v>38</v>
      </c>
      <c r="K47" s="16">
        <v>45633</v>
      </c>
      <c r="L47" s="12" t="s">
        <v>39</v>
      </c>
      <c r="M47" s="156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82.5">
      <c r="A48" s="15" t="s">
        <v>217</v>
      </c>
      <c r="B48" s="15" t="s">
        <v>218</v>
      </c>
      <c r="C48" s="15" t="s">
        <v>219</v>
      </c>
      <c r="D48" s="12" t="s">
        <v>77</v>
      </c>
      <c r="E48" s="12" t="s">
        <v>220</v>
      </c>
      <c r="F48" s="12" t="s">
        <v>220</v>
      </c>
      <c r="G48" s="12" t="s">
        <v>38</v>
      </c>
      <c r="H48" s="16">
        <v>45631</v>
      </c>
      <c r="I48" s="12" t="s">
        <v>39</v>
      </c>
      <c r="J48" s="12" t="s">
        <v>38</v>
      </c>
      <c r="K48" s="16">
        <v>45633</v>
      </c>
      <c r="L48" s="12" t="s">
        <v>39</v>
      </c>
      <c r="M48" s="156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</sheetData>
  <mergeCells count="14">
    <mergeCell ref="B1:G1"/>
    <mergeCell ref="B2:G2"/>
    <mergeCell ref="G33:L33"/>
    <mergeCell ref="G34:I34"/>
    <mergeCell ref="J34:L34"/>
    <mergeCell ref="A36:M36"/>
    <mergeCell ref="A41:M41"/>
    <mergeCell ref="A33:A35"/>
    <mergeCell ref="B33:B35"/>
    <mergeCell ref="C33:C35"/>
    <mergeCell ref="D33:D35"/>
    <mergeCell ref="E33:E35"/>
    <mergeCell ref="F33:F35"/>
    <mergeCell ref="M33:M35"/>
  </mergeCells>
  <dataValidations count="1">
    <dataValidation type="list" allowBlank="1" showErrorMessage="1" sqref="G37:G40 G42:G48 J37:J40 J42:J48">
      <formula1>"Passed,Untested,Failed,Blocked"</formula1>
    </dataValidation>
  </dataValidations>
  <pageMargins left="0.25" right="0.25" top="0.75" bottom="0.75" header="0.3" footer="0.3"/>
  <pageSetup paperSize="9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6"/>
  <sheetViews>
    <sheetView topLeftCell="A25" zoomScale="85" zoomScaleNormal="85" workbookViewId="0">
      <selection activeCell="G26" sqref="G26"/>
    </sheetView>
  </sheetViews>
  <sheetFormatPr defaultColWidth="14.42578125" defaultRowHeight="15" customHeight="1"/>
  <cols>
    <col min="1" max="1" width="12.140625" customWidth="1"/>
    <col min="2" max="2" width="19.7109375" customWidth="1"/>
    <col min="3" max="3" width="20.140625" customWidth="1"/>
    <col min="4" max="4" width="16.7109375" customWidth="1"/>
    <col min="5" max="5" width="24.140625" customWidth="1"/>
    <col min="6" max="6" width="21.7109375" customWidth="1"/>
    <col min="7" max="7" width="16.85546875" customWidth="1"/>
    <col min="8" max="8" width="14.42578125" customWidth="1"/>
    <col min="9" max="9" width="12" customWidth="1"/>
    <col min="10" max="10" width="10.85546875" customWidth="1"/>
    <col min="11" max="11" width="15.85546875" customWidth="1"/>
    <col min="12" max="12" width="9.5703125" customWidth="1"/>
    <col min="13" max="13" width="7.42578125" customWidth="1"/>
  </cols>
  <sheetData>
    <row r="1" spans="1:27" ht="33">
      <c r="A1" s="7" t="s">
        <v>13</v>
      </c>
      <c r="B1" s="103" t="s">
        <v>2</v>
      </c>
      <c r="C1" s="119"/>
      <c r="D1" s="119"/>
      <c r="E1" s="119"/>
      <c r="F1" s="119"/>
      <c r="G1" s="120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33">
      <c r="A2" s="7" t="s">
        <v>14</v>
      </c>
      <c r="B2" s="104" t="s">
        <v>11</v>
      </c>
      <c r="C2" s="119"/>
      <c r="D2" s="119"/>
      <c r="E2" s="119"/>
      <c r="F2" s="119"/>
      <c r="G2" s="120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33">
      <c r="A3" s="9"/>
      <c r="B3" s="10" t="s">
        <v>15</v>
      </c>
      <c r="C3" s="10" t="s">
        <v>16</v>
      </c>
      <c r="D3" s="10"/>
      <c r="E3" s="10" t="s">
        <v>17</v>
      </c>
      <c r="F3" s="10" t="s">
        <v>18</v>
      </c>
      <c r="G3" s="3" t="s">
        <v>117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8.75">
      <c r="A4" s="11" t="s">
        <v>20</v>
      </c>
      <c r="B4" s="12">
        <v>2</v>
      </c>
      <c r="C4" s="12">
        <v>0</v>
      </c>
      <c r="D4" s="9"/>
      <c r="E4" s="9">
        <f>COUNTIF(H16:H24,"Untested")</f>
        <v>0</v>
      </c>
      <c r="F4" s="9">
        <f>COUNTIF(H16:H24,"Blocked")</f>
        <v>0</v>
      </c>
      <c r="G4" s="9">
        <f>B4</f>
        <v>2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8.75">
      <c r="A5" s="11" t="s">
        <v>21</v>
      </c>
      <c r="B5" s="12">
        <v>2</v>
      </c>
      <c r="C5" s="12">
        <v>0</v>
      </c>
      <c r="D5" s="9"/>
      <c r="E5" s="9">
        <f>COUNTIF(K16:K24,"Untested")</f>
        <v>0</v>
      </c>
      <c r="F5" s="9">
        <f>COUNTIF(K16:K24,"Blocked")</f>
        <v>0</v>
      </c>
      <c r="G5" s="9">
        <f>B5</f>
        <v>2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>
      <c r="A19" s="109" t="s">
        <v>22</v>
      </c>
      <c r="B19" s="109" t="s">
        <v>6</v>
      </c>
      <c r="C19" s="109" t="s">
        <v>73</v>
      </c>
      <c r="D19" s="112" t="s">
        <v>24</v>
      </c>
      <c r="E19" s="109" t="s">
        <v>25</v>
      </c>
      <c r="F19" s="109" t="s">
        <v>26</v>
      </c>
      <c r="G19" s="114" t="s">
        <v>27</v>
      </c>
      <c r="H19" s="119"/>
      <c r="I19" s="119"/>
      <c r="J19" s="119"/>
      <c r="K19" s="119"/>
      <c r="L19" s="120"/>
      <c r="M19" s="113" t="s">
        <v>28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>
      <c r="A20" s="121"/>
      <c r="B20" s="121"/>
      <c r="C20" s="121"/>
      <c r="D20" s="121"/>
      <c r="E20" s="121"/>
      <c r="F20" s="121"/>
      <c r="G20" s="114" t="s">
        <v>29</v>
      </c>
      <c r="H20" s="119"/>
      <c r="I20" s="120"/>
      <c r="J20" s="114" t="s">
        <v>30</v>
      </c>
      <c r="K20" s="119"/>
      <c r="L20" s="120"/>
      <c r="M20" s="121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49.5">
      <c r="A21" s="122"/>
      <c r="B21" s="122"/>
      <c r="C21" s="122"/>
      <c r="D21" s="122"/>
      <c r="E21" s="122"/>
      <c r="F21" s="122"/>
      <c r="G21" s="13" t="s">
        <v>31</v>
      </c>
      <c r="H21" s="14" t="s">
        <v>32</v>
      </c>
      <c r="I21" s="13" t="s">
        <v>33</v>
      </c>
      <c r="J21" s="13" t="s">
        <v>31</v>
      </c>
      <c r="K21" s="13" t="s">
        <v>32</v>
      </c>
      <c r="L21" s="13" t="s">
        <v>33</v>
      </c>
      <c r="M21" s="122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>
      <c r="A22" s="110" t="s">
        <v>221</v>
      </c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20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66">
      <c r="A23" s="15" t="s">
        <v>222</v>
      </c>
      <c r="B23" s="15" t="s">
        <v>223</v>
      </c>
      <c r="C23" s="12"/>
      <c r="D23" s="15"/>
      <c r="E23" s="15" t="s">
        <v>37</v>
      </c>
      <c r="F23" s="15" t="s">
        <v>37</v>
      </c>
      <c r="G23" s="12" t="s">
        <v>38</v>
      </c>
      <c r="H23" s="16">
        <v>45631</v>
      </c>
      <c r="I23" s="12" t="s">
        <v>39</v>
      </c>
      <c r="J23" s="12" t="s">
        <v>38</v>
      </c>
      <c r="K23" s="16">
        <v>45633</v>
      </c>
      <c r="L23" s="12" t="s">
        <v>39</v>
      </c>
      <c r="M23" s="17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66">
      <c r="A24" s="15" t="s">
        <v>224</v>
      </c>
      <c r="B24" s="15" t="s">
        <v>225</v>
      </c>
      <c r="C24" s="12"/>
      <c r="D24" s="15"/>
      <c r="E24" s="15" t="s">
        <v>37</v>
      </c>
      <c r="F24" s="15" t="s">
        <v>37</v>
      </c>
      <c r="G24" s="12" t="s">
        <v>38</v>
      </c>
      <c r="H24" s="16">
        <v>45631</v>
      </c>
      <c r="I24" s="12" t="s">
        <v>39</v>
      </c>
      <c r="J24" s="12" t="s">
        <v>38</v>
      </c>
      <c r="K24" s="16">
        <v>45633</v>
      </c>
      <c r="L24" s="12" t="s">
        <v>39</v>
      </c>
      <c r="M24" s="17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66">
      <c r="A25" s="15" t="s">
        <v>226</v>
      </c>
      <c r="B25" s="15" t="s">
        <v>227</v>
      </c>
      <c r="C25" s="12"/>
      <c r="D25" s="15"/>
      <c r="E25" s="15" t="s">
        <v>37</v>
      </c>
      <c r="F25" s="15" t="s">
        <v>37</v>
      </c>
      <c r="G25" s="12" t="s">
        <v>38</v>
      </c>
      <c r="H25" s="16">
        <v>45631</v>
      </c>
      <c r="I25" s="12" t="s">
        <v>39</v>
      </c>
      <c r="J25" s="12" t="s">
        <v>38</v>
      </c>
      <c r="K25" s="16">
        <v>45633</v>
      </c>
      <c r="L25" s="12" t="s">
        <v>39</v>
      </c>
      <c r="M25" s="17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66">
      <c r="A26" s="15" t="s">
        <v>228</v>
      </c>
      <c r="B26" s="15" t="s">
        <v>229</v>
      </c>
      <c r="C26" s="12"/>
      <c r="D26" s="15"/>
      <c r="E26" s="15" t="s">
        <v>37</v>
      </c>
      <c r="F26" s="15" t="s">
        <v>37</v>
      </c>
      <c r="G26" s="12" t="s">
        <v>38</v>
      </c>
      <c r="H26" s="16">
        <v>45631</v>
      </c>
      <c r="I26" s="12" t="s">
        <v>39</v>
      </c>
      <c r="J26" s="12" t="s">
        <v>38</v>
      </c>
      <c r="K26" s="16">
        <v>45633</v>
      </c>
      <c r="L26" s="12" t="s">
        <v>39</v>
      </c>
      <c r="M26" s="17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66">
      <c r="A27" s="15" t="s">
        <v>230</v>
      </c>
      <c r="B27" s="15" t="s">
        <v>231</v>
      </c>
      <c r="C27" s="12"/>
      <c r="D27" s="15"/>
      <c r="E27" s="15" t="s">
        <v>37</v>
      </c>
      <c r="F27" s="15" t="s">
        <v>37</v>
      </c>
      <c r="G27" s="12" t="s">
        <v>38</v>
      </c>
      <c r="H27" s="16">
        <v>45631</v>
      </c>
      <c r="I27" s="12" t="s">
        <v>39</v>
      </c>
      <c r="J27" s="12" t="s">
        <v>38</v>
      </c>
      <c r="K27" s="16">
        <v>45633</v>
      </c>
      <c r="L27" s="12" t="s">
        <v>39</v>
      </c>
      <c r="M27" s="1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66">
      <c r="A28" s="15" t="s">
        <v>232</v>
      </c>
      <c r="B28" s="15" t="s">
        <v>233</v>
      </c>
      <c r="C28" s="12"/>
      <c r="D28" s="15"/>
      <c r="E28" s="15" t="s">
        <v>37</v>
      </c>
      <c r="F28" s="15" t="s">
        <v>37</v>
      </c>
      <c r="G28" s="12" t="s">
        <v>38</v>
      </c>
      <c r="H28" s="16">
        <v>45631</v>
      </c>
      <c r="I28" s="12" t="s">
        <v>39</v>
      </c>
      <c r="J28" s="12" t="s">
        <v>38</v>
      </c>
      <c r="K28" s="16">
        <v>45633</v>
      </c>
      <c r="L28" s="12" t="s">
        <v>39</v>
      </c>
      <c r="M28" s="17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66">
      <c r="A29" s="15" t="s">
        <v>234</v>
      </c>
      <c r="B29" s="15" t="s">
        <v>235</v>
      </c>
      <c r="C29" s="12"/>
      <c r="D29" s="15"/>
      <c r="E29" s="15" t="s">
        <v>37</v>
      </c>
      <c r="F29" s="15" t="s">
        <v>37</v>
      </c>
      <c r="G29" s="12" t="s">
        <v>38</v>
      </c>
      <c r="H29" s="16">
        <v>45631</v>
      </c>
      <c r="I29" s="12" t="s">
        <v>39</v>
      </c>
      <c r="J29" s="12" t="s">
        <v>38</v>
      </c>
      <c r="K29" s="16">
        <v>45633</v>
      </c>
      <c r="L29" s="12" t="s">
        <v>39</v>
      </c>
      <c r="M29" s="17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66">
      <c r="A30" s="15" t="s">
        <v>236</v>
      </c>
      <c r="B30" s="15" t="s">
        <v>237</v>
      </c>
      <c r="C30" s="12"/>
      <c r="D30" s="15"/>
      <c r="E30" s="15" t="s">
        <v>37</v>
      </c>
      <c r="F30" s="15" t="s">
        <v>37</v>
      </c>
      <c r="G30" s="12" t="s">
        <v>38</v>
      </c>
      <c r="H30" s="16">
        <v>45631</v>
      </c>
      <c r="I30" s="12" t="s">
        <v>39</v>
      </c>
      <c r="J30" s="12" t="s">
        <v>38</v>
      </c>
      <c r="K30" s="16">
        <v>45633</v>
      </c>
      <c r="L30" s="12" t="s">
        <v>39</v>
      </c>
      <c r="M30" s="17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>
      <c r="A31" s="111" t="s">
        <v>238</v>
      </c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20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8.25" customHeight="1">
      <c r="A32" s="15" t="s">
        <v>239</v>
      </c>
      <c r="B32" s="15" t="s">
        <v>240</v>
      </c>
      <c r="C32" s="15" t="s">
        <v>261</v>
      </c>
      <c r="D32" s="12" t="s">
        <v>77</v>
      </c>
      <c r="E32" s="12" t="s">
        <v>241</v>
      </c>
      <c r="F32" s="12" t="s">
        <v>241</v>
      </c>
      <c r="G32" s="12" t="s">
        <v>38</v>
      </c>
      <c r="H32" s="16">
        <v>45631</v>
      </c>
      <c r="I32" s="12" t="s">
        <v>39</v>
      </c>
      <c r="J32" s="12" t="s">
        <v>38</v>
      </c>
      <c r="K32" s="16">
        <v>45633</v>
      </c>
      <c r="L32" s="12" t="s">
        <v>39</v>
      </c>
      <c r="M32" s="17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4.4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</row>
    <row r="34" spans="1:27" ht="14.4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</row>
    <row r="35" spans="1:27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</row>
    <row r="36" spans="1:27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spans="1:27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</sheetData>
  <mergeCells count="14">
    <mergeCell ref="B1:G1"/>
    <mergeCell ref="B2:G2"/>
    <mergeCell ref="G19:L19"/>
    <mergeCell ref="G20:I20"/>
    <mergeCell ref="J20:L20"/>
    <mergeCell ref="A22:M22"/>
    <mergeCell ref="A31:M31"/>
    <mergeCell ref="A19:A21"/>
    <mergeCell ref="B19:B21"/>
    <mergeCell ref="C19:C21"/>
    <mergeCell ref="D19:D21"/>
    <mergeCell ref="E19:E21"/>
    <mergeCell ref="F19:F21"/>
    <mergeCell ref="M19:M21"/>
  </mergeCells>
  <dataValidations count="1">
    <dataValidation type="list" allowBlank="1" showErrorMessage="1" sqref="G23:G30 G32 J23:J30 J32">
      <formula1>"Passed,Untested,Failed,Blocked"</formula1>
    </dataValidation>
  </dataValidations>
  <pageMargins left="0.25" right="0.25" top="0.59" bottom="0.75" header="0.3" footer="0.3"/>
  <pageSetup paperSize="9" scale="7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6"/>
  <sheetViews>
    <sheetView zoomScale="85" zoomScaleNormal="85" workbookViewId="0">
      <selection activeCell="F9" sqref="F9"/>
    </sheetView>
  </sheetViews>
  <sheetFormatPr defaultColWidth="14.42578125" defaultRowHeight="15" customHeight="1"/>
  <cols>
    <col min="1" max="1" width="14.140625" customWidth="1"/>
    <col min="2" max="2" width="19.28515625" customWidth="1"/>
    <col min="3" max="3" width="23.42578125" customWidth="1"/>
    <col min="4" max="4" width="9.140625" customWidth="1"/>
    <col min="5" max="5" width="9.7109375" customWidth="1"/>
    <col min="6" max="6" width="10" customWidth="1"/>
    <col min="7" max="16" width="8.28515625" customWidth="1"/>
    <col min="17" max="26" width="9.140625" customWidth="1"/>
  </cols>
  <sheetData>
    <row r="1" spans="1:26" ht="13.5" customHeight="1">
      <c r="A1" s="117" t="s">
        <v>242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5"/>
      <c r="N2" s="5"/>
      <c r="O2" s="5"/>
      <c r="P2" s="5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>
      <c r="A3" s="157" t="s">
        <v>1</v>
      </c>
      <c r="B3" s="90" t="s">
        <v>2</v>
      </c>
      <c r="C3" s="158"/>
      <c r="D3" s="157"/>
      <c r="E3" s="90" t="s">
        <v>243</v>
      </c>
      <c r="F3" s="159"/>
      <c r="G3" s="158"/>
      <c r="H3" s="90" t="s">
        <v>244</v>
      </c>
      <c r="I3" s="159"/>
      <c r="J3" s="159"/>
      <c r="K3" s="158"/>
      <c r="L3" s="157"/>
      <c r="M3" s="157"/>
      <c r="N3" s="157"/>
      <c r="O3" s="157"/>
      <c r="P3" s="157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>
      <c r="A4" s="157"/>
      <c r="B4" s="160"/>
      <c r="C4" s="158"/>
      <c r="D4" s="161"/>
      <c r="E4" s="90" t="s">
        <v>245</v>
      </c>
      <c r="F4" s="159"/>
      <c r="G4" s="158"/>
      <c r="H4" s="90" t="s">
        <v>246</v>
      </c>
      <c r="I4" s="159"/>
      <c r="J4" s="159"/>
      <c r="K4" s="158"/>
      <c r="L4" s="161"/>
      <c r="M4" s="157"/>
      <c r="N4" s="157"/>
      <c r="O4" s="157"/>
      <c r="P4" s="157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>
      <c r="A5" s="157"/>
      <c r="B5" s="160"/>
      <c r="C5" s="158"/>
      <c r="D5" s="161"/>
      <c r="E5" s="90" t="s">
        <v>247</v>
      </c>
      <c r="F5" s="159"/>
      <c r="G5" s="158"/>
      <c r="H5" s="160" t="s">
        <v>248</v>
      </c>
      <c r="I5" s="159"/>
      <c r="J5" s="159"/>
      <c r="K5" s="158"/>
      <c r="L5" s="161"/>
      <c r="M5" s="157"/>
      <c r="N5" s="157"/>
      <c r="O5" s="157"/>
      <c r="P5" s="157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>
      <c r="A6" s="162" t="s">
        <v>249</v>
      </c>
      <c r="B6" s="116" t="s">
        <v>250</v>
      </c>
      <c r="C6" s="163"/>
      <c r="D6" s="163"/>
      <c r="E6" s="163"/>
      <c r="F6" s="163"/>
      <c r="G6" s="163"/>
      <c r="H6" s="163"/>
      <c r="I6" s="163"/>
      <c r="J6" s="163"/>
      <c r="K6" s="164"/>
      <c r="L6" s="63"/>
      <c r="M6" s="64"/>
      <c r="N6" s="64"/>
      <c r="O6" s="64"/>
      <c r="P6" s="64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>
      <c r="A7" s="165"/>
      <c r="B7" s="65"/>
      <c r="C7" s="115" t="s">
        <v>15</v>
      </c>
      <c r="D7" s="166"/>
      <c r="E7" s="115" t="s">
        <v>16</v>
      </c>
      <c r="F7" s="166"/>
      <c r="G7" s="115" t="s">
        <v>251</v>
      </c>
      <c r="H7" s="166"/>
      <c r="I7" s="115" t="s">
        <v>116</v>
      </c>
      <c r="J7" s="166"/>
      <c r="K7" s="115" t="s">
        <v>252</v>
      </c>
      <c r="L7" s="166"/>
      <c r="M7" s="167" t="s">
        <v>253</v>
      </c>
      <c r="N7" s="166"/>
      <c r="O7" s="115" t="s">
        <v>254</v>
      </c>
      <c r="P7" s="166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>
      <c r="A8" s="165"/>
      <c r="B8" s="168"/>
      <c r="C8" s="169"/>
      <c r="D8" s="170"/>
      <c r="E8" s="169"/>
      <c r="F8" s="170"/>
      <c r="G8" s="169"/>
      <c r="H8" s="170"/>
      <c r="I8" s="169"/>
      <c r="J8" s="170"/>
      <c r="K8" s="169"/>
      <c r="L8" s="170"/>
      <c r="M8" s="169"/>
      <c r="N8" s="170"/>
      <c r="O8" s="169"/>
      <c r="P8" s="170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33">
      <c r="A9" s="66" t="s">
        <v>3</v>
      </c>
      <c r="B9" s="66" t="s">
        <v>255</v>
      </c>
      <c r="C9" s="66" t="s">
        <v>29</v>
      </c>
      <c r="D9" s="66" t="s">
        <v>30</v>
      </c>
      <c r="E9" s="66" t="s">
        <v>29</v>
      </c>
      <c r="F9" s="66" t="s">
        <v>30</v>
      </c>
      <c r="G9" s="66" t="s">
        <v>29</v>
      </c>
      <c r="H9" s="66" t="s">
        <v>30</v>
      </c>
      <c r="I9" s="66" t="s">
        <v>29</v>
      </c>
      <c r="J9" s="66" t="s">
        <v>30</v>
      </c>
      <c r="K9" s="66" t="s">
        <v>29</v>
      </c>
      <c r="L9" s="66" t="s">
        <v>30</v>
      </c>
      <c r="M9" s="66" t="s">
        <v>29</v>
      </c>
      <c r="N9" s="66" t="s">
        <v>30</v>
      </c>
      <c r="O9" s="66" t="s">
        <v>29</v>
      </c>
      <c r="P9" s="66" t="s">
        <v>30</v>
      </c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0.25">
      <c r="A10" s="171">
        <v>1</v>
      </c>
      <c r="B10" s="67" t="s">
        <v>7</v>
      </c>
      <c r="C10" s="57">
        <v>12</v>
      </c>
      <c r="D10" s="57">
        <v>12</v>
      </c>
      <c r="E10" s="57">
        <v>0</v>
      </c>
      <c r="F10" s="57">
        <v>0</v>
      </c>
      <c r="G10" s="57">
        <v>0</v>
      </c>
      <c r="H10" s="57">
        <v>0</v>
      </c>
      <c r="I10" s="57">
        <v>0</v>
      </c>
      <c r="J10" s="57">
        <v>0</v>
      </c>
      <c r="K10" s="57">
        <v>12</v>
      </c>
      <c r="L10" s="57">
        <v>12</v>
      </c>
      <c r="M10" s="172">
        <f t="shared" ref="M10:N10" si="0">ROUND((C10-E10)*100/K10,1)</f>
        <v>100</v>
      </c>
      <c r="N10" s="172">
        <f t="shared" si="0"/>
        <v>100</v>
      </c>
      <c r="O10" s="172">
        <f t="shared" ref="O10:P10" si="1">ROUND((C10-E10)*100/K10,1)</f>
        <v>100</v>
      </c>
      <c r="P10" s="172">
        <f t="shared" si="1"/>
        <v>100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>
      <c r="A11" s="171">
        <v>2</v>
      </c>
      <c r="B11" s="67" t="s">
        <v>8</v>
      </c>
      <c r="C11" s="57">
        <v>10</v>
      </c>
      <c r="D11" s="57">
        <v>10</v>
      </c>
      <c r="E11" s="57">
        <v>0</v>
      </c>
      <c r="F11" s="57">
        <v>0</v>
      </c>
      <c r="G11" s="57">
        <v>0</v>
      </c>
      <c r="H11" s="57">
        <v>0</v>
      </c>
      <c r="I11" s="57">
        <v>0</v>
      </c>
      <c r="J11" s="57">
        <v>0</v>
      </c>
      <c r="K11" s="57">
        <v>10</v>
      </c>
      <c r="L11" s="57">
        <v>10</v>
      </c>
      <c r="M11" s="172">
        <f t="shared" ref="M11:N11" si="2">ROUND((C11-E11)*100/K11,1)</f>
        <v>100</v>
      </c>
      <c r="N11" s="172">
        <f t="shared" si="2"/>
        <v>100</v>
      </c>
      <c r="O11" s="172">
        <f t="shared" ref="O11:P11" si="3">ROUND((C11-E11)*100/K11,1)</f>
        <v>100</v>
      </c>
      <c r="P11" s="172">
        <f t="shared" si="3"/>
        <v>100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>
      <c r="A12" s="171">
        <v>3</v>
      </c>
      <c r="B12" s="67" t="s">
        <v>9</v>
      </c>
      <c r="C12" s="57">
        <v>14</v>
      </c>
      <c r="D12" s="57">
        <v>14</v>
      </c>
      <c r="E12" s="57">
        <v>0</v>
      </c>
      <c r="F12" s="57">
        <v>0</v>
      </c>
      <c r="G12" s="57">
        <v>0</v>
      </c>
      <c r="H12" s="57">
        <v>0</v>
      </c>
      <c r="I12" s="57">
        <v>0</v>
      </c>
      <c r="J12" s="57">
        <v>0</v>
      </c>
      <c r="K12" s="57">
        <v>14</v>
      </c>
      <c r="L12" s="57">
        <v>14</v>
      </c>
      <c r="M12" s="172">
        <f t="shared" ref="M12:N12" si="4">ROUND((C12-E12)*100/K12,1)</f>
        <v>100</v>
      </c>
      <c r="N12" s="172">
        <f t="shared" si="4"/>
        <v>100</v>
      </c>
      <c r="O12" s="172">
        <f t="shared" ref="O12:P12" si="5">ROUND((C12-E12)*100/K12,1)</f>
        <v>100</v>
      </c>
      <c r="P12" s="172">
        <f t="shared" si="5"/>
        <v>100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>
      <c r="A13" s="173">
        <v>4</v>
      </c>
      <c r="B13" s="67" t="s">
        <v>10</v>
      </c>
      <c r="C13" s="57">
        <v>10</v>
      </c>
      <c r="D13" s="57">
        <v>10</v>
      </c>
      <c r="E13" s="57">
        <v>1</v>
      </c>
      <c r="F13" s="57">
        <v>1</v>
      </c>
      <c r="G13" s="57">
        <v>0</v>
      </c>
      <c r="H13" s="57">
        <v>0</v>
      </c>
      <c r="I13" s="57">
        <v>0</v>
      </c>
      <c r="J13" s="57">
        <v>0</v>
      </c>
      <c r="K13" s="57">
        <v>10</v>
      </c>
      <c r="L13" s="57">
        <v>10</v>
      </c>
      <c r="M13" s="172">
        <f t="shared" ref="M13:N13" si="6">ROUND((C13-E13)*100/K13,1)</f>
        <v>90</v>
      </c>
      <c r="N13" s="172">
        <f t="shared" si="6"/>
        <v>90</v>
      </c>
      <c r="O13" s="172">
        <f t="shared" ref="O13:P13" si="7">ROUND((C13-E13)*100/K13,1)</f>
        <v>90</v>
      </c>
      <c r="P13" s="172">
        <f t="shared" si="7"/>
        <v>90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>
      <c r="A14" s="173">
        <v>5</v>
      </c>
      <c r="B14" s="67" t="s">
        <v>11</v>
      </c>
      <c r="C14" s="57">
        <v>2</v>
      </c>
      <c r="D14" s="57">
        <f>C14</f>
        <v>2</v>
      </c>
      <c r="E14" s="57">
        <v>0</v>
      </c>
      <c r="F14" s="57">
        <v>0</v>
      </c>
      <c r="G14" s="57">
        <v>0</v>
      </c>
      <c r="H14" s="57">
        <v>0</v>
      </c>
      <c r="I14" s="57">
        <v>0</v>
      </c>
      <c r="J14" s="57">
        <v>0</v>
      </c>
      <c r="K14" s="57">
        <f>C14</f>
        <v>2</v>
      </c>
      <c r="L14" s="57">
        <f>D14</f>
        <v>2</v>
      </c>
      <c r="M14" s="172">
        <f t="shared" ref="M14:N14" si="8">ROUND((C14-E14)*100/K14,1)</f>
        <v>100</v>
      </c>
      <c r="N14" s="172">
        <f t="shared" si="8"/>
        <v>100</v>
      </c>
      <c r="O14" s="172">
        <f t="shared" ref="O14:P14" si="9">ROUND((C14-E14)*100/K14,1)</f>
        <v>100</v>
      </c>
      <c r="P14" s="172">
        <f t="shared" si="9"/>
        <v>100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>
      <c r="A15" s="173">
        <v>6</v>
      </c>
      <c r="B15" s="67" t="s">
        <v>12</v>
      </c>
      <c r="C15" s="57">
        <v>14</v>
      </c>
      <c r="D15" s="57">
        <v>14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7">
        <v>0</v>
      </c>
      <c r="K15" s="57">
        <v>14</v>
      </c>
      <c r="L15" s="57">
        <v>14</v>
      </c>
      <c r="M15" s="172">
        <f t="shared" ref="M15:N16" si="10">ROUND((C15-E15)*100/K15,1)</f>
        <v>100</v>
      </c>
      <c r="N15" s="172">
        <f t="shared" si="10"/>
        <v>100</v>
      </c>
      <c r="O15" s="172">
        <f t="shared" ref="O15:P16" si="11">ROUND((C15-E15)*100/K15,1)</f>
        <v>100</v>
      </c>
      <c r="P15" s="172">
        <f t="shared" si="11"/>
        <v>100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>
      <c r="A16" s="174">
        <v>7</v>
      </c>
      <c r="B16" s="67" t="s">
        <v>269</v>
      </c>
      <c r="C16" s="57">
        <v>2</v>
      </c>
      <c r="D16" s="57">
        <v>2</v>
      </c>
      <c r="E16" s="57">
        <v>0</v>
      </c>
      <c r="F16" s="57">
        <v>0</v>
      </c>
      <c r="G16" s="57">
        <v>0</v>
      </c>
      <c r="H16" s="57">
        <v>0</v>
      </c>
      <c r="I16" s="57">
        <v>0</v>
      </c>
      <c r="J16" s="57">
        <v>0</v>
      </c>
      <c r="K16" s="57">
        <v>2</v>
      </c>
      <c r="L16" s="57">
        <v>2</v>
      </c>
      <c r="M16" s="172">
        <f t="shared" si="10"/>
        <v>100</v>
      </c>
      <c r="N16" s="172">
        <f t="shared" si="10"/>
        <v>100</v>
      </c>
      <c r="O16" s="172">
        <f t="shared" si="11"/>
        <v>100</v>
      </c>
      <c r="P16" s="172">
        <f t="shared" si="11"/>
        <v>100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>
      <c r="A17" s="175">
        <v>7</v>
      </c>
      <c r="B17" s="66" t="s">
        <v>256</v>
      </c>
      <c r="C17" s="176">
        <f>SUM(C10:C16)</f>
        <v>64</v>
      </c>
      <c r="D17" s="176">
        <f t="shared" ref="D17:P17" si="12">SUM(D10:D16)</f>
        <v>64</v>
      </c>
      <c r="E17" s="176">
        <f t="shared" si="12"/>
        <v>1</v>
      </c>
      <c r="F17" s="176">
        <f t="shared" si="12"/>
        <v>1</v>
      </c>
      <c r="G17" s="176">
        <f t="shared" si="12"/>
        <v>0</v>
      </c>
      <c r="H17" s="176">
        <f t="shared" si="12"/>
        <v>0</v>
      </c>
      <c r="I17" s="176">
        <f t="shared" si="12"/>
        <v>0</v>
      </c>
      <c r="J17" s="176">
        <f t="shared" si="12"/>
        <v>0</v>
      </c>
      <c r="K17" s="176">
        <f t="shared" si="12"/>
        <v>64</v>
      </c>
      <c r="L17" s="176">
        <f t="shared" si="12"/>
        <v>64</v>
      </c>
      <c r="M17" s="176">
        <f t="shared" si="12"/>
        <v>690</v>
      </c>
      <c r="N17" s="176">
        <f t="shared" si="12"/>
        <v>690</v>
      </c>
      <c r="O17" s="176">
        <f t="shared" si="12"/>
        <v>690</v>
      </c>
      <c r="P17" s="176">
        <f t="shared" si="12"/>
        <v>690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>
      <c r="A18" s="177"/>
      <c r="B18" s="178"/>
      <c r="C18" s="179" t="s">
        <v>29</v>
      </c>
      <c r="D18" s="179" t="s">
        <v>257</v>
      </c>
      <c r="E18" s="180"/>
      <c r="F18" s="181"/>
      <c r="G18" s="181"/>
      <c r="H18" s="181"/>
      <c r="I18" s="181"/>
      <c r="J18" s="181"/>
      <c r="K18" s="182"/>
      <c r="L18" s="182"/>
      <c r="M18" s="183"/>
      <c r="N18" s="183"/>
      <c r="O18" s="183"/>
      <c r="P18" s="18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33">
      <c r="A19" s="70"/>
      <c r="B19" s="185" t="s">
        <v>258</v>
      </c>
      <c r="C19" s="186">
        <f>ROUND((C17-E17)*100/K17,1)</f>
        <v>98.4</v>
      </c>
      <c r="D19" s="186">
        <f>ROUND((D17-F17)*100/L17,1)</f>
        <v>98.4</v>
      </c>
      <c r="E19" s="70" t="s">
        <v>259</v>
      </c>
      <c r="F19" s="69"/>
      <c r="G19" s="70"/>
      <c r="H19" s="70"/>
      <c r="I19" s="70"/>
      <c r="J19" s="70"/>
      <c r="K19" s="70"/>
      <c r="L19" s="70"/>
      <c r="M19" s="70"/>
      <c r="N19" s="70"/>
      <c r="O19" s="70"/>
      <c r="P19" s="71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7.75" customHeight="1">
      <c r="A20" s="72"/>
      <c r="B20" s="73" t="s">
        <v>260</v>
      </c>
      <c r="C20" s="68">
        <f>ROUND((C17-E17)*100/K17,1)</f>
        <v>98.4</v>
      </c>
      <c r="D20" s="68">
        <f>ROUND((D17-F17)*100/L17,1)</f>
        <v>98.4</v>
      </c>
      <c r="E20" s="74" t="s">
        <v>259</v>
      </c>
      <c r="F20" s="75"/>
      <c r="G20" s="72"/>
      <c r="H20" s="72"/>
      <c r="I20" s="72"/>
      <c r="J20" s="72"/>
      <c r="K20" s="72"/>
      <c r="L20" s="72"/>
      <c r="M20" s="76"/>
      <c r="N20" s="76"/>
      <c r="O20" s="76"/>
      <c r="P20" s="77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3.5" customHeight="1">
      <c r="A24" s="4"/>
      <c r="B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3.5" customHeight="1">
      <c r="A25" s="4"/>
      <c r="B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3.5" customHeight="1">
      <c r="A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3.5" customHeight="1">
      <c r="A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3.5" customHeight="1">
      <c r="A28" s="4"/>
      <c r="B28" s="4"/>
      <c r="I28" s="4"/>
      <c r="J28" s="4"/>
      <c r="K28" s="4"/>
      <c r="L28" s="4"/>
      <c r="M28" s="4"/>
      <c r="N28" s="4"/>
      <c r="S28" s="4"/>
      <c r="T28" s="4"/>
      <c r="U28" s="4"/>
      <c r="V28" s="4"/>
      <c r="W28" s="4"/>
      <c r="X28" s="4"/>
      <c r="Y28" s="4"/>
      <c r="Z28" s="4"/>
    </row>
    <row r="29" spans="1:26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mergeCells count="18">
    <mergeCell ref="A1:P1"/>
    <mergeCell ref="B3:C3"/>
    <mergeCell ref="E3:G3"/>
    <mergeCell ref="H3:K3"/>
    <mergeCell ref="B4:C4"/>
    <mergeCell ref="E4:G4"/>
    <mergeCell ref="H4:K4"/>
    <mergeCell ref="M7:N8"/>
    <mergeCell ref="O7:P8"/>
    <mergeCell ref="B5:C5"/>
    <mergeCell ref="E5:G5"/>
    <mergeCell ref="H5:K5"/>
    <mergeCell ref="B6:K6"/>
    <mergeCell ref="C7:D8"/>
    <mergeCell ref="E7:F8"/>
    <mergeCell ref="G7:H8"/>
    <mergeCell ref="I7:J8"/>
    <mergeCell ref="K7:L8"/>
  </mergeCells>
  <pageMargins left="0.48" right="0.25" top="0.75" bottom="0.75" header="0.3" footer="0.3"/>
  <pageSetup scale="7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Trường hợp kiểm thử</vt:lpstr>
      <vt:lpstr>Đăng nhập</vt:lpstr>
      <vt:lpstr>Đăng Xuất</vt:lpstr>
      <vt:lpstr>Đăng ký</vt:lpstr>
      <vt:lpstr>Đổi mật khẩu</vt:lpstr>
      <vt:lpstr>Quên mật khẩu</vt:lpstr>
      <vt:lpstr>Làm đề thi</vt:lpstr>
      <vt:lpstr>Xem đề thi</vt:lpstr>
      <vt:lpstr>Báo cáo kiểm 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</dc:creator>
  <cp:lastModifiedBy>MOI</cp:lastModifiedBy>
  <cp:lastPrinted>2024-12-19T09:30:06Z</cp:lastPrinted>
  <dcterms:created xsi:type="dcterms:W3CDTF">2024-12-16T09:36:54Z</dcterms:created>
  <dcterms:modified xsi:type="dcterms:W3CDTF">2024-12-19T09:46:20Z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2959F3C0A8924FBDA459B71E4F5039EC_13</vt:lpwstr>
  </property>
  <property fmtid="{D5CDD505-2E9C-101B-9397-08002B2CF9AE}" pid="3" name="KSOProductBuildVer">
    <vt:lpwstr>1033-12.2.0.19307</vt:lpwstr>
  </property>
</Properties>
</file>