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 s="1"/>
</calcChain>
</file>

<file path=xl/sharedStrings.xml><?xml version="1.0" encoding="utf-8"?>
<sst xmlns="http://schemas.openxmlformats.org/spreadsheetml/2006/main" count="750" uniqueCount="386">
  <si>
    <r>
      <rPr>
        <b/>
        <sz val="16"/>
        <rFont val="Times New Roman"/>
        <family val="1"/>
      </rPr>
      <t>Phụ lục II.1
DANH MỤC VTLR</t>
    </r>
    <r>
      <rPr>
        <sz val="16"/>
        <rFont val="Times New Roman"/>
        <family val="1"/>
      </rPr>
      <t xml:space="preserve">
</t>
    </r>
    <r>
      <rPr>
        <i/>
        <sz val="16"/>
        <rFont val="Times New Roman"/>
        <family val="1"/>
      </rPr>
      <t>(Kèm theo Tờ trình số         /TTr-K1-TCĐT ngày    tháng    năm 2025)</t>
    </r>
  </si>
  <si>
    <t>TT</t>
  </si>
  <si>
    <t>Chủng loại</t>
  </si>
  <si>
    <t>Mô tả</t>
  </si>
  <si>
    <t>Nhà sản xuất tham khảo 1</t>
  </si>
  <si>
    <t>Mã tham khảo 1</t>
  </si>
  <si>
    <t>Nhà sản xuất tham khảo 2</t>
  </si>
  <si>
    <t>Mã tham khảo 2</t>
  </si>
  <si>
    <t>Nhà sản xuất tham khảo 3</t>
  </si>
  <si>
    <t>Mã tham khảo 3</t>
  </si>
  <si>
    <t>Số lượng</t>
  </si>
  <si>
    <t>Đơn vị tính</t>
  </si>
  <si>
    <t>Lý do không đủ 3 mã tương đương</t>
  </si>
  <si>
    <t>Vị trí</t>
  </si>
  <si>
    <t>I</t>
  </si>
  <si>
    <t>BV3M</t>
  </si>
  <si>
    <t>SWITCH</t>
  </si>
  <si>
    <t>SWITCH PUSHBUTTON SPST 2A 36V BLACK LED GREEN</t>
  </si>
  <si>
    <t>E-Switch</t>
  </si>
  <si>
    <t>PVA6LRE21131</t>
  </si>
  <si>
    <t>Chiếc</t>
  </si>
  <si>
    <t>Linh kiện là đầu nối đặc thù, chỉ tìm được 1 NSX đáp ứng chức năng, kiểu chân, chống nước và phù hợp cơ khí</t>
  </si>
  <si>
    <t>Nút chọn băng tần phát</t>
  </si>
  <si>
    <t>ANTI-VANDAL, 20A, SPST, CIRCULAR WHITE LED RED</t>
  </si>
  <si>
    <t>PVHC4F23SS615</t>
  </si>
  <si>
    <t>Nút nguồn</t>
  </si>
  <si>
    <t>LCD</t>
  </si>
  <si>
    <t>2.4″ TN TFT display with UART interface, 240×320, 300nits</t>
  </si>
  <si>
    <t>Orient Display</t>
  </si>
  <si>
    <t>AGU240320B00-2.4N6NSM</t>
  </si>
  <si>
    <t>Màn hình (Mã V1)</t>
  </si>
  <si>
    <t>CRIMP</t>
  </si>
  <si>
    <t>CONN SOCKET 26-28AWG CRIMP TIN</t>
  </si>
  <si>
    <t>Molex</t>
  </si>
  <si>
    <t>Đầu nối vào dây ethernet từ main ra mạch USB C</t>
  </si>
  <si>
    <t>CONNECTOR</t>
  </si>
  <si>
    <t>CONN RCPT HSG 8POS 1.25MM</t>
  </si>
  <si>
    <t>Connector nối ethernet từ main vào mạch USB C</t>
  </si>
  <si>
    <t>CONN SPRING BATTERY 4MM 6POS SMD MALE</t>
  </si>
  <si>
    <t>KYOCERA AVX</t>
  </si>
  <si>
    <t>Connector nguồn trên súng</t>
  </si>
  <si>
    <t>CONN SPRING BATTERY 4MM 6POS SMD FEMALE</t>
  </si>
  <si>
    <t>Connector nguồn trên Pin</t>
  </si>
  <si>
    <t>CABLE</t>
  </si>
  <si>
    <t>PICOBLADE 4 CIRCUIT 600MM</t>
  </si>
  <si>
    <t>Cáp nút nguồn, chọn băng, LCD</t>
  </si>
  <si>
    <t>PICOBLADE 2 CIRCUIT 450MM</t>
  </si>
  <si>
    <t>Cáp nút cò, RS485</t>
  </si>
  <si>
    <t>SWITCH PUSH SPST-NO 125MA 125V</t>
  </si>
  <si>
    <t>CW Industries</t>
  </si>
  <si>
    <t>GPB556A05BB</t>
  </si>
  <si>
    <t>Nút cò</t>
  </si>
  <si>
    <t>NANO-FIT 4CIRCUIT 300MM</t>
  </si>
  <si>
    <t>Dây cấp nguồn PA</t>
  </si>
  <si>
    <t>CBL ASSY SMA JACK TO PLUG 6"</t>
  </si>
  <si>
    <t>Lighthorse Technologies, Inc</t>
  </si>
  <si>
    <t>CBD-SAF3OGTX15-SAMGT-6IN</t>
  </si>
  <si>
    <t>Cáp nối dài từ KDCS ra anten</t>
  </si>
  <si>
    <t>POGO PIN WATER PROOF CONTACT TYP</t>
  </si>
  <si>
    <t>ATTEND Technology</t>
  </si>
  <si>
    <t>303C-C3018-25-05</t>
  </si>
  <si>
    <t>Connector LCD trên LCD</t>
  </si>
  <si>
    <t>POGO PIN WATER PROOF TYPE, 5PIN</t>
  </si>
  <si>
    <t>303C-541219-25-05</t>
  </si>
  <si>
    <t>Connector LCD trên súng</t>
  </si>
  <si>
    <t>ANTEN</t>
  </si>
  <si>
    <t>RF ANT GNSS GPS L1L5 25X25 LNA</t>
  </si>
  <si>
    <t>TE Connectivity Linx</t>
  </si>
  <si>
    <t>ANT-GNCP-C25L15100</t>
  </si>
  <si>
    <t>Anten GPS</t>
  </si>
  <si>
    <t>PCB ANTENNA,CABLE,MHF,698-2700MH</t>
  </si>
  <si>
    <t>TE Connectivity AMP Connectors</t>
  </si>
  <si>
    <t>2361492-1</t>
  </si>
  <si>
    <t>Anten Lora</t>
  </si>
  <si>
    <t>COAX CBL U.FL TO SMA 9.8"</t>
  </si>
  <si>
    <t>Cinch Connectivity Solutions Johnson</t>
  </si>
  <si>
    <t>415-0090-250</t>
  </si>
  <si>
    <t>Connector nối từ ADRV9364 đến PA 1.5GHz</t>
  </si>
  <si>
    <t>COAX CBL SMA TO SMA 3.9"</t>
  </si>
  <si>
    <t>Siretta Ltd</t>
  </si>
  <si>
    <t>ASMA010X174S11</t>
  </si>
  <si>
    <t>Dây nối dài dây ADRV9364 đến PA 1.5GHz</t>
  </si>
  <si>
    <t>CONN DUST CVR FOR USB MINIUSB B</t>
  </si>
  <si>
    <t>Amphenol ICC (Commercial Products)</t>
  </si>
  <si>
    <t>MUSB2E151015BP</t>
  </si>
  <si>
    <t>Nút bịt connector USB</t>
  </si>
  <si>
    <t>SHIELD</t>
  </si>
  <si>
    <t>RF EMI SHLDING SHEET 10" X 10.3"</t>
  </si>
  <si>
    <t>3M</t>
  </si>
  <si>
    <t>CN-3190</t>
  </si>
  <si>
    <t>Shield phần cảm biến góc nghiêng</t>
  </si>
  <si>
    <t>CABLE MOD 8P8C PLUG-PLUG 3.28'</t>
  </si>
  <si>
    <t>Assmann WSW Components</t>
  </si>
  <si>
    <t>A-MCSP-80010/B</t>
  </si>
  <si>
    <t>Cáp Ethernet</t>
  </si>
  <si>
    <t>14 AWG Hook-Up Wire 41/30 Red 600V 100.0' (30.5m)</t>
  </si>
  <si>
    <t>Alpha Wire</t>
  </si>
  <si>
    <t>3079 RD005</t>
  </si>
  <si>
    <t>m</t>
  </si>
  <si>
    <t>Dây cáp cấp nguồn</t>
  </si>
  <si>
    <t>14 AWG Hook-Up Wire 41/30 Black 600V 100.0' (30.5m)</t>
  </si>
  <si>
    <t>3079 BK005</t>
  </si>
  <si>
    <t>Module</t>
  </si>
  <si>
    <t>ADAFRUIT 9-DOF ORIENTATION IMU F</t>
  </si>
  <si>
    <t>Adafruit Industries LLC</t>
  </si>
  <si>
    <t>1528-4754-ND</t>
  </si>
  <si>
    <t>Module cảm biến góc nghiêng</t>
  </si>
  <si>
    <t>CONN SMA JACK STR 50 OHM PUSH</t>
  </si>
  <si>
    <t>142-0593-421</t>
  </si>
  <si>
    <t>Đầu nối cao tần SMA trên vỏ máy</t>
  </si>
  <si>
    <t>CONN RCPT FMALE 3POS SOLDER CUP</t>
  </si>
  <si>
    <t>Amphenol LTW</t>
  </si>
  <si>
    <t>SLKC-03EGFS-GCP-001</t>
  </si>
  <si>
    <t>Đầu nối DC vào trên vỏ máy</t>
  </si>
  <si>
    <t>CONN RCPT FMALE 8POS SOLDER CUP</t>
  </si>
  <si>
    <t>2271195-1</t>
  </si>
  <si>
    <t>Đầu nối Ethernet trên vỏ máy</t>
  </si>
  <si>
    <t>ANTI-VANDAL, 20A, SPST, CIRCULAR</t>
  </si>
  <si>
    <t>Nút bấm 1 trên vỏ máy</t>
  </si>
  <si>
    <t>CONN RCP USB2.0 MINI B 5POS PCB</t>
  </si>
  <si>
    <t>Phoenix Contact</t>
  </si>
  <si>
    <t>Đối nối USB trên vỏ mắy</t>
  </si>
  <si>
    <t>SEALING COVER M12 BLACK 5PK</t>
  </si>
  <si>
    <t>Đầu bọc USB trên vỏ máy</t>
  </si>
  <si>
    <t>COAX CBL U.FL, AMC TO RP-SMA 350mm</t>
  </si>
  <si>
    <t>Amphenol RF</t>
  </si>
  <si>
    <t>336320-12-0350</t>
  </si>
  <si>
    <t>Dây cáp trong bộ thu loại 6</t>
  </si>
  <si>
    <t>SMP Connector Jack, Female Socket 50 Ohms Free Hanging (In-Line) Solder</t>
  </si>
  <si>
    <t>Rosenberger</t>
  </si>
  <si>
    <t>19K101-271L5</t>
  </si>
  <si>
    <t>Đầu nối SMP trên cáp RG405</t>
  </si>
  <si>
    <t>CONN PLUG MALE 3P GOLD SLDR CUP</t>
  </si>
  <si>
    <t>SLKC-03FGMS-GCP-225</t>
  </si>
  <si>
    <t>Connector mate với connector DC in</t>
  </si>
  <si>
    <t>CIRC CBL 8POS RCPT TO WIRE 16.4'</t>
  </si>
  <si>
    <t>MSXS-08BMMM-SL7X05</t>
  </si>
  <si>
    <t>Đầu nối bao ngoài ethenet trên cáp và dây ethernet</t>
  </si>
  <si>
    <t>II</t>
  </si>
  <si>
    <t>Sky Patrol</t>
  </si>
  <si>
    <t>COAX CBL U.FL TO SMA 1.9”</t>
  </si>
  <si>
    <t>Wurth elektronik</t>
  </si>
  <si>
    <t>636208040050</t>
  </si>
  <si>
    <t>Cáp U.FL to SMA từ mạch RX và GPS ra mặt máy</t>
  </si>
  <si>
    <t>COAX CBL U.FL TO U.FL 2.3”</t>
  </si>
  <si>
    <t>Hirose Electric Co Ltd</t>
  </si>
  <si>
    <t>U.FL-2LPHF6-066N1-A-60</t>
  </si>
  <si>
    <t>Dây cao tần nối RX – SOM</t>
  </si>
  <si>
    <t>SPEAKER</t>
  </si>
  <si>
    <t>SPEAKER 8OHM 0.5W TOP PORT 103D8</t>
  </si>
  <si>
    <t>Challenge Electronics</t>
  </si>
  <si>
    <t>CS28-02W220-05-1X</t>
  </si>
  <si>
    <t>Loa cảnh báo</t>
  </si>
  <si>
    <t>MOTOR</t>
  </si>
  <si>
    <t>VIBRATION ERM MTR 10K RPM 1G</t>
  </si>
  <si>
    <t>Vybronics inc</t>
  </si>
  <si>
    <t>VC1034B018F</t>
  </si>
  <si>
    <t>Động cơ rung</t>
  </si>
  <si>
    <t>CONN RCPT HSG SMD 4POS 2MM</t>
  </si>
  <si>
    <t xml:space="preserve">Connector nguồn </t>
  </si>
  <si>
    <t>CONN SOCKET 22-26AWG CRIMP TIN</t>
  </si>
  <si>
    <t>Crimp bấm</t>
  </si>
  <si>
    <t>HOOK-UP STRAND 22AWG BLACK</t>
  </si>
  <si>
    <t>CNC Tech</t>
  </si>
  <si>
    <t>1569-22-1-0500-001-1-TS</t>
  </si>
  <si>
    <t>Dây cáp nguồn</t>
  </si>
  <si>
    <t>SWITCH ROTARY 5POS 250MA 125V</t>
  </si>
  <si>
    <t>C&amp;K</t>
  </si>
  <si>
    <t>MB05L1NZQF</t>
  </si>
  <si>
    <t>Switch chọn chế độ</t>
  </si>
  <si>
    <t xml:space="preserve">CRIMP </t>
  </si>
  <si>
    <t xml:space="preserve">CONN SOCKET 28-32 AWG CRIMP TIN </t>
  </si>
  <si>
    <t>JST</t>
  </si>
  <si>
    <t>SSH-003T-P0.2-H</t>
  </si>
  <si>
    <t>Connector DATA, RX_CTRL</t>
  </si>
  <si>
    <t>HOOK-UP STRND 28AWG 30V BLK FEET</t>
  </si>
  <si>
    <t>10064-28-1-0500-001-1-TS</t>
  </si>
  <si>
    <t>Dây cáp DATA và RX_CTRL</t>
  </si>
  <si>
    <t>CONN RCPT HSG SMD 14POS 1MM</t>
  </si>
  <si>
    <t>SHR-14V-S-B</t>
  </si>
  <si>
    <t>PICOBLADE 2 CIRCUIT</t>
  </si>
  <si>
    <t>0151340200</t>
  </si>
  <si>
    <t>Dây cáp cho led 1,2</t>
  </si>
  <si>
    <t>PICOBLADE 7 CIRCUIT 100MM</t>
  </si>
  <si>
    <t>0151340701</t>
  </si>
  <si>
    <t>Dây cáp cho núm xoay</t>
  </si>
  <si>
    <t>USB TYPE C TO C CABLE -10165794-Z</t>
  </si>
  <si>
    <t>Amphenol ICC</t>
  </si>
  <si>
    <t>10165794-Z0100YBLF</t>
  </si>
  <si>
    <t>Dây cáp usb C từ bộ thu tới máy tính</t>
  </si>
  <si>
    <t>ANTENA</t>
  </si>
  <si>
    <t>GLADIUS ACTIVE GNSS/BEI STUBBY S</t>
  </si>
  <si>
    <t>2J Antennas</t>
  </si>
  <si>
    <t>2J0801CF-C40G</t>
  </si>
  <si>
    <t>IV</t>
  </si>
  <si>
    <t>Bộ kết nối bên trong bộ thu</t>
  </si>
  <si>
    <t>CA-B 2C 2#12 PIN BOX RECP</t>
  </si>
  <si>
    <t>ITT Cannon, LLC</t>
  </si>
  <si>
    <t>CA3102E16-11P-B-A240</t>
  </si>
  <si>
    <t>DC in</t>
  </si>
  <si>
    <t>COUPLER RJ45 IP67</t>
  </si>
  <si>
    <t>Amphenol CONEC</t>
  </si>
  <si>
    <t>17-150184</t>
  </si>
  <si>
    <t>Ethernet</t>
  </si>
  <si>
    <t>LF13 Series Circular Connector, 20 pos,panel mount, female</t>
  </si>
  <si>
    <t>LF13WBRB-20SD</t>
  </si>
  <si>
    <t>Data</t>
  </si>
  <si>
    <t>Pushbutton Switch DPDT Anti-Vandal, Illuminated Panel Mount, Front</t>
  </si>
  <si>
    <t>ON/OFF button</t>
  </si>
  <si>
    <t>Adapter Coaxial Connector N Jack, Female Socket To SMA Jack, Female Socket 50 Ohms</t>
  </si>
  <si>
    <t>242125-10</t>
  </si>
  <si>
    <t>Connector RF</t>
  </si>
  <si>
    <t>CONN CAP COVER DUST FOR SMA JACK</t>
  </si>
  <si>
    <t>3-1478985-0</t>
  </si>
  <si>
    <t>GradConn</t>
  </si>
  <si>
    <t>RFCT-SMA-CAP-GS-3</t>
  </si>
  <si>
    <t>Linh kiện là đầu nối đặc thù, chỉ tìm được 2 NSX đáp ứng chức năng, kiểu chân, chống nước và phù hợp cơ khí</t>
  </si>
  <si>
    <t>Dust caps GPS</t>
  </si>
  <si>
    <t>LF13 Series Circular Connector, cover</t>
  </si>
  <si>
    <t>Hirose Connector</t>
  </si>
  <si>
    <t>LF13WBR-C1</t>
  </si>
  <si>
    <t>Dust caps Data</t>
  </si>
  <si>
    <t>Connector Cap (Cover) For N Type Jacks</t>
  </si>
  <si>
    <t>202102</t>
  </si>
  <si>
    <t>53Z113-001N</t>
  </si>
  <si>
    <t>Dust caps RF</t>
  </si>
  <si>
    <t>Cap USB</t>
  </si>
  <si>
    <t>CONN SEALING COVER M12 SILVER</t>
  </si>
  <si>
    <t>Bulgin</t>
  </si>
  <si>
    <t>PXMBNI12CAF</t>
  </si>
  <si>
    <t>Dust caps USB</t>
  </si>
  <si>
    <t>Black 22 AWG Jumper Lead Socket to Socket Tin 5.91" (150.00mm)</t>
  </si>
  <si>
    <t>0797582147</t>
  </si>
  <si>
    <t>Cable PD-Digitizer Pre-Crimp</t>
  </si>
  <si>
    <t>8 Rectangular Connectors - Housings Receptacle Natural 0.098" (2.50mm)</t>
  </si>
  <si>
    <t>0511630800</t>
  </si>
  <si>
    <t>JST Sales America Inc.</t>
  </si>
  <si>
    <t>EHR-8</t>
  </si>
  <si>
    <t>2110992-8</t>
  </si>
  <si>
    <t>Cable PD-Digitizer Housing</t>
  </si>
  <si>
    <t>Connector Terminal Position Assurance (TPA) For 51163 Series</t>
  </si>
  <si>
    <t>0511640805</t>
  </si>
  <si>
    <t>Cable PD-Digitizer Retainer</t>
  </si>
  <si>
    <t>4 Position Cable Assembly Rectangular Socket to Socket 0.492' (150.00mm, 5.91")</t>
  </si>
  <si>
    <t>0451300401</t>
  </si>
  <si>
    <t>Cable CHARG-PIN, PD - JETSON</t>
  </si>
  <si>
    <t>Cable Assembly Coaxial U.FL (UMCC) to U.FL (UMCC) 1.37mm OD Coaxial Cable 3.937" (100.00mm)</t>
  </si>
  <si>
    <t>2015357-3</t>
  </si>
  <si>
    <t>2015698-2</t>
  </si>
  <si>
    <t>2015699-1</t>
  </si>
  <si>
    <t>Cable Clock Digitizer-Transceiver
(UMCC-UMCC)</t>
  </si>
  <si>
    <t>Adapter Coaxial Connector SMA Jack, Female socket to SMA Jack, Female socket 50Ohms</t>
  </si>
  <si>
    <t>GCT (Gradcon)</t>
  </si>
  <si>
    <t>RFAD-SA3SA2-01-N-A</t>
  </si>
  <si>
    <t xml:space="preserve">Cable Assembly coxial AMC4 tos SMA </t>
  </si>
  <si>
    <t>095-902-596-350</t>
  </si>
  <si>
    <t>Dây GPS rừ main ra connector mặt máy</t>
  </si>
  <si>
    <t>TXRX SFP+ SGL 10.5GB/S 850NM</t>
  </si>
  <si>
    <t>Coherent</t>
  </si>
  <si>
    <t>FTLX8574D3BTL</t>
  </si>
  <si>
    <t>FTLX8574D3BNL</t>
  </si>
  <si>
    <t>Finisar Corporation</t>
  </si>
  <si>
    <t>FTLX8571D3BNL</t>
  </si>
  <si>
    <t>SFP+ Optical 10Gbps</t>
  </si>
  <si>
    <t>FIBER OPTC CBL LC-LC DUPLX 305MM</t>
  </si>
  <si>
    <t>Tripp Lite</t>
  </si>
  <si>
    <t>N320-001</t>
  </si>
  <si>
    <t>Panduit Corp</t>
  </si>
  <si>
    <t>FW2ERQ1Q1NNF001</t>
  </si>
  <si>
    <t>Optical cable</t>
  </si>
  <si>
    <t>THERMAL PAD</t>
  </si>
  <si>
    <r>
      <rPr>
        <sz val="11"/>
        <color theme="1"/>
        <rFont val="Times New Roman"/>
        <family val="1"/>
      </rPr>
      <t xml:space="preserve">Thermal Pad, Thermal Conductivity ≥  9.0W/m-K, Dimension </t>
    </r>
    <r>
      <rPr>
        <sz val="11"/>
        <color theme="1"/>
        <rFont val="Aptos Narrow"/>
      </rPr>
      <t>≥</t>
    </r>
    <r>
      <rPr>
        <sz val="11"/>
        <color theme="1"/>
        <rFont val="Times New Roman"/>
        <family val="1"/>
      </rPr>
      <t xml:space="preserve"> 100.00mm x 100.00mm Squaree, Thickness 1mm</t>
    </r>
  </si>
  <si>
    <t>t-Global Technology</t>
  </si>
  <si>
    <t>TG-A1250-100-100-1.0</t>
  </si>
  <si>
    <t>Laird Technologies - Thermal Materials</t>
  </si>
  <si>
    <t>A18213-04</t>
  </si>
  <si>
    <t>Gelid Solutions LLC</t>
  </si>
  <si>
    <t>TP-GP04-S-B</t>
  </si>
  <si>
    <t>Tấm</t>
  </si>
  <si>
    <t>Tấm tản nhiệt IC</t>
  </si>
  <si>
    <t>Thermal Pad, Thermal Conductivity ≥  9.0W/m-K, Dimension ≥  150.00mm x 150.00mm Square, Thickness 2mm</t>
  </si>
  <si>
    <t>TG-A1250-150-150-2.0</t>
  </si>
  <si>
    <t>European Thermodynamics Ltd</t>
  </si>
  <si>
    <t>GCSR-102-2.0</t>
  </si>
  <si>
    <t>Shiu Li Technology Co., Ltd.</t>
  </si>
  <si>
    <t>N800B-160-160-2.0</t>
  </si>
  <si>
    <t xml:space="preserve">2 POSITION CABLE ASSEMBLY RECTANGULAR SOCKET TO SOCKET </t>
  </si>
  <si>
    <t>Cable PD-Digitizer 
(30.5m/pcs)
1m</t>
  </si>
  <si>
    <t>USB TYPE-C 3.1 RIGHT ANGLE WATER</t>
  </si>
  <si>
    <t>Stewart Connector</t>
  </si>
  <si>
    <t>SS-52400-007</t>
  </si>
  <si>
    <t>connector usb C</t>
  </si>
  <si>
    <t>METAL CAP 5/8" WITH TETHER IP67</t>
  </si>
  <si>
    <t>SS-52400-011</t>
  </si>
  <si>
    <t>Dust caps USB C</t>
  </si>
  <si>
    <t>4 Position Cable Assembly Rectangular Socket to Socket 0.984' (300.00mm, 11.81")</t>
  </si>
  <si>
    <t>Cable TLM-PD, CONN DC-CHARG, PD-RX, PA GNSS1,2 - TLM</t>
  </si>
  <si>
    <t>TERM BLOCK PLUG 4POS 3.50MM</t>
  </si>
  <si>
    <t>CONN DC JETSON</t>
  </si>
  <si>
    <t>HOOK-UP STRND 10AWG BLK METER</t>
  </si>
  <si>
    <t>1426-10-1-250-001-1-TS</t>
  </si>
  <si>
    <t>CONN MOD PLUG CAT6A 8P8C SHLD</t>
  </si>
  <si>
    <t>SS-39200-085</t>
  </si>
  <si>
    <t>Conector RJ45 Jetson, Main</t>
  </si>
  <si>
    <t>COAX CBL U.FL TO U.FL 3.9"</t>
  </si>
  <si>
    <t>UFL-2LPA-088Y1T-A-100</t>
  </si>
  <si>
    <t>Cáp CLk Main TRX</t>
  </si>
  <si>
    <t>HOOD DB9/HD15 METAL</t>
  </si>
  <si>
    <t>L-com</t>
  </si>
  <si>
    <t>SDC9AG</t>
  </si>
  <si>
    <t>CONN D-SUB RCPT 9POS SOLDER CUP</t>
  </si>
  <si>
    <t>SD9S</t>
  </si>
  <si>
    <t>Connector DB9 PA 2.4Ghz - TLM</t>
  </si>
  <si>
    <t>CONN D-SUB RCPT 17POS SOLDER CUP</t>
  </si>
  <si>
    <t>Amphenol ICC (FCI)</t>
  </si>
  <si>
    <t>DB17W2SA00LF</t>
  </si>
  <si>
    <t>Connector nguồn + tín hiệu TML - PA 5.8</t>
  </si>
  <si>
    <t>CABLE 9CON 18AWG SLATE SHLD 100'</t>
  </si>
  <si>
    <t>5529 SL001</t>
  </si>
  <si>
    <t>Dây cáp nguồn + tín hiệu TLM - PA2.4, 5.8</t>
  </si>
  <si>
    <t>CONN N PLUG STR 50 OHM CRIMP</t>
  </si>
  <si>
    <t>172211</t>
  </si>
  <si>
    <t>Connector N type  PA2.4 , 5.8 - coupler</t>
  </si>
  <si>
    <t>CONN N PLUG R/A 50 OHM SOLDER</t>
  </si>
  <si>
    <t>172235</t>
  </si>
  <si>
    <t>Connector N type  coupler - mặt máy</t>
  </si>
  <si>
    <t>CAB CAT6A 8COND 24AWG BLK METER</t>
  </si>
  <si>
    <t>Tensility InterNational Corp</t>
  </si>
  <si>
    <t>30-01713</t>
  </si>
  <si>
    <t>Dây ethernet main - jetson, jetson - mặt máy</t>
  </si>
  <si>
    <t>CONN SMA PLUG STR 50 OHM SOLDER</t>
  </si>
  <si>
    <t>Amphenol SV Microwave</t>
  </si>
  <si>
    <t>2906-6002</t>
  </si>
  <si>
    <t>Connctor PA GNSS, Coupler ra CONN mặt máy</t>
  </si>
  <si>
    <t>CONN SMP JACK STR 50 OHM SOLDER</t>
  </si>
  <si>
    <t>0734153741</t>
  </si>
  <si>
    <t>Connector SMP dây từ RX - TRX, dây TRX - PA 2,4 và  PA5,8</t>
  </si>
  <si>
    <t>0732513040</t>
  </si>
  <si>
    <t>Connector SMA cho dây từ mặt máy - RX</t>
  </si>
  <si>
    <t>CONN SMA PLUG R/A 50 OHM SOLDER</t>
  </si>
  <si>
    <t>Fairview Microwave</t>
  </si>
  <si>
    <t>FMCN1417</t>
  </si>
  <si>
    <t>Connector SMA  PA2.4 , 5.8 - coupler</t>
  </si>
  <si>
    <t>CABLE COAXIAL 24AWG 100'</t>
  </si>
  <si>
    <t>Belden Inc.</t>
  </si>
  <si>
    <t>1671A TIN50</t>
  </si>
  <si>
    <t>Dây cáp cao tần loại RG-405 bên trong bộ thu</t>
  </si>
  <si>
    <t>V</t>
  </si>
  <si>
    <t>Bộ kết nối bên ngoài bộ thu</t>
  </si>
  <si>
    <t>CA-B 2C 2#12 SKT INLINE PLUG</t>
  </si>
  <si>
    <t>CA3106E16-11S-B-A240</t>
  </si>
  <si>
    <t>Connector cấp nguồn DC in</t>
  </si>
  <si>
    <t>Đầu nối ethenet trên cáp</t>
  </si>
  <si>
    <t>LF13 Series Circular Connector, 20 pos, plug, male</t>
  </si>
  <si>
    <t>LF13WBP-20P</t>
  </si>
  <si>
    <t>Đầu nối data trên cáp</t>
  </si>
  <si>
    <t>6 Conductor Multi-Conductor Cable Black 26 AWG Foil, Braid</t>
  </si>
  <si>
    <t>30-01057</t>
  </si>
  <si>
    <t>Dây cáp data</t>
  </si>
  <si>
    <t>RF Antena beidou, galileo, glonass, gnss,  gps, module SMA male magnetic</t>
  </si>
  <si>
    <t>Taoglas</t>
  </si>
  <si>
    <t>AA.175.B.301111</t>
  </si>
  <si>
    <t>Coaxial Cables 24AWG 1C SHIELD 500ft SPOOL TIN</t>
  </si>
  <si>
    <t>1671A TIN500</t>
  </si>
  <si>
    <t>Cuộn</t>
  </si>
  <si>
    <t>Cáp cao tần cho chấn tử ăng ten và dây kết nối mạch switch với bộ thu</t>
  </si>
  <si>
    <t>RF Connectors / Coaxial Connectors STRAIGHT SOLDER PLUG 086 SEMI-RIGID CABL</t>
  </si>
  <si>
    <t>SMP-FS-C07-5</t>
  </si>
  <si>
    <t xml:space="preserve">Đầu SMP hàn cáp nối chấn tử với mạch SW </t>
  </si>
  <si>
    <t>NANO-FIT 6CIRCUIT 300MM</t>
  </si>
  <si>
    <t>Cáp nguồn đi vào mạch</t>
  </si>
  <si>
    <t>CABLE MOD 8P8C PLUG-PLUG 1.64'</t>
  </si>
  <si>
    <t>HARTING</t>
  </si>
  <si>
    <t>Cáp ethernet</t>
  </si>
  <si>
    <t>Connector nối với mặt máy cho ăng ten GPS</t>
  </si>
  <si>
    <t>RF Connectors / Coaxial Connectors ST BULKHD JACK GOLD .086 SEMI RIGID</t>
  </si>
  <si>
    <t>Connector vỏ kết nối vs ăng ten GPS</t>
  </si>
  <si>
    <t>ADAPTER</t>
  </si>
  <si>
    <r>
      <t xml:space="preserve">RF Adapters - Between Series RF Adapter Straight </t>
    </r>
    <r>
      <rPr>
        <b/>
        <sz val="12"/>
        <color rgb="FF333333"/>
        <rFont val="Times New Roman"/>
        <family val="1"/>
      </rPr>
      <t>SMP Female</t>
    </r>
    <r>
      <rPr>
        <sz val="12"/>
        <color rgb="FF333333"/>
        <rFont val="Times New Roman"/>
        <family val="1"/>
      </rPr>
      <t xml:space="preserve"> to SMA Female </t>
    </r>
    <r>
      <rPr>
        <b/>
        <sz val="12"/>
        <color rgb="FF333333"/>
        <rFont val="Times New Roman"/>
        <family val="1"/>
      </rPr>
      <t>DC - 18GHz</t>
    </r>
    <r>
      <rPr>
        <sz val="12"/>
        <color rgb="FF333333"/>
        <rFont val="Times New Roman"/>
        <family val="1"/>
      </rPr>
      <t xml:space="preserve"> 50 Ohm</t>
    </r>
  </si>
  <si>
    <t>Mini-Circuits</t>
  </si>
  <si>
    <t>SMPF-SF50+</t>
  </si>
  <si>
    <t>Brings-up mạch và kiểm tra trước khi lắp full hệ thống</t>
  </si>
  <si>
    <r>
      <t xml:space="preserve">RF Adapters - In Series SMA ST J/J-ADP BHD AU </t>
    </r>
    <r>
      <rPr>
        <b/>
        <sz val="12"/>
        <color rgb="FF333333"/>
        <rFont val="Times New Roman"/>
        <family val="1"/>
      </rPr>
      <t>0-18 GHz</t>
    </r>
  </si>
  <si>
    <t>ADP-SMAF-SMAF-B-G</t>
  </si>
  <si>
    <t>RF Adapters - In Series SMA Plug to SMA Plug Adapter</t>
  </si>
  <si>
    <t>ADP-SMAM-SMAM-G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</si>
</sst>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Times New Roman"/>
      <family val="1"/>
    </font>
    <font>
      <b/>
      <sz val="16"/>
      <name val="Times New Roman"/>
      <family val="1"/>
    </font>
    <font>
      <i/>
      <sz val="16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ptos Narrow"/>
    </font>
    <font>
      <sz val="11"/>
      <color theme="1"/>
      <name val="Calibri"/>
      <family val="2"/>
    </font>
    <font>
      <sz val="11"/>
      <color theme="1"/>
      <name val="Times New Roman"/>
      <family val="1"/>
      <charset val="163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2"/>
      <name val="Times New Roman"/>
      <family val="1"/>
    </font>
    <font>
      <b/>
      <sz val="12"/>
      <color rgb="FF33333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  <xf numFmtId="0" fontId="10" fillId="0" borderId="0"/>
  </cellStyleXfs>
  <cellXfs count="149">
    <xf numFmtId="0" fontId="0" fillId="0" borderId="0" xfId="0"/>
    <xf numFmtId="0" fontId="2" fillId="0" borderId="1" xfId="2" applyFont="1" applyBorder="1" applyAlignment="1">
      <alignment horizontal="center" vertical="top" wrapText="1"/>
    </xf>
    <xf numFmtId="0" fontId="5" fillId="0" borderId="0" xfId="2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vertical="center" wrapText="1"/>
    </xf>
    <xf numFmtId="0" fontId="7" fillId="0" borderId="0" xfId="2" applyFont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left" vertical="center"/>
    </xf>
    <xf numFmtId="0" fontId="7" fillId="3" borderId="0" xfId="2" applyFont="1" applyFill="1" applyAlignment="1">
      <alignment horizontal="center" vertical="center"/>
    </xf>
    <xf numFmtId="0" fontId="6" fillId="3" borderId="5" xfId="2" applyFont="1" applyFill="1" applyBorder="1" applyAlignment="1">
      <alignment horizontal="center" vertical="center" wrapText="1"/>
    </xf>
    <xf numFmtId="0" fontId="6" fillId="3" borderId="5" xfId="2" applyFont="1" applyFill="1" applyBorder="1" applyAlignment="1">
      <alignment horizontal="left" vertical="center" wrapText="1"/>
    </xf>
    <xf numFmtId="0" fontId="6" fillId="3" borderId="5" xfId="2" applyFont="1" applyFill="1" applyBorder="1" applyAlignment="1">
      <alignment vertical="center" wrapText="1"/>
    </xf>
    <xf numFmtId="164" fontId="7" fillId="3" borderId="0" xfId="1" applyNumberFormat="1" applyFont="1" applyFill="1" applyAlignment="1">
      <alignment horizontal="center" vertical="center"/>
    </xf>
    <xf numFmtId="0" fontId="8" fillId="0" borderId="3" xfId="2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4" borderId="3" xfId="3" quotePrefix="1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6" borderId="3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11" fillId="6" borderId="3" xfId="3" quotePrefix="1" applyFont="1" applyFill="1" applyBorder="1" applyAlignment="1">
      <alignment horizontal="left" vertical="center" wrapText="1"/>
    </xf>
    <xf numFmtId="0" fontId="12" fillId="6" borderId="3" xfId="0" applyFont="1" applyFill="1" applyBorder="1" applyAlignment="1">
      <alignment horizontal="left" vertical="center" wrapText="1"/>
    </xf>
    <xf numFmtId="0" fontId="13" fillId="6" borderId="3" xfId="0" quotePrefix="1" applyFont="1" applyFill="1" applyBorder="1" applyAlignment="1">
      <alignment vertical="center" wrapText="1"/>
    </xf>
    <xf numFmtId="0" fontId="13" fillId="6" borderId="3" xfId="0" quotePrefix="1" applyFont="1" applyFill="1" applyBorder="1" applyAlignment="1">
      <alignment horizontal="left" vertical="center" wrapText="1"/>
    </xf>
    <xf numFmtId="1" fontId="5" fillId="6" borderId="3" xfId="4" applyNumberFormat="1" applyFont="1" applyFill="1" applyBorder="1" applyAlignment="1">
      <alignment horizontal="center" vertical="center" wrapText="1"/>
    </xf>
    <xf numFmtId="0" fontId="5" fillId="6" borderId="3" xfId="4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 wrapText="1"/>
    </xf>
    <xf numFmtId="0" fontId="12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left" vertical="center"/>
    </xf>
    <xf numFmtId="0" fontId="7" fillId="6" borderId="0" xfId="2" applyFont="1" applyFill="1" applyAlignment="1">
      <alignment horizontal="center" vertical="center"/>
    </xf>
    <xf numFmtId="0" fontId="6" fillId="6" borderId="5" xfId="2" applyFont="1" applyFill="1" applyBorder="1" applyAlignment="1">
      <alignment horizontal="center" vertical="center" wrapText="1"/>
    </xf>
    <xf numFmtId="0" fontId="6" fillId="6" borderId="5" xfId="2" applyFont="1" applyFill="1" applyBorder="1" applyAlignment="1">
      <alignment horizontal="left" vertical="center" wrapText="1"/>
    </xf>
    <xf numFmtId="0" fontId="6" fillId="6" borderId="5" xfId="2" applyFont="1" applyFill="1" applyBorder="1" applyAlignment="1">
      <alignment vertical="center" wrapText="1"/>
    </xf>
    <xf numFmtId="164" fontId="7" fillId="6" borderId="0" xfId="1" applyNumberFormat="1" applyFont="1" applyFill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 wrapText="1"/>
    </xf>
    <xf numFmtId="0" fontId="14" fillId="5" borderId="3" xfId="0" applyFont="1" applyFill="1" applyBorder="1" applyAlignment="1">
      <alignment horizontal="center" vertical="center"/>
    </xf>
    <xf numFmtId="0" fontId="10" fillId="4" borderId="2" xfId="4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left" vertical="center" wrapText="1"/>
    </xf>
    <xf numFmtId="0" fontId="9" fillId="4" borderId="6" xfId="0" quotePrefix="1" applyFont="1" applyFill="1" applyBorder="1" applyAlignment="1">
      <alignment horizontal="left" vertical="center" wrapText="1"/>
    </xf>
    <xf numFmtId="0" fontId="14" fillId="4" borderId="6" xfId="0" applyFont="1" applyFill="1" applyBorder="1" applyAlignment="1">
      <alignment horizontal="center" vertical="center" wrapText="1"/>
    </xf>
    <xf numFmtId="1" fontId="10" fillId="4" borderId="6" xfId="4" applyNumberFormat="1" applyFont="1" applyFill="1" applyBorder="1" applyAlignment="1">
      <alignment horizontal="center" vertical="center" wrapText="1"/>
    </xf>
    <xf numFmtId="0" fontId="10" fillId="4" borderId="3" xfId="4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9" fillId="4" borderId="3" xfId="0" quotePrefix="1" applyFont="1" applyFill="1" applyBorder="1" applyAlignment="1">
      <alignment horizontal="left" vertical="center" wrapText="1"/>
    </xf>
    <xf numFmtId="1" fontId="10" fillId="4" borderId="3" xfId="4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vertical="center" wrapText="1"/>
    </xf>
    <xf numFmtId="0" fontId="14" fillId="4" borderId="3" xfId="0" quotePrefix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 wrapText="1"/>
    </xf>
    <xf numFmtId="49" fontId="5" fillId="4" borderId="3" xfId="4" applyNumberFormat="1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6" fillId="3" borderId="4" xfId="2" applyFont="1" applyFill="1" applyBorder="1" applyAlignment="1">
      <alignment vertical="center" wrapText="1"/>
    </xf>
    <xf numFmtId="164" fontId="7" fillId="4" borderId="7" xfId="1" applyNumberFormat="1" applyFont="1" applyFill="1" applyBorder="1" applyAlignment="1">
      <alignment horizontal="center" vertical="center" wrapText="1"/>
    </xf>
    <xf numFmtId="0" fontId="7" fillId="4" borderId="0" xfId="2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1" fontId="5" fillId="0" borderId="3" xfId="4" applyNumberFormat="1" applyFont="1" applyBorder="1" applyAlignment="1">
      <alignment horizontal="center" vertical="center" wrapText="1"/>
    </xf>
    <xf numFmtId="0" fontId="5" fillId="0" borderId="3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/>
    </xf>
    <xf numFmtId="164" fontId="7" fillId="4" borderId="7" xfId="1" applyNumberFormat="1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164" fontId="5" fillId="4" borderId="7" xfId="1" applyNumberFormat="1" applyFont="1" applyFill="1" applyBorder="1" applyAlignment="1">
      <alignment vertical="center"/>
    </xf>
    <xf numFmtId="0" fontId="5" fillId="4" borderId="0" xfId="2" applyFont="1" applyFill="1" applyBorder="1" applyAlignment="1">
      <alignment vertical="center"/>
    </xf>
    <xf numFmtId="0" fontId="13" fillId="0" borderId="3" xfId="0" quotePrefix="1" applyFont="1" applyBorder="1" applyAlignment="1">
      <alignment vertical="center" wrapText="1"/>
    </xf>
    <xf numFmtId="0" fontId="13" fillId="0" borderId="3" xfId="0" quotePrefix="1" applyFont="1" applyBorder="1" applyAlignment="1">
      <alignment horizontal="left" vertical="center" wrapText="1"/>
    </xf>
    <xf numFmtId="1" fontId="12" fillId="0" borderId="9" xfId="0" applyNumberFormat="1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8" xfId="0" quotePrefix="1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2" fillId="8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left" vertical="center" wrapText="1"/>
    </xf>
    <xf numFmtId="49" fontId="12" fillId="9" borderId="3" xfId="0" applyNumberFormat="1" applyFont="1" applyFill="1" applyBorder="1" applyAlignment="1">
      <alignment horizontal="left" vertical="center" wrapText="1"/>
    </xf>
    <xf numFmtId="1" fontId="12" fillId="9" borderId="9" xfId="0" applyNumberFormat="1" applyFont="1" applyFill="1" applyBorder="1" applyAlignment="1">
      <alignment horizontal="center" vertical="center" wrapText="1"/>
    </xf>
    <xf numFmtId="1" fontId="12" fillId="9" borderId="8" xfId="0" applyNumberFormat="1" applyFont="1" applyFill="1" applyBorder="1" applyAlignment="1">
      <alignment vertical="center" wrapText="1"/>
    </xf>
    <xf numFmtId="1" fontId="12" fillId="0" borderId="3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2" fillId="9" borderId="2" xfId="0" applyFont="1" applyFill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2" fillId="8" borderId="9" xfId="0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2" fillId="9" borderId="9" xfId="0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10" borderId="8" xfId="0" applyFont="1" applyFill="1" applyBorder="1" applyAlignment="1">
      <alignment vertical="center" wrapText="1"/>
    </xf>
    <xf numFmtId="0" fontId="12" fillId="9" borderId="9" xfId="0" applyFont="1" applyFill="1" applyBorder="1" applyAlignment="1">
      <alignment vertical="center" wrapText="1"/>
    </xf>
    <xf numFmtId="49" fontId="12" fillId="9" borderId="9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3" fontId="12" fillId="0" borderId="8" xfId="0" applyNumberFormat="1" applyFont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2" fillId="0" borderId="9" xfId="0" applyFont="1" applyBorder="1" applyAlignment="1">
      <alignment vertical="center" wrapText="1"/>
    </xf>
    <xf numFmtId="0" fontId="13" fillId="0" borderId="9" xfId="0" quotePrefix="1" applyFont="1" applyBorder="1" applyAlignment="1">
      <alignment vertical="center" wrapText="1"/>
    </xf>
    <xf numFmtId="0" fontId="13" fillId="0" borderId="9" xfId="0" quotePrefix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2" fillId="0" borderId="3" xfId="2" applyFont="1" applyBorder="1" applyAlignment="1">
      <alignment horizontal="left" vertical="center" wrapText="1"/>
    </xf>
    <xf numFmtId="0" fontId="21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3" xfId="2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 wrapText="1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 wrapText="1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" xfId="4"/>
    <cellStyle name="Normal 3 2" xfId="3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1319893</xdr:colOff>
      <xdr:row>0</xdr:row>
      <xdr:rowOff>861785</xdr:rowOff>
    </xdr:from>
    <xdr:to>
      <xdr:col>7</xdr:col>
      <xdr:colOff>857250</xdr:colOff>
      <xdr:row>0</xdr:row>
      <xdr:rowOff>861785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9206593" y="861785"/>
          <a:ext cx="290920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0"/>
  <sheetViews>
    <sheetView tabSelected="1" zoomScale="70" zoomScaleNormal="70" workbookViewId="0">
      <selection activeCell="O6" sqref="O6"/>
    </sheetView>
  </sheetViews>
  <sheetFormatPr defaultColWidth="9.140625" defaultRowHeight="15.75"/>
  <cols>
    <col min="1" max="1" width="9.140625" style="2"/>
    <col min="2" max="2" width="18.5703125" style="145" customWidth="1"/>
    <col min="3" max="3" width="40" style="2" customWidth="1"/>
    <col min="4" max="6" width="25.28515625" style="2" customWidth="1"/>
    <col min="7" max="7" width="25.28515625" style="145" customWidth="1"/>
    <col min="8" max="8" width="25.28515625" style="146" customWidth="1"/>
    <col min="9" max="9" width="25.28515625" style="145" customWidth="1"/>
    <col min="10" max="10" width="12" style="147" customWidth="1"/>
    <col min="11" max="11" width="9.5703125" style="147" customWidth="1"/>
    <col min="12" max="12" width="25.5703125" style="148" customWidth="1"/>
    <col min="13" max="13" width="54.85546875" style="148" customWidth="1"/>
    <col min="14" max="14" width="9.140625" style="2"/>
    <col min="15" max="15" width="30.5703125" style="3" customWidth="1"/>
    <col min="16" max="16384" width="9.140625" style="2"/>
  </cols>
  <sheetData>
    <row r="1" spans="1:15" ht="7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s="7" customFormat="1" ht="31.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O2" s="8"/>
    </row>
    <row r="3" spans="1:15" s="11" customFormat="1">
      <c r="A3" s="9" t="s">
        <v>14</v>
      </c>
      <c r="B3" s="10" t="s">
        <v>15</v>
      </c>
      <c r="D3" s="12"/>
      <c r="E3" s="12"/>
      <c r="F3" s="12"/>
      <c r="G3" s="13"/>
      <c r="H3" s="13"/>
      <c r="I3" s="13"/>
      <c r="J3" s="12"/>
      <c r="K3" s="12"/>
      <c r="L3" s="12"/>
      <c r="M3" s="14"/>
      <c r="O3" s="15"/>
    </row>
    <row r="4" spans="1:15" ht="78.75">
      <c r="A4" s="16">
        <v>1</v>
      </c>
      <c r="B4" s="17" t="s">
        <v>16</v>
      </c>
      <c r="C4" s="17" t="s">
        <v>17</v>
      </c>
      <c r="D4" s="18" t="s">
        <v>18</v>
      </c>
      <c r="E4" s="18" t="s">
        <v>19</v>
      </c>
      <c r="F4" s="19"/>
      <c r="G4" s="19"/>
      <c r="H4" s="19"/>
      <c r="I4" s="19"/>
      <c r="J4" s="20">
        <v>6</v>
      </c>
      <c r="K4" s="20" t="s">
        <v>20</v>
      </c>
      <c r="L4" s="19" t="s">
        <v>21</v>
      </c>
      <c r="M4" s="21" t="s">
        <v>22</v>
      </c>
    </row>
    <row r="5" spans="1:15" ht="78.75">
      <c r="A5" s="16">
        <v>2</v>
      </c>
      <c r="B5" s="17" t="s">
        <v>16</v>
      </c>
      <c r="C5" s="17" t="s">
        <v>23</v>
      </c>
      <c r="D5" s="18" t="s">
        <v>18</v>
      </c>
      <c r="E5" s="18" t="s">
        <v>24</v>
      </c>
      <c r="F5" s="19"/>
      <c r="G5" s="19"/>
      <c r="H5" s="19"/>
      <c r="I5" s="19"/>
      <c r="J5" s="20">
        <v>1</v>
      </c>
      <c r="K5" s="20" t="s">
        <v>20</v>
      </c>
      <c r="L5" s="19" t="s">
        <v>21</v>
      </c>
      <c r="M5" s="21" t="s">
        <v>25</v>
      </c>
    </row>
    <row r="6" spans="1:15" ht="78.75">
      <c r="A6" s="16">
        <v>3</v>
      </c>
      <c r="B6" s="17" t="s">
        <v>26</v>
      </c>
      <c r="C6" s="17" t="s">
        <v>27</v>
      </c>
      <c r="D6" s="18" t="s">
        <v>28</v>
      </c>
      <c r="E6" s="18" t="s">
        <v>29</v>
      </c>
      <c r="F6" s="19"/>
      <c r="G6" s="19"/>
      <c r="H6" s="19"/>
      <c r="I6" s="19"/>
      <c r="J6" s="20">
        <v>1</v>
      </c>
      <c r="K6" s="20" t="s">
        <v>20</v>
      </c>
      <c r="L6" s="19" t="s">
        <v>21</v>
      </c>
      <c r="M6" s="21" t="s">
        <v>30</v>
      </c>
    </row>
    <row r="7" spans="1:15" ht="78.75">
      <c r="A7" s="16">
        <v>4</v>
      </c>
      <c r="B7" s="17" t="s">
        <v>31</v>
      </c>
      <c r="C7" s="17" t="s">
        <v>32</v>
      </c>
      <c r="D7" s="18" t="s">
        <v>33</v>
      </c>
      <c r="E7" s="18">
        <v>500798000</v>
      </c>
      <c r="F7" s="19"/>
      <c r="G7" s="19"/>
      <c r="H7" s="19"/>
      <c r="I7" s="19"/>
      <c r="J7" s="20">
        <v>16</v>
      </c>
      <c r="K7" s="20" t="s">
        <v>20</v>
      </c>
      <c r="L7" s="19" t="s">
        <v>21</v>
      </c>
      <c r="M7" s="21" t="s">
        <v>34</v>
      </c>
    </row>
    <row r="8" spans="1:15" ht="78.75">
      <c r="A8" s="16">
        <v>5</v>
      </c>
      <c r="B8" s="17" t="s">
        <v>35</v>
      </c>
      <c r="C8" s="17" t="s">
        <v>36</v>
      </c>
      <c r="D8" s="18" t="s">
        <v>33</v>
      </c>
      <c r="E8" s="18">
        <v>510210800</v>
      </c>
      <c r="F8" s="19"/>
      <c r="G8" s="19"/>
      <c r="H8" s="19"/>
      <c r="I8" s="19"/>
      <c r="J8" s="20">
        <v>2</v>
      </c>
      <c r="K8" s="20" t="s">
        <v>20</v>
      </c>
      <c r="L8" s="19" t="s">
        <v>21</v>
      </c>
      <c r="M8" s="21" t="s">
        <v>37</v>
      </c>
    </row>
    <row r="9" spans="1:15" ht="78.75">
      <c r="A9" s="16">
        <v>6</v>
      </c>
      <c r="B9" s="17" t="s">
        <v>35</v>
      </c>
      <c r="C9" s="17" t="s">
        <v>38</v>
      </c>
      <c r="D9" s="18" t="s">
        <v>39</v>
      </c>
      <c r="E9" s="18">
        <v>9155006401006</v>
      </c>
      <c r="F9" s="19"/>
      <c r="G9" s="19"/>
      <c r="H9" s="19"/>
      <c r="I9" s="19"/>
      <c r="J9" s="20">
        <v>1</v>
      </c>
      <c r="K9" s="20" t="s">
        <v>20</v>
      </c>
      <c r="L9" s="19" t="s">
        <v>21</v>
      </c>
      <c r="M9" s="21" t="s">
        <v>40</v>
      </c>
    </row>
    <row r="10" spans="1:15" ht="78.75">
      <c r="A10" s="16">
        <v>7</v>
      </c>
      <c r="B10" s="17" t="s">
        <v>35</v>
      </c>
      <c r="C10" s="17" t="s">
        <v>41</v>
      </c>
      <c r="D10" s="18" t="s">
        <v>39</v>
      </c>
      <c r="E10" s="18">
        <v>9155006402006</v>
      </c>
      <c r="F10" s="19"/>
      <c r="G10" s="19"/>
      <c r="H10" s="19"/>
      <c r="I10" s="19"/>
      <c r="J10" s="18">
        <v>1</v>
      </c>
      <c r="K10" s="18" t="s">
        <v>20</v>
      </c>
      <c r="L10" s="19" t="s">
        <v>21</v>
      </c>
      <c r="M10" s="21" t="s">
        <v>42</v>
      </c>
    </row>
    <row r="11" spans="1:15" ht="78.75">
      <c r="A11" s="16">
        <v>8</v>
      </c>
      <c r="B11" s="17" t="s">
        <v>43</v>
      </c>
      <c r="C11" s="17" t="s">
        <v>44</v>
      </c>
      <c r="D11" s="18" t="s">
        <v>33</v>
      </c>
      <c r="E11" s="18">
        <v>151340406</v>
      </c>
      <c r="F11" s="19"/>
      <c r="G11" s="19"/>
      <c r="H11" s="19"/>
      <c r="I11" s="19"/>
      <c r="J11" s="18">
        <v>8</v>
      </c>
      <c r="K11" s="18" t="s">
        <v>20</v>
      </c>
      <c r="L11" s="19" t="s">
        <v>21</v>
      </c>
      <c r="M11" s="21" t="s">
        <v>45</v>
      </c>
    </row>
    <row r="12" spans="1:15" ht="78.75">
      <c r="A12" s="16">
        <v>9</v>
      </c>
      <c r="B12" s="17" t="s">
        <v>43</v>
      </c>
      <c r="C12" s="17" t="s">
        <v>46</v>
      </c>
      <c r="D12" s="18" t="s">
        <v>33</v>
      </c>
      <c r="E12" s="18">
        <v>151340205</v>
      </c>
      <c r="F12" s="19"/>
      <c r="G12" s="19"/>
      <c r="H12" s="19"/>
      <c r="I12" s="19"/>
      <c r="J12" s="18">
        <v>2</v>
      </c>
      <c r="K12" s="18" t="s">
        <v>20</v>
      </c>
      <c r="L12" s="19" t="s">
        <v>21</v>
      </c>
      <c r="M12" s="21" t="s">
        <v>47</v>
      </c>
    </row>
    <row r="13" spans="1:15" ht="78.75">
      <c r="A13" s="16">
        <v>10</v>
      </c>
      <c r="B13" s="17" t="s">
        <v>16</v>
      </c>
      <c r="C13" s="17" t="s">
        <v>48</v>
      </c>
      <c r="D13" s="18" t="s">
        <v>49</v>
      </c>
      <c r="E13" s="18" t="s">
        <v>50</v>
      </c>
      <c r="F13" s="19"/>
      <c r="G13" s="19"/>
      <c r="H13" s="19"/>
      <c r="I13" s="19"/>
      <c r="J13" s="18">
        <v>1</v>
      </c>
      <c r="K13" s="18" t="s">
        <v>20</v>
      </c>
      <c r="L13" s="19" t="s">
        <v>21</v>
      </c>
      <c r="M13" s="21" t="s">
        <v>51</v>
      </c>
    </row>
    <row r="14" spans="1:15" ht="78.75">
      <c r="A14" s="16">
        <v>11</v>
      </c>
      <c r="B14" s="17" t="s">
        <v>43</v>
      </c>
      <c r="C14" s="17" t="s">
        <v>52</v>
      </c>
      <c r="D14" s="18" t="s">
        <v>33</v>
      </c>
      <c r="E14" s="18">
        <v>451300403</v>
      </c>
      <c r="F14" s="19"/>
      <c r="G14" s="19"/>
      <c r="H14" s="19"/>
      <c r="I14" s="19"/>
      <c r="J14" s="18">
        <v>6</v>
      </c>
      <c r="K14" s="18" t="s">
        <v>20</v>
      </c>
      <c r="L14" s="19" t="s">
        <v>21</v>
      </c>
      <c r="M14" s="21" t="s">
        <v>53</v>
      </c>
    </row>
    <row r="15" spans="1:15" ht="78.75">
      <c r="A15" s="16">
        <v>12</v>
      </c>
      <c r="B15" s="22" t="s">
        <v>35</v>
      </c>
      <c r="C15" s="22" t="s">
        <v>54</v>
      </c>
      <c r="D15" s="23" t="s">
        <v>55</v>
      </c>
      <c r="E15" s="23" t="s">
        <v>56</v>
      </c>
      <c r="F15" s="19"/>
      <c r="G15" s="19"/>
      <c r="H15" s="19"/>
      <c r="I15" s="19"/>
      <c r="J15" s="23">
        <v>0</v>
      </c>
      <c r="K15" s="23" t="s">
        <v>20</v>
      </c>
      <c r="L15" s="19" t="s">
        <v>21</v>
      </c>
      <c r="M15" s="24" t="s">
        <v>57</v>
      </c>
    </row>
    <row r="16" spans="1:15" ht="78.75">
      <c r="A16" s="16">
        <v>13</v>
      </c>
      <c r="B16" s="17" t="s">
        <v>35</v>
      </c>
      <c r="C16" s="17" t="s">
        <v>58</v>
      </c>
      <c r="D16" s="18" t="s">
        <v>59</v>
      </c>
      <c r="E16" s="18" t="s">
        <v>60</v>
      </c>
      <c r="F16" s="19"/>
      <c r="G16" s="19"/>
      <c r="H16" s="19"/>
      <c r="I16" s="19"/>
      <c r="J16" s="18">
        <v>1</v>
      </c>
      <c r="K16" s="18" t="s">
        <v>20</v>
      </c>
      <c r="L16" s="19" t="s">
        <v>21</v>
      </c>
      <c r="M16" s="21" t="s">
        <v>61</v>
      </c>
    </row>
    <row r="17" spans="1:13" ht="78.75">
      <c r="A17" s="16">
        <v>14</v>
      </c>
      <c r="B17" s="17" t="s">
        <v>35</v>
      </c>
      <c r="C17" s="17" t="s">
        <v>62</v>
      </c>
      <c r="D17" s="18" t="s">
        <v>59</v>
      </c>
      <c r="E17" s="18" t="s">
        <v>63</v>
      </c>
      <c r="F17" s="19"/>
      <c r="G17" s="19"/>
      <c r="H17" s="19"/>
      <c r="I17" s="19"/>
      <c r="J17" s="18">
        <v>1</v>
      </c>
      <c r="K17" s="18" t="s">
        <v>20</v>
      </c>
      <c r="L17" s="19" t="s">
        <v>21</v>
      </c>
      <c r="M17" s="21" t="s">
        <v>64</v>
      </c>
    </row>
    <row r="18" spans="1:13" ht="78.75">
      <c r="A18" s="16">
        <v>15</v>
      </c>
      <c r="B18" s="17" t="s">
        <v>65</v>
      </c>
      <c r="C18" s="17" t="s">
        <v>66</v>
      </c>
      <c r="D18" s="18" t="s">
        <v>67</v>
      </c>
      <c r="E18" s="18" t="s">
        <v>68</v>
      </c>
      <c r="F18" s="19"/>
      <c r="G18" s="19"/>
      <c r="H18" s="19"/>
      <c r="I18" s="19"/>
      <c r="J18" s="18">
        <v>1</v>
      </c>
      <c r="K18" s="18" t="s">
        <v>20</v>
      </c>
      <c r="L18" s="19" t="s">
        <v>21</v>
      </c>
      <c r="M18" s="21" t="s">
        <v>69</v>
      </c>
    </row>
    <row r="19" spans="1:13" ht="78.75">
      <c r="A19" s="16">
        <v>16</v>
      </c>
      <c r="B19" s="17" t="s">
        <v>65</v>
      </c>
      <c r="C19" s="17" t="s">
        <v>70</v>
      </c>
      <c r="D19" s="18" t="s">
        <v>71</v>
      </c>
      <c r="E19" s="18" t="s">
        <v>72</v>
      </c>
      <c r="F19" s="19"/>
      <c r="G19" s="19"/>
      <c r="H19" s="19"/>
      <c r="I19" s="19"/>
      <c r="J19" s="18">
        <v>1</v>
      </c>
      <c r="K19" s="18" t="s">
        <v>20</v>
      </c>
      <c r="L19" s="19" t="s">
        <v>21</v>
      </c>
      <c r="M19" s="21" t="s">
        <v>73</v>
      </c>
    </row>
    <row r="20" spans="1:13" ht="78.75">
      <c r="A20" s="16">
        <v>17</v>
      </c>
      <c r="B20" s="17" t="s">
        <v>43</v>
      </c>
      <c r="C20" s="17" t="s">
        <v>74</v>
      </c>
      <c r="D20" s="18" t="s">
        <v>75</v>
      </c>
      <c r="E20" s="18" t="s">
        <v>76</v>
      </c>
      <c r="F20" s="19"/>
      <c r="G20" s="19"/>
      <c r="H20" s="19"/>
      <c r="I20" s="19"/>
      <c r="J20" s="18">
        <v>1</v>
      </c>
      <c r="K20" s="18" t="s">
        <v>20</v>
      </c>
      <c r="L20" s="19" t="s">
        <v>21</v>
      </c>
      <c r="M20" s="21" t="s">
        <v>77</v>
      </c>
    </row>
    <row r="21" spans="1:13" ht="78.75">
      <c r="A21" s="16">
        <v>18</v>
      </c>
      <c r="B21" s="17" t="s">
        <v>43</v>
      </c>
      <c r="C21" s="17" t="s">
        <v>78</v>
      </c>
      <c r="D21" s="18" t="s">
        <v>79</v>
      </c>
      <c r="E21" s="18" t="s">
        <v>80</v>
      </c>
      <c r="F21" s="19"/>
      <c r="G21" s="19"/>
      <c r="H21" s="19"/>
      <c r="I21" s="19"/>
      <c r="J21" s="18">
        <v>1</v>
      </c>
      <c r="K21" s="18" t="s">
        <v>20</v>
      </c>
      <c r="L21" s="19" t="s">
        <v>21</v>
      </c>
      <c r="M21" s="21" t="s">
        <v>81</v>
      </c>
    </row>
    <row r="22" spans="1:13" ht="78.75">
      <c r="A22" s="16">
        <v>19</v>
      </c>
      <c r="B22" s="17" t="s">
        <v>43</v>
      </c>
      <c r="C22" s="17" t="s">
        <v>82</v>
      </c>
      <c r="D22" s="18" t="s">
        <v>83</v>
      </c>
      <c r="E22" s="18" t="s">
        <v>84</v>
      </c>
      <c r="F22" s="19"/>
      <c r="G22" s="19"/>
      <c r="H22" s="19"/>
      <c r="I22" s="19"/>
      <c r="J22" s="18">
        <v>1</v>
      </c>
      <c r="K22" s="18" t="s">
        <v>20</v>
      </c>
      <c r="L22" s="19" t="s">
        <v>21</v>
      </c>
      <c r="M22" s="21" t="s">
        <v>85</v>
      </c>
    </row>
    <row r="23" spans="1:13" ht="78.75">
      <c r="A23" s="16">
        <v>20</v>
      </c>
      <c r="B23" s="17" t="s">
        <v>86</v>
      </c>
      <c r="C23" s="17" t="s">
        <v>87</v>
      </c>
      <c r="D23" s="18" t="s">
        <v>88</v>
      </c>
      <c r="E23" s="18" t="s">
        <v>89</v>
      </c>
      <c r="F23" s="19"/>
      <c r="G23" s="19"/>
      <c r="H23" s="19"/>
      <c r="I23" s="19"/>
      <c r="J23" s="18">
        <v>1</v>
      </c>
      <c r="K23" s="18" t="s">
        <v>20</v>
      </c>
      <c r="L23" s="19" t="s">
        <v>21</v>
      </c>
      <c r="M23" s="21" t="s">
        <v>90</v>
      </c>
    </row>
    <row r="24" spans="1:13" ht="78.75">
      <c r="A24" s="16">
        <v>21</v>
      </c>
      <c r="B24" s="17" t="s">
        <v>43</v>
      </c>
      <c r="C24" s="17" t="s">
        <v>91</v>
      </c>
      <c r="D24" s="18" t="s">
        <v>92</v>
      </c>
      <c r="E24" s="18" t="s">
        <v>93</v>
      </c>
      <c r="F24" s="19"/>
      <c r="G24" s="19"/>
      <c r="H24" s="19"/>
      <c r="I24" s="19"/>
      <c r="J24" s="18">
        <v>1</v>
      </c>
      <c r="K24" s="18" t="s">
        <v>20</v>
      </c>
      <c r="L24" s="19" t="s">
        <v>21</v>
      </c>
      <c r="M24" s="21" t="s">
        <v>94</v>
      </c>
    </row>
    <row r="25" spans="1:13" ht="78.75">
      <c r="A25" s="16">
        <v>22</v>
      </c>
      <c r="B25" s="17" t="s">
        <v>43</v>
      </c>
      <c r="C25" s="17" t="s">
        <v>95</v>
      </c>
      <c r="D25" s="18" t="s">
        <v>96</v>
      </c>
      <c r="E25" s="18" t="s">
        <v>97</v>
      </c>
      <c r="F25" s="19"/>
      <c r="G25" s="19"/>
      <c r="H25" s="19"/>
      <c r="I25" s="19"/>
      <c r="J25" s="18">
        <v>0.3</v>
      </c>
      <c r="K25" s="18" t="s">
        <v>98</v>
      </c>
      <c r="L25" s="19" t="s">
        <v>21</v>
      </c>
      <c r="M25" s="21" t="s">
        <v>99</v>
      </c>
    </row>
    <row r="26" spans="1:13" ht="78.75">
      <c r="A26" s="16">
        <v>23</v>
      </c>
      <c r="B26" s="17" t="s">
        <v>43</v>
      </c>
      <c r="C26" s="17" t="s">
        <v>100</v>
      </c>
      <c r="D26" s="18" t="s">
        <v>96</v>
      </c>
      <c r="E26" s="18" t="s">
        <v>101</v>
      </c>
      <c r="F26" s="19"/>
      <c r="G26" s="19"/>
      <c r="H26" s="19"/>
      <c r="I26" s="19"/>
      <c r="J26" s="18">
        <v>0.3</v>
      </c>
      <c r="K26" s="18" t="s">
        <v>98</v>
      </c>
      <c r="L26" s="19" t="s">
        <v>21</v>
      </c>
      <c r="M26" s="21" t="s">
        <v>99</v>
      </c>
    </row>
    <row r="27" spans="1:13" ht="78.75">
      <c r="A27" s="16">
        <v>24</v>
      </c>
      <c r="B27" s="22" t="s">
        <v>102</v>
      </c>
      <c r="C27" s="22" t="s">
        <v>103</v>
      </c>
      <c r="D27" s="23" t="s">
        <v>104</v>
      </c>
      <c r="E27" s="23" t="s">
        <v>105</v>
      </c>
      <c r="F27" s="25"/>
      <c r="G27" s="25"/>
      <c r="H27" s="25"/>
      <c r="I27" s="25"/>
      <c r="J27" s="23">
        <v>2</v>
      </c>
      <c r="K27" s="23" t="s">
        <v>20</v>
      </c>
      <c r="L27" s="19" t="s">
        <v>21</v>
      </c>
      <c r="M27" s="24" t="s">
        <v>106</v>
      </c>
    </row>
    <row r="28" spans="1:13" ht="78.75">
      <c r="A28" s="16">
        <v>25</v>
      </c>
      <c r="B28" s="26" t="s">
        <v>35</v>
      </c>
      <c r="C28" s="27" t="s">
        <v>107</v>
      </c>
      <c r="D28" s="26" t="s">
        <v>75</v>
      </c>
      <c r="E28" s="28" t="s">
        <v>108</v>
      </c>
      <c r="F28" s="19"/>
      <c r="G28" s="19"/>
      <c r="H28" s="19"/>
      <c r="I28" s="19"/>
      <c r="J28" s="29">
        <v>6</v>
      </c>
      <c r="K28" s="30" t="s">
        <v>20</v>
      </c>
      <c r="L28" s="19" t="s">
        <v>21</v>
      </c>
      <c r="M28" s="31" t="s">
        <v>109</v>
      </c>
    </row>
    <row r="29" spans="1:13" ht="78.75">
      <c r="A29" s="16">
        <v>26</v>
      </c>
      <c r="B29" s="26" t="s">
        <v>35</v>
      </c>
      <c r="C29" s="27" t="s">
        <v>110</v>
      </c>
      <c r="D29" s="26" t="s">
        <v>111</v>
      </c>
      <c r="E29" s="28" t="s">
        <v>112</v>
      </c>
      <c r="F29" s="19"/>
      <c r="G29" s="19"/>
      <c r="H29" s="19"/>
      <c r="I29" s="19"/>
      <c r="J29" s="29">
        <v>4</v>
      </c>
      <c r="K29" s="30" t="s">
        <v>20</v>
      </c>
      <c r="L29" s="19" t="s">
        <v>21</v>
      </c>
      <c r="M29" s="31" t="s">
        <v>113</v>
      </c>
    </row>
    <row r="30" spans="1:13" ht="78.75">
      <c r="A30" s="16">
        <v>27</v>
      </c>
      <c r="B30" s="26" t="s">
        <v>35</v>
      </c>
      <c r="C30" s="27" t="s">
        <v>114</v>
      </c>
      <c r="D30" s="26" t="s">
        <v>71</v>
      </c>
      <c r="E30" s="28" t="s">
        <v>115</v>
      </c>
      <c r="F30" s="19"/>
      <c r="G30" s="19"/>
      <c r="H30" s="19"/>
      <c r="I30" s="19"/>
      <c r="J30" s="29">
        <v>4</v>
      </c>
      <c r="K30" s="30" t="s">
        <v>20</v>
      </c>
      <c r="L30" s="19" t="s">
        <v>21</v>
      </c>
      <c r="M30" s="31" t="s">
        <v>116</v>
      </c>
    </row>
    <row r="31" spans="1:13" ht="78.75">
      <c r="A31" s="16">
        <v>28</v>
      </c>
      <c r="B31" s="26" t="s">
        <v>35</v>
      </c>
      <c r="C31" s="27" t="s">
        <v>117</v>
      </c>
      <c r="D31" s="26" t="s">
        <v>18</v>
      </c>
      <c r="E31" s="28" t="s">
        <v>24</v>
      </c>
      <c r="F31" s="19"/>
      <c r="G31" s="19"/>
      <c r="H31" s="19"/>
      <c r="I31" s="19"/>
      <c r="J31" s="29">
        <v>2</v>
      </c>
      <c r="K31" s="30" t="s">
        <v>20</v>
      </c>
      <c r="L31" s="19" t="s">
        <v>21</v>
      </c>
      <c r="M31" s="31" t="s">
        <v>118</v>
      </c>
    </row>
    <row r="32" spans="1:13" ht="78.75">
      <c r="A32" s="16">
        <v>29</v>
      </c>
      <c r="B32" s="26" t="s">
        <v>35</v>
      </c>
      <c r="C32" s="26" t="s">
        <v>119</v>
      </c>
      <c r="D32" s="32" t="s">
        <v>120</v>
      </c>
      <c r="E32" s="26">
        <v>1440711</v>
      </c>
      <c r="F32" s="19"/>
      <c r="G32" s="19"/>
      <c r="H32" s="19"/>
      <c r="I32" s="19"/>
      <c r="J32" s="29">
        <v>2</v>
      </c>
      <c r="K32" s="30" t="s">
        <v>20</v>
      </c>
      <c r="L32" s="19" t="s">
        <v>21</v>
      </c>
      <c r="M32" s="31" t="s">
        <v>121</v>
      </c>
    </row>
    <row r="33" spans="1:15" ht="78.75">
      <c r="A33" s="16">
        <v>30</v>
      </c>
      <c r="B33" s="26" t="s">
        <v>35</v>
      </c>
      <c r="C33" s="26" t="s">
        <v>122</v>
      </c>
      <c r="D33" s="32" t="s">
        <v>120</v>
      </c>
      <c r="E33" s="26">
        <v>1456187</v>
      </c>
      <c r="F33" s="19"/>
      <c r="G33" s="19"/>
      <c r="H33" s="19"/>
      <c r="I33" s="19"/>
      <c r="J33" s="29">
        <v>2</v>
      </c>
      <c r="K33" s="30" t="s">
        <v>20</v>
      </c>
      <c r="L33" s="19" t="s">
        <v>21</v>
      </c>
      <c r="M33" s="31" t="s">
        <v>123</v>
      </c>
    </row>
    <row r="34" spans="1:15" ht="78.75">
      <c r="A34" s="16">
        <v>31</v>
      </c>
      <c r="B34" s="26" t="s">
        <v>43</v>
      </c>
      <c r="C34" s="32" t="s">
        <v>124</v>
      </c>
      <c r="D34" s="32" t="s">
        <v>125</v>
      </c>
      <c r="E34" s="32" t="s">
        <v>126</v>
      </c>
      <c r="F34" s="19"/>
      <c r="G34" s="19"/>
      <c r="H34" s="19"/>
      <c r="I34" s="19"/>
      <c r="J34" s="29">
        <v>2</v>
      </c>
      <c r="K34" s="33" t="s">
        <v>20</v>
      </c>
      <c r="L34" s="19" t="s">
        <v>21</v>
      </c>
      <c r="M34" s="31" t="s">
        <v>127</v>
      </c>
    </row>
    <row r="35" spans="1:15" ht="78.75">
      <c r="A35" s="16">
        <v>32</v>
      </c>
      <c r="B35" s="26" t="s">
        <v>35</v>
      </c>
      <c r="C35" s="27" t="s">
        <v>128</v>
      </c>
      <c r="D35" s="28" t="s">
        <v>129</v>
      </c>
      <c r="E35" s="28" t="s">
        <v>130</v>
      </c>
      <c r="F35" s="19"/>
      <c r="G35" s="19"/>
      <c r="H35" s="19"/>
      <c r="I35" s="19"/>
      <c r="J35" s="29">
        <v>8</v>
      </c>
      <c r="K35" s="33" t="s">
        <v>20</v>
      </c>
      <c r="L35" s="19" t="s">
        <v>21</v>
      </c>
      <c r="M35" s="31" t="s">
        <v>131</v>
      </c>
    </row>
    <row r="36" spans="1:15" ht="78.75">
      <c r="A36" s="16">
        <v>33</v>
      </c>
      <c r="B36" s="26" t="s">
        <v>35</v>
      </c>
      <c r="C36" s="27" t="s">
        <v>132</v>
      </c>
      <c r="D36" s="26" t="s">
        <v>111</v>
      </c>
      <c r="E36" s="28" t="s">
        <v>133</v>
      </c>
      <c r="F36" s="19"/>
      <c r="G36" s="19"/>
      <c r="H36" s="19"/>
      <c r="I36" s="19"/>
      <c r="J36" s="29">
        <v>2</v>
      </c>
      <c r="K36" s="33" t="s">
        <v>20</v>
      </c>
      <c r="L36" s="19" t="s">
        <v>21</v>
      </c>
      <c r="M36" s="31" t="s">
        <v>134</v>
      </c>
    </row>
    <row r="37" spans="1:15" ht="78.75">
      <c r="A37" s="16">
        <v>34</v>
      </c>
      <c r="B37" s="26" t="s">
        <v>35</v>
      </c>
      <c r="C37" s="32" t="s">
        <v>135</v>
      </c>
      <c r="D37" s="32" t="s">
        <v>111</v>
      </c>
      <c r="E37" s="32" t="s">
        <v>136</v>
      </c>
      <c r="F37" s="19"/>
      <c r="G37" s="19"/>
      <c r="H37" s="19"/>
      <c r="I37" s="19"/>
      <c r="J37" s="23">
        <v>2</v>
      </c>
      <c r="K37" s="23" t="s">
        <v>20</v>
      </c>
      <c r="L37" s="19" t="s">
        <v>21</v>
      </c>
      <c r="M37" s="31" t="s">
        <v>137</v>
      </c>
    </row>
    <row r="38" spans="1:15" s="36" customFormat="1">
      <c r="A38" s="34" t="s">
        <v>138</v>
      </c>
      <c r="B38" s="35" t="s">
        <v>139</v>
      </c>
      <c r="D38" s="37"/>
      <c r="E38" s="37"/>
      <c r="F38" s="37"/>
      <c r="G38" s="38"/>
      <c r="H38" s="38"/>
      <c r="I38" s="38"/>
      <c r="J38" s="37"/>
      <c r="K38" s="37"/>
      <c r="L38" s="37"/>
      <c r="M38" s="39"/>
      <c r="O38" s="40">
        <f xml:space="preserve"> SUM(O39:O53)</f>
        <v>5822050.0000000009</v>
      </c>
    </row>
    <row r="39" spans="1:15" ht="78.75">
      <c r="A39" s="16">
        <v>1</v>
      </c>
      <c r="B39" s="41" t="s">
        <v>43</v>
      </c>
      <c r="C39" s="42" t="s">
        <v>140</v>
      </c>
      <c r="D39" s="41" t="s">
        <v>141</v>
      </c>
      <c r="E39" s="43" t="s">
        <v>142</v>
      </c>
      <c r="F39" s="19"/>
      <c r="G39" s="19"/>
      <c r="H39" s="19"/>
      <c r="I39" s="19"/>
      <c r="J39" s="44">
        <v>4</v>
      </c>
      <c r="K39" s="45" t="s">
        <v>20</v>
      </c>
      <c r="L39" s="19" t="s">
        <v>21</v>
      </c>
      <c r="M39" s="46" t="s">
        <v>143</v>
      </c>
      <c r="N39" s="2">
        <v>16.670000000000002</v>
      </c>
      <c r="O39" s="3">
        <f xml:space="preserve"> N39*J39*1.3*26500</f>
        <v>2297126.0000000005</v>
      </c>
    </row>
    <row r="40" spans="1:15" ht="78.75">
      <c r="A40" s="16">
        <v>2</v>
      </c>
      <c r="B40" s="41" t="s">
        <v>43</v>
      </c>
      <c r="C40" s="42" t="s">
        <v>144</v>
      </c>
      <c r="D40" s="41" t="s">
        <v>145</v>
      </c>
      <c r="E40" s="47" t="s">
        <v>146</v>
      </c>
      <c r="F40" s="19"/>
      <c r="G40" s="19"/>
      <c r="H40" s="19"/>
      <c r="I40" s="19"/>
      <c r="J40" s="44">
        <v>2</v>
      </c>
      <c r="K40" s="45" t="s">
        <v>20</v>
      </c>
      <c r="L40" s="19" t="s">
        <v>21</v>
      </c>
      <c r="M40" s="46" t="s">
        <v>147</v>
      </c>
      <c r="N40" s="2">
        <v>4.92</v>
      </c>
      <c r="O40" s="3">
        <f t="shared" ref="O40:O53" si="0" xml:space="preserve"> N40*J40*1.3*26500</f>
        <v>338988</v>
      </c>
    </row>
    <row r="41" spans="1:15" ht="78.75">
      <c r="A41" s="16">
        <v>3</v>
      </c>
      <c r="B41" s="41" t="s">
        <v>148</v>
      </c>
      <c r="C41" s="42" t="s">
        <v>149</v>
      </c>
      <c r="D41" s="41" t="s">
        <v>150</v>
      </c>
      <c r="E41" s="47" t="s">
        <v>151</v>
      </c>
      <c r="F41" s="19"/>
      <c r="G41" s="19"/>
      <c r="H41" s="19"/>
      <c r="I41" s="19"/>
      <c r="J41" s="44">
        <v>1</v>
      </c>
      <c r="K41" s="45" t="s">
        <v>20</v>
      </c>
      <c r="L41" s="19" t="s">
        <v>21</v>
      </c>
      <c r="M41" s="46" t="s">
        <v>152</v>
      </c>
      <c r="N41" s="2">
        <v>2.4500000000000002</v>
      </c>
      <c r="O41" s="3">
        <f t="shared" si="0"/>
        <v>84402.500000000015</v>
      </c>
    </row>
    <row r="42" spans="1:15" ht="78.75">
      <c r="A42" s="16">
        <v>4</v>
      </c>
      <c r="B42" s="41" t="s">
        <v>153</v>
      </c>
      <c r="C42" s="42" t="s">
        <v>154</v>
      </c>
      <c r="D42" s="41" t="s">
        <v>155</v>
      </c>
      <c r="E42" s="47" t="s">
        <v>156</v>
      </c>
      <c r="F42" s="19"/>
      <c r="G42" s="19"/>
      <c r="H42" s="19"/>
      <c r="I42" s="19"/>
      <c r="J42" s="44">
        <v>1</v>
      </c>
      <c r="K42" s="45" t="s">
        <v>20</v>
      </c>
      <c r="L42" s="19" t="s">
        <v>21</v>
      </c>
      <c r="M42" s="46" t="s">
        <v>157</v>
      </c>
      <c r="N42" s="2">
        <v>3.32</v>
      </c>
      <c r="O42" s="3">
        <f t="shared" si="0"/>
        <v>114374</v>
      </c>
    </row>
    <row r="43" spans="1:15" ht="78.75">
      <c r="A43" s="16">
        <v>5</v>
      </c>
      <c r="B43" s="41" t="s">
        <v>35</v>
      </c>
      <c r="C43" s="47" t="s">
        <v>158</v>
      </c>
      <c r="D43" s="41" t="s">
        <v>33</v>
      </c>
      <c r="E43" s="47">
        <v>5055700401</v>
      </c>
      <c r="F43" s="19"/>
      <c r="G43" s="19"/>
      <c r="H43" s="19"/>
      <c r="I43" s="19"/>
      <c r="J43" s="44">
        <v>1</v>
      </c>
      <c r="K43" s="45" t="s">
        <v>20</v>
      </c>
      <c r="L43" s="19" t="s">
        <v>21</v>
      </c>
      <c r="M43" s="46" t="s">
        <v>159</v>
      </c>
      <c r="N43" s="2">
        <v>0.28000000000000003</v>
      </c>
      <c r="O43" s="3">
        <f t="shared" si="0"/>
        <v>9646.0000000000018</v>
      </c>
    </row>
    <row r="44" spans="1:15" ht="78.75">
      <c r="A44" s="16">
        <v>6</v>
      </c>
      <c r="B44" s="41" t="s">
        <v>31</v>
      </c>
      <c r="C44" s="47" t="s">
        <v>160</v>
      </c>
      <c r="D44" s="41" t="s">
        <v>33</v>
      </c>
      <c r="E44" s="47">
        <v>5055721000</v>
      </c>
      <c r="F44" s="19"/>
      <c r="G44" s="19"/>
      <c r="H44" s="19"/>
      <c r="I44" s="19"/>
      <c r="J44" s="44">
        <v>4</v>
      </c>
      <c r="K44" s="45" t="s">
        <v>20</v>
      </c>
      <c r="L44" s="19" t="s">
        <v>21</v>
      </c>
      <c r="M44" s="46" t="s">
        <v>161</v>
      </c>
      <c r="N44" s="2">
        <v>0.1</v>
      </c>
      <c r="O44" s="3">
        <f t="shared" si="0"/>
        <v>13780</v>
      </c>
    </row>
    <row r="45" spans="1:15" ht="78.75">
      <c r="A45" s="16">
        <v>7</v>
      </c>
      <c r="B45" s="41" t="s">
        <v>43</v>
      </c>
      <c r="C45" s="42" t="s">
        <v>162</v>
      </c>
      <c r="D45" s="41" t="s">
        <v>163</v>
      </c>
      <c r="E45" s="47" t="s">
        <v>164</v>
      </c>
      <c r="F45" s="19"/>
      <c r="G45" s="19"/>
      <c r="H45" s="19"/>
      <c r="I45" s="19"/>
      <c r="J45" s="48">
        <v>0.5</v>
      </c>
      <c r="K45" s="45" t="s">
        <v>98</v>
      </c>
      <c r="L45" s="19" t="s">
        <v>21</v>
      </c>
      <c r="M45" s="46" t="s">
        <v>165</v>
      </c>
      <c r="N45" s="2">
        <v>10.54</v>
      </c>
      <c r="O45" s="3">
        <f t="shared" si="0"/>
        <v>181551.5</v>
      </c>
    </row>
    <row r="46" spans="1:15" ht="78.75">
      <c r="A46" s="16">
        <v>8</v>
      </c>
      <c r="B46" s="41" t="s">
        <v>16</v>
      </c>
      <c r="C46" s="42" t="s">
        <v>166</v>
      </c>
      <c r="D46" s="41" t="s">
        <v>167</v>
      </c>
      <c r="E46" s="47" t="s">
        <v>168</v>
      </c>
      <c r="F46" s="19"/>
      <c r="G46" s="19"/>
      <c r="H46" s="19"/>
      <c r="I46" s="19"/>
      <c r="J46" s="48">
        <v>1</v>
      </c>
      <c r="K46" s="45" t="s">
        <v>20</v>
      </c>
      <c r="L46" s="19" t="s">
        <v>21</v>
      </c>
      <c r="M46" s="46" t="s">
        <v>169</v>
      </c>
      <c r="N46" s="2">
        <v>28.07</v>
      </c>
      <c r="O46" s="3">
        <f t="shared" si="0"/>
        <v>967011.5</v>
      </c>
    </row>
    <row r="47" spans="1:15" ht="78.75">
      <c r="A47" s="16">
        <v>9</v>
      </c>
      <c r="B47" s="49" t="s">
        <v>170</v>
      </c>
      <c r="C47" s="50" t="s">
        <v>171</v>
      </c>
      <c r="D47" s="51" t="s">
        <v>172</v>
      </c>
      <c r="E47" s="50" t="s">
        <v>173</v>
      </c>
      <c r="F47" s="19"/>
      <c r="G47" s="19"/>
      <c r="H47" s="19"/>
      <c r="I47" s="19"/>
      <c r="J47" s="52">
        <v>36</v>
      </c>
      <c r="K47" s="53" t="s">
        <v>20</v>
      </c>
      <c r="L47" s="19" t="s">
        <v>21</v>
      </c>
      <c r="M47" s="54" t="s">
        <v>174</v>
      </c>
      <c r="N47" s="2">
        <v>0.1</v>
      </c>
      <c r="O47" s="3">
        <f t="shared" si="0"/>
        <v>124020.00000000001</v>
      </c>
    </row>
    <row r="48" spans="1:15" ht="78.75">
      <c r="A48" s="16">
        <v>10</v>
      </c>
      <c r="B48" s="55" t="s">
        <v>43</v>
      </c>
      <c r="C48" s="56" t="s">
        <v>175</v>
      </c>
      <c r="D48" s="51" t="s">
        <v>163</v>
      </c>
      <c r="E48" s="56" t="s">
        <v>176</v>
      </c>
      <c r="F48" s="19"/>
      <c r="G48" s="19"/>
      <c r="H48" s="19"/>
      <c r="I48" s="19"/>
      <c r="J48" s="57">
        <v>2</v>
      </c>
      <c r="K48" s="53" t="s">
        <v>98</v>
      </c>
      <c r="L48" s="19" t="s">
        <v>21</v>
      </c>
      <c r="M48" s="58" t="s">
        <v>177</v>
      </c>
      <c r="N48" s="2">
        <v>0.7</v>
      </c>
      <c r="O48" s="3">
        <f t="shared" si="0"/>
        <v>48229.999999999993</v>
      </c>
    </row>
    <row r="49" spans="1:46" ht="78.75">
      <c r="A49" s="16">
        <v>11</v>
      </c>
      <c r="B49" s="41" t="s">
        <v>35</v>
      </c>
      <c r="C49" s="55" t="s">
        <v>178</v>
      </c>
      <c r="D49" s="51" t="s">
        <v>172</v>
      </c>
      <c r="E49" s="55" t="s">
        <v>179</v>
      </c>
      <c r="F49" s="19"/>
      <c r="G49" s="19"/>
      <c r="H49" s="19"/>
      <c r="I49" s="19"/>
      <c r="J49" s="57">
        <v>4</v>
      </c>
      <c r="K49" s="53" t="s">
        <v>20</v>
      </c>
      <c r="L49" s="19" t="s">
        <v>21</v>
      </c>
      <c r="M49" s="54" t="s">
        <v>174</v>
      </c>
      <c r="N49" s="2">
        <v>0.19</v>
      </c>
      <c r="O49" s="3">
        <f t="shared" si="0"/>
        <v>26182.000000000004</v>
      </c>
    </row>
    <row r="50" spans="1:46" ht="78.75">
      <c r="A50" s="16">
        <v>12</v>
      </c>
      <c r="B50" s="55" t="s">
        <v>43</v>
      </c>
      <c r="C50" s="55" t="s">
        <v>180</v>
      </c>
      <c r="D50" s="41" t="s">
        <v>33</v>
      </c>
      <c r="E50" s="59" t="s">
        <v>181</v>
      </c>
      <c r="F50" s="19"/>
      <c r="G50" s="19"/>
      <c r="H50" s="19"/>
      <c r="I50" s="19"/>
      <c r="J50" s="57">
        <v>3</v>
      </c>
      <c r="K50" s="53" t="s">
        <v>20</v>
      </c>
      <c r="L50" s="19" t="s">
        <v>21</v>
      </c>
      <c r="M50" s="58" t="s">
        <v>182</v>
      </c>
      <c r="N50" s="2">
        <v>2.2599999999999998</v>
      </c>
      <c r="O50" s="3">
        <f t="shared" si="0"/>
        <v>233571</v>
      </c>
    </row>
    <row r="51" spans="1:46" ht="78.75">
      <c r="A51" s="16">
        <v>13</v>
      </c>
      <c r="B51" s="55" t="s">
        <v>43</v>
      </c>
      <c r="C51" s="55" t="s">
        <v>183</v>
      </c>
      <c r="D51" s="41" t="s">
        <v>33</v>
      </c>
      <c r="E51" s="56" t="s">
        <v>184</v>
      </c>
      <c r="F51" s="19"/>
      <c r="G51" s="19"/>
      <c r="H51" s="19"/>
      <c r="I51" s="19"/>
      <c r="J51" s="57">
        <v>1</v>
      </c>
      <c r="K51" s="20" t="s">
        <v>20</v>
      </c>
      <c r="L51" s="19" t="s">
        <v>21</v>
      </c>
      <c r="M51" s="58" t="s">
        <v>185</v>
      </c>
      <c r="N51" s="2">
        <v>5.69</v>
      </c>
      <c r="O51" s="3">
        <f t="shared" si="0"/>
        <v>196020.50000000003</v>
      </c>
    </row>
    <row r="52" spans="1:46" ht="78.75">
      <c r="A52" s="16">
        <v>14</v>
      </c>
      <c r="B52" s="55" t="s">
        <v>43</v>
      </c>
      <c r="C52" s="60" t="s">
        <v>186</v>
      </c>
      <c r="D52" s="61" t="s">
        <v>187</v>
      </c>
      <c r="E52" s="62" t="s">
        <v>188</v>
      </c>
      <c r="F52" s="19"/>
      <c r="G52" s="19"/>
      <c r="H52" s="19"/>
      <c r="I52" s="19"/>
      <c r="J52" s="20">
        <v>1</v>
      </c>
      <c r="K52" s="20" t="s">
        <v>20</v>
      </c>
      <c r="L52" s="19" t="s">
        <v>21</v>
      </c>
      <c r="M52" s="63" t="s">
        <v>189</v>
      </c>
      <c r="N52" s="2">
        <v>4.3099999999999996</v>
      </c>
      <c r="O52" s="3">
        <f t="shared" si="0"/>
        <v>148479.5</v>
      </c>
    </row>
    <row r="53" spans="1:46" ht="78.75">
      <c r="A53" s="16">
        <v>15</v>
      </c>
      <c r="B53" s="64" t="s">
        <v>190</v>
      </c>
      <c r="C53" s="65" t="s">
        <v>191</v>
      </c>
      <c r="D53" s="66" t="s">
        <v>192</v>
      </c>
      <c r="E53" s="67" t="s">
        <v>193</v>
      </c>
      <c r="F53" s="19"/>
      <c r="G53" s="19"/>
      <c r="H53" s="19"/>
      <c r="I53" s="19"/>
      <c r="J53" s="20">
        <v>1</v>
      </c>
      <c r="K53" s="20" t="s">
        <v>20</v>
      </c>
      <c r="L53" s="19" t="s">
        <v>21</v>
      </c>
      <c r="M53" s="68" t="s">
        <v>69</v>
      </c>
      <c r="N53" s="2">
        <v>30.15</v>
      </c>
      <c r="O53" s="3">
        <f t="shared" si="0"/>
        <v>1038667.5</v>
      </c>
    </row>
    <row r="54" spans="1:46" s="11" customFormat="1">
      <c r="A54" s="9" t="s">
        <v>194</v>
      </c>
      <c r="B54" s="69" t="s">
        <v>195</v>
      </c>
      <c r="D54" s="12"/>
      <c r="E54" s="12"/>
      <c r="F54" s="12"/>
      <c r="G54" s="13"/>
      <c r="H54" s="13"/>
      <c r="I54" s="13"/>
      <c r="J54" s="12"/>
      <c r="K54" s="12"/>
      <c r="L54" s="12"/>
      <c r="M54" s="70"/>
      <c r="N54" s="71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</row>
    <row r="55" spans="1:46" ht="78.75">
      <c r="A55" s="16">
        <v>1</v>
      </c>
      <c r="B55" s="73" t="s">
        <v>35</v>
      </c>
      <c r="C55" s="74" t="s">
        <v>196</v>
      </c>
      <c r="D55" s="75" t="s">
        <v>197</v>
      </c>
      <c r="E55" s="21" t="s">
        <v>198</v>
      </c>
      <c r="F55" s="75"/>
      <c r="G55" s="75"/>
      <c r="H55" s="75"/>
      <c r="I55" s="75"/>
      <c r="J55" s="76">
        <v>1</v>
      </c>
      <c r="K55" s="77" t="s">
        <v>20</v>
      </c>
      <c r="L55" s="19" t="s">
        <v>21</v>
      </c>
      <c r="M55" s="78" t="s">
        <v>199</v>
      </c>
      <c r="N55" s="79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</row>
    <row r="56" spans="1:46" ht="78.75">
      <c r="A56" s="16">
        <v>2</v>
      </c>
      <c r="B56" s="73" t="s">
        <v>35</v>
      </c>
      <c r="C56" s="74" t="s">
        <v>200</v>
      </c>
      <c r="D56" s="75" t="s">
        <v>201</v>
      </c>
      <c r="E56" s="81" t="s">
        <v>202</v>
      </c>
      <c r="F56" s="75"/>
      <c r="G56" s="75"/>
      <c r="H56" s="75"/>
      <c r="I56" s="75"/>
      <c r="J56" s="76">
        <v>1</v>
      </c>
      <c r="K56" s="77" t="s">
        <v>20</v>
      </c>
      <c r="L56" s="19" t="s">
        <v>21</v>
      </c>
      <c r="M56" s="78" t="s">
        <v>203</v>
      </c>
      <c r="N56" s="82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</row>
    <row r="57" spans="1:46" ht="78.75">
      <c r="A57" s="16">
        <v>3</v>
      </c>
      <c r="B57" s="73" t="s">
        <v>35</v>
      </c>
      <c r="C57" s="84" t="s">
        <v>204</v>
      </c>
      <c r="D57" s="75" t="s">
        <v>145</v>
      </c>
      <c r="E57" s="85" t="s">
        <v>205</v>
      </c>
      <c r="F57" s="75"/>
      <c r="G57" s="75"/>
      <c r="H57" s="75"/>
      <c r="I57" s="75"/>
      <c r="J57" s="76">
        <v>2</v>
      </c>
      <c r="K57" s="77" t="s">
        <v>20</v>
      </c>
      <c r="L57" s="19" t="s">
        <v>21</v>
      </c>
      <c r="M57" s="78" t="s">
        <v>206</v>
      </c>
      <c r="N57" s="82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</row>
    <row r="58" spans="1:46" ht="78.75">
      <c r="A58" s="16">
        <v>4</v>
      </c>
      <c r="B58" s="73" t="s">
        <v>35</v>
      </c>
      <c r="C58" s="84" t="s">
        <v>207</v>
      </c>
      <c r="D58" s="75" t="s">
        <v>18</v>
      </c>
      <c r="E58" s="85" t="s">
        <v>24</v>
      </c>
      <c r="F58" s="75"/>
      <c r="G58" s="75"/>
      <c r="H58" s="75"/>
      <c r="I58" s="75"/>
      <c r="J58" s="76">
        <v>1</v>
      </c>
      <c r="K58" s="77" t="s">
        <v>20</v>
      </c>
      <c r="L58" s="19" t="s">
        <v>21</v>
      </c>
      <c r="M58" s="78" t="s">
        <v>208</v>
      </c>
      <c r="N58" s="82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</row>
    <row r="59" spans="1:46" ht="78.75">
      <c r="A59" s="16">
        <v>5</v>
      </c>
      <c r="B59" s="73" t="s">
        <v>35</v>
      </c>
      <c r="C59" s="84" t="s">
        <v>209</v>
      </c>
      <c r="D59" s="75" t="s">
        <v>125</v>
      </c>
      <c r="E59" s="85" t="s">
        <v>210</v>
      </c>
      <c r="F59" s="75"/>
      <c r="G59" s="75"/>
      <c r="H59" s="75"/>
      <c r="I59" s="75"/>
      <c r="J59" s="76">
        <v>4</v>
      </c>
      <c r="K59" s="77" t="s">
        <v>20</v>
      </c>
      <c r="L59" s="19" t="s">
        <v>21</v>
      </c>
      <c r="M59" s="78" t="s">
        <v>211</v>
      </c>
      <c r="N59" s="82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</row>
    <row r="60" spans="1:46" ht="78.75">
      <c r="A60" s="16">
        <v>6</v>
      </c>
      <c r="B60" s="73" t="s">
        <v>35</v>
      </c>
      <c r="C60" s="84" t="s">
        <v>212</v>
      </c>
      <c r="D60" s="75" t="s">
        <v>71</v>
      </c>
      <c r="E60" s="85" t="s">
        <v>213</v>
      </c>
      <c r="F60" s="75" t="s">
        <v>214</v>
      </c>
      <c r="G60" s="75" t="s">
        <v>215</v>
      </c>
      <c r="H60" s="75"/>
      <c r="I60" s="75"/>
      <c r="J60" s="86">
        <v>3</v>
      </c>
      <c r="K60" s="77" t="s">
        <v>20</v>
      </c>
      <c r="L60" s="19" t="s">
        <v>216</v>
      </c>
      <c r="M60" s="78" t="s">
        <v>217</v>
      </c>
      <c r="N60" s="82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</row>
    <row r="61" spans="1:46" ht="78.75">
      <c r="A61" s="16">
        <v>7</v>
      </c>
      <c r="B61" s="73" t="s">
        <v>35</v>
      </c>
      <c r="C61" s="87" t="s">
        <v>218</v>
      </c>
      <c r="D61" s="75" t="s">
        <v>219</v>
      </c>
      <c r="E61" s="88" t="s">
        <v>220</v>
      </c>
      <c r="F61" s="75"/>
      <c r="G61" s="75"/>
      <c r="H61" s="75"/>
      <c r="I61" s="75"/>
      <c r="J61" s="76">
        <v>2</v>
      </c>
      <c r="K61" s="77" t="s">
        <v>20</v>
      </c>
      <c r="L61" s="19" t="s">
        <v>21</v>
      </c>
      <c r="M61" s="78" t="s">
        <v>221</v>
      </c>
      <c r="N61" s="82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</row>
    <row r="62" spans="1:46" ht="78.75">
      <c r="A62" s="16">
        <v>8</v>
      </c>
      <c r="B62" s="73" t="s">
        <v>35</v>
      </c>
      <c r="C62" s="87" t="s">
        <v>222</v>
      </c>
      <c r="D62" s="75" t="s">
        <v>125</v>
      </c>
      <c r="E62" s="88" t="s">
        <v>223</v>
      </c>
      <c r="F62" s="75" t="s">
        <v>129</v>
      </c>
      <c r="G62" s="75" t="s">
        <v>224</v>
      </c>
      <c r="H62" s="75"/>
      <c r="I62" s="75"/>
      <c r="J62" s="76">
        <v>0</v>
      </c>
      <c r="K62" s="77" t="s">
        <v>20</v>
      </c>
      <c r="L62" s="19" t="s">
        <v>216</v>
      </c>
      <c r="M62" s="78" t="s">
        <v>225</v>
      </c>
      <c r="N62" s="82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</row>
    <row r="63" spans="1:46" ht="78.75">
      <c r="A63" s="16">
        <v>9</v>
      </c>
      <c r="B63" s="89" t="s">
        <v>35</v>
      </c>
      <c r="C63" s="90" t="s">
        <v>119</v>
      </c>
      <c r="D63" s="75" t="s">
        <v>120</v>
      </c>
      <c r="E63" s="18">
        <v>1440711</v>
      </c>
      <c r="F63" s="75"/>
      <c r="G63" s="75"/>
      <c r="H63" s="75"/>
      <c r="I63" s="75"/>
      <c r="J63" s="76">
        <v>1</v>
      </c>
      <c r="K63" s="77" t="s">
        <v>20</v>
      </c>
      <c r="L63" s="19" t="s">
        <v>21</v>
      </c>
      <c r="M63" s="78" t="s">
        <v>226</v>
      </c>
      <c r="N63" s="82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</row>
    <row r="64" spans="1:46" ht="78.75">
      <c r="A64" s="16">
        <v>10</v>
      </c>
      <c r="B64" s="89" t="s">
        <v>35</v>
      </c>
      <c r="C64" s="90" t="s">
        <v>227</v>
      </c>
      <c r="D64" s="75" t="s">
        <v>228</v>
      </c>
      <c r="E64" s="18" t="s">
        <v>229</v>
      </c>
      <c r="F64" s="75"/>
      <c r="G64" s="75"/>
      <c r="H64" s="75"/>
      <c r="I64" s="75"/>
      <c r="J64" s="76">
        <v>1</v>
      </c>
      <c r="K64" s="77" t="s">
        <v>20</v>
      </c>
      <c r="L64" s="19" t="s">
        <v>21</v>
      </c>
      <c r="M64" s="78" t="s">
        <v>230</v>
      </c>
      <c r="N64" s="82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</row>
    <row r="65" spans="1:46" ht="78.75">
      <c r="A65" s="16">
        <v>11</v>
      </c>
      <c r="B65" s="73" t="s">
        <v>35</v>
      </c>
      <c r="C65" s="87" t="s">
        <v>231</v>
      </c>
      <c r="D65" s="75" t="s">
        <v>33</v>
      </c>
      <c r="E65" s="85" t="s">
        <v>232</v>
      </c>
      <c r="F65" s="75"/>
      <c r="G65" s="75"/>
      <c r="H65" s="75"/>
      <c r="I65" s="75"/>
      <c r="J65" s="86">
        <v>8</v>
      </c>
      <c r="K65" s="77" t="s">
        <v>20</v>
      </c>
      <c r="L65" s="19" t="s">
        <v>21</v>
      </c>
      <c r="M65" s="78" t="s">
        <v>233</v>
      </c>
      <c r="N65" s="82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</row>
    <row r="66" spans="1:46" ht="30">
      <c r="A66" s="16">
        <v>12</v>
      </c>
      <c r="B66" s="73" t="s">
        <v>35</v>
      </c>
      <c r="C66" s="84" t="s">
        <v>234</v>
      </c>
      <c r="D66" s="75" t="s">
        <v>33</v>
      </c>
      <c r="E66" s="85" t="s">
        <v>235</v>
      </c>
      <c r="F66" s="75" t="s">
        <v>236</v>
      </c>
      <c r="G66" s="75" t="s">
        <v>237</v>
      </c>
      <c r="H66" s="75" t="s">
        <v>71</v>
      </c>
      <c r="I66" s="75" t="s">
        <v>238</v>
      </c>
      <c r="J66" s="86">
        <v>2</v>
      </c>
      <c r="K66" s="91" t="s">
        <v>20</v>
      </c>
      <c r="L66" s="19"/>
      <c r="M66" s="78" t="s">
        <v>239</v>
      </c>
      <c r="N66" s="82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</row>
    <row r="67" spans="1:46" ht="30">
      <c r="A67" s="16">
        <v>13</v>
      </c>
      <c r="B67" s="73" t="s">
        <v>35</v>
      </c>
      <c r="C67" s="84" t="s">
        <v>240</v>
      </c>
      <c r="D67" s="75" t="s">
        <v>33</v>
      </c>
      <c r="E67" s="85" t="s">
        <v>241</v>
      </c>
      <c r="F67" s="75" t="s">
        <v>33</v>
      </c>
      <c r="G67" s="75">
        <v>511640305</v>
      </c>
      <c r="H67" s="75" t="s">
        <v>33</v>
      </c>
      <c r="I67" s="75">
        <v>511640605</v>
      </c>
      <c r="J67" s="86">
        <v>2</v>
      </c>
      <c r="K67" s="91" t="s">
        <v>20</v>
      </c>
      <c r="L67" s="19"/>
      <c r="M67" s="78" t="s">
        <v>242</v>
      </c>
      <c r="N67" s="82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</row>
    <row r="68" spans="1:46" ht="78.75">
      <c r="A68" s="16">
        <v>14</v>
      </c>
      <c r="B68" s="73" t="s">
        <v>43</v>
      </c>
      <c r="C68" s="84" t="s">
        <v>243</v>
      </c>
      <c r="D68" s="75" t="s">
        <v>33</v>
      </c>
      <c r="E68" s="85" t="s">
        <v>244</v>
      </c>
      <c r="F68" s="75"/>
      <c r="G68" s="75"/>
      <c r="H68" s="75"/>
      <c r="I68" s="75"/>
      <c r="J68" s="76">
        <v>2</v>
      </c>
      <c r="K68" s="91" t="s">
        <v>20</v>
      </c>
      <c r="L68" s="19" t="s">
        <v>21</v>
      </c>
      <c r="M68" s="78" t="s">
        <v>245</v>
      </c>
      <c r="N68" s="82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</row>
    <row r="69" spans="1:46" ht="45">
      <c r="A69" s="16">
        <v>15</v>
      </c>
      <c r="B69" s="73" t="s">
        <v>43</v>
      </c>
      <c r="C69" s="84" t="s">
        <v>246</v>
      </c>
      <c r="D69" s="75" t="s">
        <v>71</v>
      </c>
      <c r="E69" s="85" t="s">
        <v>247</v>
      </c>
      <c r="F69" s="75" t="s">
        <v>71</v>
      </c>
      <c r="G69" s="75" t="s">
        <v>248</v>
      </c>
      <c r="H69" s="75" t="s">
        <v>71</v>
      </c>
      <c r="I69" s="88" t="s">
        <v>249</v>
      </c>
      <c r="J69" s="76">
        <v>1</v>
      </c>
      <c r="K69" s="91" t="s">
        <v>20</v>
      </c>
      <c r="L69" s="19"/>
      <c r="M69" s="78" t="s">
        <v>250</v>
      </c>
      <c r="N69" s="82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</row>
    <row r="70" spans="1:46" ht="78.75">
      <c r="A70" s="16">
        <v>16</v>
      </c>
      <c r="B70" s="92" t="s">
        <v>35</v>
      </c>
      <c r="C70" s="84" t="s">
        <v>251</v>
      </c>
      <c r="D70" s="18" t="s">
        <v>252</v>
      </c>
      <c r="E70" s="18" t="s">
        <v>253</v>
      </c>
      <c r="F70" s="75"/>
      <c r="G70" s="75"/>
      <c r="H70" s="75"/>
      <c r="I70" s="75"/>
      <c r="J70" s="76">
        <v>3</v>
      </c>
      <c r="K70" s="91" t="s">
        <v>20</v>
      </c>
      <c r="L70" s="19" t="s">
        <v>21</v>
      </c>
      <c r="M70" s="78"/>
      <c r="N70" s="82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</row>
    <row r="71" spans="1:46" ht="78.75">
      <c r="A71" s="16">
        <v>17</v>
      </c>
      <c r="B71" s="73" t="s">
        <v>43</v>
      </c>
      <c r="C71" s="84" t="s">
        <v>254</v>
      </c>
      <c r="D71" s="93" t="s">
        <v>125</v>
      </c>
      <c r="E71" s="94" t="s">
        <v>255</v>
      </c>
      <c r="F71" s="75"/>
      <c r="G71" s="75"/>
      <c r="H71" s="75"/>
      <c r="I71" s="75"/>
      <c r="J71" s="76">
        <v>1</v>
      </c>
      <c r="K71" s="91" t="s">
        <v>20</v>
      </c>
      <c r="L71" s="19" t="s">
        <v>21</v>
      </c>
      <c r="M71" s="78" t="s">
        <v>256</v>
      </c>
      <c r="N71" s="82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</row>
    <row r="72" spans="1:46">
      <c r="A72" s="16">
        <v>18</v>
      </c>
      <c r="B72" s="73" t="s">
        <v>35</v>
      </c>
      <c r="C72" s="84" t="s">
        <v>257</v>
      </c>
      <c r="D72" s="75" t="s">
        <v>258</v>
      </c>
      <c r="E72" s="85" t="s">
        <v>259</v>
      </c>
      <c r="F72" s="75" t="s">
        <v>258</v>
      </c>
      <c r="G72" s="75" t="s">
        <v>260</v>
      </c>
      <c r="H72" s="75" t="s">
        <v>261</v>
      </c>
      <c r="I72" s="75" t="s">
        <v>262</v>
      </c>
      <c r="J72" s="76">
        <v>1</v>
      </c>
      <c r="K72" s="91" t="s">
        <v>20</v>
      </c>
      <c r="L72" s="19"/>
      <c r="M72" s="78" t="s">
        <v>263</v>
      </c>
      <c r="N72" s="82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</row>
    <row r="73" spans="1:46" ht="78.75">
      <c r="A73" s="16">
        <v>19</v>
      </c>
      <c r="B73" s="73" t="s">
        <v>43</v>
      </c>
      <c r="C73" s="84" t="s">
        <v>264</v>
      </c>
      <c r="D73" s="75" t="s">
        <v>265</v>
      </c>
      <c r="E73" s="85" t="s">
        <v>266</v>
      </c>
      <c r="F73" s="75" t="s">
        <v>267</v>
      </c>
      <c r="G73" s="75" t="s">
        <v>268</v>
      </c>
      <c r="H73" s="75"/>
      <c r="I73" s="75"/>
      <c r="J73" s="86">
        <v>1</v>
      </c>
      <c r="K73" s="91" t="s">
        <v>20</v>
      </c>
      <c r="L73" s="19" t="s">
        <v>216</v>
      </c>
      <c r="M73" s="78" t="s">
        <v>269</v>
      </c>
      <c r="N73" s="82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</row>
    <row r="74" spans="1:46" ht="45">
      <c r="A74" s="16">
        <v>20</v>
      </c>
      <c r="B74" s="73" t="s">
        <v>270</v>
      </c>
      <c r="C74" s="90" t="s">
        <v>271</v>
      </c>
      <c r="D74" s="88" t="s">
        <v>272</v>
      </c>
      <c r="E74" s="88" t="s">
        <v>273</v>
      </c>
      <c r="F74" s="88" t="s">
        <v>274</v>
      </c>
      <c r="G74" s="75" t="s">
        <v>275</v>
      </c>
      <c r="H74" s="88" t="s">
        <v>276</v>
      </c>
      <c r="I74" s="75" t="s">
        <v>277</v>
      </c>
      <c r="J74" s="76">
        <v>2</v>
      </c>
      <c r="K74" s="91" t="s">
        <v>278</v>
      </c>
      <c r="L74" s="19"/>
      <c r="M74" s="95" t="s">
        <v>279</v>
      </c>
      <c r="N74" s="82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</row>
    <row r="75" spans="1:46" ht="45">
      <c r="A75" s="16">
        <v>21</v>
      </c>
      <c r="B75" s="73" t="s">
        <v>270</v>
      </c>
      <c r="C75" s="87" t="s">
        <v>280</v>
      </c>
      <c r="D75" s="88" t="s">
        <v>272</v>
      </c>
      <c r="E75" s="88" t="s">
        <v>281</v>
      </c>
      <c r="F75" s="88" t="s">
        <v>282</v>
      </c>
      <c r="G75" s="75" t="s">
        <v>283</v>
      </c>
      <c r="H75" s="88" t="s">
        <v>284</v>
      </c>
      <c r="I75" s="75" t="s">
        <v>285</v>
      </c>
      <c r="J75" s="76">
        <v>2</v>
      </c>
      <c r="K75" s="91" t="s">
        <v>278</v>
      </c>
      <c r="L75" s="19"/>
      <c r="M75" s="95" t="s">
        <v>279</v>
      </c>
      <c r="N75" s="82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</row>
    <row r="76" spans="1:46" ht="78.75">
      <c r="A76" s="16">
        <v>22</v>
      </c>
      <c r="B76" s="73" t="s">
        <v>43</v>
      </c>
      <c r="C76" s="96" t="s">
        <v>286</v>
      </c>
      <c r="D76" s="75" t="s">
        <v>33</v>
      </c>
      <c r="E76" s="42">
        <v>151340203</v>
      </c>
      <c r="F76" s="75"/>
      <c r="G76" s="75"/>
      <c r="H76" s="75"/>
      <c r="I76" s="75"/>
      <c r="J76" s="76">
        <v>1</v>
      </c>
      <c r="K76" s="91" t="s">
        <v>20</v>
      </c>
      <c r="L76" s="19" t="s">
        <v>21</v>
      </c>
      <c r="M76" s="78" t="s">
        <v>287</v>
      </c>
      <c r="N76" s="82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</row>
    <row r="77" spans="1:46" ht="78.75">
      <c r="A77" s="16">
        <v>23</v>
      </c>
      <c r="B77" s="73" t="s">
        <v>35</v>
      </c>
      <c r="C77" s="96" t="s">
        <v>288</v>
      </c>
      <c r="D77" s="75" t="s">
        <v>289</v>
      </c>
      <c r="E77" s="42" t="s">
        <v>290</v>
      </c>
      <c r="F77" s="75"/>
      <c r="G77" s="75"/>
      <c r="H77" s="75"/>
      <c r="I77" s="75"/>
      <c r="J77" s="76">
        <v>1</v>
      </c>
      <c r="K77" s="91" t="s">
        <v>20</v>
      </c>
      <c r="L77" s="19" t="s">
        <v>21</v>
      </c>
      <c r="M77" s="78" t="s">
        <v>291</v>
      </c>
      <c r="N77" s="82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</row>
    <row r="78" spans="1:46" ht="78.75">
      <c r="A78" s="16">
        <v>24</v>
      </c>
      <c r="B78" s="73" t="s">
        <v>35</v>
      </c>
      <c r="C78" s="96" t="s">
        <v>292</v>
      </c>
      <c r="D78" s="75" t="s">
        <v>289</v>
      </c>
      <c r="E78" s="42" t="s">
        <v>293</v>
      </c>
      <c r="F78" s="75"/>
      <c r="G78" s="75"/>
      <c r="H78" s="75"/>
      <c r="I78" s="75"/>
      <c r="J78" s="76">
        <v>1</v>
      </c>
      <c r="K78" s="91" t="s">
        <v>20</v>
      </c>
      <c r="L78" s="19" t="s">
        <v>21</v>
      </c>
      <c r="M78" s="78" t="s">
        <v>294</v>
      </c>
      <c r="N78" s="82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</row>
    <row r="79" spans="1:46" ht="78.75">
      <c r="A79" s="16">
        <v>25</v>
      </c>
      <c r="B79" s="73" t="s">
        <v>43</v>
      </c>
      <c r="C79" s="74" t="s">
        <v>295</v>
      </c>
      <c r="D79" s="75" t="s">
        <v>33</v>
      </c>
      <c r="E79" s="42">
        <v>451300403</v>
      </c>
      <c r="F79" s="75"/>
      <c r="G79" s="75"/>
      <c r="H79" s="75"/>
      <c r="I79" s="75"/>
      <c r="J79" s="76">
        <v>5</v>
      </c>
      <c r="K79" s="91" t="s">
        <v>20</v>
      </c>
      <c r="L79" s="19" t="s">
        <v>21</v>
      </c>
      <c r="M79" s="78" t="s">
        <v>296</v>
      </c>
      <c r="N79" s="82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</row>
    <row r="80" spans="1:46" ht="78.75">
      <c r="A80" s="16">
        <v>26</v>
      </c>
      <c r="B80" s="73" t="s">
        <v>35</v>
      </c>
      <c r="C80" s="74" t="s">
        <v>297</v>
      </c>
      <c r="D80" s="75" t="s">
        <v>120</v>
      </c>
      <c r="E80" s="42">
        <v>1708595</v>
      </c>
      <c r="F80" s="75"/>
      <c r="G80" s="75"/>
      <c r="H80" s="75"/>
      <c r="I80" s="75"/>
      <c r="J80" s="76">
        <v>1</v>
      </c>
      <c r="K80" s="91" t="s">
        <v>20</v>
      </c>
      <c r="L80" s="19" t="s">
        <v>21</v>
      </c>
      <c r="M80" s="78" t="s">
        <v>298</v>
      </c>
      <c r="N80" s="82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</row>
    <row r="81" spans="1:46" ht="78.75">
      <c r="A81" s="16">
        <v>27</v>
      </c>
      <c r="B81" s="73" t="s">
        <v>43</v>
      </c>
      <c r="C81" s="74" t="s">
        <v>299</v>
      </c>
      <c r="D81" s="75" t="s">
        <v>163</v>
      </c>
      <c r="E81" s="42" t="s">
        <v>300</v>
      </c>
      <c r="F81" s="75"/>
      <c r="G81" s="75"/>
      <c r="H81" s="75"/>
      <c r="I81" s="75"/>
      <c r="J81" s="86">
        <v>2</v>
      </c>
      <c r="K81" s="91" t="s">
        <v>98</v>
      </c>
      <c r="L81" s="19" t="s">
        <v>21</v>
      </c>
      <c r="M81" s="78"/>
      <c r="N81" s="82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</row>
    <row r="82" spans="1:46" ht="78.75">
      <c r="A82" s="16">
        <v>28</v>
      </c>
      <c r="B82" s="73" t="s">
        <v>35</v>
      </c>
      <c r="C82" s="74" t="s">
        <v>301</v>
      </c>
      <c r="D82" s="75" t="s">
        <v>289</v>
      </c>
      <c r="E82" s="42" t="s">
        <v>302</v>
      </c>
      <c r="F82" s="75"/>
      <c r="G82" s="75"/>
      <c r="H82" s="75"/>
      <c r="I82" s="75"/>
      <c r="J82" s="86">
        <v>6</v>
      </c>
      <c r="K82" s="91" t="s">
        <v>20</v>
      </c>
      <c r="L82" s="19" t="s">
        <v>21</v>
      </c>
      <c r="M82" s="78" t="s">
        <v>303</v>
      </c>
      <c r="N82" s="82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</row>
    <row r="83" spans="1:46" ht="78.75">
      <c r="A83" s="16">
        <v>29</v>
      </c>
      <c r="B83" s="73" t="s">
        <v>43</v>
      </c>
      <c r="C83" s="74" t="s">
        <v>304</v>
      </c>
      <c r="D83" s="75" t="s">
        <v>145</v>
      </c>
      <c r="E83" s="42" t="s">
        <v>305</v>
      </c>
      <c r="F83" s="75"/>
      <c r="G83" s="75"/>
      <c r="H83" s="75"/>
      <c r="I83" s="75"/>
      <c r="J83" s="86">
        <v>1</v>
      </c>
      <c r="K83" s="91" t="s">
        <v>20</v>
      </c>
      <c r="L83" s="19" t="s">
        <v>21</v>
      </c>
      <c r="M83" s="78" t="s">
        <v>306</v>
      </c>
      <c r="N83" s="82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</row>
    <row r="84" spans="1:46" ht="78.75">
      <c r="A84" s="16">
        <v>30</v>
      </c>
      <c r="B84" s="97" t="s">
        <v>35</v>
      </c>
      <c r="C84" s="98" t="s">
        <v>307</v>
      </c>
      <c r="D84" s="99" t="s">
        <v>308</v>
      </c>
      <c r="E84" s="100" t="s">
        <v>309</v>
      </c>
      <c r="F84" s="99"/>
      <c r="G84" s="99"/>
      <c r="H84" s="99"/>
      <c r="I84" s="99"/>
      <c r="J84" s="101">
        <v>3</v>
      </c>
      <c r="K84" s="91" t="s">
        <v>20</v>
      </c>
      <c r="L84" s="19" t="s">
        <v>21</v>
      </c>
      <c r="M84" s="102"/>
      <c r="N84" s="82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</row>
    <row r="85" spans="1:46" ht="78.75">
      <c r="A85" s="16">
        <v>31</v>
      </c>
      <c r="B85" s="97" t="s">
        <v>35</v>
      </c>
      <c r="C85" s="98" t="s">
        <v>310</v>
      </c>
      <c r="D85" s="99" t="s">
        <v>308</v>
      </c>
      <c r="E85" s="100" t="s">
        <v>311</v>
      </c>
      <c r="F85" s="103"/>
      <c r="G85" s="99"/>
      <c r="H85" s="99"/>
      <c r="I85" s="99"/>
      <c r="J85" s="101">
        <v>3</v>
      </c>
      <c r="K85" s="91" t="s">
        <v>20</v>
      </c>
      <c r="L85" s="19" t="s">
        <v>21</v>
      </c>
      <c r="M85" s="104" t="s">
        <v>312</v>
      </c>
      <c r="N85" s="82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</row>
    <row r="86" spans="1:46" ht="78.75">
      <c r="A86" s="16">
        <v>32</v>
      </c>
      <c r="B86" s="97" t="s">
        <v>35</v>
      </c>
      <c r="C86" s="98" t="s">
        <v>313</v>
      </c>
      <c r="D86" s="99" t="s">
        <v>314</v>
      </c>
      <c r="E86" s="100" t="s">
        <v>315</v>
      </c>
      <c r="F86" s="90"/>
      <c r="G86" s="99"/>
      <c r="H86" s="99"/>
      <c r="I86" s="99"/>
      <c r="J86" s="101">
        <v>1</v>
      </c>
      <c r="K86" s="105" t="s">
        <v>20</v>
      </c>
      <c r="L86" s="19" t="s">
        <v>21</v>
      </c>
      <c r="M86" s="106" t="s">
        <v>316</v>
      </c>
      <c r="N86" s="82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</row>
    <row r="87" spans="1:46" ht="78.75">
      <c r="A87" s="16">
        <v>33</v>
      </c>
      <c r="B87" s="73" t="s">
        <v>43</v>
      </c>
      <c r="C87" s="98" t="s">
        <v>317</v>
      </c>
      <c r="D87" s="99" t="s">
        <v>96</v>
      </c>
      <c r="E87" s="100" t="s">
        <v>318</v>
      </c>
      <c r="F87" s="90"/>
      <c r="G87" s="99"/>
      <c r="H87" s="99"/>
      <c r="I87" s="99"/>
      <c r="J87" s="101">
        <v>1</v>
      </c>
      <c r="K87" s="107" t="s">
        <v>98</v>
      </c>
      <c r="L87" s="19" t="s">
        <v>21</v>
      </c>
      <c r="M87" s="106" t="s">
        <v>319</v>
      </c>
      <c r="N87" s="82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</row>
    <row r="88" spans="1:46" ht="78.75">
      <c r="A88" s="16">
        <v>34</v>
      </c>
      <c r="B88" s="97" t="s">
        <v>35</v>
      </c>
      <c r="C88" s="98" t="s">
        <v>320</v>
      </c>
      <c r="D88" s="99" t="s">
        <v>67</v>
      </c>
      <c r="E88" s="100" t="s">
        <v>321</v>
      </c>
      <c r="F88" s="99"/>
      <c r="G88" s="99"/>
      <c r="H88" s="99"/>
      <c r="I88" s="99"/>
      <c r="J88" s="76">
        <v>2</v>
      </c>
      <c r="K88" s="105" t="s">
        <v>20</v>
      </c>
      <c r="L88" s="19" t="s">
        <v>21</v>
      </c>
      <c r="M88" s="106" t="s">
        <v>322</v>
      </c>
      <c r="N88" s="82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</row>
    <row r="89" spans="1:46" s="36" customFormat="1">
      <c r="A89" s="16">
        <v>35</v>
      </c>
      <c r="B89" s="97" t="s">
        <v>35</v>
      </c>
      <c r="C89" s="98" t="s">
        <v>323</v>
      </c>
      <c r="D89" s="99" t="s">
        <v>125</v>
      </c>
      <c r="E89" s="100" t="s">
        <v>324</v>
      </c>
      <c r="F89" s="99"/>
      <c r="G89" s="99"/>
      <c r="H89" s="99"/>
      <c r="I89" s="99"/>
      <c r="J89" s="76">
        <v>2</v>
      </c>
      <c r="K89" s="105" t="s">
        <v>20</v>
      </c>
      <c r="L89" s="108"/>
      <c r="M89" s="106" t="s">
        <v>325</v>
      </c>
      <c r="N89" s="82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</row>
    <row r="90" spans="1:46" ht="78.75">
      <c r="A90" s="16">
        <v>36</v>
      </c>
      <c r="B90" s="73" t="s">
        <v>43</v>
      </c>
      <c r="C90" s="109" t="s">
        <v>326</v>
      </c>
      <c r="D90" s="109" t="s">
        <v>327</v>
      </c>
      <c r="E90" s="110" t="s">
        <v>328</v>
      </c>
      <c r="F90" s="99"/>
      <c r="G90" s="99"/>
      <c r="H90" s="99"/>
      <c r="I90" s="99"/>
      <c r="J90" s="76">
        <v>2</v>
      </c>
      <c r="K90" s="105" t="s">
        <v>98</v>
      </c>
      <c r="L90" s="19" t="s">
        <v>21</v>
      </c>
      <c r="M90" s="111" t="s">
        <v>329</v>
      </c>
      <c r="N90" s="79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</row>
    <row r="91" spans="1:46" ht="78.75">
      <c r="A91" s="16">
        <v>37</v>
      </c>
      <c r="B91" s="97" t="s">
        <v>35</v>
      </c>
      <c r="C91" s="109" t="s">
        <v>330</v>
      </c>
      <c r="D91" s="109" t="s">
        <v>331</v>
      </c>
      <c r="E91" s="110" t="s">
        <v>332</v>
      </c>
      <c r="F91" s="99"/>
      <c r="G91" s="99"/>
      <c r="H91" s="99"/>
      <c r="I91" s="99"/>
      <c r="J91" s="101">
        <v>4</v>
      </c>
      <c r="K91" s="105" t="s">
        <v>20</v>
      </c>
      <c r="L91" s="19" t="s">
        <v>21</v>
      </c>
      <c r="M91" s="112" t="s">
        <v>333</v>
      </c>
      <c r="N91" s="82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</row>
    <row r="92" spans="1:46" ht="78.75">
      <c r="A92" s="16">
        <v>38</v>
      </c>
      <c r="B92" s="113" t="s">
        <v>35</v>
      </c>
      <c r="C92" s="114" t="s">
        <v>334</v>
      </c>
      <c r="D92" s="114" t="s">
        <v>33</v>
      </c>
      <c r="E92" s="115" t="s">
        <v>335</v>
      </c>
      <c r="F92" s="116"/>
      <c r="G92" s="116"/>
      <c r="H92" s="116"/>
      <c r="I92" s="116"/>
      <c r="J92" s="101">
        <v>6</v>
      </c>
      <c r="K92" s="105" t="s">
        <v>20</v>
      </c>
      <c r="L92" s="19" t="s">
        <v>21</v>
      </c>
      <c r="M92" s="117" t="s">
        <v>336</v>
      </c>
      <c r="N92" s="82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</row>
    <row r="93" spans="1:46" ht="78.75">
      <c r="A93" s="16">
        <v>39</v>
      </c>
      <c r="B93" s="118" t="s">
        <v>35</v>
      </c>
      <c r="C93" s="119" t="s">
        <v>330</v>
      </c>
      <c r="D93" s="119" t="s">
        <v>33</v>
      </c>
      <c r="E93" s="120" t="s">
        <v>337</v>
      </c>
      <c r="F93" s="119"/>
      <c r="G93" s="119"/>
      <c r="H93" s="119"/>
      <c r="I93" s="119"/>
      <c r="J93" s="119">
        <v>12</v>
      </c>
      <c r="K93" s="105" t="s">
        <v>20</v>
      </c>
      <c r="L93" s="19" t="s">
        <v>21</v>
      </c>
      <c r="M93" s="121" t="s">
        <v>338</v>
      </c>
      <c r="N93" s="82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</row>
    <row r="94" spans="1:46" ht="78.75">
      <c r="A94" s="16">
        <v>40</v>
      </c>
      <c r="B94" s="113" t="s">
        <v>35</v>
      </c>
      <c r="C94" s="122" t="s">
        <v>339</v>
      </c>
      <c r="D94" s="116" t="s">
        <v>340</v>
      </c>
      <c r="E94" s="123" t="s">
        <v>341</v>
      </c>
      <c r="F94" s="116"/>
      <c r="G94" s="116"/>
      <c r="H94" s="116"/>
      <c r="I94" s="116"/>
      <c r="J94" s="101">
        <v>4</v>
      </c>
      <c r="K94" s="105" t="s">
        <v>20</v>
      </c>
      <c r="L94" s="19" t="s">
        <v>21</v>
      </c>
      <c r="M94" s="117" t="s">
        <v>342</v>
      </c>
      <c r="N94" s="82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</row>
    <row r="95" spans="1:46" ht="78.75">
      <c r="A95" s="16">
        <v>41</v>
      </c>
      <c r="B95" s="73" t="s">
        <v>43</v>
      </c>
      <c r="C95" s="124" t="s">
        <v>343</v>
      </c>
      <c r="D95" s="125" t="s">
        <v>344</v>
      </c>
      <c r="E95" s="126" t="s">
        <v>345</v>
      </c>
      <c r="F95" s="125"/>
      <c r="G95" s="125"/>
      <c r="H95" s="125"/>
      <c r="I95" s="125"/>
      <c r="J95" s="86">
        <v>4</v>
      </c>
      <c r="K95" s="105" t="s">
        <v>98</v>
      </c>
      <c r="L95" s="19" t="s">
        <v>21</v>
      </c>
      <c r="M95" s="127" t="s">
        <v>346</v>
      </c>
      <c r="N95" s="82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</row>
    <row r="96" spans="1:46">
      <c r="A96" s="9" t="s">
        <v>347</v>
      </c>
      <c r="B96" s="69" t="s">
        <v>348</v>
      </c>
      <c r="C96" s="11"/>
      <c r="D96" s="12"/>
      <c r="E96" s="12"/>
      <c r="F96" s="12"/>
      <c r="G96" s="13"/>
      <c r="H96" s="13"/>
      <c r="I96" s="13"/>
      <c r="J96" s="12"/>
      <c r="K96" s="12"/>
      <c r="L96" s="12"/>
      <c r="M96" s="70"/>
      <c r="N96" s="82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</row>
    <row r="97" spans="1:46" ht="78.75">
      <c r="A97" s="16">
        <v>1</v>
      </c>
      <c r="B97" s="125" t="s">
        <v>35</v>
      </c>
      <c r="C97" s="124" t="s">
        <v>349</v>
      </c>
      <c r="D97" s="125" t="s">
        <v>197</v>
      </c>
      <c r="E97" s="128" t="s">
        <v>350</v>
      </c>
      <c r="F97" s="19"/>
      <c r="G97" s="19"/>
      <c r="H97" s="19"/>
      <c r="I97" s="19"/>
      <c r="J97" s="76">
        <v>1</v>
      </c>
      <c r="K97" s="91" t="s">
        <v>20</v>
      </c>
      <c r="L97" s="19" t="s">
        <v>21</v>
      </c>
      <c r="M97" s="129" t="s">
        <v>351</v>
      </c>
      <c r="N97" s="82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</row>
    <row r="98" spans="1:46" ht="78.75">
      <c r="A98" s="16">
        <v>2</v>
      </c>
      <c r="B98" s="125" t="s">
        <v>35</v>
      </c>
      <c r="C98" s="130" t="s">
        <v>301</v>
      </c>
      <c r="D98" s="125" t="s">
        <v>289</v>
      </c>
      <c r="E98" s="131" t="s">
        <v>302</v>
      </c>
      <c r="F98" s="19"/>
      <c r="G98" s="19"/>
      <c r="H98" s="19"/>
      <c r="I98" s="19"/>
      <c r="J98" s="86">
        <v>4</v>
      </c>
      <c r="K98" s="105" t="s">
        <v>20</v>
      </c>
      <c r="L98" s="19" t="s">
        <v>21</v>
      </c>
      <c r="M98" s="129" t="s">
        <v>352</v>
      </c>
      <c r="N98" s="82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</row>
    <row r="99" spans="1:46" ht="78.75">
      <c r="A99" s="16">
        <v>3</v>
      </c>
      <c r="B99" s="125" t="s">
        <v>35</v>
      </c>
      <c r="C99" s="130" t="s">
        <v>353</v>
      </c>
      <c r="D99" s="125" t="s">
        <v>145</v>
      </c>
      <c r="E99" s="131" t="s">
        <v>354</v>
      </c>
      <c r="F99" s="19"/>
      <c r="G99" s="19"/>
      <c r="H99" s="19"/>
      <c r="I99" s="19"/>
      <c r="J99" s="86">
        <v>2</v>
      </c>
      <c r="K99" s="105" t="s">
        <v>20</v>
      </c>
      <c r="L99" s="19" t="s">
        <v>21</v>
      </c>
      <c r="M99" s="129" t="s">
        <v>355</v>
      </c>
      <c r="N99" s="82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</row>
    <row r="100" spans="1:46" ht="78.75">
      <c r="A100" s="16">
        <v>4</v>
      </c>
      <c r="B100" s="125" t="s">
        <v>43</v>
      </c>
      <c r="C100" s="130" t="s">
        <v>356</v>
      </c>
      <c r="D100" s="125" t="s">
        <v>327</v>
      </c>
      <c r="E100" s="131" t="s">
        <v>357</v>
      </c>
      <c r="F100" s="19"/>
      <c r="G100" s="19"/>
      <c r="H100" s="19"/>
      <c r="I100" s="19"/>
      <c r="J100" s="86">
        <v>1</v>
      </c>
      <c r="K100" s="105" t="s">
        <v>98</v>
      </c>
      <c r="L100" s="19" t="s">
        <v>21</v>
      </c>
      <c r="M100" s="129" t="s">
        <v>358</v>
      </c>
      <c r="N100" s="82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</row>
    <row r="101" spans="1:46" ht="78.75">
      <c r="A101" s="16">
        <v>5</v>
      </c>
      <c r="B101" s="125" t="s">
        <v>190</v>
      </c>
      <c r="C101" s="130" t="s">
        <v>359</v>
      </c>
      <c r="D101" s="125" t="s">
        <v>360</v>
      </c>
      <c r="E101" s="131" t="s">
        <v>361</v>
      </c>
      <c r="F101" s="19"/>
      <c r="G101" s="19"/>
      <c r="H101" s="19"/>
      <c r="I101" s="19"/>
      <c r="J101" s="86">
        <v>1</v>
      </c>
      <c r="K101" s="105" t="s">
        <v>20</v>
      </c>
      <c r="L101" s="19" t="s">
        <v>21</v>
      </c>
      <c r="M101" s="129" t="s">
        <v>69</v>
      </c>
      <c r="N101" s="82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</row>
    <row r="102" spans="1:46" ht="78.75">
      <c r="A102" s="16">
        <v>6</v>
      </c>
      <c r="B102" s="132" t="s">
        <v>43</v>
      </c>
      <c r="C102" s="133" t="s">
        <v>362</v>
      </c>
      <c r="D102" s="134" t="s">
        <v>344</v>
      </c>
      <c r="E102" s="134" t="s">
        <v>363</v>
      </c>
      <c r="F102" s="19"/>
      <c r="G102" s="19"/>
      <c r="H102" s="19"/>
      <c r="I102" s="19"/>
      <c r="J102" s="135">
        <v>1</v>
      </c>
      <c r="K102" s="135" t="s">
        <v>364</v>
      </c>
      <c r="L102" s="19" t="s">
        <v>21</v>
      </c>
      <c r="M102" s="136" t="s">
        <v>365</v>
      </c>
      <c r="N102" s="82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</row>
    <row r="103" spans="1:46" ht="78.75">
      <c r="A103" s="16">
        <v>7</v>
      </c>
      <c r="B103" s="132" t="s">
        <v>35</v>
      </c>
      <c r="C103" s="133" t="s">
        <v>366</v>
      </c>
      <c r="D103" s="137" t="s">
        <v>125</v>
      </c>
      <c r="E103" s="137" t="s">
        <v>367</v>
      </c>
      <c r="F103" s="19"/>
      <c r="G103" s="19"/>
      <c r="H103" s="19"/>
      <c r="I103" s="19"/>
      <c r="J103" s="135">
        <v>50</v>
      </c>
      <c r="K103" s="135" t="s">
        <v>20</v>
      </c>
      <c r="L103" s="19" t="s">
        <v>21</v>
      </c>
      <c r="M103" s="138" t="s">
        <v>368</v>
      </c>
      <c r="N103" s="82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</row>
    <row r="104" spans="1:46" ht="78.75">
      <c r="A104" s="16">
        <v>8</v>
      </c>
      <c r="B104" s="132" t="s">
        <v>43</v>
      </c>
      <c r="C104" s="134" t="s">
        <v>369</v>
      </c>
      <c r="D104" s="134" t="s">
        <v>33</v>
      </c>
      <c r="E104" s="134">
        <v>451300603</v>
      </c>
      <c r="F104" s="19"/>
      <c r="G104" s="19"/>
      <c r="H104" s="19"/>
      <c r="I104" s="19"/>
      <c r="J104" s="135">
        <v>1</v>
      </c>
      <c r="K104" s="135" t="s">
        <v>20</v>
      </c>
      <c r="L104" s="19" t="s">
        <v>21</v>
      </c>
      <c r="M104" s="132" t="s">
        <v>370</v>
      </c>
      <c r="N104" s="82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</row>
    <row r="105" spans="1:46" ht="78.75">
      <c r="A105" s="16">
        <v>9</v>
      </c>
      <c r="B105" s="132" t="s">
        <v>43</v>
      </c>
      <c r="C105" s="139" t="s">
        <v>371</v>
      </c>
      <c r="D105" s="134" t="s">
        <v>372</v>
      </c>
      <c r="E105" s="134">
        <v>9474747104</v>
      </c>
      <c r="F105" s="19"/>
      <c r="G105" s="19"/>
      <c r="H105" s="19"/>
      <c r="I105" s="19"/>
      <c r="J105" s="135">
        <v>1</v>
      </c>
      <c r="K105" s="135" t="s">
        <v>20</v>
      </c>
      <c r="L105" s="19" t="s">
        <v>21</v>
      </c>
      <c r="M105" s="132" t="s">
        <v>373</v>
      </c>
      <c r="N105" s="82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</row>
    <row r="106" spans="1:46" ht="78.75">
      <c r="A106" s="16">
        <v>10</v>
      </c>
      <c r="B106" s="132" t="s">
        <v>35</v>
      </c>
      <c r="C106" s="139" t="s">
        <v>330</v>
      </c>
      <c r="D106" s="134" t="s">
        <v>125</v>
      </c>
      <c r="E106" s="134">
        <v>132101</v>
      </c>
      <c r="F106" s="19"/>
      <c r="G106" s="19"/>
      <c r="H106" s="19"/>
      <c r="I106" s="19"/>
      <c r="J106" s="135">
        <v>15</v>
      </c>
      <c r="K106" s="135" t="s">
        <v>20</v>
      </c>
      <c r="L106" s="19" t="s">
        <v>21</v>
      </c>
      <c r="M106" s="138" t="s">
        <v>374</v>
      </c>
      <c r="N106" s="82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</row>
    <row r="107" spans="1:46" ht="78.75">
      <c r="A107" s="16">
        <v>11</v>
      </c>
      <c r="B107" s="132" t="s">
        <v>35</v>
      </c>
      <c r="C107" s="133" t="s">
        <v>375</v>
      </c>
      <c r="D107" s="139" t="s">
        <v>75</v>
      </c>
      <c r="E107" s="134" t="s">
        <v>108</v>
      </c>
      <c r="F107" s="19"/>
      <c r="G107" s="19"/>
      <c r="H107" s="19"/>
      <c r="I107" s="19"/>
      <c r="J107" s="135">
        <v>5</v>
      </c>
      <c r="K107" s="135" t="s">
        <v>20</v>
      </c>
      <c r="L107" s="19" t="s">
        <v>21</v>
      </c>
      <c r="M107" s="138" t="s">
        <v>376</v>
      </c>
      <c r="N107" s="82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</row>
    <row r="108" spans="1:46" ht="78.75">
      <c r="A108" s="16">
        <v>12</v>
      </c>
      <c r="B108" s="140" t="s">
        <v>377</v>
      </c>
      <c r="C108" s="133" t="s">
        <v>378</v>
      </c>
      <c r="D108" s="137" t="s">
        <v>379</v>
      </c>
      <c r="E108" s="137" t="s">
        <v>380</v>
      </c>
      <c r="F108" s="19"/>
      <c r="G108" s="19"/>
      <c r="H108" s="19"/>
      <c r="I108" s="19"/>
      <c r="J108" s="135">
        <v>10</v>
      </c>
      <c r="K108" s="135" t="s">
        <v>20</v>
      </c>
      <c r="L108" s="19" t="s">
        <v>21</v>
      </c>
      <c r="M108" s="141" t="s">
        <v>381</v>
      </c>
      <c r="N108" s="82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</row>
    <row r="109" spans="1:46" ht="78.75">
      <c r="A109" s="16">
        <v>13</v>
      </c>
      <c r="B109" s="140" t="s">
        <v>377</v>
      </c>
      <c r="C109" s="133" t="s">
        <v>382</v>
      </c>
      <c r="D109" s="137" t="s">
        <v>67</v>
      </c>
      <c r="E109" s="137" t="s">
        <v>383</v>
      </c>
      <c r="F109" s="142"/>
      <c r="G109" s="143"/>
      <c r="H109" s="144"/>
      <c r="I109" s="143"/>
      <c r="J109" s="135">
        <v>10</v>
      </c>
      <c r="K109" s="135" t="s">
        <v>20</v>
      </c>
      <c r="L109" s="19" t="s">
        <v>21</v>
      </c>
      <c r="M109" s="141" t="s">
        <v>381</v>
      </c>
    </row>
    <row r="110" spans="1:46" ht="78.75">
      <c r="A110" s="16">
        <v>14</v>
      </c>
      <c r="B110" s="140" t="s">
        <v>377</v>
      </c>
      <c r="C110" s="133" t="s">
        <v>384</v>
      </c>
      <c r="D110" s="137" t="s">
        <v>67</v>
      </c>
      <c r="E110" s="137" t="s">
        <v>385</v>
      </c>
      <c r="F110" s="142"/>
      <c r="G110" s="143"/>
      <c r="H110" s="144"/>
      <c r="I110" s="143"/>
      <c r="J110" s="135">
        <v>10</v>
      </c>
      <c r="K110" s="135" t="s">
        <v>20</v>
      </c>
      <c r="L110" s="19" t="s">
        <v>21</v>
      </c>
      <c r="M110" s="141" t="s">
        <v>381</v>
      </c>
    </row>
  </sheetData>
  <mergeCells count="1">
    <mergeCell ref="A1:M1"/>
  </mergeCells>
  <conditionalFormatting sqref="C30">
    <cfRule type="duplicateValues" dxfId="23" priority="24"/>
  </conditionalFormatting>
  <conditionalFormatting sqref="C31">
    <cfRule type="duplicateValues" dxfId="22" priority="23"/>
  </conditionalFormatting>
  <conditionalFormatting sqref="C35">
    <cfRule type="duplicateValues" dxfId="21" priority="22"/>
  </conditionalFormatting>
  <conditionalFormatting sqref="E30">
    <cfRule type="duplicateValues" dxfId="20" priority="21"/>
  </conditionalFormatting>
  <conditionalFormatting sqref="E29">
    <cfRule type="duplicateValues" dxfId="19" priority="20"/>
  </conditionalFormatting>
  <conditionalFormatting sqref="E28">
    <cfRule type="duplicateValues" dxfId="18" priority="19"/>
  </conditionalFormatting>
  <conditionalFormatting sqref="E31">
    <cfRule type="duplicateValues" dxfId="17" priority="18"/>
  </conditionalFormatting>
  <conditionalFormatting sqref="E35">
    <cfRule type="duplicateValues" dxfId="16" priority="17"/>
  </conditionalFormatting>
  <conditionalFormatting sqref="C47">
    <cfRule type="duplicateValues" dxfId="15" priority="15"/>
  </conditionalFormatting>
  <conditionalFormatting sqref="C48">
    <cfRule type="duplicateValues" dxfId="14" priority="16"/>
  </conditionalFormatting>
  <conditionalFormatting sqref="E51 E47:E48">
    <cfRule type="duplicateValues" dxfId="13" priority="14"/>
  </conditionalFormatting>
  <conditionalFormatting sqref="C58">
    <cfRule type="duplicateValues" dxfId="12" priority="11"/>
  </conditionalFormatting>
  <conditionalFormatting sqref="C62">
    <cfRule type="duplicateValues" dxfId="11" priority="9"/>
  </conditionalFormatting>
  <conditionalFormatting sqref="C63 C57 C59:C61">
    <cfRule type="duplicateValues" dxfId="10" priority="10"/>
  </conditionalFormatting>
  <conditionalFormatting sqref="C66:C72 C76:C79">
    <cfRule type="duplicateValues" dxfId="9" priority="12"/>
  </conditionalFormatting>
  <conditionalFormatting sqref="C80:C81">
    <cfRule type="duplicateValues" dxfId="8" priority="7"/>
  </conditionalFormatting>
  <conditionalFormatting sqref="E57:E63 E66:E70 E76:E78">
    <cfRule type="duplicateValues" dxfId="7" priority="13"/>
  </conditionalFormatting>
  <conditionalFormatting sqref="E80:E81">
    <cfRule type="duplicateValues" dxfId="6" priority="8"/>
  </conditionalFormatting>
  <conditionalFormatting sqref="E102:E104 E107:E108">
    <cfRule type="duplicateValues" dxfId="5" priority="6"/>
  </conditionalFormatting>
  <conditionalFormatting sqref="C102:C104 C107:C108">
    <cfRule type="duplicateValues" dxfId="4" priority="5"/>
  </conditionalFormatting>
  <conditionalFormatting sqref="E97:E101">
    <cfRule type="duplicateValues" dxfId="3" priority="4"/>
  </conditionalFormatting>
  <conditionalFormatting sqref="C97:C101">
    <cfRule type="duplicateValues" dxfId="2" priority="3"/>
  </conditionalFormatting>
  <conditionalFormatting sqref="E105:E106">
    <cfRule type="duplicateValues" dxfId="1" priority="2"/>
  </conditionalFormatting>
  <conditionalFormatting sqref="C105:C10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2025-10-15T08:41:50Z</dcterms:modified>
</cp:coreProperties>
</file>