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PE7kXZt7J2LPmsFHd61KOMhtFzg=="/>
    </ext>
  </extLst>
</workbook>
</file>

<file path=xl/sharedStrings.xml><?xml version="1.0" encoding="utf-8"?>
<sst xmlns="http://schemas.openxmlformats.org/spreadsheetml/2006/main" count="109" uniqueCount="76">
  <si>
    <t>Option 1 - Inheritance Approach (More Complex)</t>
  </si>
  <si>
    <t>class</t>
  </si>
  <si>
    <t>Cost - Parent, parent has a void function setValues to set the protected member values, or an external function passing the parent by reference</t>
  </si>
  <si>
    <t>Semester - child</t>
  </si>
  <si>
    <t>public methods to calculate the respective values</t>
  </si>
  <si>
    <t>int main</t>
  </si>
  <si>
    <t>full, partTime, halfTime (instantiations of the child Semester method)</t>
  </si>
  <si>
    <t>vice versa, you might consider Semester the Parent, and Cost the Child</t>
  </si>
  <si>
    <t>Option 2 object within Objects private approach (more complex)</t>
  </si>
  <si>
    <t>Semester (all those constants values, semstersInAYear, hoursPerClass, )</t>
  </si>
  <si>
    <t>StudentType { private: hoursTaken}</t>
  </si>
  <si>
    <t>class Semester</t>
  </si>
  <si>
    <t>{</t>
  </si>
  <si>
    <t xml:space="preserve">        private: </t>
  </si>
  <si>
    <t xml:space="preserve">             StudentType ft;</t>
  </si>
  <si>
    <t xml:space="preserve">             StudentType pt;</t>
  </si>
  <si>
    <t xml:space="preserve">             StudentType ht; </t>
  </si>
  <si>
    <t xml:space="preserve">            double tuition; </t>
  </si>
  <si>
    <t xml:space="preserve">            double bookCosts; </t>
  </si>
  <si>
    <t xml:space="preserve">     public: </t>
  </si>
  <si>
    <t>Option 3 object within Objects public approach (less complex than option 2, but still comlex)</t>
  </si>
  <si>
    <t>Option 4 Keep it Simple</t>
  </si>
  <si>
    <t>Semester</t>
  </si>
  <si>
    <t>3 instances of semester ft, pt, ht</t>
  </si>
  <si>
    <t>int main has constant</t>
  </si>
  <si>
    <t>Declare constants for all those constants values, semstersInAYear, hoursPerClass,</t>
  </si>
  <si>
    <t>Ask the user to populate the constants</t>
  </si>
  <si>
    <t>Option 5 Complex Beyond Scale, but so fun - Using a combination of Inheritance (option 1) and (Option 2 or Option 3)</t>
  </si>
  <si>
    <t xml:space="preserve">Dr. T's System Planning Notes: </t>
  </si>
  <si>
    <t>Programming is input, process, output</t>
  </si>
  <si>
    <t>Systems, are Insert, Update (modify), Delete - ACL = access control</t>
  </si>
  <si>
    <t>ACL = access control (who can delete records, update/modify records, who add new records)</t>
  </si>
  <si>
    <t>Add = low level of access</t>
  </si>
  <si>
    <t>View = higher level of access</t>
  </si>
  <si>
    <t>Delete = Extremely high level of access</t>
  </si>
  <si>
    <t>Modify/update = extremely high level of access (functions and functionality protected by ACL)</t>
  </si>
  <si>
    <r>
      <t xml:space="preserve">TCC Costs for a 60 hour Degree </t>
    </r>
    <r>
      <rPr>
        <rFont val="Calibri"/>
        <b/>
        <i/>
        <sz val="11.0"/>
      </rPr>
      <t>Designed by Dr. Tyson McMillan</t>
    </r>
  </si>
  <si>
    <t>Variables</t>
  </si>
  <si>
    <t>Cost (input)</t>
  </si>
  <si>
    <t>Values (input)</t>
  </si>
  <si>
    <t>Cost per credit hour</t>
  </si>
  <si>
    <t>Hours per class</t>
  </si>
  <si>
    <t>Book Cost per Class</t>
  </si>
  <si>
    <t>Months in One Semester</t>
  </si>
  <si>
    <t>Room and Board Cost Per Month</t>
  </si>
  <si>
    <t>Hours a full time student takes</t>
  </si>
  <si>
    <t>Food Cost Per Month</t>
  </si>
  <si>
    <t>Hours a part time student takes</t>
  </si>
  <si>
    <t>Travel Costs Per Month</t>
  </si>
  <si>
    <t>Hours a half time student takes</t>
  </si>
  <si>
    <t>Hours in a Degree</t>
  </si>
  <si>
    <t>Cost Per Semester (Fall/Spring/Summer)</t>
  </si>
  <si>
    <t>Full Time</t>
  </si>
  <si>
    <t>Semesters in a Year</t>
  </si>
  <si>
    <t>Tuition</t>
  </si>
  <si>
    <t>Room and Board</t>
  </si>
  <si>
    <t>Question</t>
  </si>
  <si>
    <t>Answer (Output)</t>
  </si>
  <si>
    <t>Travel</t>
  </si>
  <si>
    <t>Time for 60 hours @ full time (sem)</t>
  </si>
  <si>
    <t>Food</t>
  </si>
  <si>
    <t>Time for 60 hours @ part time (sem)</t>
  </si>
  <si>
    <t>Books</t>
  </si>
  <si>
    <t>Time for 60 hours @ half time (sem)</t>
  </si>
  <si>
    <t>Total per Semeser for Full Time Student</t>
  </si>
  <si>
    <t>Cost for 60 hours @ full time</t>
  </si>
  <si>
    <t>Cost for 60 hours @ part time</t>
  </si>
  <si>
    <t>Part Time</t>
  </si>
  <si>
    <t>Cost for 60 hours @ half time</t>
  </si>
  <si>
    <t>Time for 60 hours @ full time (Years)</t>
  </si>
  <si>
    <t>Time for 60 hours @ part time (Years)</t>
  </si>
  <si>
    <t>Time for 60 hours @ half time (Years)</t>
  </si>
  <si>
    <t>Tuitions Cost for Semester @ Full Time</t>
  </si>
  <si>
    <t>Tuitions Cost for Semester @ Part Time</t>
  </si>
  <si>
    <t>Tuitions Cost for Semester @ Half Time</t>
  </si>
  <si>
    <t>Half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</si>
</sst>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3">
    <font>
      <sz val="11.0"/>
      <color theme="1"/>
      <name val="Arial"/>
    </font>
    <font>
      <b/>
    </font>
    <font>
      <color theme="1"/>
      <name val="Calibri"/>
    </font>
    <font/>
    <font>
      <b/>
      <i/>
    </font>
    <font>
      <b/>
      <color theme="1"/>
      <name val="Calibri"/>
    </font>
    <font>
      <b/>
      <sz val="11.0"/>
      <color rgb="FF0000CC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00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C55A11"/>
        <bgColor rgb="FFC55A11"/>
      </patternFill>
    </fill>
    <fill>
      <patternFill patternType="solid">
        <fgColor rgb="FF0070C0"/>
        <bgColor rgb="FF0070C0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3" numFmtId="0" xfId="0" applyAlignment="1" applyBorder="1" applyFont="1">
      <alignment readingOrder="0"/>
    </xf>
    <xf borderId="0" fillId="0" fontId="6" numFmtId="0" xfId="0" applyAlignment="1" applyFont="1">
      <alignment horizontal="center"/>
    </xf>
    <xf borderId="7" fillId="3" fontId="7" numFmtId="0" xfId="0" applyBorder="1" applyFill="1" applyFont="1"/>
    <xf borderId="7" fillId="3" fontId="7" numFmtId="0" xfId="0" applyAlignment="1" applyBorder="1" applyFont="1">
      <alignment horizontal="center"/>
    </xf>
    <xf borderId="7" fillId="4" fontId="7" numFmtId="0" xfId="0" applyBorder="1" applyFill="1" applyFont="1"/>
    <xf borderId="7" fillId="0" fontId="8" numFmtId="0" xfId="0" applyBorder="1" applyFont="1"/>
    <xf borderId="7" fillId="0" fontId="9" numFmtId="164" xfId="0" applyAlignment="1" applyBorder="1" applyFont="1" applyNumberFormat="1">
      <alignment horizontal="center" readingOrder="0"/>
    </xf>
    <xf borderId="7" fillId="0" fontId="8" numFmtId="0" xfId="0" applyAlignment="1" applyBorder="1" applyFont="1">
      <alignment horizontal="center"/>
    </xf>
    <xf borderId="7" fillId="0" fontId="8" numFmtId="164" xfId="0" applyAlignment="1" applyBorder="1" applyFont="1" applyNumberFormat="1">
      <alignment horizontal="center"/>
    </xf>
    <xf borderId="7" fillId="0" fontId="8" numFmtId="164" xfId="0" applyBorder="1" applyFont="1" applyNumberFormat="1"/>
    <xf borderId="7" fillId="0" fontId="10" numFmtId="0" xfId="0" applyAlignment="1" applyBorder="1" applyFont="1">
      <alignment horizontal="center" readingOrder="0"/>
    </xf>
    <xf borderId="8" fillId="5" fontId="7" numFmtId="0" xfId="0" applyAlignment="1" applyBorder="1" applyFill="1" applyFont="1">
      <alignment horizontal="center"/>
    </xf>
    <xf borderId="9" fillId="4" fontId="7" numFmtId="0" xfId="0" applyAlignment="1" applyBorder="1" applyFont="1">
      <alignment horizontal="center"/>
    </xf>
    <xf borderId="10" fillId="0" fontId="8" numFmtId="0" xfId="0" applyBorder="1" applyFont="1"/>
    <xf borderId="11" fillId="0" fontId="8" numFmtId="164" xfId="0" applyBorder="1" applyFont="1" applyNumberFormat="1"/>
    <xf borderId="4" fillId="0" fontId="8" numFmtId="0" xfId="0" applyBorder="1" applyFont="1"/>
    <xf borderId="3" fillId="0" fontId="8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9" fillId="0" fontId="11" numFmtId="0" xfId="0" applyBorder="1" applyFont="1"/>
    <xf borderId="11" fillId="0" fontId="8" numFmtId="0" xfId="0" applyAlignment="1" applyBorder="1" applyFont="1">
      <alignment horizontal="center"/>
    </xf>
    <xf borderId="11" fillId="0" fontId="8" numFmtId="1" xfId="0" applyAlignment="1" applyBorder="1" applyFont="1" applyNumberFormat="1">
      <alignment horizontal="center"/>
    </xf>
    <xf borderId="10" fillId="0" fontId="11" numFmtId="0" xfId="0" applyBorder="1" applyFont="1"/>
    <xf borderId="11" fillId="0" fontId="6" numFmtId="164" xfId="0" applyBorder="1" applyFont="1" applyNumberFormat="1"/>
    <xf borderId="10" fillId="0" fontId="12" numFmtId="0" xfId="0" applyAlignment="1" applyBorder="1" applyFont="1">
      <alignment horizontal="center"/>
    </xf>
    <xf borderId="11" fillId="0" fontId="8" numFmtId="164" xfId="0" applyAlignment="1" applyBorder="1" applyFont="1" applyNumberFormat="1">
      <alignment horizontal="center"/>
    </xf>
    <xf borderId="12" fillId="0" fontId="8" numFmtId="0" xfId="0" applyBorder="1" applyFont="1"/>
    <xf borderId="13" fillId="0" fontId="8" numFmtId="0" xfId="0" applyBorder="1" applyFont="1"/>
    <xf borderId="10" fillId="5" fontId="7" numFmtId="0" xfId="0" applyAlignment="1" applyBorder="1" applyFont="1">
      <alignment horizontal="center"/>
    </xf>
    <xf borderId="11" fillId="4" fontId="7" numFmtId="0" xfId="0" applyAlignment="1" applyBorder="1" applyFont="1">
      <alignment horizontal="center"/>
    </xf>
    <xf borderId="11" fillId="0" fontId="8" numFmtId="2" xfId="0" applyAlignment="1" applyBorder="1" applyFont="1" applyNumberFormat="1">
      <alignment horizontal="center"/>
    </xf>
    <xf borderId="14" fillId="0" fontId="12" numFmtId="0" xfId="0" applyAlignment="1" applyBorder="1" applyFont="1">
      <alignment horizontal="center"/>
    </xf>
    <xf borderId="15" fillId="0" fontId="8" numFmtId="164" xfId="0" applyBorder="1" applyFont="1" applyNumberFormat="1"/>
    <xf borderId="14" fillId="0" fontId="11" numFmtId="0" xfId="0" applyBorder="1" applyFont="1"/>
    <xf borderId="15" fillId="0" fontId="6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+mn-lt"/>
              </a:defRPr>
            </a:pPr>
            <a:r>
              <a:t>Cost by Hours Taken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5B9BD5"/>
            </a:solidFill>
          </c:spPr>
          <c:dLbls>
            <c:txPr>
              <a:bodyPr/>
              <a:lstStyle/>
              <a:p>
                <a:pPr lvl="0">
                  <a:defRPr b="1" i="0" sz="900">
                    <a:solidFill>
                      <a:srgbClr val="0000-1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Sheet1!$D$15:$D$17</c:f>
            </c:strRef>
          </c:cat>
          <c:val>
            <c:numRef>
              <c:f>Sheet1!$E$15:$E$17</c:f>
            </c:numRef>
          </c:val>
        </c:ser>
        <c:axId val="2117511051"/>
        <c:axId val="2109363846"/>
      </c:barChart>
      <c:catAx>
        <c:axId val="2117511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404040"/>
                </a:solidFill>
                <a:latin typeface="+mn-lt"/>
              </a:defRPr>
            </a:pPr>
          </a:p>
        </c:txPr>
        <c:crossAx val="2109363846"/>
      </c:catAx>
      <c:valAx>
        <c:axId val="2109363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2117511051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323850</xdr:colOff>
      <xdr:row>24</xdr:row>
      <xdr:rowOff>9525</xdr:rowOff>
    </xdr:from>
    <xdr:ext cx="3810000" cy="2876550"/>
    <xdr:graphicFrame>
      <xdr:nvGraphicFramePr>
        <xdr:cNvPr id="195131766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0.13"/>
    <col customWidth="1" min="3" max="3" width="7.63"/>
    <col customWidth="1" min="4" max="4" width="31.75"/>
    <col customWidth="1" min="5" max="5" width="14.0"/>
    <col customWidth="1" min="6" max="26" width="7.63"/>
  </cols>
  <sheetData>
    <row r="1">
      <c r="A1" s="15" t="s">
        <v>36</v>
      </c>
    </row>
    <row r="2">
      <c r="A2" s="16" t="s">
        <v>37</v>
      </c>
      <c r="B2" s="17" t="s">
        <v>38</v>
      </c>
      <c r="D2" s="18" t="s">
        <v>37</v>
      </c>
      <c r="E2" s="18" t="s">
        <v>39</v>
      </c>
    </row>
    <row r="3">
      <c r="A3" s="19" t="s">
        <v>40</v>
      </c>
      <c r="B3" s="20">
        <f>46950/60</f>
        <v>782.5</v>
      </c>
      <c r="D3" s="19" t="s">
        <v>41</v>
      </c>
      <c r="E3" s="21">
        <v>3.0</v>
      </c>
    </row>
    <row r="4">
      <c r="A4" s="19" t="s">
        <v>42</v>
      </c>
      <c r="B4" s="22">
        <v>100.0</v>
      </c>
      <c r="D4" s="19" t="s">
        <v>43</v>
      </c>
      <c r="E4" s="21">
        <v>4.0</v>
      </c>
    </row>
    <row r="5">
      <c r="A5" s="19" t="s">
        <v>44</v>
      </c>
      <c r="B5" s="23">
        <v>400.0</v>
      </c>
      <c r="D5" s="19" t="s">
        <v>45</v>
      </c>
      <c r="E5" s="21">
        <v>12.0</v>
      </c>
    </row>
    <row r="6">
      <c r="A6" s="19" t="s">
        <v>46</v>
      </c>
      <c r="B6" s="22">
        <v>150.0</v>
      </c>
      <c r="D6" s="19" t="s">
        <v>47</v>
      </c>
      <c r="E6" s="21">
        <v>9.0</v>
      </c>
    </row>
    <row r="7">
      <c r="A7" s="19" t="s">
        <v>48</v>
      </c>
      <c r="B7" s="22">
        <v>90.0</v>
      </c>
      <c r="D7" s="19" t="s">
        <v>49</v>
      </c>
      <c r="E7" s="21">
        <v>6.0</v>
      </c>
    </row>
    <row r="8">
      <c r="D8" s="19" t="s">
        <v>50</v>
      </c>
      <c r="E8" s="24">
        <v>120.0</v>
      </c>
    </row>
    <row r="9">
      <c r="A9" s="25" t="s">
        <v>51</v>
      </c>
      <c r="B9" s="26" t="s">
        <v>52</v>
      </c>
      <c r="D9" s="19" t="s">
        <v>53</v>
      </c>
      <c r="E9" s="21">
        <v>3.0</v>
      </c>
    </row>
    <row r="10">
      <c r="A10" s="27" t="s">
        <v>54</v>
      </c>
      <c r="B10" s="28">
        <f>E5*$B$3</f>
        <v>9390</v>
      </c>
      <c r="D10" s="29"/>
      <c r="E10" s="30"/>
    </row>
    <row r="11">
      <c r="A11" s="27" t="s">
        <v>55</v>
      </c>
      <c r="B11" s="28">
        <f>$B$5*$E$4</f>
        <v>1600</v>
      </c>
      <c r="D11" s="31" t="s">
        <v>56</v>
      </c>
      <c r="E11" s="32" t="s">
        <v>57</v>
      </c>
    </row>
    <row r="12">
      <c r="A12" s="27" t="s">
        <v>58</v>
      </c>
      <c r="B12" s="28">
        <f>$B$7*$E$4</f>
        <v>360</v>
      </c>
      <c r="D12" s="27" t="s">
        <v>59</v>
      </c>
      <c r="E12" s="33">
        <f t="shared" ref="E12:E14" si="1">$E$8/E5</f>
        <v>10</v>
      </c>
    </row>
    <row r="13">
      <c r="A13" s="27" t="s">
        <v>60</v>
      </c>
      <c r="B13" s="28">
        <f>$B$6*$E$4</f>
        <v>600</v>
      </c>
      <c r="D13" s="27" t="s">
        <v>61</v>
      </c>
      <c r="E13" s="34">
        <f t="shared" si="1"/>
        <v>13.33333333</v>
      </c>
    </row>
    <row r="14">
      <c r="A14" s="27" t="s">
        <v>62</v>
      </c>
      <c r="B14" s="28">
        <f>(E5/$E$3)*$B$4</f>
        <v>400</v>
      </c>
      <c r="D14" s="27" t="s">
        <v>63</v>
      </c>
      <c r="E14" s="34">
        <f t="shared" si="1"/>
        <v>20</v>
      </c>
    </row>
    <row r="15">
      <c r="A15" s="35" t="s">
        <v>64</v>
      </c>
      <c r="B15" s="36">
        <f>SUM(B10:B14)</f>
        <v>12350</v>
      </c>
      <c r="D15" s="37" t="s">
        <v>65</v>
      </c>
      <c r="E15" s="38">
        <f>B15*E12</f>
        <v>123500</v>
      </c>
    </row>
    <row r="16">
      <c r="A16" s="39"/>
      <c r="B16" s="40"/>
      <c r="D16" s="37" t="s">
        <v>66</v>
      </c>
      <c r="E16" s="38">
        <f>B23*E13</f>
        <v>132033.3333</v>
      </c>
    </row>
    <row r="17">
      <c r="A17" s="41" t="s">
        <v>51</v>
      </c>
      <c r="B17" s="42" t="s">
        <v>67</v>
      </c>
      <c r="D17" s="37" t="s">
        <v>68</v>
      </c>
      <c r="E17" s="38">
        <f>B31*E14</f>
        <v>149100</v>
      </c>
    </row>
    <row r="18">
      <c r="A18" s="27" t="s">
        <v>54</v>
      </c>
      <c r="B18" s="28">
        <f>E6*$B$3</f>
        <v>7042.5</v>
      </c>
      <c r="D18" s="37" t="s">
        <v>69</v>
      </c>
      <c r="E18" s="43">
        <f t="shared" ref="E18:E20" si="2">E12/$E$9</f>
        <v>3.333333333</v>
      </c>
    </row>
    <row r="19">
      <c r="A19" s="27" t="s">
        <v>55</v>
      </c>
      <c r="B19" s="28">
        <f>$B$5*$E$4</f>
        <v>1600</v>
      </c>
      <c r="D19" s="37" t="s">
        <v>70</v>
      </c>
      <c r="E19" s="43">
        <f t="shared" si="2"/>
        <v>4.444444444</v>
      </c>
    </row>
    <row r="20">
      <c r="A20" s="27" t="s">
        <v>58</v>
      </c>
      <c r="B20" s="28">
        <f>$B$7*$E$4</f>
        <v>360</v>
      </c>
      <c r="D20" s="37" t="s">
        <v>71</v>
      </c>
      <c r="E20" s="43">
        <f t="shared" si="2"/>
        <v>6.666666667</v>
      </c>
    </row>
    <row r="21" ht="15.75" customHeight="1">
      <c r="A21" s="27" t="s">
        <v>60</v>
      </c>
      <c r="B21" s="28">
        <f>$B$6*$E$4</f>
        <v>600</v>
      </c>
      <c r="D21" s="37" t="s">
        <v>72</v>
      </c>
      <c r="E21" s="28">
        <f>B15</f>
        <v>12350</v>
      </c>
    </row>
    <row r="22" ht="15.75" customHeight="1">
      <c r="A22" s="27" t="s">
        <v>62</v>
      </c>
      <c r="B22" s="28">
        <f>(E6/$E$3)*$B$4</f>
        <v>300</v>
      </c>
      <c r="D22" s="37" t="s">
        <v>73</v>
      </c>
      <c r="E22" s="28">
        <f>B23</f>
        <v>9902.5</v>
      </c>
    </row>
    <row r="23" ht="15.75" customHeight="1">
      <c r="A23" s="35" t="s">
        <v>64</v>
      </c>
      <c r="B23" s="36">
        <f>SUM(B18:B22)</f>
        <v>9902.5</v>
      </c>
      <c r="D23" s="44" t="s">
        <v>74</v>
      </c>
      <c r="E23" s="45">
        <f>B31</f>
        <v>7455</v>
      </c>
    </row>
    <row r="24" ht="15.75" customHeight="1">
      <c r="A24" s="39"/>
      <c r="B24" s="40"/>
    </row>
    <row r="25" ht="15.75" customHeight="1">
      <c r="A25" s="41" t="s">
        <v>51</v>
      </c>
      <c r="B25" s="42" t="s">
        <v>75</v>
      </c>
    </row>
    <row r="26" ht="15.75" customHeight="1">
      <c r="A26" s="27" t="s">
        <v>54</v>
      </c>
      <c r="B26" s="28">
        <f>E7*$B$3</f>
        <v>4695</v>
      </c>
    </row>
    <row r="27" ht="15.75" customHeight="1">
      <c r="A27" s="27" t="s">
        <v>55</v>
      </c>
      <c r="B27" s="28">
        <f>$B$5*$E$4</f>
        <v>1600</v>
      </c>
    </row>
    <row r="28" ht="15.75" customHeight="1">
      <c r="A28" s="27" t="s">
        <v>58</v>
      </c>
      <c r="B28" s="28">
        <f>$B$7*$E$4</f>
        <v>360</v>
      </c>
    </row>
    <row r="29" ht="15.75" customHeight="1">
      <c r="A29" s="27" t="s">
        <v>60</v>
      </c>
      <c r="B29" s="28">
        <f>$B$6*$E$4</f>
        <v>600</v>
      </c>
    </row>
    <row r="30" ht="15.75" customHeight="1">
      <c r="A30" s="27" t="s">
        <v>62</v>
      </c>
      <c r="B30" s="28">
        <f>(E7/$E$3)*$B$4</f>
        <v>200</v>
      </c>
    </row>
    <row r="31" ht="15.75" customHeight="1">
      <c r="A31" s="46" t="s">
        <v>64</v>
      </c>
      <c r="B31" s="47">
        <f>SUM(B26:B30)</f>
        <v>7455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72.25"/>
  </cols>
  <sheetData>
    <row r="1">
      <c r="A1" s="1" t="s">
        <v>0</v>
      </c>
    </row>
    <row r="2" ht="51.0" customHeight="1">
      <c r="A2" s="2" t="s">
        <v>1</v>
      </c>
      <c r="B2" s="2" t="s">
        <v>2</v>
      </c>
    </row>
    <row r="3">
      <c r="A3" s="2" t="s">
        <v>1</v>
      </c>
      <c r="B3" s="2" t="s">
        <v>3</v>
      </c>
      <c r="C3" s="3" t="s">
        <v>4</v>
      </c>
    </row>
    <row r="4">
      <c r="A4" s="2" t="s">
        <v>5</v>
      </c>
      <c r="B4" s="2" t="s">
        <v>6</v>
      </c>
    </row>
    <row r="5">
      <c r="B5" s="4" t="s">
        <v>7</v>
      </c>
    </row>
    <row r="7">
      <c r="A7" s="1" t="s">
        <v>8</v>
      </c>
    </row>
    <row r="8">
      <c r="A8" s="2" t="s">
        <v>1</v>
      </c>
      <c r="B8" s="3" t="s">
        <v>9</v>
      </c>
    </row>
    <row r="9">
      <c r="A9" s="3" t="s">
        <v>1</v>
      </c>
      <c r="B9" s="3" t="s">
        <v>10</v>
      </c>
    </row>
    <row r="11">
      <c r="B11" s="2" t="s">
        <v>11</v>
      </c>
    </row>
    <row r="12">
      <c r="B12" s="2" t="s">
        <v>12</v>
      </c>
    </row>
    <row r="13">
      <c r="B13" s="5" t="s">
        <v>13</v>
      </c>
    </row>
    <row r="14">
      <c r="B14" s="5" t="s">
        <v>14</v>
      </c>
    </row>
    <row r="15">
      <c r="B15" s="5" t="s">
        <v>15</v>
      </c>
    </row>
    <row r="16">
      <c r="B16" s="5" t="s">
        <v>16</v>
      </c>
    </row>
    <row r="17">
      <c r="B17" s="3" t="s">
        <v>17</v>
      </c>
    </row>
    <row r="18">
      <c r="B18" s="2" t="s">
        <v>18</v>
      </c>
    </row>
    <row r="19">
      <c r="B19" s="3" t="s">
        <v>19</v>
      </c>
    </row>
    <row r="20">
      <c r="B20" s="2"/>
    </row>
    <row r="21">
      <c r="A21" s="1" t="s">
        <v>20</v>
      </c>
    </row>
    <row r="22">
      <c r="A22" s="2" t="s">
        <v>1</v>
      </c>
      <c r="B22" s="3" t="s">
        <v>9</v>
      </c>
    </row>
    <row r="23">
      <c r="A23" s="2" t="s">
        <v>1</v>
      </c>
      <c r="B23" s="3" t="s">
        <v>10</v>
      </c>
    </row>
    <row r="25">
      <c r="B25" s="3" t="s">
        <v>11</v>
      </c>
    </row>
    <row r="26">
      <c r="B26" s="3" t="s">
        <v>12</v>
      </c>
    </row>
    <row r="27">
      <c r="B27" s="3" t="s">
        <v>13</v>
      </c>
    </row>
    <row r="28">
      <c r="B28" s="2" t="s">
        <v>17</v>
      </c>
    </row>
    <row r="29">
      <c r="B29" s="2" t="s">
        <v>18</v>
      </c>
    </row>
    <row r="30">
      <c r="B30" s="5" t="s">
        <v>19</v>
      </c>
    </row>
    <row r="31">
      <c r="B31" s="5" t="s">
        <v>14</v>
      </c>
    </row>
    <row r="32">
      <c r="B32" s="5" t="s">
        <v>15</v>
      </c>
    </row>
    <row r="33">
      <c r="B33" s="5" t="s">
        <v>16</v>
      </c>
    </row>
    <row r="34">
      <c r="A34" s="6"/>
    </row>
    <row r="35">
      <c r="A35" s="1" t="s">
        <v>21</v>
      </c>
    </row>
    <row r="36">
      <c r="A36" s="2" t="s">
        <v>1</v>
      </c>
      <c r="B36" s="2" t="s">
        <v>22</v>
      </c>
    </row>
    <row r="37">
      <c r="A37" s="2" t="s">
        <v>5</v>
      </c>
      <c r="B37" s="2" t="s">
        <v>23</v>
      </c>
    </row>
    <row r="38">
      <c r="A38" s="3" t="s">
        <v>24</v>
      </c>
      <c r="B38" s="3" t="s">
        <v>25</v>
      </c>
    </row>
    <row r="39">
      <c r="B39" s="2" t="s">
        <v>26</v>
      </c>
    </row>
    <row r="41">
      <c r="A41" s="3" t="s">
        <v>27</v>
      </c>
    </row>
    <row r="43">
      <c r="A43" s="6" t="s">
        <v>28</v>
      </c>
    </row>
    <row r="44">
      <c r="A44" s="7" t="s">
        <v>29</v>
      </c>
      <c r="B44" s="8"/>
    </row>
    <row r="45">
      <c r="A45" s="9" t="s">
        <v>30</v>
      </c>
      <c r="B45" s="10"/>
    </row>
    <row r="46">
      <c r="A46" s="11"/>
      <c r="B46" s="12" t="s">
        <v>31</v>
      </c>
    </row>
    <row r="47">
      <c r="A47" s="11"/>
      <c r="B47" s="12" t="s">
        <v>32</v>
      </c>
    </row>
    <row r="48">
      <c r="A48" s="11"/>
      <c r="B48" s="12" t="s">
        <v>33</v>
      </c>
    </row>
    <row r="49">
      <c r="A49" s="11"/>
      <c r="B49" s="12" t="s">
        <v>34</v>
      </c>
    </row>
    <row r="50">
      <c r="A50" s="13"/>
      <c r="B50" s="14" t="s">
        <v>35</v>
      </c>
    </row>
  </sheetData>
  <mergeCells count="1">
    <mergeCell ref="B2:F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2016-10-02T20:59:51Z</dcterms:created>
  <dc:creator>TCCD</dc:creator>
</cp:coreProperties>
</file>