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ct\chungauto.vn\docs\"/>
    </mc:Choice>
  </mc:AlternateContent>
  <xr:revisionPtr revIDLastSave="0" documentId="13_ncr:1_{EEB3A5B4-19FC-40BE-8464-91A1FF18B357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02" sheetId="2" state="hidden" r:id="rId1"/>
    <sheet name="ESTIMATE" sheetId="3" r:id="rId2"/>
  </sheets>
  <calcPr calcId="181029"/>
</workbook>
</file>

<file path=xl/calcChain.xml><?xml version="1.0" encoding="utf-8"?>
<calcChain xmlns="http://schemas.openxmlformats.org/spreadsheetml/2006/main">
  <c r="H23" i="3" l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AG23" i="3" s="1"/>
  <c r="AH23" i="3" s="1"/>
  <c r="AI23" i="3" s="1"/>
  <c r="AJ23" i="3" s="1"/>
  <c r="AK23" i="3" s="1"/>
  <c r="AL23" i="3" s="1"/>
  <c r="AM23" i="3" s="1"/>
  <c r="AN23" i="3" s="1"/>
  <c r="AO23" i="3" s="1"/>
  <c r="AP23" i="3" s="1"/>
  <c r="AQ23" i="3" s="1"/>
  <c r="AR23" i="3" s="1"/>
  <c r="AS23" i="3" s="1"/>
  <c r="AT23" i="3" s="1"/>
  <c r="AU23" i="3" s="1"/>
  <c r="AV23" i="3" s="1"/>
  <c r="AW23" i="3" s="1"/>
  <c r="AX23" i="3" s="1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BJ23" i="3" s="1"/>
  <c r="BK23" i="3" s="1"/>
  <c r="BL23" i="3" s="1"/>
  <c r="BM23" i="3" s="1"/>
  <c r="BN23" i="3" s="1"/>
  <c r="BO23" i="3" s="1"/>
  <c r="BP23" i="3" s="1"/>
  <c r="F84" i="3" l="1"/>
  <c r="B55" i="3"/>
  <c r="B53" i="3"/>
  <c r="F40" i="3"/>
  <c r="F39" i="3"/>
  <c r="F37" i="3"/>
  <c r="F36" i="3"/>
  <c r="F35" i="3"/>
  <c r="F33" i="3"/>
  <c r="F32" i="3"/>
  <c r="I25" i="3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BJ25" i="3" s="1"/>
  <c r="BK25" i="3" s="1"/>
  <c r="BL25" i="3" s="1"/>
  <c r="BM25" i="3" s="1"/>
  <c r="O9" i="3" l="1"/>
  <c r="V9" i="3"/>
  <c r="BN25" i="3"/>
  <c r="BO25" i="3" s="1"/>
  <c r="BP25" i="3" s="1"/>
  <c r="B60" i="3"/>
  <c r="B64" i="3" l="1"/>
  <c r="B68" i="3" l="1"/>
  <c r="B71" i="3" s="1"/>
  <c r="B74" i="3" l="1"/>
  <c r="B78" i="3" l="1"/>
  <c r="B83" i="3" s="1"/>
  <c r="B85" i="3" s="1"/>
  <c r="B89" i="3" s="1"/>
  <c r="B92" i="3" s="1"/>
  <c r="B99" i="3" l="1"/>
  <c r="B96" i="3"/>
</calcChain>
</file>

<file path=xl/sharedStrings.xml><?xml version="1.0" encoding="utf-8"?>
<sst xmlns="http://schemas.openxmlformats.org/spreadsheetml/2006/main" count="251" uniqueCount="138">
  <si>
    <t>Tìm hiểu dự án</t>
  </si>
  <si>
    <t>I</t>
  </si>
  <si>
    <t>Questions</t>
  </si>
  <si>
    <t>1. Nếu muốn hiển thị một chiến dịch marketing =&gt; Cần module quản lý chiến dịch</t>
  </si>
  <si>
    <t>2. Những sản phẩm nào sẽ được hiển thị ở đây =&gt; Mỗi sản phẩm cần có một trường</t>
  </si>
  <si>
    <t>để quyết định được hiển thị trên Hero Slider</t>
  </si>
  <si>
    <t>Cần một module quản lý các chương trình khuyến mãi Countdown</t>
  </si>
  <si>
    <t>Mỗi sản phẩm có thêm một thuộc tính cho phép gán nó với một chương</t>
  </si>
  <si>
    <t>trình khuyến mãi</t>
  </si>
  <si>
    <t>2. Sản phẩm khuyến mãi nào sẽ được hiển thị ở đây?</t>
  </si>
  <si>
    <t>Sản phẩm khuyến mãi</t>
  </si>
  <si>
    <t>https://www.bhphotovideo.com/c/buy/rebates-promotions/N/4019732813/ci/22144</t>
  </si>
  <si>
    <t>SẢN PHẨM NỔI BẬT</t>
  </si>
  <si>
    <t>Các sản phẩm khuyến mãi bán chạy nhất</t>
  </si>
  <si>
    <t>PROJECT ESTIMATE</t>
  </si>
  <si>
    <t>PROJECT NAME</t>
  </si>
  <si>
    <t>Chungauto.vn</t>
  </si>
  <si>
    <t>COMPANY NAME</t>
  </si>
  <si>
    <t>PAPO TECHNONOGY</t>
  </si>
  <si>
    <t>PROJECT MANAGER</t>
  </si>
  <si>
    <t>NGUYỄN VĂN Đức</t>
  </si>
  <si>
    <t>START DATE</t>
  </si>
  <si>
    <t>TEAM</t>
  </si>
  <si>
    <t>02 DEV</t>
  </si>
  <si>
    <t>ESTIMATE END DATE</t>
  </si>
  <si>
    <t>Technology behind</t>
  </si>
  <si>
    <t>Frontend:</t>
  </si>
  <si>
    <t>Languages</t>
  </si>
  <si>
    <t>Javascript</t>
  </si>
  <si>
    <t>Frameworks, libs:</t>
  </si>
  <si>
    <t>blade,jquery</t>
  </si>
  <si>
    <t>Build tools:</t>
  </si>
  <si>
    <t>Test tools:</t>
  </si>
  <si>
    <t>Deploy:</t>
  </si>
  <si>
    <t>Docker</t>
  </si>
  <si>
    <t>Server</t>
  </si>
  <si>
    <t>PHP</t>
  </si>
  <si>
    <t>Laravel</t>
  </si>
  <si>
    <t>PHPUnit</t>
  </si>
  <si>
    <t>Database:</t>
  </si>
  <si>
    <t>MySQL</t>
  </si>
  <si>
    <t>WBS NUMBER</t>
  </si>
  <si>
    <t>TASK TITLE</t>
  </si>
  <si>
    <t>NOTES</t>
  </si>
  <si>
    <t>TASK OWNER</t>
  </si>
  <si>
    <t>DURATION (days)</t>
  </si>
  <si>
    <t>DURATION NOTES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</si>
  <si>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</si>
  <si>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</si>
  <si>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</si>
  <si>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</si>
  <si>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</si>
  <si>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</si>
  <si>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</si>
  <si>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</si>
  <si>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</si>
  <si>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</t>
  </si>
  <si>
    <t>F</t>
  </si>
  <si>
    <t>S</t>
  </si>
  <si>
    <t>M</t>
  </si>
  <si>
    <t>W</t>
  </si>
  <si>
    <t>Design (01 designer)</t>
  </si>
  <si>
    <t>Cắt giao diện ra HTML &amp; CSS</t>
  </si>
  <si>
    <t>Developer 1</t>
  </si>
  <si>
    <t>Xử lý các vấn đề phát sinh về giao diện</t>
  </si>
  <si>
    <t>Hiển thị tin tức (users)</t>
  </si>
  <si>
    <t>1. Hiển thị theo danh mục tin tức</t>
  </si>
  <si>
    <t>2. Hiển thị chi tiết nội dung</t>
  </si>
  <si>
    <t>Hiển thị danh mục sản phẩm (users)</t>
  </si>
  <si>
    <t>1. Hiển thị dạng Grid hoặc List theo user chọn</t>
  </si>
  <si>
    <t>2. Sort by</t>
  </si>
  <si>
    <t>3. Display</t>
  </si>
  <si>
    <t>Trang thương hiệu (users)</t>
  </si>
  <si>
    <t>2. Sắp xếp hiển thị</t>
  </si>
  <si>
    <t>Chi tiết sản phẩm (users)</t>
  </si>
  <si>
    <t xml:space="preserve">3. Chi tiết sản phẩm </t>
  </si>
  <si>
    <t>Tìm kiếm</t>
  </si>
  <si>
    <t>6.1. Tìm kiếm</t>
  </si>
  <si>
    <t>Trang chủ (users)</t>
  </si>
  <si>
    <t>Hompage</t>
  </si>
  <si>
    <t>Page dealzone hoặc tags</t>
  </si>
  <si>
    <t>Giỏ hàng (users)</t>
  </si>
  <si>
    <t>1. Danh sách sản phẩm giỏ hàng</t>
  </si>
  <si>
    <t>Hiển thị hỏi đáp (users) (4)</t>
  </si>
  <si>
    <t>1. Thêm câu hỏi</t>
  </si>
  <si>
    <t>3. Hiển thị danh sách, chuyên mục hỏi đáp</t>
  </si>
  <si>
    <t>Dashboard (Trang tổng quan hệ thống) - Admin</t>
  </si>
  <si>
    <t>Thống kê đơn hàng, thống kê sản phẩm bán chạy, ...</t>
  </si>
  <si>
    <t>Quản lý tin tức (admin)</t>
  </si>
  <si>
    <t>1.Thêm bài mới</t>
  </si>
  <si>
    <t>2.Sửa bài/Xóa bài/lock bài</t>
  </si>
  <si>
    <t>3.Thêm/sửa/xoá chuyên mục bài viết</t>
  </si>
  <si>
    <t>4. List tin tức</t>
  </si>
  <si>
    <t>Quản lý danh mục sản phẩm (admin)</t>
  </si>
  <si>
    <t>1.Thêm danh mục</t>
  </si>
  <si>
    <t>2.Sửa danh mục/Xóa/lock danh mục</t>
  </si>
  <si>
    <t>3.List sản phẩm</t>
  </si>
  <si>
    <t>Quản lý thương hiệu (Admin)</t>
  </si>
  <si>
    <t>Developer 2</t>
  </si>
  <si>
    <t>Quản lý khuyến mãi (admin)</t>
  </si>
  <si>
    <t>1. Chọn sản phẩm vào deal zone</t>
  </si>
  <si>
    <t>2. Sửa sản phẩm trong deal zone</t>
  </si>
  <si>
    <t>Quản lý đơn hàng (admin)</t>
  </si>
  <si>
    <t>1. Danh sách đơn hàng/Xoá đơn hàng</t>
  </si>
  <si>
    <t>2.Thống kê</t>
  </si>
  <si>
    <t>Quản lý slide, banner quảng cáo</t>
  </si>
  <si>
    <t>1.Thêm slide, banner</t>
  </si>
  <si>
    <t>2.Cập nhật slide,banner</t>
  </si>
  <si>
    <t>3.Xóa slide, banner</t>
  </si>
  <si>
    <t>Quản lý phân quyền</t>
  </si>
  <si>
    <t>1.Danh sách quyền</t>
  </si>
  <si>
    <t>2.Tạo đối tượng</t>
  </si>
  <si>
    <t>3.Gán quyền vào đối tượng</t>
  </si>
  <si>
    <t>4.Cập nhật quyền</t>
  </si>
  <si>
    <t>Insert header footer (admin)</t>
  </si>
  <si>
    <t>1.Thêm/sửa/xóa</t>
  </si>
  <si>
    <t>Quản lý bình review (Admin) (5)</t>
  </si>
  <si>
    <t>1. Danh sách hỏi đáp</t>
  </si>
  <si>
    <t>2. Trả lời hỏi đáp</t>
  </si>
  <si>
    <t>3. Cài đặt danh mục hỏi đáp</t>
  </si>
  <si>
    <t>Quản lý text link</t>
  </si>
  <si>
    <t>Thêm/sửa/xóa</t>
  </si>
  <si>
    <t>List và tìm kiếm</t>
  </si>
  <si>
    <t xml:space="preserve">Quản lý sản phẩm </t>
  </si>
  <si>
    <t>1.Thêm mới</t>
  </si>
  <si>
    <t>Developer 3</t>
  </si>
  <si>
    <t>2.Xóa/Sửa</t>
  </si>
  <si>
    <t>3. List danh sách</t>
  </si>
  <si>
    <t>Quản lý SEO - config hệ thống</t>
  </si>
  <si>
    <t>1. Quản lý redirect (Thêm xóa sửa...)</t>
  </si>
  <si>
    <t>2. Quản lý Seo(Theo mô tả hệ thống)</t>
  </si>
  <si>
    <t>Quản lý user</t>
  </si>
  <si>
    <t>1.Thêm mới/Xóa</t>
  </si>
  <si>
    <t>2.Sửa</t>
  </si>
  <si>
    <t>3.List user</t>
  </si>
  <si>
    <t xml:space="preserve">Convert data cũ </t>
  </si>
  <si>
    <t>1.Convert data từ haravan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</si>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</sst>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&quot;$&quot;#,##0.00"/>
    <numFmt numFmtId="166" formatCode="#"/>
  </numFmts>
  <fonts count="53">
    <font>
      <sz val="10"/>
      <color rgb="FF000000"/>
      <name val="Arial"/>
    </font>
    <font>
      <b/>
      <sz val="10"/>
      <name val="Arial"/>
    </font>
    <font>
      <sz val="10"/>
      <color rgb="FFFF0000"/>
      <name val="Arial"/>
    </font>
    <font>
      <b/>
      <sz val="30"/>
      <name val="Arial"/>
    </font>
    <font>
      <sz val="10"/>
      <name val="Arial"/>
    </font>
    <font>
      <u/>
      <sz val="10"/>
      <color rgb="FF0000FF"/>
      <name val="Arial"/>
    </font>
    <font>
      <b/>
      <sz val="12"/>
      <color rgb="FFFF0000"/>
      <name val="Arial"/>
    </font>
    <font>
      <sz val="10"/>
      <color rgb="FF000000"/>
      <name val="Roboto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b/>
      <sz val="18"/>
      <color rgb="FF0B5394"/>
      <name val="Roboto"/>
    </font>
    <font>
      <sz val="12"/>
      <color rgb="FF0B5394"/>
      <name val="Roboto"/>
    </font>
    <font>
      <b/>
      <sz val="30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2"/>
      <color rgb="FF666666"/>
      <name val="Roboto"/>
    </font>
    <font>
      <b/>
      <sz val="12"/>
      <color rgb="FFFF0000"/>
      <name val="Roboto"/>
    </font>
    <font>
      <b/>
      <u/>
      <sz val="12"/>
      <color rgb="FF1155CC"/>
      <name val="Roboto"/>
    </font>
    <font>
      <b/>
      <sz val="12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12"/>
      <color rgb="FF000000"/>
      <name val="Roboto"/>
    </font>
    <font>
      <b/>
      <sz val="11"/>
      <color rgb="FF000000"/>
      <name val="Roboto"/>
    </font>
    <font>
      <i/>
      <sz val="11"/>
      <color rgb="FF999999"/>
      <name val="Roboto"/>
    </font>
    <font>
      <sz val="10"/>
      <color rgb="FF000000"/>
      <name val="Roboto"/>
    </font>
    <font>
      <b/>
      <sz val="8"/>
      <color rgb="FF000000"/>
      <name val="Roboto"/>
    </font>
    <font>
      <b/>
      <sz val="9"/>
      <color rgb="FFFF0000"/>
      <name val="Roboto"/>
    </font>
    <font>
      <b/>
      <sz val="8"/>
      <name val="Roboto"/>
    </font>
    <font>
      <b/>
      <sz val="9"/>
      <color rgb="FFFFFFFF"/>
      <name val="Roboto"/>
    </font>
    <font>
      <sz val="9"/>
      <name val="Roboto"/>
    </font>
    <font>
      <b/>
      <sz val="9"/>
      <color rgb="FF000000"/>
      <name val="Roboto"/>
    </font>
    <font>
      <sz val="10"/>
      <name val="Roboto"/>
    </font>
    <font>
      <sz val="12"/>
      <color rgb="FF434343"/>
      <name val="Roboto"/>
    </font>
    <font>
      <b/>
      <sz val="10"/>
      <color rgb="FF000000"/>
      <name val="Roboto"/>
    </font>
    <font>
      <b/>
      <sz val="10"/>
      <name val="Roboto"/>
    </font>
    <font>
      <b/>
      <sz val="12"/>
      <color rgb="FF434343"/>
      <name val="Roboto"/>
    </font>
    <font>
      <b/>
      <sz val="10"/>
      <color rgb="FF000000"/>
      <name val="Roboto"/>
    </font>
    <font>
      <sz val="10"/>
      <name val="Calibri"/>
    </font>
    <font>
      <b/>
      <sz val="10"/>
      <color rgb="FFFF0000"/>
      <name val="Roboto"/>
    </font>
    <font>
      <sz val="12"/>
      <color rgb="FFFF0000"/>
      <name val="Roboto"/>
    </font>
    <font>
      <b/>
      <sz val="20"/>
      <color rgb="FF0B5394"/>
      <name val="Roboto"/>
    </font>
    <font>
      <b/>
      <sz val="11"/>
      <name val="Roboto"/>
    </font>
    <font>
      <b/>
      <sz val="12"/>
      <name val="Roboto"/>
    </font>
    <font>
      <sz val="12"/>
      <name val="Roboto"/>
    </font>
    <font>
      <b/>
      <i/>
      <sz val="12"/>
      <name val="Roboto"/>
    </font>
    <font>
      <b/>
      <u/>
      <sz val="12"/>
      <name val="Roboto"/>
    </font>
    <font>
      <i/>
      <sz val="12"/>
      <name val="Roboto"/>
    </font>
    <font>
      <b/>
      <sz val="16"/>
      <name val="Roboto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1" fillId="0" borderId="0" xfId="0" applyFont="1" applyAlignment="1"/>
    <xf numFmtId="0" fontId="7" fillId="2" borderId="0" xfId="0" applyFont="1" applyFill="1" applyAlignment="1"/>
    <xf numFmtId="0" fontId="2" fillId="0" borderId="0" xfId="0" applyFont="1" applyAlignment="1"/>
    <xf numFmtId="0" fontId="8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 applyAlignment="1">
      <alignment vertical="center"/>
    </xf>
    <xf numFmtId="0" fontId="13" fillId="2" borderId="1" xfId="0" applyFont="1" applyFill="1" applyBorder="1" applyAlignment="1">
      <alignment horizontal="right" vertical="center"/>
    </xf>
    <xf numFmtId="0" fontId="14" fillId="2" borderId="1" xfId="0" applyFont="1" applyFill="1" applyBorder="1" applyAlignment="1">
      <alignment vertical="center" wrapText="1"/>
    </xf>
    <xf numFmtId="0" fontId="16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1" fillId="2" borderId="2" xfId="0" applyFont="1" applyFill="1" applyBorder="1" applyAlignment="1">
      <alignment vertical="center"/>
    </xf>
    <xf numFmtId="0" fontId="23" fillId="0" borderId="2" xfId="0" applyFont="1" applyBorder="1" applyAlignment="1">
      <alignment vertical="center"/>
    </xf>
    <xf numFmtId="164" fontId="21" fillId="0" borderId="2" xfId="0" applyNumberFormat="1" applyFont="1" applyBorder="1" applyAlignment="1">
      <alignment horizontal="left" vertical="center"/>
    </xf>
    <xf numFmtId="0" fontId="24" fillId="0" borderId="0" xfId="0" applyFont="1" applyAlignment="1">
      <alignment vertical="center"/>
    </xf>
    <xf numFmtId="0" fontId="25" fillId="2" borderId="0" xfId="0" applyFont="1" applyFill="1" applyAlignment="1">
      <alignment vertical="center"/>
    </xf>
    <xf numFmtId="0" fontId="25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vertical="center"/>
    </xf>
    <xf numFmtId="0" fontId="27" fillId="2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31" fillId="0" borderId="3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4" borderId="0" xfId="0" applyFont="1" applyFill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5" borderId="7" xfId="0" applyFont="1" applyFill="1" applyBorder="1" applyAlignment="1">
      <alignment horizontal="center" vertical="center"/>
    </xf>
    <xf numFmtId="0" fontId="31" fillId="5" borderId="7" xfId="0" applyFont="1" applyFill="1" applyBorder="1" applyAlignment="1">
      <alignment horizontal="center" vertical="center"/>
    </xf>
    <xf numFmtId="0" fontId="31" fillId="5" borderId="0" xfId="0" applyFont="1" applyFill="1" applyAlignment="1">
      <alignment horizontal="center" vertical="center"/>
    </xf>
    <xf numFmtId="0" fontId="26" fillId="6" borderId="8" xfId="0" applyFont="1" applyFill="1" applyBorder="1" applyAlignment="1">
      <alignment horizontal="left" vertical="center" wrapText="1"/>
    </xf>
    <xf numFmtId="0" fontId="26" fillId="6" borderId="8" xfId="0" applyFont="1" applyFill="1" applyBorder="1" applyAlignment="1">
      <alignment vertical="center"/>
    </xf>
    <xf numFmtId="0" fontId="26" fillId="6" borderId="8" xfId="0" applyFont="1" applyFill="1" applyBorder="1" applyAlignment="1">
      <alignment vertical="center" wrapText="1"/>
    </xf>
    <xf numFmtId="0" fontId="26" fillId="6" borderId="8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horizontal="center" vertical="center"/>
    </xf>
    <xf numFmtId="3" fontId="27" fillId="6" borderId="0" xfId="0" applyNumberFormat="1" applyFont="1" applyFill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7" fillId="7" borderId="0" xfId="0" applyFont="1" applyFill="1" applyAlignment="1">
      <alignment horizontal="center" vertical="center"/>
    </xf>
    <xf numFmtId="0" fontId="36" fillId="0" borderId="0" xfId="0" applyFont="1" applyAlignment="1">
      <alignment vertical="center"/>
    </xf>
    <xf numFmtId="0" fontId="37" fillId="0" borderId="9" xfId="0" applyFont="1" applyBorder="1" applyAlignment="1">
      <alignment horizontal="left" vertical="center" wrapText="1"/>
    </xf>
    <xf numFmtId="0" fontId="37" fillId="0" borderId="9" xfId="0" applyFont="1" applyBorder="1" applyAlignment="1">
      <alignment vertical="center" wrapText="1"/>
    </xf>
    <xf numFmtId="0" fontId="37" fillId="0" borderId="9" xfId="0" applyFont="1" applyBorder="1" applyAlignment="1">
      <alignment horizontal="center" vertical="center" wrapText="1"/>
    </xf>
    <xf numFmtId="0" fontId="38" fillId="0" borderId="10" xfId="0" applyFont="1" applyBorder="1" applyAlignment="1">
      <alignment horizontal="center" vertical="center"/>
    </xf>
    <xf numFmtId="0" fontId="38" fillId="7" borderId="10" xfId="0" applyFont="1" applyFill="1" applyBorder="1" applyAlignment="1">
      <alignment horizontal="center" vertical="center"/>
    </xf>
    <xf numFmtId="0" fontId="38" fillId="0" borderId="10" xfId="0" applyFont="1" applyBorder="1" applyAlignment="1">
      <alignment horizontal="center" vertical="center"/>
    </xf>
    <xf numFmtId="0" fontId="38" fillId="7" borderId="10" xfId="0" applyFont="1" applyFill="1" applyBorder="1" applyAlignment="1">
      <alignment horizontal="center" vertical="center"/>
    </xf>
    <xf numFmtId="0" fontId="38" fillId="7" borderId="10" xfId="0" applyFont="1" applyFill="1" applyBorder="1" applyAlignment="1">
      <alignment horizontal="center" vertical="center"/>
    </xf>
    <xf numFmtId="9" fontId="38" fillId="0" borderId="10" xfId="0" applyNumberFormat="1" applyFont="1" applyBorder="1" applyAlignment="1">
      <alignment horizontal="center" vertical="center"/>
    </xf>
    <xf numFmtId="165" fontId="38" fillId="0" borderId="10" xfId="0" applyNumberFormat="1" applyFont="1" applyBorder="1" applyAlignment="1">
      <alignment horizontal="center" vertical="center"/>
    </xf>
    <xf numFmtId="0" fontId="38" fillId="0" borderId="10" xfId="0" applyFont="1" applyBorder="1" applyAlignment="1">
      <alignment horizontal="center" vertical="center"/>
    </xf>
    <xf numFmtId="0" fontId="26" fillId="3" borderId="8" xfId="0" applyFont="1" applyFill="1" applyBorder="1" applyAlignment="1">
      <alignment horizontal="left" vertical="center" wrapText="1"/>
    </xf>
    <xf numFmtId="0" fontId="26" fillId="3" borderId="8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 wrapText="1"/>
    </xf>
    <xf numFmtId="0" fontId="26" fillId="3" borderId="8" xfId="0" applyFont="1" applyFill="1" applyBorder="1" applyAlignment="1">
      <alignment horizontal="center" vertical="center" wrapText="1"/>
    </xf>
    <xf numFmtId="0" fontId="27" fillId="3" borderId="10" xfId="0" applyFont="1" applyFill="1" applyBorder="1" applyAlignment="1">
      <alignment horizontal="center" vertical="center"/>
    </xf>
    <xf numFmtId="165" fontId="27" fillId="3" borderId="10" xfId="0" applyNumberFormat="1" applyFont="1" applyFill="1" applyBorder="1" applyAlignment="1">
      <alignment horizontal="center" vertical="center"/>
    </xf>
    <xf numFmtId="3" fontId="27" fillId="3" borderId="10" xfId="0" applyNumberFormat="1" applyFont="1" applyFill="1" applyBorder="1" applyAlignment="1">
      <alignment horizontal="center" vertical="center"/>
    </xf>
    <xf numFmtId="3" fontId="27" fillId="7" borderId="10" xfId="0" applyNumberFormat="1" applyFont="1" applyFill="1" applyBorder="1" applyAlignment="1">
      <alignment horizontal="center" vertical="center"/>
    </xf>
    <xf numFmtId="3" fontId="27" fillId="0" borderId="10" xfId="0" applyNumberFormat="1" applyFont="1" applyBorder="1" applyAlignment="1">
      <alignment horizontal="center" vertical="center"/>
    </xf>
    <xf numFmtId="0" fontId="4" fillId="7" borderId="10" xfId="0" applyFont="1" applyFill="1" applyBorder="1"/>
    <xf numFmtId="0" fontId="4" fillId="0" borderId="9" xfId="0" applyFont="1" applyBorder="1" applyAlignment="1">
      <alignment wrapText="1"/>
    </xf>
    <xf numFmtId="0" fontId="4" fillId="3" borderId="10" xfId="0" applyFont="1" applyFill="1" applyBorder="1"/>
    <xf numFmtId="0" fontId="4" fillId="0" borderId="10" xfId="0" applyFont="1" applyBorder="1"/>
    <xf numFmtId="0" fontId="39" fillId="0" borderId="0" xfId="0" applyFont="1" applyAlignment="1">
      <alignment vertical="center"/>
    </xf>
    <xf numFmtId="0" fontId="40" fillId="3" borderId="9" xfId="0" applyFont="1" applyFill="1" applyBorder="1" applyAlignment="1">
      <alignment horizontal="left" vertical="center" wrapText="1"/>
    </xf>
    <xf numFmtId="0" fontId="40" fillId="3" borderId="9" xfId="0" applyFont="1" applyFill="1" applyBorder="1" applyAlignment="1">
      <alignment vertical="center" wrapText="1"/>
    </xf>
    <xf numFmtId="0" fontId="40" fillId="3" borderId="9" xfId="0" applyFont="1" applyFill="1" applyBorder="1" applyAlignment="1">
      <alignment horizontal="center" vertical="center" wrapText="1"/>
    </xf>
    <xf numFmtId="0" fontId="38" fillId="3" borderId="0" xfId="0" applyFont="1" applyFill="1" applyAlignment="1">
      <alignment horizontal="center" vertical="center"/>
    </xf>
    <xf numFmtId="164" fontId="37" fillId="0" borderId="9" xfId="0" applyNumberFormat="1" applyFont="1" applyBorder="1" applyAlignment="1">
      <alignment horizontal="left" vertical="center" wrapText="1"/>
    </xf>
    <xf numFmtId="0" fontId="27" fillId="8" borderId="10" xfId="0" applyFont="1" applyFill="1" applyBorder="1" applyAlignment="1">
      <alignment horizontal="center" vertical="center"/>
    </xf>
    <xf numFmtId="165" fontId="27" fillId="8" borderId="10" xfId="0" applyNumberFormat="1" applyFont="1" applyFill="1" applyBorder="1" applyAlignment="1">
      <alignment horizontal="center" vertical="center"/>
    </xf>
    <xf numFmtId="3" fontId="27" fillId="8" borderId="10" xfId="0" applyNumberFormat="1" applyFont="1" applyFill="1" applyBorder="1" applyAlignment="1">
      <alignment horizontal="center" vertical="center"/>
    </xf>
    <xf numFmtId="0" fontId="4" fillId="8" borderId="10" xfId="0" applyFont="1" applyFill="1" applyBorder="1"/>
    <xf numFmtId="166" fontId="41" fillId="0" borderId="10" xfId="0" applyNumberFormat="1" applyFont="1" applyBorder="1" applyAlignment="1">
      <alignment horizontal="center"/>
    </xf>
    <xf numFmtId="166" fontId="42" fillId="0" borderId="10" xfId="0" applyNumberFormat="1" applyFont="1" applyBorder="1"/>
    <xf numFmtId="0" fontId="43" fillId="0" borderId="0" xfId="0" applyFont="1" applyAlignment="1">
      <alignment vertical="center"/>
    </xf>
    <xf numFmtId="0" fontId="26" fillId="3" borderId="9" xfId="0" applyFont="1" applyFill="1" applyBorder="1" applyAlignment="1">
      <alignment horizontal="left" vertical="center" wrapText="1"/>
    </xf>
    <xf numFmtId="0" fontId="26" fillId="3" borderId="9" xfId="0" applyFont="1" applyFill="1" applyBorder="1" applyAlignment="1">
      <alignment vertical="center" wrapText="1"/>
    </xf>
    <xf numFmtId="0" fontId="29" fillId="3" borderId="9" xfId="0" applyFont="1" applyFill="1" applyBorder="1" applyAlignment="1">
      <alignment vertical="center" wrapText="1"/>
    </xf>
    <xf numFmtId="0" fontId="37" fillId="3" borderId="9" xfId="0" applyFont="1" applyFill="1" applyBorder="1" applyAlignment="1">
      <alignment vertical="center" wrapText="1"/>
    </xf>
    <xf numFmtId="0" fontId="44" fillId="3" borderId="9" xfId="0" applyFont="1" applyFill="1" applyBorder="1" applyAlignment="1">
      <alignment horizontal="center" vertical="center" wrapText="1"/>
    </xf>
    <xf numFmtId="0" fontId="43" fillId="7" borderId="10" xfId="0" applyFont="1" applyFill="1" applyBorder="1" applyAlignment="1">
      <alignment horizontal="center" vertical="center"/>
    </xf>
    <xf numFmtId="0" fontId="43" fillId="0" borderId="1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48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3" fontId="47" fillId="0" borderId="0" xfId="0" applyNumberFormat="1" applyFont="1" applyAlignment="1">
      <alignment vertical="center"/>
    </xf>
    <xf numFmtId="0" fontId="50" fillId="0" borderId="0" xfId="0" applyFont="1" applyAlignment="1">
      <alignment horizontal="right" vertical="center"/>
    </xf>
    <xf numFmtId="0" fontId="51" fillId="0" borderId="0" xfId="0" applyFont="1" applyAlignment="1">
      <alignment vertical="center"/>
    </xf>
    <xf numFmtId="0" fontId="52" fillId="0" borderId="0" xfId="0" applyFont="1" applyAlignment="1">
      <alignment horizontal="center" vertical="center"/>
    </xf>
    <xf numFmtId="0" fontId="46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0" fontId="33" fillId="4" borderId="6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5" xfId="0" applyFont="1" applyBorder="1"/>
    <xf numFmtId="164" fontId="29" fillId="2" borderId="0" xfId="0" applyNumberFormat="1" applyFont="1" applyFill="1" applyAlignment="1">
      <alignment vertical="center" textRotation="90"/>
    </xf>
    <xf numFmtId="0" fontId="0" fillId="0" borderId="0" xfId="0" applyFont="1" applyAlignment="1"/>
    <xf numFmtId="0" fontId="20" fillId="0" borderId="2" xfId="0" applyFont="1" applyBorder="1" applyAlignment="1">
      <alignment horizontal="left" vertical="center"/>
    </xf>
    <xf numFmtId="0" fontId="4" fillId="0" borderId="2" xfId="0" applyFont="1" applyBorder="1"/>
    <xf numFmtId="0" fontId="21" fillId="0" borderId="2" xfId="0" applyFont="1" applyBorder="1" applyAlignment="1">
      <alignment vertical="center"/>
    </xf>
    <xf numFmtId="164" fontId="21" fillId="0" borderId="2" xfId="0" applyNumberFormat="1" applyFont="1" applyBorder="1" applyAlignment="1">
      <alignment horizontal="left" vertical="center"/>
    </xf>
    <xf numFmtId="3" fontId="21" fillId="0" borderId="2" xfId="0" applyNumberFormat="1" applyFont="1" applyBorder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5" fillId="2" borderId="1" xfId="0" applyFont="1" applyFill="1" applyBorder="1" applyAlignment="1">
      <alignment vertical="center"/>
    </xf>
    <xf numFmtId="0" fontId="4" fillId="0" borderId="1" xfId="0" applyFont="1" applyBorder="1"/>
    <xf numFmtId="0" fontId="23" fillId="0" borderId="2" xfId="0" applyFont="1" applyBorder="1" applyAlignment="1">
      <alignment horizontal="left" vertical="center"/>
    </xf>
    <xf numFmtId="0" fontId="22" fillId="2" borderId="2" xfId="0" applyFont="1" applyFill="1" applyBorder="1" applyAlignment="1">
      <alignment vertical="center"/>
    </xf>
    <xf numFmtId="0" fontId="23" fillId="0" borderId="2" xfId="0" applyFont="1" applyBorder="1" applyAlignment="1">
      <alignment vertical="center"/>
    </xf>
    <xf numFmtId="0" fontId="47" fillId="0" borderId="0" xfId="0" applyFont="1" applyAlignment="1">
      <alignment horizontal="center" vertical="center"/>
    </xf>
    <xf numFmtId="0" fontId="30" fillId="3" borderId="0" xfId="0" applyFont="1" applyFill="1" applyAlignment="1">
      <alignment horizontal="center" vertical="center" wrapText="1"/>
    </xf>
    <xf numFmtId="0" fontId="33" fillId="4" borderId="4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vertical="center"/>
    </xf>
    <xf numFmtId="165" fontId="49" fillId="0" borderId="0" xfId="0" applyNumberFormat="1" applyFont="1" applyAlignment="1">
      <alignment horizontal="center" vertical="center"/>
    </xf>
    <xf numFmtId="0" fontId="5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1155CC"/>
      </font>
      <fill>
        <patternFill patternType="solid">
          <fgColor rgb="FF1155CC"/>
          <bgColor rgb="FF1155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6</xdr:row>
      <xdr:rowOff>209550</xdr:rowOff>
    </xdr:from>
    <xdr:ext cx="10296525" cy="522827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bhphotovideo.com/c/buy/rebates-promotions/N/4019732813/ci/2214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hungauto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0"/>
  <sheetViews>
    <sheetView showGridLines="0" workbookViewId="0"/>
  </sheetViews>
  <sheetFormatPr defaultColWidth="14.44140625" defaultRowHeight="15.75" customHeight="1"/>
  <cols>
    <col min="1" max="1" width="6" customWidth="1"/>
    <col min="13" max="13" width="4.88671875" customWidth="1"/>
    <col min="14" max="14" width="33" customWidth="1"/>
  </cols>
  <sheetData>
    <row r="1" spans="1:20" ht="13.2">
      <c r="N1" s="1"/>
      <c r="T1" s="2"/>
    </row>
    <row r="2" spans="1:20" ht="13.2">
      <c r="N2" s="1"/>
      <c r="T2" s="2"/>
    </row>
    <row r="3" spans="1:20" ht="15.75" customHeight="1">
      <c r="B3" s="3" t="s">
        <v>0</v>
      </c>
      <c r="N3" s="1"/>
      <c r="T3" s="2"/>
    </row>
    <row r="4" spans="1:20" ht="13.2">
      <c r="N4" s="1"/>
      <c r="T4" s="2"/>
    </row>
    <row r="5" spans="1:20" ht="13.2">
      <c r="N5" s="1"/>
      <c r="T5" s="2"/>
    </row>
    <row r="6" spans="1:20" ht="13.2">
      <c r="A6" s="4" t="s">
        <v>1</v>
      </c>
      <c r="B6" s="4" t="s">
        <v>10</v>
      </c>
      <c r="D6" s="5" t="s">
        <v>11</v>
      </c>
      <c r="N6" s="1"/>
      <c r="T6" s="2"/>
    </row>
    <row r="7" spans="1:20" ht="15.75" customHeight="1">
      <c r="N7" s="1"/>
      <c r="T7" s="6" t="s">
        <v>2</v>
      </c>
    </row>
    <row r="8" spans="1:20" ht="13.2">
      <c r="N8" s="7"/>
      <c r="T8" s="2"/>
    </row>
    <row r="9" spans="1:20" ht="13.2">
      <c r="N9" s="7"/>
      <c r="T9" s="2"/>
    </row>
    <row r="10" spans="1:20" ht="13.2">
      <c r="N10" s="1"/>
      <c r="T10" s="2"/>
    </row>
    <row r="11" spans="1:20" ht="13.2">
      <c r="N11" s="1"/>
      <c r="T11" s="2"/>
    </row>
    <row r="12" spans="1:20" ht="13.2">
      <c r="N12" s="7"/>
      <c r="T12" s="2"/>
    </row>
    <row r="13" spans="1:20" ht="13.2">
      <c r="N13" s="1"/>
      <c r="O13" s="8"/>
      <c r="T13" s="2"/>
    </row>
    <row r="14" spans="1:20" ht="13.2">
      <c r="N14" s="1"/>
      <c r="T14" s="2"/>
    </row>
    <row r="15" spans="1:20" ht="13.2">
      <c r="N15" s="1"/>
      <c r="T15" s="2"/>
    </row>
    <row r="16" spans="1:20" ht="13.2">
      <c r="N16" s="1"/>
      <c r="T16" s="2"/>
    </row>
    <row r="17" spans="14:20" ht="13.2">
      <c r="O17" s="7"/>
      <c r="T17" s="9"/>
    </row>
    <row r="18" spans="14:20" ht="13.2">
      <c r="N18" s="1"/>
      <c r="T18" s="9" t="s">
        <v>3</v>
      </c>
    </row>
    <row r="19" spans="14:20" ht="13.2">
      <c r="T19" s="9" t="s">
        <v>4</v>
      </c>
    </row>
    <row r="20" spans="14:20" ht="13.2">
      <c r="N20" s="1"/>
      <c r="T20" s="9" t="s">
        <v>5</v>
      </c>
    </row>
    <row r="21" spans="14:20" ht="13.2">
      <c r="N21" s="1"/>
      <c r="T21" s="2"/>
    </row>
    <row r="22" spans="14:20" ht="13.2">
      <c r="N22" s="1"/>
      <c r="T22" s="2"/>
    </row>
    <row r="23" spans="14:20" ht="13.2">
      <c r="N23" s="1"/>
      <c r="T23" s="2"/>
    </row>
    <row r="24" spans="14:20" ht="13.2">
      <c r="N24" s="1"/>
      <c r="T24" s="2"/>
    </row>
    <row r="25" spans="14:20" ht="13.2">
      <c r="N25" s="1"/>
      <c r="T25" s="2"/>
    </row>
    <row r="26" spans="14:20" ht="13.2">
      <c r="N26" s="7" t="s">
        <v>12</v>
      </c>
      <c r="O26" s="4" t="s">
        <v>13</v>
      </c>
      <c r="T26" s="2"/>
    </row>
    <row r="27" spans="14:20" ht="13.2">
      <c r="N27" s="1"/>
      <c r="T27" s="2"/>
    </row>
    <row r="28" spans="14:20" ht="13.2">
      <c r="N28" s="7"/>
      <c r="T28" s="2"/>
    </row>
    <row r="29" spans="14:20" ht="13.2">
      <c r="N29" s="1"/>
      <c r="T29" s="2"/>
    </row>
    <row r="30" spans="14:20" ht="13.2">
      <c r="N30" s="1"/>
      <c r="T30" s="2"/>
    </row>
    <row r="31" spans="14:20" ht="13.2">
      <c r="N31" s="1"/>
      <c r="T31" s="2"/>
    </row>
    <row r="32" spans="14:20" ht="13.2">
      <c r="N32" s="1"/>
      <c r="T32" s="2"/>
    </row>
    <row r="33" spans="14:20" ht="13.2">
      <c r="N33" s="1"/>
      <c r="T33" s="2"/>
    </row>
    <row r="34" spans="14:20" ht="13.2">
      <c r="N34" s="1"/>
      <c r="T34" s="2"/>
    </row>
    <row r="35" spans="14:20" ht="13.2">
      <c r="N35" s="1"/>
      <c r="T35" s="2"/>
    </row>
    <row r="36" spans="14:20" ht="13.2">
      <c r="N36" s="1"/>
      <c r="T36" s="2"/>
    </row>
    <row r="37" spans="14:20" ht="13.2">
      <c r="N37" s="1"/>
      <c r="T37" s="2"/>
    </row>
    <row r="38" spans="14:20" ht="13.2">
      <c r="N38" s="1"/>
      <c r="T38" s="2"/>
    </row>
    <row r="39" spans="14:20" ht="13.2">
      <c r="N39" s="1"/>
      <c r="T39" s="2"/>
    </row>
    <row r="40" spans="14:20" ht="13.2">
      <c r="N40" s="1"/>
      <c r="T40" s="2"/>
    </row>
    <row r="41" spans="14:20" ht="13.2">
      <c r="N41" s="1"/>
      <c r="T41" s="2"/>
    </row>
    <row r="42" spans="14:20" ht="13.2">
      <c r="N42" s="1"/>
      <c r="T42" s="2"/>
    </row>
    <row r="43" spans="14:20" ht="13.2">
      <c r="N43" s="1"/>
      <c r="T43" s="2"/>
    </row>
    <row r="44" spans="14:20" ht="13.2">
      <c r="N44" s="7"/>
      <c r="T44" s="2"/>
    </row>
    <row r="45" spans="14:20" ht="13.2">
      <c r="N45" s="1"/>
      <c r="T45" s="2"/>
    </row>
    <row r="46" spans="14:20" ht="13.2">
      <c r="N46" s="1"/>
      <c r="T46" s="2"/>
    </row>
    <row r="47" spans="14:20" ht="13.2">
      <c r="N47" s="1"/>
      <c r="T47" s="2"/>
    </row>
    <row r="48" spans="14:20" ht="13.2">
      <c r="N48" s="1"/>
      <c r="T48" s="2"/>
    </row>
    <row r="49" spans="14:20" ht="13.2">
      <c r="N49" s="1"/>
      <c r="T49" s="2"/>
    </row>
    <row r="50" spans="14:20" ht="13.2">
      <c r="N50" s="1"/>
      <c r="T50" s="2"/>
    </row>
    <row r="51" spans="14:20" ht="13.2">
      <c r="N51" s="1"/>
      <c r="T51" s="2"/>
    </row>
    <row r="52" spans="14:20" ht="13.2">
      <c r="N52" s="1"/>
      <c r="T52" s="2"/>
    </row>
    <row r="53" spans="14:20" ht="13.2">
      <c r="N53" s="1"/>
      <c r="T53" s="2"/>
    </row>
    <row r="54" spans="14:20" ht="13.2">
      <c r="N54" s="1"/>
      <c r="T54" s="2"/>
    </row>
    <row r="55" spans="14:20" ht="13.2">
      <c r="N55" s="1"/>
      <c r="T55" s="2"/>
    </row>
    <row r="56" spans="14:20" ht="13.2">
      <c r="N56" s="1"/>
      <c r="T56" s="2"/>
    </row>
    <row r="57" spans="14:20" ht="13.2">
      <c r="N57" s="1"/>
      <c r="T57" s="2"/>
    </row>
    <row r="58" spans="14:20" ht="13.2">
      <c r="N58" s="1"/>
      <c r="T58" s="2"/>
    </row>
    <row r="59" spans="14:20" ht="13.2">
      <c r="N59" s="7"/>
      <c r="O59" s="7"/>
      <c r="T59" s="9" t="s">
        <v>6</v>
      </c>
    </row>
    <row r="60" spans="14:20" ht="13.2">
      <c r="N60" s="7"/>
      <c r="T60" s="9" t="s">
        <v>7</v>
      </c>
    </row>
    <row r="61" spans="14:20" ht="13.2">
      <c r="N61" s="1"/>
      <c r="T61" s="9" t="s">
        <v>8</v>
      </c>
    </row>
    <row r="62" spans="14:20" ht="13.2">
      <c r="N62" s="1"/>
      <c r="O62" s="7"/>
      <c r="T62" s="2"/>
    </row>
    <row r="63" spans="14:20" ht="13.2">
      <c r="N63" s="1"/>
      <c r="T63" s="9" t="s">
        <v>9</v>
      </c>
    </row>
    <row r="64" spans="14:20" ht="13.2">
      <c r="N64" s="1"/>
      <c r="T64" s="2"/>
    </row>
    <row r="65" spans="14:20" ht="13.2">
      <c r="N65" s="1"/>
      <c r="T65" s="2"/>
    </row>
    <row r="66" spans="14:20" ht="13.2">
      <c r="N66" s="1"/>
      <c r="T66" s="2"/>
    </row>
    <row r="67" spans="14:20" ht="13.2">
      <c r="N67" s="1"/>
      <c r="T67" s="2"/>
    </row>
    <row r="68" spans="14:20" ht="13.2">
      <c r="N68" s="1"/>
      <c r="T68" s="2"/>
    </row>
    <row r="69" spans="14:20" ht="13.2">
      <c r="N69" s="1"/>
      <c r="T69" s="2"/>
    </row>
    <row r="70" spans="14:20" ht="13.2">
      <c r="N70" s="1"/>
      <c r="T70" s="2"/>
    </row>
    <row r="71" spans="14:20" ht="13.2">
      <c r="N71" s="1"/>
      <c r="T71" s="2"/>
    </row>
    <row r="72" spans="14:20" ht="13.2">
      <c r="N72" s="1"/>
      <c r="T72" s="2"/>
    </row>
    <row r="73" spans="14:20" ht="13.2">
      <c r="N73" s="1"/>
      <c r="T73" s="2"/>
    </row>
    <row r="74" spans="14:20" ht="13.2">
      <c r="N74" s="1"/>
      <c r="T74" s="2"/>
    </row>
    <row r="75" spans="14:20" ht="13.2">
      <c r="N75" s="1"/>
      <c r="T75" s="2"/>
    </row>
    <row r="76" spans="14:20" ht="13.2">
      <c r="N76" s="7"/>
      <c r="T76" s="2"/>
    </row>
    <row r="77" spans="14:20" ht="13.2">
      <c r="N77" s="1"/>
      <c r="T77" s="2"/>
    </row>
    <row r="78" spans="14:20" ht="13.2">
      <c r="N78" s="1"/>
      <c r="T78" s="2"/>
    </row>
    <row r="79" spans="14:20" ht="13.2">
      <c r="N79" s="1"/>
      <c r="T79" s="2"/>
    </row>
    <row r="80" spans="14:20" ht="13.2">
      <c r="N80" s="1"/>
      <c r="T80" s="2"/>
    </row>
    <row r="81" spans="14:20" ht="13.2">
      <c r="N81" s="1"/>
      <c r="T81" s="2"/>
    </row>
    <row r="82" spans="14:20" ht="13.2">
      <c r="N82" s="1"/>
      <c r="T82" s="2"/>
    </row>
    <row r="83" spans="14:20" ht="13.2">
      <c r="N83" s="1"/>
      <c r="T83" s="2"/>
    </row>
    <row r="84" spans="14:20" ht="13.2">
      <c r="N84" s="1"/>
      <c r="T84" s="2"/>
    </row>
    <row r="85" spans="14:20" ht="13.2">
      <c r="N85" s="1"/>
      <c r="T85" s="2"/>
    </row>
    <row r="86" spans="14:20" ht="13.2">
      <c r="N86" s="1"/>
      <c r="T86" s="2"/>
    </row>
    <row r="87" spans="14:20" ht="13.2">
      <c r="N87" s="1"/>
      <c r="T87" s="2"/>
    </row>
    <row r="88" spans="14:20" ht="13.2">
      <c r="N88" s="1"/>
      <c r="T88" s="2"/>
    </row>
    <row r="89" spans="14:20" ht="13.2">
      <c r="N89" s="1"/>
      <c r="T89" s="2"/>
    </row>
    <row r="90" spans="14:20" ht="13.2">
      <c r="N90" s="1"/>
      <c r="T90" s="2"/>
    </row>
    <row r="91" spans="14:20" ht="13.2">
      <c r="N91" s="1"/>
      <c r="T91" s="2"/>
    </row>
    <row r="92" spans="14:20" ht="13.2">
      <c r="N92" s="1"/>
      <c r="T92" s="2"/>
    </row>
    <row r="93" spans="14:20" ht="13.2">
      <c r="N93" s="1"/>
      <c r="T93" s="2"/>
    </row>
    <row r="94" spans="14:20" ht="13.2">
      <c r="N94" s="1"/>
      <c r="T94" s="2"/>
    </row>
    <row r="95" spans="14:20" ht="13.2">
      <c r="N95" s="1"/>
      <c r="T95" s="2"/>
    </row>
    <row r="96" spans="14:20" ht="13.2">
      <c r="N96" s="1"/>
      <c r="T96" s="2"/>
    </row>
    <row r="97" spans="14:20" ht="13.2">
      <c r="N97" s="1"/>
      <c r="T97" s="2"/>
    </row>
    <row r="98" spans="14:20" ht="13.2">
      <c r="N98" s="1"/>
      <c r="T98" s="2"/>
    </row>
    <row r="99" spans="14:20" ht="13.2">
      <c r="N99" s="1"/>
      <c r="T99" s="2"/>
    </row>
    <row r="100" spans="14:20" ht="13.2">
      <c r="N100" s="1"/>
      <c r="T100" s="2"/>
    </row>
    <row r="101" spans="14:20" ht="13.2">
      <c r="N101" s="1"/>
      <c r="T101" s="2"/>
    </row>
    <row r="102" spans="14:20" ht="13.2">
      <c r="N102" s="1"/>
      <c r="T102" s="2"/>
    </row>
    <row r="103" spans="14:20" ht="13.2">
      <c r="N103" s="1"/>
      <c r="T103" s="2"/>
    </row>
    <row r="104" spans="14:20" ht="13.2">
      <c r="N104" s="1"/>
      <c r="T104" s="2"/>
    </row>
    <row r="105" spans="14:20" ht="13.2">
      <c r="N105" s="1"/>
      <c r="T105" s="2"/>
    </row>
    <row r="106" spans="14:20" ht="13.2">
      <c r="N106" s="1"/>
      <c r="T106" s="2"/>
    </row>
    <row r="107" spans="14:20" ht="13.2">
      <c r="N107" s="1"/>
      <c r="T107" s="2"/>
    </row>
    <row r="108" spans="14:20" ht="13.2">
      <c r="N108" s="7"/>
      <c r="T108" s="2"/>
    </row>
    <row r="109" spans="14:20" ht="13.2">
      <c r="N109" s="1"/>
      <c r="T109" s="2"/>
    </row>
    <row r="110" spans="14:20" ht="13.2">
      <c r="N110" s="1"/>
      <c r="T110" s="2"/>
    </row>
    <row r="111" spans="14:20" ht="13.2">
      <c r="N111" s="1"/>
      <c r="T111" s="2"/>
    </row>
    <row r="112" spans="14:20" ht="13.2">
      <c r="N112" s="1"/>
      <c r="T112" s="2"/>
    </row>
    <row r="113" spans="14:20" ht="13.2">
      <c r="N113" s="1"/>
      <c r="T113" s="2"/>
    </row>
    <row r="114" spans="14:20" ht="13.2">
      <c r="N114" s="1"/>
      <c r="T114" s="2"/>
    </row>
    <row r="115" spans="14:20" ht="13.2">
      <c r="N115" s="1"/>
      <c r="T115" s="2"/>
    </row>
    <row r="116" spans="14:20" ht="13.2">
      <c r="N116" s="1"/>
      <c r="T116" s="2"/>
    </row>
    <row r="117" spans="14:20" ht="13.2">
      <c r="N117" s="1"/>
      <c r="T117" s="2"/>
    </row>
    <row r="118" spans="14:20" ht="13.2">
      <c r="N118" s="1"/>
      <c r="T118" s="2"/>
    </row>
    <row r="119" spans="14:20" ht="13.2">
      <c r="N119" s="1"/>
      <c r="T119" s="2"/>
    </row>
    <row r="120" spans="14:20" ht="13.2">
      <c r="N120" s="1"/>
      <c r="T120" s="2"/>
    </row>
    <row r="121" spans="14:20" ht="13.2">
      <c r="N121" s="1"/>
      <c r="T121" s="2"/>
    </row>
    <row r="122" spans="14:20" ht="13.2">
      <c r="N122" s="1"/>
      <c r="T122" s="2"/>
    </row>
    <row r="123" spans="14:20" ht="13.2">
      <c r="N123" s="1"/>
      <c r="T123" s="2"/>
    </row>
    <row r="124" spans="14:20" ht="13.2">
      <c r="N124" s="1"/>
      <c r="T124" s="2"/>
    </row>
    <row r="125" spans="14:20" ht="13.2">
      <c r="N125" s="1"/>
      <c r="T125" s="2"/>
    </row>
    <row r="126" spans="14:20" ht="13.2">
      <c r="N126" s="1"/>
      <c r="T126" s="2"/>
    </row>
    <row r="127" spans="14:20" ht="13.2">
      <c r="N127" s="1"/>
      <c r="T127" s="2"/>
    </row>
    <row r="128" spans="14:20" ht="13.2">
      <c r="N128" s="1"/>
      <c r="T128" s="2"/>
    </row>
    <row r="129" spans="14:20" ht="13.2">
      <c r="N129" s="1"/>
      <c r="T129" s="2"/>
    </row>
    <row r="130" spans="14:20" ht="13.2">
      <c r="N130" s="1"/>
      <c r="T130" s="2"/>
    </row>
    <row r="131" spans="14:20" ht="13.2">
      <c r="N131" s="1"/>
      <c r="T131" s="2"/>
    </row>
    <row r="132" spans="14:20" ht="13.2">
      <c r="N132" s="1"/>
      <c r="T132" s="2"/>
    </row>
    <row r="133" spans="14:20" ht="13.2">
      <c r="N133" s="1"/>
      <c r="T133" s="2"/>
    </row>
    <row r="134" spans="14:20" ht="13.2">
      <c r="N134" s="1"/>
      <c r="T134" s="2"/>
    </row>
    <row r="135" spans="14:20" ht="13.2">
      <c r="N135" s="1"/>
      <c r="T135" s="2"/>
    </row>
    <row r="136" spans="14:20" ht="13.2">
      <c r="N136" s="1"/>
      <c r="T136" s="2"/>
    </row>
    <row r="137" spans="14:20" ht="13.2">
      <c r="N137" s="1"/>
      <c r="T137" s="2"/>
    </row>
    <row r="138" spans="14:20" ht="13.2">
      <c r="N138" s="1"/>
      <c r="T138" s="2"/>
    </row>
    <row r="139" spans="14:20" ht="13.2">
      <c r="N139" s="1"/>
      <c r="T139" s="2"/>
    </row>
    <row r="140" spans="14:20" ht="13.2">
      <c r="N140" s="1"/>
      <c r="T140" s="2"/>
    </row>
    <row r="141" spans="14:20" ht="13.2">
      <c r="N141" s="1"/>
      <c r="T141" s="2"/>
    </row>
    <row r="142" spans="14:20" ht="13.2">
      <c r="N142" s="1"/>
      <c r="T142" s="2"/>
    </row>
    <row r="143" spans="14:20" ht="13.2">
      <c r="N143" s="1"/>
      <c r="T143" s="2"/>
    </row>
    <row r="144" spans="14:20" ht="13.2">
      <c r="N144" s="7"/>
      <c r="T144" s="2"/>
    </row>
    <row r="145" spans="14:20" ht="13.2">
      <c r="N145" s="1"/>
      <c r="T145" s="2"/>
    </row>
    <row r="146" spans="14:20" ht="13.2">
      <c r="N146" s="1"/>
      <c r="T146" s="2"/>
    </row>
    <row r="147" spans="14:20" ht="13.2">
      <c r="N147" s="1"/>
      <c r="T147" s="2"/>
    </row>
    <row r="148" spans="14:20" ht="13.2">
      <c r="N148" s="1"/>
      <c r="T148" s="2"/>
    </row>
    <row r="149" spans="14:20" ht="13.2">
      <c r="N149" s="1"/>
      <c r="T149" s="2"/>
    </row>
    <row r="150" spans="14:20" ht="13.2">
      <c r="N150" s="1"/>
      <c r="T150" s="2"/>
    </row>
    <row r="151" spans="14:20" ht="13.2">
      <c r="N151" s="1"/>
      <c r="T151" s="2"/>
    </row>
    <row r="152" spans="14:20" ht="13.2">
      <c r="N152" s="1"/>
      <c r="T152" s="2"/>
    </row>
    <row r="153" spans="14:20" ht="13.2">
      <c r="N153" s="1"/>
      <c r="T153" s="2"/>
    </row>
    <row r="154" spans="14:20" ht="13.2">
      <c r="N154" s="1"/>
      <c r="T154" s="2"/>
    </row>
    <row r="155" spans="14:20" ht="13.2">
      <c r="N155" s="1"/>
      <c r="T155" s="2"/>
    </row>
    <row r="156" spans="14:20" ht="13.2">
      <c r="N156" s="1"/>
      <c r="T156" s="2"/>
    </row>
    <row r="157" spans="14:20" ht="13.2">
      <c r="N157" s="1"/>
      <c r="T157" s="2"/>
    </row>
    <row r="158" spans="14:20" ht="13.2">
      <c r="N158" s="1"/>
      <c r="T158" s="2"/>
    </row>
    <row r="159" spans="14:20" ht="13.2">
      <c r="N159" s="1"/>
      <c r="T159" s="2"/>
    </row>
    <row r="160" spans="14:20" ht="13.2">
      <c r="N160" s="7"/>
      <c r="T160" s="2"/>
    </row>
    <row r="161" spans="14:20" ht="13.2">
      <c r="N161" s="1"/>
      <c r="T161" s="2"/>
    </row>
    <row r="162" spans="14:20" ht="13.2">
      <c r="N162" s="1"/>
      <c r="T162" s="2"/>
    </row>
    <row r="163" spans="14:20" ht="13.2">
      <c r="N163" s="1"/>
      <c r="T163" s="2"/>
    </row>
    <row r="164" spans="14:20" ht="13.2">
      <c r="N164" s="1"/>
      <c r="T164" s="2"/>
    </row>
    <row r="165" spans="14:20" ht="13.2">
      <c r="N165" s="1"/>
      <c r="T165" s="2"/>
    </row>
    <row r="166" spans="14:20" ht="13.2">
      <c r="N166" s="1"/>
      <c r="T166" s="2"/>
    </row>
    <row r="167" spans="14:20" ht="13.2">
      <c r="N167" s="1"/>
      <c r="T167" s="2"/>
    </row>
    <row r="168" spans="14:20" ht="13.2">
      <c r="N168" s="1"/>
      <c r="T168" s="2"/>
    </row>
    <row r="169" spans="14:20" ht="13.2">
      <c r="N169" s="1"/>
      <c r="T169" s="2"/>
    </row>
    <row r="170" spans="14:20" ht="13.2">
      <c r="N170" s="1"/>
      <c r="T170" s="2"/>
    </row>
    <row r="171" spans="14:20" ht="13.2">
      <c r="N171" s="1"/>
      <c r="T171" s="2"/>
    </row>
    <row r="172" spans="14:20" ht="13.2">
      <c r="N172" s="1"/>
      <c r="T172" s="2"/>
    </row>
    <row r="173" spans="14:20" ht="13.2">
      <c r="N173" s="1"/>
      <c r="T173" s="2"/>
    </row>
    <row r="174" spans="14:20" ht="13.2">
      <c r="N174" s="1"/>
      <c r="T174" s="2"/>
    </row>
    <row r="175" spans="14:20" ht="13.2">
      <c r="N175" s="1"/>
      <c r="T175" s="2"/>
    </row>
    <row r="176" spans="14:20" ht="13.2">
      <c r="N176" s="1"/>
      <c r="T176" s="2"/>
    </row>
    <row r="177" spans="14:20" ht="13.2">
      <c r="N177" s="1"/>
      <c r="T177" s="2"/>
    </row>
    <row r="178" spans="14:20" ht="13.2">
      <c r="N178" s="1"/>
      <c r="T178" s="2"/>
    </row>
    <row r="179" spans="14:20" ht="13.2">
      <c r="N179" s="1"/>
      <c r="T179" s="2"/>
    </row>
    <row r="180" spans="14:20" ht="13.2">
      <c r="N180" s="1"/>
      <c r="T180" s="2"/>
    </row>
    <row r="181" spans="14:20" ht="13.2">
      <c r="N181" s="1"/>
      <c r="T181" s="2"/>
    </row>
    <row r="182" spans="14:20" ht="13.2">
      <c r="N182" s="1"/>
      <c r="T182" s="2"/>
    </row>
    <row r="183" spans="14:20" ht="13.2">
      <c r="N183" s="1"/>
      <c r="T183" s="2"/>
    </row>
    <row r="184" spans="14:20" ht="13.2">
      <c r="N184" s="1"/>
      <c r="T184" s="2"/>
    </row>
    <row r="185" spans="14:20" ht="13.2">
      <c r="N185" s="1"/>
      <c r="T185" s="2"/>
    </row>
    <row r="186" spans="14:20" ht="13.2">
      <c r="N186" s="1"/>
      <c r="T186" s="2"/>
    </row>
    <row r="187" spans="14:20" ht="13.2">
      <c r="N187" s="1"/>
      <c r="T187" s="2"/>
    </row>
    <row r="188" spans="14:20" ht="13.2">
      <c r="N188" s="1"/>
      <c r="T188" s="2"/>
    </row>
    <row r="189" spans="14:20" ht="13.2">
      <c r="N189" s="1"/>
      <c r="T189" s="2"/>
    </row>
    <row r="190" spans="14:20" ht="13.2">
      <c r="N190" s="1"/>
      <c r="T190" s="2"/>
    </row>
    <row r="191" spans="14:20" ht="13.2">
      <c r="N191" s="1"/>
      <c r="T191" s="2"/>
    </row>
    <row r="192" spans="14:20" ht="13.2">
      <c r="N192" s="1"/>
      <c r="T192" s="2"/>
    </row>
    <row r="193" spans="14:20" ht="13.2">
      <c r="N193" s="1"/>
      <c r="T193" s="2"/>
    </row>
    <row r="194" spans="14:20" ht="13.2">
      <c r="N194" s="1"/>
      <c r="T194" s="2"/>
    </row>
    <row r="195" spans="14:20" ht="13.2">
      <c r="N195" s="1"/>
      <c r="T195" s="2"/>
    </row>
    <row r="196" spans="14:20" ht="13.2">
      <c r="N196" s="1"/>
      <c r="T196" s="2"/>
    </row>
    <row r="197" spans="14:20" ht="13.2">
      <c r="N197" s="1"/>
      <c r="T197" s="2"/>
    </row>
    <row r="198" spans="14:20" ht="13.2">
      <c r="N198" s="1"/>
      <c r="T198" s="2"/>
    </row>
    <row r="199" spans="14:20" ht="13.2">
      <c r="N199" s="1"/>
      <c r="T199" s="2"/>
    </row>
    <row r="200" spans="14:20" ht="13.2">
      <c r="N200" s="1"/>
      <c r="T200" s="2"/>
    </row>
    <row r="201" spans="14:20" ht="13.2">
      <c r="N201" s="1"/>
      <c r="T201" s="2"/>
    </row>
    <row r="202" spans="14:20" ht="13.2">
      <c r="N202" s="1"/>
      <c r="T202" s="2"/>
    </row>
    <row r="203" spans="14:20" ht="13.2">
      <c r="N203" s="1"/>
      <c r="T203" s="2"/>
    </row>
    <row r="204" spans="14:20" ht="13.2">
      <c r="N204" s="1"/>
      <c r="T204" s="2"/>
    </row>
    <row r="205" spans="14:20" ht="13.2">
      <c r="N205" s="1"/>
      <c r="T205" s="2"/>
    </row>
    <row r="206" spans="14:20" ht="13.2">
      <c r="N206" s="1"/>
      <c r="T206" s="2"/>
    </row>
    <row r="207" spans="14:20" ht="13.2">
      <c r="N207" s="1"/>
      <c r="T207" s="2"/>
    </row>
    <row r="208" spans="14:20" ht="13.2">
      <c r="N208" s="1"/>
      <c r="T208" s="2"/>
    </row>
    <row r="209" spans="14:20" ht="13.2">
      <c r="N209" s="1"/>
      <c r="T209" s="2"/>
    </row>
    <row r="210" spans="14:20" ht="13.2">
      <c r="N210" s="1"/>
      <c r="T210" s="2"/>
    </row>
    <row r="211" spans="14:20" ht="13.2">
      <c r="N211" s="1"/>
      <c r="T211" s="2"/>
    </row>
    <row r="212" spans="14:20" ht="13.2">
      <c r="N212" s="1"/>
      <c r="T212" s="2"/>
    </row>
    <row r="213" spans="14:20" ht="13.2">
      <c r="N213" s="1"/>
      <c r="T213" s="2"/>
    </row>
    <row r="214" spans="14:20" ht="13.2">
      <c r="N214" s="1"/>
      <c r="T214" s="2"/>
    </row>
    <row r="215" spans="14:20" ht="13.2">
      <c r="N215" s="1"/>
      <c r="T215" s="2"/>
    </row>
    <row r="216" spans="14:20" ht="13.2">
      <c r="N216" s="1"/>
      <c r="T216" s="2"/>
    </row>
    <row r="217" spans="14:20" ht="13.2">
      <c r="N217" s="1"/>
      <c r="T217" s="2"/>
    </row>
    <row r="218" spans="14:20" ht="13.2">
      <c r="N218" s="1"/>
      <c r="T218" s="2"/>
    </row>
    <row r="219" spans="14:20" ht="13.2">
      <c r="N219" s="1"/>
      <c r="T219" s="2"/>
    </row>
    <row r="220" spans="14:20" ht="13.2">
      <c r="N220" s="1"/>
      <c r="T220" s="2"/>
    </row>
    <row r="221" spans="14:20" ht="13.2">
      <c r="N221" s="1"/>
      <c r="T221" s="2"/>
    </row>
    <row r="222" spans="14:20" ht="13.2">
      <c r="N222" s="1"/>
      <c r="T222" s="2"/>
    </row>
    <row r="223" spans="14:20" ht="13.2">
      <c r="N223" s="1"/>
      <c r="T223" s="2"/>
    </row>
    <row r="224" spans="14:20" ht="13.2">
      <c r="N224" s="1"/>
      <c r="T224" s="2"/>
    </row>
    <row r="225" spans="14:20" ht="13.2">
      <c r="N225" s="1"/>
      <c r="T225" s="2"/>
    </row>
    <row r="226" spans="14:20" ht="13.2">
      <c r="N226" s="1"/>
      <c r="T226" s="2"/>
    </row>
    <row r="227" spans="14:20" ht="13.2">
      <c r="N227" s="1"/>
      <c r="T227" s="2"/>
    </row>
    <row r="228" spans="14:20" ht="13.2">
      <c r="N228" s="1"/>
      <c r="T228" s="2"/>
    </row>
    <row r="229" spans="14:20" ht="13.2">
      <c r="N229" s="1"/>
      <c r="T229" s="2"/>
    </row>
    <row r="230" spans="14:20" ht="13.2">
      <c r="N230" s="1"/>
      <c r="T230" s="2"/>
    </row>
    <row r="231" spans="14:20" ht="13.2">
      <c r="N231" s="1"/>
      <c r="T231" s="2"/>
    </row>
    <row r="232" spans="14:20" ht="13.2">
      <c r="N232" s="1"/>
      <c r="T232" s="2"/>
    </row>
    <row r="233" spans="14:20" ht="13.2">
      <c r="N233" s="1"/>
      <c r="T233" s="2"/>
    </row>
    <row r="234" spans="14:20" ht="13.2">
      <c r="N234" s="1"/>
      <c r="T234" s="2"/>
    </row>
    <row r="235" spans="14:20" ht="13.2">
      <c r="N235" s="1"/>
      <c r="T235" s="2"/>
    </row>
    <row r="236" spans="14:20" ht="13.2">
      <c r="N236" s="1"/>
      <c r="T236" s="2"/>
    </row>
    <row r="237" spans="14:20" ht="13.2">
      <c r="N237" s="1"/>
      <c r="T237" s="2"/>
    </row>
    <row r="238" spans="14:20" ht="13.2">
      <c r="N238" s="1"/>
      <c r="T238" s="2"/>
    </row>
    <row r="239" spans="14:20" ht="13.2">
      <c r="N239" s="1"/>
      <c r="T239" s="2"/>
    </row>
    <row r="240" spans="14:20" ht="13.2">
      <c r="N240" s="1"/>
      <c r="T240" s="2"/>
    </row>
    <row r="241" spans="14:20" ht="13.2">
      <c r="N241" s="1"/>
      <c r="T241" s="2"/>
    </row>
    <row r="242" spans="14:20" ht="13.2">
      <c r="N242" s="1"/>
      <c r="T242" s="2"/>
    </row>
    <row r="243" spans="14:20" ht="13.2">
      <c r="N243" s="1"/>
      <c r="T243" s="2"/>
    </row>
    <row r="244" spans="14:20" ht="13.2">
      <c r="N244" s="1"/>
      <c r="T244" s="2"/>
    </row>
    <row r="245" spans="14:20" ht="13.2">
      <c r="N245" s="1"/>
      <c r="T245" s="2"/>
    </row>
    <row r="246" spans="14:20" ht="13.2">
      <c r="N246" s="1"/>
      <c r="T246" s="2"/>
    </row>
    <row r="247" spans="14:20" ht="13.2">
      <c r="N247" s="1"/>
      <c r="T247" s="2"/>
    </row>
    <row r="248" spans="14:20" ht="13.2">
      <c r="N248" s="1"/>
      <c r="T248" s="2"/>
    </row>
    <row r="249" spans="14:20" ht="13.2">
      <c r="N249" s="1"/>
      <c r="T249" s="2"/>
    </row>
    <row r="250" spans="14:20" ht="13.2">
      <c r="N250" s="1"/>
      <c r="T250" s="2"/>
    </row>
    <row r="251" spans="14:20" ht="13.2">
      <c r="N251" s="1"/>
      <c r="T251" s="2"/>
    </row>
    <row r="252" spans="14:20" ht="13.2">
      <c r="N252" s="1"/>
      <c r="T252" s="2"/>
    </row>
    <row r="253" spans="14:20" ht="13.2">
      <c r="N253" s="1"/>
      <c r="T253" s="2"/>
    </row>
    <row r="254" spans="14:20" ht="13.2">
      <c r="N254" s="1"/>
      <c r="T254" s="2"/>
    </row>
    <row r="255" spans="14:20" ht="13.2">
      <c r="N255" s="1"/>
      <c r="T255" s="2"/>
    </row>
    <row r="256" spans="14:20" ht="13.2">
      <c r="N256" s="1"/>
      <c r="T256" s="2"/>
    </row>
    <row r="257" spans="14:20" ht="13.2">
      <c r="N257" s="1"/>
      <c r="T257" s="2"/>
    </row>
    <row r="258" spans="14:20" ht="13.2">
      <c r="N258" s="1"/>
      <c r="T258" s="2"/>
    </row>
    <row r="259" spans="14:20" ht="13.2">
      <c r="N259" s="1"/>
      <c r="T259" s="2"/>
    </row>
    <row r="260" spans="14:20" ht="13.2">
      <c r="N260" s="1"/>
      <c r="T260" s="2"/>
    </row>
    <row r="261" spans="14:20" ht="13.2">
      <c r="N261" s="1"/>
      <c r="T261" s="2"/>
    </row>
    <row r="262" spans="14:20" ht="13.2">
      <c r="N262" s="1"/>
      <c r="T262" s="2"/>
    </row>
    <row r="263" spans="14:20" ht="13.2">
      <c r="N263" s="1"/>
      <c r="T263" s="2"/>
    </row>
    <row r="264" spans="14:20" ht="13.2">
      <c r="N264" s="1"/>
      <c r="T264" s="2"/>
    </row>
    <row r="265" spans="14:20" ht="13.2">
      <c r="N265" s="1"/>
      <c r="T265" s="2"/>
    </row>
    <row r="266" spans="14:20" ht="13.2">
      <c r="N266" s="1"/>
      <c r="T266" s="2"/>
    </row>
    <row r="267" spans="14:20" ht="13.2">
      <c r="N267" s="1"/>
      <c r="T267" s="2"/>
    </row>
    <row r="268" spans="14:20" ht="13.2">
      <c r="N268" s="1"/>
      <c r="T268" s="2"/>
    </row>
    <row r="269" spans="14:20" ht="13.2">
      <c r="N269" s="1"/>
      <c r="T269" s="2"/>
    </row>
    <row r="270" spans="14:20" ht="13.2">
      <c r="N270" s="1"/>
      <c r="T270" s="2"/>
    </row>
    <row r="271" spans="14:20" ht="13.2">
      <c r="N271" s="1"/>
      <c r="T271" s="2"/>
    </row>
    <row r="272" spans="14:20" ht="13.2">
      <c r="N272" s="1"/>
      <c r="T272" s="2"/>
    </row>
    <row r="273" spans="14:20" ht="13.2">
      <c r="N273" s="1"/>
      <c r="T273" s="2"/>
    </row>
    <row r="274" spans="14:20" ht="13.2">
      <c r="N274" s="1"/>
      <c r="T274" s="2"/>
    </row>
    <row r="275" spans="14:20" ht="13.2">
      <c r="N275" s="1"/>
      <c r="T275" s="2"/>
    </row>
    <row r="276" spans="14:20" ht="13.2">
      <c r="N276" s="1"/>
      <c r="T276" s="2"/>
    </row>
    <row r="277" spans="14:20" ht="13.2">
      <c r="N277" s="1"/>
      <c r="T277" s="2"/>
    </row>
    <row r="278" spans="14:20" ht="13.2">
      <c r="N278" s="1"/>
      <c r="T278" s="2"/>
    </row>
    <row r="279" spans="14:20" ht="13.2">
      <c r="N279" s="1"/>
      <c r="T279" s="2"/>
    </row>
    <row r="280" spans="14:20" ht="13.2">
      <c r="N280" s="1"/>
      <c r="T280" s="2"/>
    </row>
    <row r="281" spans="14:20" ht="13.2">
      <c r="N281" s="1"/>
      <c r="T281" s="2"/>
    </row>
    <row r="282" spans="14:20" ht="13.2">
      <c r="N282" s="1"/>
      <c r="T282" s="2"/>
    </row>
    <row r="283" spans="14:20" ht="13.2">
      <c r="N283" s="1"/>
      <c r="T283" s="2"/>
    </row>
    <row r="284" spans="14:20" ht="13.2">
      <c r="N284" s="1"/>
      <c r="T284" s="2"/>
    </row>
    <row r="285" spans="14:20" ht="13.2">
      <c r="N285" s="1"/>
      <c r="T285" s="2"/>
    </row>
    <row r="286" spans="14:20" ht="13.2">
      <c r="N286" s="1"/>
      <c r="T286" s="2"/>
    </row>
    <row r="287" spans="14:20" ht="13.2">
      <c r="N287" s="1"/>
      <c r="T287" s="2"/>
    </row>
    <row r="288" spans="14:20" ht="13.2">
      <c r="N288" s="1"/>
      <c r="T288" s="2"/>
    </row>
    <row r="289" spans="14:20" ht="13.2">
      <c r="N289" s="1"/>
      <c r="T289" s="2"/>
    </row>
    <row r="290" spans="14:20" ht="13.2">
      <c r="N290" s="1"/>
      <c r="T290" s="2"/>
    </row>
    <row r="291" spans="14:20" ht="13.2">
      <c r="N291" s="1"/>
      <c r="T291" s="2"/>
    </row>
    <row r="292" spans="14:20" ht="13.2">
      <c r="N292" s="1"/>
      <c r="T292" s="2"/>
    </row>
    <row r="293" spans="14:20" ht="13.2">
      <c r="N293" s="1"/>
      <c r="T293" s="2"/>
    </row>
    <row r="294" spans="14:20" ht="13.2">
      <c r="N294" s="1"/>
      <c r="T294" s="2"/>
    </row>
    <row r="295" spans="14:20" ht="13.2">
      <c r="N295" s="1"/>
      <c r="T295" s="2"/>
    </row>
    <row r="296" spans="14:20" ht="13.2">
      <c r="N296" s="1"/>
      <c r="T296" s="2"/>
    </row>
    <row r="297" spans="14:20" ht="13.2">
      <c r="N297" s="1"/>
      <c r="T297" s="2"/>
    </row>
    <row r="298" spans="14:20" ht="13.2">
      <c r="N298" s="1"/>
      <c r="T298" s="2"/>
    </row>
    <row r="299" spans="14:20" ht="13.2">
      <c r="N299" s="1"/>
      <c r="T299" s="2"/>
    </row>
    <row r="300" spans="14:20" ht="13.2">
      <c r="N300" s="1"/>
      <c r="T300" s="2"/>
    </row>
    <row r="301" spans="14:20" ht="13.2">
      <c r="N301" s="1"/>
      <c r="T301" s="2"/>
    </row>
    <row r="302" spans="14:20" ht="13.2">
      <c r="N302" s="1"/>
      <c r="T302" s="2"/>
    </row>
    <row r="303" spans="14:20" ht="13.2">
      <c r="N303" s="1"/>
      <c r="T303" s="2"/>
    </row>
    <row r="304" spans="14:20" ht="13.2">
      <c r="N304" s="1"/>
      <c r="T304" s="2"/>
    </row>
    <row r="305" spans="14:20" ht="13.2">
      <c r="N305" s="1"/>
      <c r="T305" s="2"/>
    </row>
    <row r="306" spans="14:20" ht="13.2">
      <c r="N306" s="1"/>
      <c r="T306" s="2"/>
    </row>
    <row r="307" spans="14:20" ht="13.2">
      <c r="N307" s="1"/>
      <c r="T307" s="2"/>
    </row>
    <row r="308" spans="14:20" ht="13.2">
      <c r="N308" s="1"/>
      <c r="T308" s="2"/>
    </row>
    <row r="309" spans="14:20" ht="13.2">
      <c r="N309" s="1"/>
      <c r="T309" s="2"/>
    </row>
    <row r="310" spans="14:20" ht="13.2">
      <c r="N310" s="1"/>
      <c r="T310" s="2"/>
    </row>
    <row r="311" spans="14:20" ht="13.2">
      <c r="N311" s="1"/>
      <c r="T311" s="2"/>
    </row>
    <row r="312" spans="14:20" ht="13.2">
      <c r="N312" s="1"/>
      <c r="T312" s="2"/>
    </row>
    <row r="313" spans="14:20" ht="13.2">
      <c r="N313" s="1"/>
      <c r="T313" s="2"/>
    </row>
    <row r="314" spans="14:20" ht="13.2">
      <c r="N314" s="1"/>
      <c r="T314" s="2"/>
    </row>
    <row r="315" spans="14:20" ht="13.2">
      <c r="N315" s="1"/>
      <c r="T315" s="2"/>
    </row>
    <row r="316" spans="14:20" ht="13.2">
      <c r="N316" s="1"/>
      <c r="T316" s="2"/>
    </row>
    <row r="317" spans="14:20" ht="13.2">
      <c r="N317" s="1"/>
      <c r="T317" s="2"/>
    </row>
    <row r="318" spans="14:20" ht="13.2">
      <c r="N318" s="1"/>
      <c r="T318" s="2"/>
    </row>
    <row r="319" spans="14:20" ht="13.2">
      <c r="N319" s="1"/>
      <c r="T319" s="2"/>
    </row>
    <row r="320" spans="14:20" ht="13.2">
      <c r="N320" s="1"/>
      <c r="T320" s="2"/>
    </row>
    <row r="321" spans="14:20" ht="13.2">
      <c r="N321" s="1"/>
      <c r="T321" s="2"/>
    </row>
    <row r="322" spans="14:20" ht="13.2">
      <c r="N322" s="1"/>
      <c r="T322" s="2"/>
    </row>
    <row r="323" spans="14:20" ht="13.2">
      <c r="N323" s="1"/>
      <c r="T323" s="2"/>
    </row>
    <row r="324" spans="14:20" ht="13.2">
      <c r="N324" s="1"/>
      <c r="T324" s="2"/>
    </row>
    <row r="325" spans="14:20" ht="13.2">
      <c r="N325" s="1"/>
      <c r="T325" s="2"/>
    </row>
    <row r="326" spans="14:20" ht="13.2">
      <c r="N326" s="1"/>
      <c r="T326" s="2"/>
    </row>
    <row r="327" spans="14:20" ht="13.2">
      <c r="N327" s="1"/>
      <c r="T327" s="2"/>
    </row>
    <row r="328" spans="14:20" ht="13.2">
      <c r="N328" s="1"/>
      <c r="T328" s="2"/>
    </row>
    <row r="329" spans="14:20" ht="13.2">
      <c r="N329" s="1"/>
      <c r="T329" s="2"/>
    </row>
    <row r="330" spans="14:20" ht="13.2">
      <c r="N330" s="1"/>
      <c r="T330" s="2"/>
    </row>
    <row r="331" spans="14:20" ht="13.2">
      <c r="N331" s="1"/>
      <c r="T331" s="2"/>
    </row>
    <row r="332" spans="14:20" ht="13.2">
      <c r="N332" s="1"/>
      <c r="T332" s="2"/>
    </row>
    <row r="333" spans="14:20" ht="13.2">
      <c r="N333" s="1"/>
      <c r="T333" s="2"/>
    </row>
    <row r="334" spans="14:20" ht="13.2">
      <c r="N334" s="1"/>
      <c r="T334" s="2"/>
    </row>
    <row r="335" spans="14:20" ht="13.2">
      <c r="N335" s="1"/>
      <c r="T335" s="2"/>
    </row>
    <row r="336" spans="14:20" ht="13.2">
      <c r="N336" s="1"/>
      <c r="T336" s="2"/>
    </row>
    <row r="337" spans="14:20" ht="13.2">
      <c r="N337" s="1"/>
      <c r="T337" s="2"/>
    </row>
    <row r="338" spans="14:20" ht="13.2">
      <c r="N338" s="1"/>
      <c r="T338" s="2"/>
    </row>
    <row r="339" spans="14:20" ht="13.2">
      <c r="N339" s="1"/>
      <c r="T339" s="2"/>
    </row>
    <row r="340" spans="14:20" ht="13.2">
      <c r="N340" s="1"/>
      <c r="T340" s="2"/>
    </row>
    <row r="341" spans="14:20" ht="13.2">
      <c r="N341" s="1"/>
      <c r="T341" s="2"/>
    </row>
    <row r="342" spans="14:20" ht="13.2">
      <c r="N342" s="1"/>
      <c r="T342" s="2"/>
    </row>
    <row r="343" spans="14:20" ht="13.2">
      <c r="N343" s="1"/>
      <c r="T343" s="2"/>
    </row>
    <row r="344" spans="14:20" ht="13.2">
      <c r="N344" s="1"/>
      <c r="T344" s="2"/>
    </row>
    <row r="345" spans="14:20" ht="13.2">
      <c r="N345" s="1"/>
      <c r="T345" s="2"/>
    </row>
    <row r="346" spans="14:20" ht="13.2">
      <c r="N346" s="1"/>
      <c r="T346" s="2"/>
    </row>
    <row r="347" spans="14:20" ht="13.2">
      <c r="N347" s="1"/>
      <c r="T347" s="2"/>
    </row>
    <row r="348" spans="14:20" ht="13.2">
      <c r="N348" s="1"/>
      <c r="T348" s="2"/>
    </row>
    <row r="349" spans="14:20" ht="13.2">
      <c r="N349" s="1"/>
      <c r="T349" s="2"/>
    </row>
    <row r="350" spans="14:20" ht="13.2">
      <c r="N350" s="1"/>
      <c r="T350" s="2"/>
    </row>
    <row r="351" spans="14:20" ht="13.2">
      <c r="N351" s="1"/>
      <c r="T351" s="2"/>
    </row>
    <row r="352" spans="14:20" ht="13.2">
      <c r="N352" s="1"/>
      <c r="T352" s="2"/>
    </row>
    <row r="353" spans="14:20" ht="13.2">
      <c r="N353" s="1"/>
      <c r="T353" s="2"/>
    </row>
    <row r="354" spans="14:20" ht="13.2">
      <c r="N354" s="1"/>
      <c r="T354" s="2"/>
    </row>
    <row r="355" spans="14:20" ht="13.2">
      <c r="N355" s="1"/>
      <c r="T355" s="2"/>
    </row>
    <row r="356" spans="14:20" ht="13.2">
      <c r="N356" s="1"/>
      <c r="T356" s="2"/>
    </row>
    <row r="357" spans="14:20" ht="13.2">
      <c r="N357" s="1"/>
      <c r="T357" s="2"/>
    </row>
    <row r="358" spans="14:20" ht="13.2">
      <c r="N358" s="1"/>
      <c r="T358" s="2"/>
    </row>
    <row r="359" spans="14:20" ht="13.2">
      <c r="N359" s="1"/>
      <c r="T359" s="2"/>
    </row>
    <row r="360" spans="14:20" ht="13.2">
      <c r="N360" s="1"/>
      <c r="T360" s="2"/>
    </row>
    <row r="361" spans="14:20" ht="13.2">
      <c r="N361" s="1"/>
      <c r="T361" s="2"/>
    </row>
    <row r="362" spans="14:20" ht="13.2">
      <c r="N362" s="1"/>
      <c r="T362" s="2"/>
    </row>
    <row r="363" spans="14:20" ht="13.2">
      <c r="N363" s="1"/>
      <c r="T363" s="2"/>
    </row>
    <row r="364" spans="14:20" ht="13.2">
      <c r="N364" s="1"/>
      <c r="T364" s="2"/>
    </row>
    <row r="365" spans="14:20" ht="13.2">
      <c r="N365" s="1"/>
      <c r="T365" s="2"/>
    </row>
    <row r="366" spans="14:20" ht="13.2">
      <c r="N366" s="1"/>
      <c r="T366" s="2"/>
    </row>
    <row r="367" spans="14:20" ht="13.2">
      <c r="N367" s="1"/>
      <c r="T367" s="2"/>
    </row>
    <row r="368" spans="14:20" ht="13.2">
      <c r="N368" s="1"/>
      <c r="T368" s="2"/>
    </row>
    <row r="369" spans="14:20" ht="13.2">
      <c r="N369" s="1"/>
      <c r="T369" s="2"/>
    </row>
    <row r="370" spans="14:20" ht="13.2">
      <c r="N370" s="1"/>
      <c r="T370" s="2"/>
    </row>
    <row r="371" spans="14:20" ht="13.2">
      <c r="N371" s="1"/>
      <c r="T371" s="2"/>
    </row>
    <row r="372" spans="14:20" ht="13.2">
      <c r="N372" s="1"/>
      <c r="T372" s="2"/>
    </row>
    <row r="373" spans="14:20" ht="13.2">
      <c r="N373" s="1"/>
      <c r="T373" s="2"/>
    </row>
    <row r="374" spans="14:20" ht="13.2">
      <c r="N374" s="1"/>
      <c r="T374" s="2"/>
    </row>
    <row r="375" spans="14:20" ht="13.2">
      <c r="N375" s="1"/>
      <c r="T375" s="2"/>
    </row>
    <row r="376" spans="14:20" ht="13.2">
      <c r="N376" s="1"/>
      <c r="T376" s="2"/>
    </row>
    <row r="377" spans="14:20" ht="13.2">
      <c r="N377" s="1"/>
      <c r="T377" s="2"/>
    </row>
    <row r="378" spans="14:20" ht="13.2">
      <c r="N378" s="1"/>
      <c r="T378" s="2"/>
    </row>
    <row r="379" spans="14:20" ht="13.2">
      <c r="N379" s="1"/>
      <c r="T379" s="2"/>
    </row>
    <row r="380" spans="14:20" ht="13.2">
      <c r="N380" s="1"/>
      <c r="T380" s="2"/>
    </row>
    <row r="381" spans="14:20" ht="13.2">
      <c r="N381" s="1"/>
      <c r="T381" s="2"/>
    </row>
    <row r="382" spans="14:20" ht="13.2">
      <c r="N382" s="1"/>
      <c r="T382" s="2"/>
    </row>
    <row r="383" spans="14:20" ht="13.2">
      <c r="N383" s="1"/>
      <c r="T383" s="2"/>
    </row>
    <row r="384" spans="14:20" ht="13.2">
      <c r="N384" s="1"/>
      <c r="T384" s="2"/>
    </row>
    <row r="385" spans="14:20" ht="13.2">
      <c r="N385" s="1"/>
      <c r="T385" s="2"/>
    </row>
    <row r="386" spans="14:20" ht="13.2">
      <c r="N386" s="1"/>
      <c r="T386" s="2"/>
    </row>
    <row r="387" spans="14:20" ht="13.2">
      <c r="N387" s="1"/>
      <c r="T387" s="2"/>
    </row>
    <row r="388" spans="14:20" ht="13.2">
      <c r="N388" s="1"/>
      <c r="T388" s="2"/>
    </row>
    <row r="389" spans="14:20" ht="13.2">
      <c r="N389" s="1"/>
      <c r="T389" s="2"/>
    </row>
    <row r="390" spans="14:20" ht="13.2">
      <c r="N390" s="1"/>
      <c r="T390" s="2"/>
    </row>
    <row r="391" spans="14:20" ht="13.2">
      <c r="N391" s="1"/>
      <c r="T391" s="2"/>
    </row>
    <row r="392" spans="14:20" ht="13.2">
      <c r="N392" s="1"/>
      <c r="T392" s="2"/>
    </row>
    <row r="393" spans="14:20" ht="13.2">
      <c r="N393" s="1"/>
      <c r="T393" s="2"/>
    </row>
    <row r="394" spans="14:20" ht="13.2">
      <c r="N394" s="1"/>
      <c r="T394" s="2"/>
    </row>
    <row r="395" spans="14:20" ht="13.2">
      <c r="N395" s="1"/>
      <c r="T395" s="2"/>
    </row>
    <row r="396" spans="14:20" ht="13.2">
      <c r="N396" s="1"/>
      <c r="T396" s="2"/>
    </row>
    <row r="397" spans="14:20" ht="13.2">
      <c r="N397" s="1"/>
      <c r="T397" s="2"/>
    </row>
    <row r="398" spans="14:20" ht="13.2">
      <c r="N398" s="1"/>
      <c r="T398" s="2"/>
    </row>
    <row r="399" spans="14:20" ht="13.2">
      <c r="N399" s="1"/>
      <c r="T399" s="2"/>
    </row>
    <row r="400" spans="14:20" ht="13.2">
      <c r="N400" s="1"/>
      <c r="T400" s="2"/>
    </row>
    <row r="401" spans="14:20" ht="13.2">
      <c r="N401" s="1"/>
      <c r="T401" s="2"/>
    </row>
    <row r="402" spans="14:20" ht="13.2">
      <c r="N402" s="1"/>
      <c r="T402" s="2"/>
    </row>
    <row r="403" spans="14:20" ht="13.2">
      <c r="N403" s="1"/>
      <c r="T403" s="2"/>
    </row>
    <row r="404" spans="14:20" ht="13.2">
      <c r="N404" s="1"/>
      <c r="T404" s="2"/>
    </row>
    <row r="405" spans="14:20" ht="13.2">
      <c r="N405" s="1"/>
      <c r="T405" s="2"/>
    </row>
    <row r="406" spans="14:20" ht="13.2">
      <c r="N406" s="1"/>
      <c r="T406" s="2"/>
    </row>
    <row r="407" spans="14:20" ht="13.2">
      <c r="N407" s="1"/>
      <c r="T407" s="2"/>
    </row>
    <row r="408" spans="14:20" ht="13.2">
      <c r="N408" s="1"/>
      <c r="T408" s="2"/>
    </row>
    <row r="409" spans="14:20" ht="13.2">
      <c r="N409" s="1"/>
      <c r="T409" s="2"/>
    </row>
    <row r="410" spans="14:20" ht="13.2">
      <c r="N410" s="1"/>
      <c r="T410" s="2"/>
    </row>
    <row r="411" spans="14:20" ht="13.2">
      <c r="N411" s="1"/>
      <c r="T411" s="2"/>
    </row>
    <row r="412" spans="14:20" ht="13.2">
      <c r="N412" s="1"/>
      <c r="T412" s="2"/>
    </row>
    <row r="413" spans="14:20" ht="13.2">
      <c r="N413" s="1"/>
      <c r="T413" s="2"/>
    </row>
    <row r="414" spans="14:20" ht="13.2">
      <c r="N414" s="1"/>
      <c r="T414" s="2"/>
    </row>
    <row r="415" spans="14:20" ht="13.2">
      <c r="N415" s="1"/>
      <c r="T415" s="2"/>
    </row>
    <row r="416" spans="14:20" ht="13.2">
      <c r="N416" s="1"/>
      <c r="T416" s="2"/>
    </row>
    <row r="417" spans="14:20" ht="13.2">
      <c r="N417" s="1"/>
      <c r="T417" s="2"/>
    </row>
    <row r="418" spans="14:20" ht="13.2">
      <c r="N418" s="1"/>
      <c r="T418" s="2"/>
    </row>
    <row r="419" spans="14:20" ht="13.2">
      <c r="N419" s="1"/>
      <c r="T419" s="2"/>
    </row>
    <row r="420" spans="14:20" ht="13.2">
      <c r="N420" s="1"/>
      <c r="T420" s="2"/>
    </row>
    <row r="421" spans="14:20" ht="13.2">
      <c r="N421" s="1"/>
      <c r="T421" s="2"/>
    </row>
    <row r="422" spans="14:20" ht="13.2">
      <c r="N422" s="1"/>
      <c r="T422" s="2"/>
    </row>
    <row r="423" spans="14:20" ht="13.2">
      <c r="N423" s="1"/>
      <c r="T423" s="2"/>
    </row>
    <row r="424" spans="14:20" ht="13.2">
      <c r="N424" s="1"/>
      <c r="T424" s="2"/>
    </row>
    <row r="425" spans="14:20" ht="13.2">
      <c r="N425" s="1"/>
      <c r="T425" s="2"/>
    </row>
    <row r="426" spans="14:20" ht="13.2">
      <c r="N426" s="1"/>
      <c r="T426" s="2"/>
    </row>
    <row r="427" spans="14:20" ht="13.2">
      <c r="N427" s="1"/>
      <c r="T427" s="2"/>
    </row>
    <row r="428" spans="14:20" ht="13.2">
      <c r="N428" s="1"/>
      <c r="T428" s="2"/>
    </row>
    <row r="429" spans="14:20" ht="13.2">
      <c r="N429" s="1"/>
      <c r="T429" s="2"/>
    </row>
    <row r="430" spans="14:20" ht="13.2">
      <c r="N430" s="1"/>
      <c r="T430" s="2"/>
    </row>
    <row r="431" spans="14:20" ht="13.2">
      <c r="N431" s="1"/>
      <c r="T431" s="2"/>
    </row>
    <row r="432" spans="14:20" ht="13.2">
      <c r="N432" s="1"/>
      <c r="T432" s="2"/>
    </row>
    <row r="433" spans="14:20" ht="13.2">
      <c r="N433" s="1"/>
      <c r="T433" s="2"/>
    </row>
    <row r="434" spans="14:20" ht="13.2">
      <c r="N434" s="1"/>
      <c r="T434" s="2"/>
    </row>
    <row r="435" spans="14:20" ht="13.2">
      <c r="N435" s="1"/>
      <c r="T435" s="2"/>
    </row>
    <row r="436" spans="14:20" ht="13.2">
      <c r="N436" s="1"/>
      <c r="T436" s="2"/>
    </row>
    <row r="437" spans="14:20" ht="13.2">
      <c r="N437" s="1"/>
      <c r="T437" s="2"/>
    </row>
    <row r="438" spans="14:20" ht="13.2">
      <c r="N438" s="1"/>
      <c r="T438" s="2"/>
    </row>
    <row r="439" spans="14:20" ht="13.2">
      <c r="N439" s="1"/>
      <c r="T439" s="2"/>
    </row>
    <row r="440" spans="14:20" ht="13.2">
      <c r="N440" s="1"/>
      <c r="T440" s="2"/>
    </row>
    <row r="441" spans="14:20" ht="13.2">
      <c r="N441" s="1"/>
      <c r="T441" s="2"/>
    </row>
    <row r="442" spans="14:20" ht="13.2">
      <c r="N442" s="1"/>
      <c r="T442" s="2"/>
    </row>
    <row r="443" spans="14:20" ht="13.2">
      <c r="N443" s="1"/>
      <c r="T443" s="2"/>
    </row>
    <row r="444" spans="14:20" ht="13.2">
      <c r="N444" s="1"/>
      <c r="T444" s="2"/>
    </row>
    <row r="445" spans="14:20" ht="13.2">
      <c r="N445" s="1"/>
      <c r="T445" s="2"/>
    </row>
    <row r="446" spans="14:20" ht="13.2">
      <c r="N446" s="1"/>
      <c r="T446" s="2"/>
    </row>
    <row r="447" spans="14:20" ht="13.2">
      <c r="N447" s="1"/>
      <c r="T447" s="2"/>
    </row>
    <row r="448" spans="14:20" ht="13.2">
      <c r="N448" s="1"/>
      <c r="T448" s="2"/>
    </row>
    <row r="449" spans="14:20" ht="13.2">
      <c r="N449" s="1"/>
      <c r="T449" s="2"/>
    </row>
    <row r="450" spans="14:20" ht="13.2">
      <c r="N450" s="1"/>
      <c r="T450" s="2"/>
    </row>
    <row r="451" spans="14:20" ht="13.2">
      <c r="N451" s="1"/>
      <c r="T451" s="2"/>
    </row>
    <row r="452" spans="14:20" ht="13.2">
      <c r="N452" s="1"/>
      <c r="T452" s="2"/>
    </row>
    <row r="453" spans="14:20" ht="13.2">
      <c r="N453" s="1"/>
      <c r="T453" s="2"/>
    </row>
    <row r="454" spans="14:20" ht="13.2">
      <c r="N454" s="1"/>
      <c r="T454" s="2"/>
    </row>
    <row r="455" spans="14:20" ht="13.2">
      <c r="N455" s="1"/>
      <c r="T455" s="2"/>
    </row>
    <row r="456" spans="14:20" ht="13.2">
      <c r="N456" s="1"/>
      <c r="T456" s="2"/>
    </row>
    <row r="457" spans="14:20" ht="13.2">
      <c r="N457" s="1"/>
      <c r="T457" s="2"/>
    </row>
    <row r="458" spans="14:20" ht="13.2">
      <c r="N458" s="1"/>
      <c r="T458" s="2"/>
    </row>
    <row r="459" spans="14:20" ht="13.2">
      <c r="N459" s="1"/>
      <c r="T459" s="2"/>
    </row>
    <row r="460" spans="14:20" ht="13.2">
      <c r="N460" s="1"/>
      <c r="T460" s="2"/>
    </row>
    <row r="461" spans="14:20" ht="13.2">
      <c r="N461" s="1"/>
      <c r="T461" s="2"/>
    </row>
    <row r="462" spans="14:20" ht="13.2">
      <c r="N462" s="1"/>
      <c r="T462" s="2"/>
    </row>
    <row r="463" spans="14:20" ht="13.2">
      <c r="N463" s="1"/>
      <c r="T463" s="2"/>
    </row>
    <row r="464" spans="14:20" ht="13.2">
      <c r="N464" s="1"/>
      <c r="T464" s="2"/>
    </row>
    <row r="465" spans="14:20" ht="13.2">
      <c r="N465" s="1"/>
      <c r="T465" s="2"/>
    </row>
    <row r="466" spans="14:20" ht="13.2">
      <c r="N466" s="1"/>
      <c r="T466" s="2"/>
    </row>
    <row r="467" spans="14:20" ht="13.2">
      <c r="N467" s="1"/>
      <c r="T467" s="2"/>
    </row>
    <row r="468" spans="14:20" ht="13.2">
      <c r="N468" s="1"/>
      <c r="T468" s="2"/>
    </row>
    <row r="469" spans="14:20" ht="13.2">
      <c r="N469" s="1"/>
      <c r="T469" s="2"/>
    </row>
    <row r="470" spans="14:20" ht="13.2">
      <c r="N470" s="1"/>
      <c r="T470" s="2"/>
    </row>
    <row r="471" spans="14:20" ht="13.2">
      <c r="N471" s="1"/>
      <c r="T471" s="2"/>
    </row>
    <row r="472" spans="14:20" ht="13.2">
      <c r="N472" s="1"/>
      <c r="T472" s="2"/>
    </row>
    <row r="473" spans="14:20" ht="13.2">
      <c r="N473" s="1"/>
      <c r="T473" s="2"/>
    </row>
    <row r="474" spans="14:20" ht="13.2">
      <c r="N474" s="1"/>
      <c r="T474" s="2"/>
    </row>
    <row r="475" spans="14:20" ht="13.2">
      <c r="N475" s="1"/>
      <c r="T475" s="2"/>
    </row>
    <row r="476" spans="14:20" ht="13.2">
      <c r="N476" s="1"/>
      <c r="T476" s="2"/>
    </row>
    <row r="477" spans="14:20" ht="13.2">
      <c r="N477" s="1"/>
      <c r="T477" s="2"/>
    </row>
    <row r="478" spans="14:20" ht="13.2">
      <c r="N478" s="1"/>
      <c r="T478" s="2"/>
    </row>
    <row r="479" spans="14:20" ht="13.2">
      <c r="N479" s="1"/>
      <c r="T479" s="2"/>
    </row>
    <row r="480" spans="14:20" ht="13.2">
      <c r="N480" s="1"/>
      <c r="T480" s="2"/>
    </row>
    <row r="481" spans="14:20" ht="13.2">
      <c r="N481" s="1"/>
      <c r="T481" s="2"/>
    </row>
    <row r="482" spans="14:20" ht="13.2">
      <c r="N482" s="1"/>
      <c r="T482" s="2"/>
    </row>
    <row r="483" spans="14:20" ht="13.2">
      <c r="N483" s="1"/>
      <c r="T483" s="2"/>
    </row>
    <row r="484" spans="14:20" ht="13.2">
      <c r="N484" s="1"/>
      <c r="T484" s="2"/>
    </row>
    <row r="485" spans="14:20" ht="13.2">
      <c r="N485" s="1"/>
      <c r="T485" s="2"/>
    </row>
    <row r="486" spans="14:20" ht="13.2">
      <c r="N486" s="1"/>
      <c r="T486" s="2"/>
    </row>
    <row r="487" spans="14:20" ht="13.2">
      <c r="N487" s="1"/>
      <c r="T487" s="2"/>
    </row>
    <row r="488" spans="14:20" ht="13.2">
      <c r="N488" s="1"/>
      <c r="T488" s="2"/>
    </row>
    <row r="489" spans="14:20" ht="13.2">
      <c r="N489" s="1"/>
      <c r="T489" s="2"/>
    </row>
    <row r="490" spans="14:20" ht="13.2">
      <c r="N490" s="1"/>
      <c r="T490" s="2"/>
    </row>
    <row r="491" spans="14:20" ht="13.2">
      <c r="N491" s="1"/>
      <c r="T491" s="2"/>
    </row>
    <row r="492" spans="14:20" ht="13.2">
      <c r="N492" s="1"/>
      <c r="T492" s="2"/>
    </row>
    <row r="493" spans="14:20" ht="13.2">
      <c r="N493" s="1"/>
      <c r="T493" s="2"/>
    </row>
    <row r="494" spans="14:20" ht="13.2">
      <c r="N494" s="1"/>
      <c r="T494" s="2"/>
    </row>
    <row r="495" spans="14:20" ht="13.2">
      <c r="N495" s="1"/>
      <c r="T495" s="2"/>
    </row>
    <row r="496" spans="14:20" ht="13.2">
      <c r="N496" s="1"/>
      <c r="T496" s="2"/>
    </row>
    <row r="497" spans="14:20" ht="13.2">
      <c r="N497" s="1"/>
      <c r="T497" s="2"/>
    </row>
    <row r="498" spans="14:20" ht="13.2">
      <c r="N498" s="1"/>
      <c r="T498" s="2"/>
    </row>
    <row r="499" spans="14:20" ht="13.2">
      <c r="N499" s="1"/>
      <c r="T499" s="2"/>
    </row>
    <row r="500" spans="14:20" ht="13.2">
      <c r="N500" s="1"/>
      <c r="T500" s="2"/>
    </row>
    <row r="501" spans="14:20" ht="13.2">
      <c r="N501" s="1"/>
      <c r="T501" s="2"/>
    </row>
    <row r="502" spans="14:20" ht="13.2">
      <c r="N502" s="1"/>
      <c r="T502" s="2"/>
    </row>
    <row r="503" spans="14:20" ht="13.2">
      <c r="N503" s="1"/>
      <c r="T503" s="2"/>
    </row>
    <row r="504" spans="14:20" ht="13.2">
      <c r="N504" s="1"/>
      <c r="T504" s="2"/>
    </row>
    <row r="505" spans="14:20" ht="13.2">
      <c r="N505" s="1"/>
      <c r="T505" s="2"/>
    </row>
    <row r="506" spans="14:20" ht="13.2">
      <c r="N506" s="1"/>
      <c r="T506" s="2"/>
    </row>
    <row r="507" spans="14:20" ht="13.2">
      <c r="N507" s="1"/>
      <c r="T507" s="2"/>
    </row>
    <row r="508" spans="14:20" ht="13.2">
      <c r="N508" s="1"/>
      <c r="T508" s="2"/>
    </row>
    <row r="509" spans="14:20" ht="13.2">
      <c r="N509" s="1"/>
      <c r="T509" s="2"/>
    </row>
    <row r="510" spans="14:20" ht="13.2">
      <c r="N510" s="1"/>
      <c r="T510" s="2"/>
    </row>
    <row r="511" spans="14:20" ht="13.2">
      <c r="N511" s="1"/>
      <c r="T511" s="2"/>
    </row>
    <row r="512" spans="14:20" ht="13.2">
      <c r="N512" s="1"/>
      <c r="T512" s="2"/>
    </row>
    <row r="513" spans="14:20" ht="13.2">
      <c r="N513" s="1"/>
      <c r="T513" s="2"/>
    </row>
    <row r="514" spans="14:20" ht="13.2">
      <c r="N514" s="1"/>
      <c r="T514" s="2"/>
    </row>
    <row r="515" spans="14:20" ht="13.2">
      <c r="N515" s="1"/>
      <c r="T515" s="2"/>
    </row>
    <row r="516" spans="14:20" ht="13.2">
      <c r="N516" s="1"/>
      <c r="T516" s="2"/>
    </row>
    <row r="517" spans="14:20" ht="13.2">
      <c r="N517" s="1"/>
      <c r="T517" s="2"/>
    </row>
    <row r="518" spans="14:20" ht="13.2">
      <c r="N518" s="1"/>
      <c r="T518" s="2"/>
    </row>
    <row r="519" spans="14:20" ht="13.2">
      <c r="N519" s="1"/>
      <c r="T519" s="2"/>
    </row>
    <row r="520" spans="14:20" ht="13.2">
      <c r="N520" s="1"/>
      <c r="T520" s="2"/>
    </row>
    <row r="521" spans="14:20" ht="13.2">
      <c r="N521" s="1"/>
      <c r="T521" s="2"/>
    </row>
    <row r="522" spans="14:20" ht="13.2">
      <c r="N522" s="1"/>
      <c r="T522" s="2"/>
    </row>
    <row r="523" spans="14:20" ht="13.2">
      <c r="N523" s="1"/>
      <c r="T523" s="2"/>
    </row>
    <row r="524" spans="14:20" ht="13.2">
      <c r="N524" s="1"/>
      <c r="T524" s="2"/>
    </row>
    <row r="525" spans="14:20" ht="13.2">
      <c r="N525" s="1"/>
      <c r="T525" s="2"/>
    </row>
    <row r="526" spans="14:20" ht="13.2">
      <c r="N526" s="1"/>
      <c r="T526" s="2"/>
    </row>
    <row r="527" spans="14:20" ht="13.2">
      <c r="N527" s="1"/>
      <c r="T527" s="2"/>
    </row>
    <row r="528" spans="14:20" ht="13.2">
      <c r="N528" s="1"/>
      <c r="T528" s="2"/>
    </row>
    <row r="529" spans="14:20" ht="13.2">
      <c r="N529" s="1"/>
      <c r="T529" s="2"/>
    </row>
    <row r="530" spans="14:20" ht="13.2">
      <c r="N530" s="1"/>
      <c r="T530" s="2"/>
    </row>
    <row r="531" spans="14:20" ht="13.2">
      <c r="N531" s="1"/>
      <c r="T531" s="2"/>
    </row>
    <row r="532" spans="14:20" ht="13.2">
      <c r="N532" s="1"/>
      <c r="T532" s="2"/>
    </row>
    <row r="533" spans="14:20" ht="13.2">
      <c r="N533" s="1"/>
      <c r="T533" s="2"/>
    </row>
    <row r="534" spans="14:20" ht="13.2">
      <c r="N534" s="1"/>
      <c r="T534" s="2"/>
    </row>
    <row r="535" spans="14:20" ht="13.2">
      <c r="N535" s="1"/>
      <c r="T535" s="2"/>
    </row>
    <row r="536" spans="14:20" ht="13.2">
      <c r="N536" s="1"/>
      <c r="T536" s="2"/>
    </row>
    <row r="537" spans="14:20" ht="13.2">
      <c r="N537" s="1"/>
      <c r="T537" s="2"/>
    </row>
    <row r="538" spans="14:20" ht="13.2">
      <c r="N538" s="1"/>
      <c r="T538" s="2"/>
    </row>
    <row r="539" spans="14:20" ht="13.2">
      <c r="N539" s="1"/>
      <c r="T539" s="2"/>
    </row>
    <row r="540" spans="14:20" ht="13.2">
      <c r="N540" s="1"/>
      <c r="T540" s="2"/>
    </row>
    <row r="541" spans="14:20" ht="13.2">
      <c r="N541" s="1"/>
      <c r="T541" s="2"/>
    </row>
    <row r="542" spans="14:20" ht="13.2">
      <c r="N542" s="1"/>
      <c r="T542" s="2"/>
    </row>
    <row r="543" spans="14:20" ht="13.2">
      <c r="N543" s="1"/>
      <c r="T543" s="2"/>
    </row>
    <row r="544" spans="14:20" ht="13.2">
      <c r="N544" s="1"/>
      <c r="T544" s="2"/>
    </row>
    <row r="545" spans="14:20" ht="13.2">
      <c r="N545" s="1"/>
      <c r="T545" s="2"/>
    </row>
    <row r="546" spans="14:20" ht="13.2">
      <c r="N546" s="1"/>
      <c r="T546" s="2"/>
    </row>
    <row r="547" spans="14:20" ht="13.2">
      <c r="N547" s="1"/>
      <c r="T547" s="2"/>
    </row>
    <row r="548" spans="14:20" ht="13.2">
      <c r="N548" s="1"/>
      <c r="T548" s="2"/>
    </row>
    <row r="549" spans="14:20" ht="13.2">
      <c r="N549" s="1"/>
      <c r="T549" s="2"/>
    </row>
    <row r="550" spans="14:20" ht="13.2">
      <c r="N550" s="1"/>
      <c r="T550" s="2"/>
    </row>
    <row r="551" spans="14:20" ht="13.2">
      <c r="N551" s="1"/>
      <c r="T551" s="2"/>
    </row>
    <row r="552" spans="14:20" ht="13.2">
      <c r="N552" s="1"/>
      <c r="T552" s="2"/>
    </row>
    <row r="553" spans="14:20" ht="13.2">
      <c r="N553" s="1"/>
      <c r="T553" s="2"/>
    </row>
    <row r="554" spans="14:20" ht="13.2">
      <c r="N554" s="1"/>
      <c r="T554" s="2"/>
    </row>
    <row r="555" spans="14:20" ht="13.2">
      <c r="N555" s="1"/>
      <c r="T555" s="2"/>
    </row>
    <row r="556" spans="14:20" ht="13.2">
      <c r="N556" s="1"/>
      <c r="T556" s="2"/>
    </row>
    <row r="557" spans="14:20" ht="13.2">
      <c r="N557" s="1"/>
      <c r="T557" s="2"/>
    </row>
    <row r="558" spans="14:20" ht="13.2">
      <c r="N558" s="1"/>
      <c r="T558" s="2"/>
    </row>
    <row r="559" spans="14:20" ht="13.2">
      <c r="N559" s="1"/>
      <c r="T559" s="2"/>
    </row>
    <row r="560" spans="14:20" ht="13.2">
      <c r="N560" s="1"/>
      <c r="T560" s="2"/>
    </row>
    <row r="561" spans="14:20" ht="13.2">
      <c r="N561" s="1"/>
      <c r="T561" s="2"/>
    </row>
    <row r="562" spans="14:20" ht="13.2">
      <c r="N562" s="1"/>
      <c r="T562" s="2"/>
    </row>
    <row r="563" spans="14:20" ht="13.2">
      <c r="N563" s="1"/>
      <c r="T563" s="2"/>
    </row>
    <row r="564" spans="14:20" ht="13.2">
      <c r="N564" s="1"/>
      <c r="T564" s="2"/>
    </row>
    <row r="565" spans="14:20" ht="13.2">
      <c r="N565" s="1"/>
      <c r="T565" s="2"/>
    </row>
    <row r="566" spans="14:20" ht="13.2">
      <c r="N566" s="1"/>
      <c r="T566" s="2"/>
    </row>
    <row r="567" spans="14:20" ht="13.2">
      <c r="N567" s="1"/>
      <c r="T567" s="2"/>
    </row>
    <row r="568" spans="14:20" ht="13.2">
      <c r="N568" s="1"/>
      <c r="T568" s="2"/>
    </row>
    <row r="569" spans="14:20" ht="13.2">
      <c r="N569" s="1"/>
      <c r="T569" s="2"/>
    </row>
    <row r="570" spans="14:20" ht="13.2">
      <c r="N570" s="1"/>
      <c r="T570" s="2"/>
    </row>
    <row r="571" spans="14:20" ht="13.2">
      <c r="N571" s="1"/>
      <c r="T571" s="2"/>
    </row>
    <row r="572" spans="14:20" ht="13.2">
      <c r="N572" s="1"/>
      <c r="T572" s="2"/>
    </row>
    <row r="573" spans="14:20" ht="13.2">
      <c r="N573" s="1"/>
      <c r="T573" s="2"/>
    </row>
    <row r="574" spans="14:20" ht="13.2">
      <c r="N574" s="1"/>
      <c r="T574" s="2"/>
    </row>
    <row r="575" spans="14:20" ht="13.2">
      <c r="N575" s="1"/>
      <c r="T575" s="2"/>
    </row>
    <row r="576" spans="14:20" ht="13.2">
      <c r="N576" s="1"/>
      <c r="T576" s="2"/>
    </row>
    <row r="577" spans="14:20" ht="13.2">
      <c r="N577" s="1"/>
      <c r="T577" s="2"/>
    </row>
    <row r="578" spans="14:20" ht="13.2">
      <c r="N578" s="1"/>
      <c r="T578" s="2"/>
    </row>
    <row r="579" spans="14:20" ht="13.2">
      <c r="N579" s="1"/>
      <c r="T579" s="2"/>
    </row>
    <row r="580" spans="14:20" ht="13.2">
      <c r="N580" s="1"/>
      <c r="T580" s="2"/>
    </row>
    <row r="581" spans="14:20" ht="13.2">
      <c r="N581" s="1"/>
      <c r="T581" s="2"/>
    </row>
    <row r="582" spans="14:20" ht="13.2">
      <c r="N582" s="1"/>
      <c r="T582" s="2"/>
    </row>
    <row r="583" spans="14:20" ht="13.2">
      <c r="N583" s="1"/>
      <c r="T583" s="2"/>
    </row>
    <row r="584" spans="14:20" ht="13.2">
      <c r="N584" s="1"/>
      <c r="T584" s="2"/>
    </row>
    <row r="585" spans="14:20" ht="13.2">
      <c r="N585" s="1"/>
      <c r="T585" s="2"/>
    </row>
    <row r="586" spans="14:20" ht="13.2">
      <c r="N586" s="1"/>
      <c r="T586" s="2"/>
    </row>
    <row r="587" spans="14:20" ht="13.2">
      <c r="N587" s="1"/>
      <c r="T587" s="2"/>
    </row>
    <row r="588" spans="14:20" ht="13.2">
      <c r="N588" s="1"/>
      <c r="T588" s="2"/>
    </row>
    <row r="589" spans="14:20" ht="13.2">
      <c r="N589" s="1"/>
      <c r="T589" s="2"/>
    </row>
    <row r="590" spans="14:20" ht="13.2">
      <c r="N590" s="1"/>
      <c r="T590" s="2"/>
    </row>
    <row r="591" spans="14:20" ht="13.2">
      <c r="N591" s="1"/>
      <c r="T591" s="2"/>
    </row>
    <row r="592" spans="14:20" ht="13.2">
      <c r="N592" s="1"/>
      <c r="T592" s="2"/>
    </row>
    <row r="593" spans="14:20" ht="13.2">
      <c r="N593" s="1"/>
      <c r="T593" s="2"/>
    </row>
    <row r="594" spans="14:20" ht="13.2">
      <c r="N594" s="1"/>
      <c r="T594" s="2"/>
    </row>
    <row r="595" spans="14:20" ht="13.2">
      <c r="N595" s="1"/>
      <c r="T595" s="2"/>
    </row>
    <row r="596" spans="14:20" ht="13.2">
      <c r="N596" s="1"/>
      <c r="T596" s="2"/>
    </row>
    <row r="597" spans="14:20" ht="13.2">
      <c r="N597" s="1"/>
      <c r="T597" s="2"/>
    </row>
    <row r="598" spans="14:20" ht="13.2">
      <c r="N598" s="1"/>
      <c r="T598" s="2"/>
    </row>
    <row r="599" spans="14:20" ht="13.2">
      <c r="N599" s="1"/>
      <c r="T599" s="2"/>
    </row>
    <row r="600" spans="14:20" ht="13.2">
      <c r="N600" s="1"/>
      <c r="T600" s="2"/>
    </row>
    <row r="601" spans="14:20" ht="13.2">
      <c r="N601" s="1"/>
      <c r="T601" s="2"/>
    </row>
    <row r="602" spans="14:20" ht="13.2">
      <c r="N602" s="1"/>
      <c r="T602" s="2"/>
    </row>
    <row r="603" spans="14:20" ht="13.2">
      <c r="N603" s="1"/>
      <c r="T603" s="2"/>
    </row>
    <row r="604" spans="14:20" ht="13.2">
      <c r="N604" s="1"/>
      <c r="T604" s="2"/>
    </row>
    <row r="605" spans="14:20" ht="13.2">
      <c r="N605" s="1"/>
      <c r="T605" s="2"/>
    </row>
    <row r="606" spans="14:20" ht="13.2">
      <c r="N606" s="1"/>
      <c r="T606" s="2"/>
    </row>
    <row r="607" spans="14:20" ht="13.2">
      <c r="N607" s="1"/>
      <c r="T607" s="2"/>
    </row>
    <row r="608" spans="14:20" ht="13.2">
      <c r="N608" s="1"/>
      <c r="T608" s="2"/>
    </row>
    <row r="609" spans="14:20" ht="13.2">
      <c r="N609" s="1"/>
      <c r="T609" s="2"/>
    </row>
    <row r="610" spans="14:20" ht="13.2">
      <c r="N610" s="1"/>
      <c r="T610" s="2"/>
    </row>
    <row r="611" spans="14:20" ht="13.2">
      <c r="N611" s="1"/>
      <c r="T611" s="2"/>
    </row>
    <row r="612" spans="14:20" ht="13.2">
      <c r="N612" s="1"/>
      <c r="T612" s="2"/>
    </row>
    <row r="613" spans="14:20" ht="13.2">
      <c r="N613" s="1"/>
      <c r="T613" s="2"/>
    </row>
    <row r="614" spans="14:20" ht="13.2">
      <c r="N614" s="1"/>
      <c r="T614" s="2"/>
    </row>
    <row r="615" spans="14:20" ht="13.2">
      <c r="N615" s="1"/>
      <c r="T615" s="2"/>
    </row>
    <row r="616" spans="14:20" ht="13.2">
      <c r="N616" s="1"/>
      <c r="T616" s="2"/>
    </row>
    <row r="617" spans="14:20" ht="13.2">
      <c r="N617" s="1"/>
      <c r="T617" s="2"/>
    </row>
    <row r="618" spans="14:20" ht="13.2">
      <c r="N618" s="1"/>
      <c r="T618" s="2"/>
    </row>
    <row r="619" spans="14:20" ht="13.2">
      <c r="N619" s="1"/>
      <c r="T619" s="2"/>
    </row>
    <row r="620" spans="14:20" ht="13.2">
      <c r="N620" s="1"/>
      <c r="T620" s="2"/>
    </row>
    <row r="621" spans="14:20" ht="13.2">
      <c r="N621" s="1"/>
      <c r="T621" s="2"/>
    </row>
    <row r="622" spans="14:20" ht="13.2">
      <c r="N622" s="1"/>
      <c r="T622" s="2"/>
    </row>
    <row r="623" spans="14:20" ht="13.2">
      <c r="N623" s="1"/>
      <c r="T623" s="2"/>
    </row>
    <row r="624" spans="14:20" ht="13.2">
      <c r="N624" s="1"/>
      <c r="T624" s="2"/>
    </row>
    <row r="625" spans="14:20" ht="13.2">
      <c r="N625" s="1"/>
      <c r="T625" s="2"/>
    </row>
    <row r="626" spans="14:20" ht="13.2">
      <c r="N626" s="1"/>
      <c r="T626" s="2"/>
    </row>
    <row r="627" spans="14:20" ht="13.2">
      <c r="N627" s="1"/>
      <c r="T627" s="2"/>
    </row>
    <row r="628" spans="14:20" ht="13.2">
      <c r="N628" s="1"/>
      <c r="T628" s="2"/>
    </row>
    <row r="629" spans="14:20" ht="13.2">
      <c r="N629" s="1"/>
      <c r="T629" s="2"/>
    </row>
    <row r="630" spans="14:20" ht="13.2">
      <c r="N630" s="1"/>
      <c r="T630" s="2"/>
    </row>
    <row r="631" spans="14:20" ht="13.2">
      <c r="N631" s="1"/>
      <c r="T631" s="2"/>
    </row>
    <row r="632" spans="14:20" ht="13.2">
      <c r="N632" s="1"/>
      <c r="T632" s="2"/>
    </row>
    <row r="633" spans="14:20" ht="13.2">
      <c r="N633" s="1"/>
      <c r="T633" s="2"/>
    </row>
    <row r="634" spans="14:20" ht="13.2">
      <c r="N634" s="1"/>
      <c r="T634" s="2"/>
    </row>
    <row r="635" spans="14:20" ht="13.2">
      <c r="N635" s="1"/>
      <c r="T635" s="2"/>
    </row>
    <row r="636" spans="14:20" ht="13.2">
      <c r="N636" s="1"/>
      <c r="T636" s="2"/>
    </row>
    <row r="637" spans="14:20" ht="13.2">
      <c r="N637" s="1"/>
      <c r="T637" s="2"/>
    </row>
    <row r="638" spans="14:20" ht="13.2">
      <c r="N638" s="1"/>
      <c r="T638" s="2"/>
    </row>
    <row r="639" spans="14:20" ht="13.2">
      <c r="N639" s="1"/>
      <c r="T639" s="2"/>
    </row>
    <row r="640" spans="14:20" ht="13.2">
      <c r="N640" s="1"/>
      <c r="T640" s="2"/>
    </row>
    <row r="641" spans="14:20" ht="13.2">
      <c r="N641" s="1"/>
      <c r="T641" s="2"/>
    </row>
    <row r="642" spans="14:20" ht="13.2">
      <c r="N642" s="1"/>
      <c r="T642" s="2"/>
    </row>
    <row r="643" spans="14:20" ht="13.2">
      <c r="N643" s="1"/>
      <c r="T643" s="2"/>
    </row>
    <row r="644" spans="14:20" ht="13.2">
      <c r="N644" s="1"/>
      <c r="T644" s="2"/>
    </row>
    <row r="645" spans="14:20" ht="13.2">
      <c r="N645" s="1"/>
      <c r="T645" s="2"/>
    </row>
    <row r="646" spans="14:20" ht="13.2">
      <c r="N646" s="1"/>
      <c r="T646" s="2"/>
    </row>
    <row r="647" spans="14:20" ht="13.2">
      <c r="N647" s="1"/>
      <c r="T647" s="2"/>
    </row>
    <row r="648" spans="14:20" ht="13.2">
      <c r="N648" s="1"/>
      <c r="T648" s="2"/>
    </row>
    <row r="649" spans="14:20" ht="13.2">
      <c r="N649" s="1"/>
      <c r="T649" s="2"/>
    </row>
    <row r="650" spans="14:20" ht="13.2">
      <c r="N650" s="1"/>
      <c r="T650" s="2"/>
    </row>
    <row r="651" spans="14:20" ht="13.2">
      <c r="N651" s="1"/>
      <c r="T651" s="2"/>
    </row>
    <row r="652" spans="14:20" ht="13.2">
      <c r="N652" s="1"/>
      <c r="T652" s="2"/>
    </row>
    <row r="653" spans="14:20" ht="13.2">
      <c r="N653" s="1"/>
      <c r="T653" s="2"/>
    </row>
    <row r="654" spans="14:20" ht="13.2">
      <c r="N654" s="1"/>
      <c r="T654" s="2"/>
    </row>
    <row r="655" spans="14:20" ht="13.2">
      <c r="N655" s="1"/>
      <c r="T655" s="2"/>
    </row>
    <row r="656" spans="14:20" ht="13.2">
      <c r="N656" s="1"/>
      <c r="T656" s="2"/>
    </row>
    <row r="657" spans="14:20" ht="13.2">
      <c r="N657" s="1"/>
      <c r="T657" s="2"/>
    </row>
    <row r="658" spans="14:20" ht="13.2">
      <c r="N658" s="1"/>
      <c r="T658" s="2"/>
    </row>
    <row r="659" spans="14:20" ht="13.2">
      <c r="N659" s="1"/>
      <c r="T659" s="2"/>
    </row>
    <row r="660" spans="14:20" ht="13.2">
      <c r="N660" s="1"/>
      <c r="T660" s="2"/>
    </row>
    <row r="661" spans="14:20" ht="13.2">
      <c r="N661" s="1"/>
      <c r="T661" s="2"/>
    </row>
    <row r="662" spans="14:20" ht="13.2">
      <c r="N662" s="1"/>
      <c r="T662" s="2"/>
    </row>
    <row r="663" spans="14:20" ht="13.2">
      <c r="N663" s="1"/>
      <c r="T663" s="2"/>
    </row>
    <row r="664" spans="14:20" ht="13.2">
      <c r="N664" s="1"/>
      <c r="T664" s="2"/>
    </row>
    <row r="665" spans="14:20" ht="13.2">
      <c r="N665" s="1"/>
      <c r="T665" s="2"/>
    </row>
    <row r="666" spans="14:20" ht="13.2">
      <c r="N666" s="1"/>
      <c r="T666" s="2"/>
    </row>
    <row r="667" spans="14:20" ht="13.2">
      <c r="N667" s="1"/>
      <c r="T667" s="2"/>
    </row>
    <row r="668" spans="14:20" ht="13.2">
      <c r="N668" s="1"/>
      <c r="T668" s="2"/>
    </row>
    <row r="669" spans="14:20" ht="13.2">
      <c r="N669" s="1"/>
      <c r="T669" s="2"/>
    </row>
    <row r="670" spans="14:20" ht="13.2">
      <c r="N670" s="1"/>
      <c r="T670" s="2"/>
    </row>
    <row r="671" spans="14:20" ht="13.2">
      <c r="N671" s="1"/>
      <c r="T671" s="2"/>
    </row>
    <row r="672" spans="14:20" ht="13.2">
      <c r="N672" s="1"/>
      <c r="T672" s="2"/>
    </row>
    <row r="673" spans="14:20" ht="13.2">
      <c r="N673" s="1"/>
      <c r="T673" s="2"/>
    </row>
    <row r="674" spans="14:20" ht="13.2">
      <c r="N674" s="1"/>
      <c r="T674" s="2"/>
    </row>
    <row r="675" spans="14:20" ht="13.2">
      <c r="N675" s="1"/>
      <c r="T675" s="2"/>
    </row>
    <row r="676" spans="14:20" ht="13.2">
      <c r="N676" s="1"/>
      <c r="T676" s="2"/>
    </row>
    <row r="677" spans="14:20" ht="13.2">
      <c r="N677" s="1"/>
      <c r="T677" s="2"/>
    </row>
    <row r="678" spans="14:20" ht="13.2">
      <c r="N678" s="1"/>
      <c r="T678" s="2"/>
    </row>
    <row r="679" spans="14:20" ht="13.2">
      <c r="N679" s="1"/>
      <c r="T679" s="2"/>
    </row>
    <row r="680" spans="14:20" ht="13.2">
      <c r="N680" s="1"/>
      <c r="T680" s="2"/>
    </row>
    <row r="681" spans="14:20" ht="13.2">
      <c r="N681" s="1"/>
      <c r="T681" s="2"/>
    </row>
    <row r="682" spans="14:20" ht="13.2">
      <c r="N682" s="1"/>
      <c r="T682" s="2"/>
    </row>
    <row r="683" spans="14:20" ht="13.2">
      <c r="N683" s="1"/>
      <c r="T683" s="2"/>
    </row>
    <row r="684" spans="14:20" ht="13.2">
      <c r="N684" s="1"/>
      <c r="T684" s="2"/>
    </row>
    <row r="685" spans="14:20" ht="13.2">
      <c r="N685" s="1"/>
      <c r="T685" s="2"/>
    </row>
    <row r="686" spans="14:20" ht="13.2">
      <c r="N686" s="1"/>
      <c r="T686" s="2"/>
    </row>
    <row r="687" spans="14:20" ht="13.2">
      <c r="N687" s="1"/>
      <c r="T687" s="2"/>
    </row>
    <row r="688" spans="14:20" ht="13.2">
      <c r="N688" s="1"/>
      <c r="T688" s="2"/>
    </row>
    <row r="689" spans="14:20" ht="13.2">
      <c r="N689" s="1"/>
      <c r="T689" s="2"/>
    </row>
    <row r="690" spans="14:20" ht="13.2">
      <c r="N690" s="1"/>
      <c r="T690" s="2"/>
    </row>
    <row r="691" spans="14:20" ht="13.2">
      <c r="N691" s="1"/>
      <c r="T691" s="2"/>
    </row>
    <row r="692" spans="14:20" ht="13.2">
      <c r="N692" s="1"/>
      <c r="T692" s="2"/>
    </row>
    <row r="693" spans="14:20" ht="13.2">
      <c r="N693" s="1"/>
      <c r="T693" s="2"/>
    </row>
    <row r="694" spans="14:20" ht="13.2">
      <c r="N694" s="1"/>
      <c r="T694" s="2"/>
    </row>
    <row r="695" spans="14:20" ht="13.2">
      <c r="N695" s="1"/>
      <c r="T695" s="2"/>
    </row>
    <row r="696" spans="14:20" ht="13.2">
      <c r="N696" s="1"/>
      <c r="T696" s="2"/>
    </row>
    <row r="697" spans="14:20" ht="13.2">
      <c r="N697" s="1"/>
      <c r="T697" s="2"/>
    </row>
    <row r="698" spans="14:20" ht="13.2">
      <c r="N698" s="1"/>
      <c r="T698" s="2"/>
    </row>
    <row r="699" spans="14:20" ht="13.2">
      <c r="N699" s="1"/>
      <c r="T699" s="2"/>
    </row>
    <row r="700" spans="14:20" ht="13.2">
      <c r="N700" s="1"/>
      <c r="T700" s="2"/>
    </row>
    <row r="701" spans="14:20" ht="13.2">
      <c r="N701" s="1"/>
      <c r="T701" s="2"/>
    </row>
    <row r="702" spans="14:20" ht="13.2">
      <c r="N702" s="1"/>
      <c r="T702" s="2"/>
    </row>
    <row r="703" spans="14:20" ht="13.2">
      <c r="N703" s="1"/>
      <c r="T703" s="2"/>
    </row>
    <row r="704" spans="14:20" ht="13.2">
      <c r="N704" s="1"/>
      <c r="T704" s="2"/>
    </row>
    <row r="705" spans="14:20" ht="13.2">
      <c r="N705" s="1"/>
      <c r="T705" s="2"/>
    </row>
    <row r="706" spans="14:20" ht="13.2">
      <c r="N706" s="1"/>
      <c r="T706" s="2"/>
    </row>
    <row r="707" spans="14:20" ht="13.2">
      <c r="N707" s="1"/>
      <c r="T707" s="2"/>
    </row>
    <row r="708" spans="14:20" ht="13.2">
      <c r="N708" s="1"/>
      <c r="T708" s="2"/>
    </row>
    <row r="709" spans="14:20" ht="13.2">
      <c r="N709" s="1"/>
      <c r="T709" s="2"/>
    </row>
    <row r="710" spans="14:20" ht="13.2">
      <c r="N710" s="1"/>
      <c r="T710" s="2"/>
    </row>
    <row r="711" spans="14:20" ht="13.2">
      <c r="N711" s="1"/>
      <c r="T711" s="2"/>
    </row>
    <row r="712" spans="14:20" ht="13.2">
      <c r="N712" s="1"/>
      <c r="T712" s="2"/>
    </row>
    <row r="713" spans="14:20" ht="13.2">
      <c r="N713" s="1"/>
      <c r="T713" s="2"/>
    </row>
    <row r="714" spans="14:20" ht="13.2">
      <c r="N714" s="1"/>
      <c r="T714" s="2"/>
    </row>
    <row r="715" spans="14:20" ht="13.2">
      <c r="N715" s="1"/>
      <c r="T715" s="2"/>
    </row>
    <row r="716" spans="14:20" ht="13.2">
      <c r="N716" s="1"/>
      <c r="T716" s="2"/>
    </row>
    <row r="717" spans="14:20" ht="13.2">
      <c r="N717" s="1"/>
      <c r="T717" s="2"/>
    </row>
    <row r="718" spans="14:20" ht="13.2">
      <c r="N718" s="1"/>
      <c r="T718" s="2"/>
    </row>
    <row r="719" spans="14:20" ht="13.2">
      <c r="N719" s="1"/>
      <c r="T719" s="2"/>
    </row>
    <row r="720" spans="14:20" ht="13.2">
      <c r="N720" s="1"/>
      <c r="T720" s="2"/>
    </row>
    <row r="721" spans="14:20" ht="13.2">
      <c r="N721" s="1"/>
      <c r="T721" s="2"/>
    </row>
    <row r="722" spans="14:20" ht="13.2">
      <c r="N722" s="1"/>
      <c r="T722" s="2"/>
    </row>
    <row r="723" spans="14:20" ht="13.2">
      <c r="N723" s="1"/>
      <c r="T723" s="2"/>
    </row>
    <row r="724" spans="14:20" ht="13.2">
      <c r="N724" s="1"/>
      <c r="T724" s="2"/>
    </row>
    <row r="725" spans="14:20" ht="13.2">
      <c r="N725" s="1"/>
      <c r="T725" s="2"/>
    </row>
    <row r="726" spans="14:20" ht="13.2">
      <c r="N726" s="1"/>
      <c r="T726" s="2"/>
    </row>
    <row r="727" spans="14:20" ht="13.2">
      <c r="N727" s="1"/>
      <c r="T727" s="2"/>
    </row>
    <row r="728" spans="14:20" ht="13.2">
      <c r="N728" s="1"/>
      <c r="T728" s="2"/>
    </row>
    <row r="729" spans="14:20" ht="13.2">
      <c r="N729" s="1"/>
      <c r="T729" s="2"/>
    </row>
    <row r="730" spans="14:20" ht="13.2">
      <c r="N730" s="1"/>
      <c r="T730" s="2"/>
    </row>
    <row r="731" spans="14:20" ht="13.2">
      <c r="N731" s="1"/>
      <c r="T731" s="2"/>
    </row>
    <row r="732" spans="14:20" ht="13.2">
      <c r="N732" s="1"/>
      <c r="T732" s="2"/>
    </row>
    <row r="733" spans="14:20" ht="13.2">
      <c r="N733" s="1"/>
      <c r="T733" s="2"/>
    </row>
    <row r="734" spans="14:20" ht="13.2">
      <c r="N734" s="1"/>
      <c r="T734" s="2"/>
    </row>
    <row r="735" spans="14:20" ht="13.2">
      <c r="N735" s="1"/>
      <c r="T735" s="2"/>
    </row>
    <row r="736" spans="14:20" ht="13.2">
      <c r="N736" s="1"/>
      <c r="T736" s="2"/>
    </row>
    <row r="737" spans="14:20" ht="13.2">
      <c r="N737" s="1"/>
      <c r="T737" s="2"/>
    </row>
    <row r="738" spans="14:20" ht="13.2">
      <c r="N738" s="1"/>
      <c r="T738" s="2"/>
    </row>
    <row r="739" spans="14:20" ht="13.2">
      <c r="N739" s="1"/>
      <c r="T739" s="2"/>
    </row>
    <row r="740" spans="14:20" ht="13.2">
      <c r="N740" s="1"/>
      <c r="T740" s="2"/>
    </row>
    <row r="741" spans="14:20" ht="13.2">
      <c r="N741" s="1"/>
      <c r="T741" s="2"/>
    </row>
    <row r="742" spans="14:20" ht="13.2">
      <c r="N742" s="1"/>
      <c r="T742" s="2"/>
    </row>
    <row r="743" spans="14:20" ht="13.2">
      <c r="N743" s="1"/>
      <c r="T743" s="2"/>
    </row>
    <row r="744" spans="14:20" ht="13.2">
      <c r="N744" s="1"/>
      <c r="T744" s="2"/>
    </row>
    <row r="745" spans="14:20" ht="13.2">
      <c r="N745" s="1"/>
      <c r="T745" s="2"/>
    </row>
    <row r="746" spans="14:20" ht="13.2">
      <c r="N746" s="1"/>
      <c r="T746" s="2"/>
    </row>
    <row r="747" spans="14:20" ht="13.2">
      <c r="N747" s="1"/>
      <c r="T747" s="2"/>
    </row>
    <row r="748" spans="14:20" ht="13.2">
      <c r="N748" s="1"/>
      <c r="T748" s="2"/>
    </row>
    <row r="749" spans="14:20" ht="13.2">
      <c r="N749" s="1"/>
      <c r="T749" s="2"/>
    </row>
    <row r="750" spans="14:20" ht="13.2">
      <c r="N750" s="1"/>
      <c r="T750" s="2"/>
    </row>
    <row r="751" spans="14:20" ht="13.2">
      <c r="N751" s="1"/>
      <c r="T751" s="2"/>
    </row>
    <row r="752" spans="14:20" ht="13.2">
      <c r="N752" s="1"/>
      <c r="T752" s="2"/>
    </row>
    <row r="753" spans="14:20" ht="13.2">
      <c r="N753" s="1"/>
      <c r="T753" s="2"/>
    </row>
    <row r="754" spans="14:20" ht="13.2">
      <c r="N754" s="1"/>
      <c r="T754" s="2"/>
    </row>
    <row r="755" spans="14:20" ht="13.2">
      <c r="N755" s="1"/>
      <c r="T755" s="2"/>
    </row>
    <row r="756" spans="14:20" ht="13.2">
      <c r="N756" s="1"/>
      <c r="T756" s="2"/>
    </row>
    <row r="757" spans="14:20" ht="13.2">
      <c r="N757" s="1"/>
      <c r="T757" s="2"/>
    </row>
    <row r="758" spans="14:20" ht="13.2">
      <c r="N758" s="1"/>
      <c r="T758" s="2"/>
    </row>
    <row r="759" spans="14:20" ht="13.2">
      <c r="N759" s="1"/>
      <c r="T759" s="2"/>
    </row>
    <row r="760" spans="14:20" ht="13.2">
      <c r="N760" s="1"/>
      <c r="T760" s="2"/>
    </row>
    <row r="761" spans="14:20" ht="13.2">
      <c r="N761" s="1"/>
      <c r="T761" s="2"/>
    </row>
    <row r="762" spans="14:20" ht="13.2">
      <c r="N762" s="1"/>
      <c r="T762" s="2"/>
    </row>
    <row r="763" spans="14:20" ht="13.2">
      <c r="N763" s="1"/>
      <c r="T763" s="2"/>
    </row>
    <row r="764" spans="14:20" ht="13.2">
      <c r="N764" s="1"/>
      <c r="T764" s="2"/>
    </row>
    <row r="765" spans="14:20" ht="13.2">
      <c r="N765" s="1"/>
      <c r="T765" s="2"/>
    </row>
    <row r="766" spans="14:20" ht="13.2">
      <c r="N766" s="1"/>
      <c r="T766" s="2"/>
    </row>
    <row r="767" spans="14:20" ht="13.2">
      <c r="N767" s="1"/>
      <c r="T767" s="2"/>
    </row>
    <row r="768" spans="14:20" ht="13.2">
      <c r="N768" s="1"/>
      <c r="T768" s="2"/>
    </row>
    <row r="769" spans="14:20" ht="13.2">
      <c r="N769" s="1"/>
      <c r="T769" s="2"/>
    </row>
    <row r="770" spans="14:20" ht="13.2">
      <c r="N770" s="1"/>
      <c r="T770" s="2"/>
    </row>
    <row r="771" spans="14:20" ht="13.2">
      <c r="N771" s="1"/>
      <c r="T771" s="2"/>
    </row>
    <row r="772" spans="14:20" ht="13.2">
      <c r="N772" s="1"/>
      <c r="T772" s="2"/>
    </row>
    <row r="773" spans="14:20" ht="13.2">
      <c r="N773" s="1"/>
      <c r="T773" s="2"/>
    </row>
    <row r="774" spans="14:20" ht="13.2">
      <c r="N774" s="1"/>
      <c r="T774" s="2"/>
    </row>
    <row r="775" spans="14:20" ht="13.2">
      <c r="N775" s="1"/>
      <c r="T775" s="2"/>
    </row>
    <row r="776" spans="14:20" ht="13.2">
      <c r="N776" s="1"/>
      <c r="T776" s="2"/>
    </row>
    <row r="777" spans="14:20" ht="13.2">
      <c r="N777" s="1"/>
      <c r="T777" s="2"/>
    </row>
    <row r="778" spans="14:20" ht="13.2">
      <c r="N778" s="1"/>
      <c r="T778" s="2"/>
    </row>
    <row r="779" spans="14:20" ht="13.2">
      <c r="N779" s="1"/>
      <c r="T779" s="2"/>
    </row>
    <row r="780" spans="14:20" ht="13.2">
      <c r="N780" s="1"/>
      <c r="T780" s="2"/>
    </row>
    <row r="781" spans="14:20" ht="13.2">
      <c r="N781" s="1"/>
      <c r="T781" s="2"/>
    </row>
    <row r="782" spans="14:20" ht="13.2">
      <c r="N782" s="1"/>
      <c r="T782" s="2"/>
    </row>
    <row r="783" spans="14:20" ht="13.2">
      <c r="N783" s="1"/>
      <c r="T783" s="2"/>
    </row>
    <row r="784" spans="14:20" ht="13.2">
      <c r="N784" s="1"/>
      <c r="T784" s="2"/>
    </row>
    <row r="785" spans="14:20" ht="13.2">
      <c r="N785" s="1"/>
      <c r="T785" s="2"/>
    </row>
    <row r="786" spans="14:20" ht="13.2">
      <c r="N786" s="1"/>
      <c r="T786" s="2"/>
    </row>
    <row r="787" spans="14:20" ht="13.2">
      <c r="N787" s="1"/>
      <c r="T787" s="2"/>
    </row>
    <row r="788" spans="14:20" ht="13.2">
      <c r="N788" s="1"/>
      <c r="T788" s="2"/>
    </row>
    <row r="789" spans="14:20" ht="13.2">
      <c r="N789" s="1"/>
      <c r="T789" s="2"/>
    </row>
    <row r="790" spans="14:20" ht="13.2">
      <c r="N790" s="1"/>
      <c r="T790" s="2"/>
    </row>
    <row r="791" spans="14:20" ht="13.2">
      <c r="N791" s="1"/>
      <c r="T791" s="2"/>
    </row>
    <row r="792" spans="14:20" ht="13.2">
      <c r="N792" s="1"/>
      <c r="T792" s="2"/>
    </row>
    <row r="793" spans="14:20" ht="13.2">
      <c r="N793" s="1"/>
      <c r="T793" s="2"/>
    </row>
    <row r="794" spans="14:20" ht="13.2">
      <c r="N794" s="1"/>
      <c r="T794" s="2"/>
    </row>
    <row r="795" spans="14:20" ht="13.2">
      <c r="N795" s="1"/>
      <c r="T795" s="2"/>
    </row>
    <row r="796" spans="14:20" ht="13.2">
      <c r="N796" s="1"/>
      <c r="T796" s="2"/>
    </row>
    <row r="797" spans="14:20" ht="13.2">
      <c r="N797" s="1"/>
      <c r="T797" s="2"/>
    </row>
    <row r="798" spans="14:20" ht="13.2">
      <c r="N798" s="1"/>
      <c r="T798" s="2"/>
    </row>
    <row r="799" spans="14:20" ht="13.2">
      <c r="N799" s="1"/>
      <c r="T799" s="2"/>
    </row>
    <row r="800" spans="14:20" ht="13.2">
      <c r="N800" s="1"/>
      <c r="T800" s="2"/>
    </row>
    <row r="801" spans="14:20" ht="13.2">
      <c r="N801" s="1"/>
      <c r="T801" s="2"/>
    </row>
    <row r="802" spans="14:20" ht="13.2">
      <c r="N802" s="1"/>
      <c r="T802" s="2"/>
    </row>
    <row r="803" spans="14:20" ht="13.2">
      <c r="N803" s="1"/>
      <c r="T803" s="2"/>
    </row>
    <row r="804" spans="14:20" ht="13.2">
      <c r="N804" s="1"/>
      <c r="T804" s="2"/>
    </row>
    <row r="805" spans="14:20" ht="13.2">
      <c r="N805" s="1"/>
      <c r="T805" s="2"/>
    </row>
    <row r="806" spans="14:20" ht="13.2">
      <c r="N806" s="1"/>
      <c r="T806" s="2"/>
    </row>
    <row r="807" spans="14:20" ht="13.2">
      <c r="N807" s="1"/>
      <c r="T807" s="2"/>
    </row>
    <row r="808" spans="14:20" ht="13.2">
      <c r="N808" s="1"/>
      <c r="T808" s="2"/>
    </row>
    <row r="809" spans="14:20" ht="13.2">
      <c r="N809" s="1"/>
      <c r="T809" s="2"/>
    </row>
    <row r="810" spans="14:20" ht="13.2">
      <c r="N810" s="1"/>
      <c r="T810" s="2"/>
    </row>
    <row r="811" spans="14:20" ht="13.2">
      <c r="N811" s="1"/>
      <c r="T811" s="2"/>
    </row>
    <row r="812" spans="14:20" ht="13.2">
      <c r="N812" s="1"/>
      <c r="T812" s="2"/>
    </row>
    <row r="813" spans="14:20" ht="13.2">
      <c r="N813" s="1"/>
      <c r="T813" s="2"/>
    </row>
    <row r="814" spans="14:20" ht="13.2">
      <c r="N814" s="1"/>
      <c r="T814" s="2"/>
    </row>
    <row r="815" spans="14:20" ht="13.2">
      <c r="N815" s="1"/>
      <c r="T815" s="2"/>
    </row>
    <row r="816" spans="14:20" ht="13.2">
      <c r="N816" s="1"/>
      <c r="T816" s="2"/>
    </row>
    <row r="817" spans="14:20" ht="13.2">
      <c r="N817" s="1"/>
      <c r="T817" s="2"/>
    </row>
    <row r="818" spans="14:20" ht="13.2">
      <c r="N818" s="1"/>
      <c r="T818" s="2"/>
    </row>
    <row r="819" spans="14:20" ht="13.2">
      <c r="N819" s="1"/>
      <c r="T819" s="2"/>
    </row>
    <row r="820" spans="14:20" ht="13.2">
      <c r="N820" s="1"/>
      <c r="T820" s="2"/>
    </row>
    <row r="821" spans="14:20" ht="13.2">
      <c r="N821" s="1"/>
      <c r="T821" s="2"/>
    </row>
    <row r="822" spans="14:20" ht="13.2">
      <c r="N822" s="1"/>
      <c r="T822" s="2"/>
    </row>
    <row r="823" spans="14:20" ht="13.2">
      <c r="N823" s="1"/>
      <c r="T823" s="2"/>
    </row>
    <row r="824" spans="14:20" ht="13.2">
      <c r="N824" s="1"/>
      <c r="T824" s="2"/>
    </row>
    <row r="825" spans="14:20" ht="13.2">
      <c r="N825" s="1"/>
      <c r="T825" s="2"/>
    </row>
    <row r="826" spans="14:20" ht="13.2">
      <c r="N826" s="1"/>
      <c r="T826" s="2"/>
    </row>
    <row r="827" spans="14:20" ht="13.2">
      <c r="N827" s="1"/>
      <c r="T827" s="2"/>
    </row>
    <row r="828" spans="14:20" ht="13.2">
      <c r="N828" s="1"/>
      <c r="T828" s="2"/>
    </row>
    <row r="829" spans="14:20" ht="13.2">
      <c r="N829" s="1"/>
      <c r="T829" s="2"/>
    </row>
    <row r="830" spans="14:20" ht="13.2">
      <c r="N830" s="1"/>
      <c r="T830" s="2"/>
    </row>
    <row r="831" spans="14:20" ht="13.2">
      <c r="N831" s="1"/>
      <c r="T831" s="2"/>
    </row>
    <row r="832" spans="14:20" ht="13.2">
      <c r="N832" s="1"/>
      <c r="T832" s="2"/>
    </row>
    <row r="833" spans="14:20" ht="13.2">
      <c r="N833" s="1"/>
      <c r="T833" s="2"/>
    </row>
    <row r="834" spans="14:20" ht="13.2">
      <c r="N834" s="1"/>
      <c r="T834" s="2"/>
    </row>
    <row r="835" spans="14:20" ht="13.2">
      <c r="N835" s="1"/>
      <c r="T835" s="2"/>
    </row>
    <row r="836" spans="14:20" ht="13.2">
      <c r="N836" s="1"/>
      <c r="T836" s="2"/>
    </row>
    <row r="837" spans="14:20" ht="13.2">
      <c r="N837" s="1"/>
      <c r="T837" s="2"/>
    </row>
    <row r="838" spans="14:20" ht="13.2">
      <c r="N838" s="1"/>
      <c r="T838" s="2"/>
    </row>
    <row r="839" spans="14:20" ht="13.2">
      <c r="N839" s="1"/>
      <c r="T839" s="2"/>
    </row>
    <row r="840" spans="14:20" ht="13.2">
      <c r="N840" s="1"/>
      <c r="T840" s="2"/>
    </row>
    <row r="841" spans="14:20" ht="13.2">
      <c r="N841" s="1"/>
      <c r="T841" s="2"/>
    </row>
    <row r="842" spans="14:20" ht="13.2">
      <c r="N842" s="1"/>
      <c r="T842" s="2"/>
    </row>
    <row r="843" spans="14:20" ht="13.2">
      <c r="N843" s="1"/>
      <c r="T843" s="2"/>
    </row>
    <row r="844" spans="14:20" ht="13.2">
      <c r="N844" s="1"/>
      <c r="T844" s="2"/>
    </row>
    <row r="845" spans="14:20" ht="13.2">
      <c r="N845" s="1"/>
      <c r="T845" s="2"/>
    </row>
    <row r="846" spans="14:20" ht="13.2">
      <c r="N846" s="1"/>
      <c r="T846" s="2"/>
    </row>
    <row r="847" spans="14:20" ht="13.2">
      <c r="N847" s="1"/>
      <c r="T847" s="2"/>
    </row>
    <row r="848" spans="14:20" ht="13.2">
      <c r="N848" s="1"/>
      <c r="T848" s="2"/>
    </row>
    <row r="849" spans="14:20" ht="13.2">
      <c r="N849" s="1"/>
      <c r="T849" s="2"/>
    </row>
    <row r="850" spans="14:20" ht="13.2">
      <c r="N850" s="1"/>
      <c r="T850" s="2"/>
    </row>
    <row r="851" spans="14:20" ht="13.2">
      <c r="N851" s="1"/>
      <c r="T851" s="2"/>
    </row>
    <row r="852" spans="14:20" ht="13.2">
      <c r="N852" s="1"/>
      <c r="T852" s="2"/>
    </row>
    <row r="853" spans="14:20" ht="13.2">
      <c r="N853" s="1"/>
      <c r="T853" s="2"/>
    </row>
    <row r="854" spans="14:20" ht="13.2">
      <c r="N854" s="1"/>
      <c r="T854" s="2"/>
    </row>
    <row r="855" spans="14:20" ht="13.2">
      <c r="N855" s="1"/>
      <c r="T855" s="2"/>
    </row>
    <row r="856" spans="14:20" ht="13.2">
      <c r="N856" s="1"/>
      <c r="T856" s="2"/>
    </row>
    <row r="857" spans="14:20" ht="13.2">
      <c r="N857" s="1"/>
      <c r="T857" s="2"/>
    </row>
    <row r="858" spans="14:20" ht="13.2">
      <c r="N858" s="1"/>
      <c r="T858" s="2"/>
    </row>
    <row r="859" spans="14:20" ht="13.2">
      <c r="N859" s="1"/>
      <c r="T859" s="2"/>
    </row>
    <row r="860" spans="14:20" ht="13.2">
      <c r="N860" s="1"/>
      <c r="T860" s="2"/>
    </row>
    <row r="861" spans="14:20" ht="13.2">
      <c r="N861" s="1"/>
      <c r="T861" s="2"/>
    </row>
    <row r="862" spans="14:20" ht="13.2">
      <c r="N862" s="1"/>
      <c r="T862" s="2"/>
    </row>
    <row r="863" spans="14:20" ht="13.2">
      <c r="N863" s="1"/>
      <c r="T863" s="2"/>
    </row>
    <row r="864" spans="14:20" ht="13.2">
      <c r="N864" s="1"/>
      <c r="T864" s="2"/>
    </row>
    <row r="865" spans="14:20" ht="13.2">
      <c r="N865" s="1"/>
      <c r="T865" s="2"/>
    </row>
    <row r="866" spans="14:20" ht="13.2">
      <c r="N866" s="1"/>
      <c r="T866" s="2"/>
    </row>
    <row r="867" spans="14:20" ht="13.2">
      <c r="N867" s="1"/>
      <c r="T867" s="2"/>
    </row>
    <row r="868" spans="14:20" ht="13.2">
      <c r="N868" s="1"/>
      <c r="T868" s="2"/>
    </row>
    <row r="869" spans="14:20" ht="13.2">
      <c r="N869" s="1"/>
      <c r="T869" s="2"/>
    </row>
    <row r="870" spans="14:20" ht="13.2">
      <c r="N870" s="1"/>
      <c r="T870" s="2"/>
    </row>
    <row r="871" spans="14:20" ht="13.2">
      <c r="N871" s="1"/>
      <c r="T871" s="2"/>
    </row>
    <row r="872" spans="14:20" ht="13.2">
      <c r="N872" s="1"/>
      <c r="T872" s="2"/>
    </row>
    <row r="873" spans="14:20" ht="13.2">
      <c r="N873" s="1"/>
      <c r="T873" s="2"/>
    </row>
    <row r="874" spans="14:20" ht="13.2">
      <c r="N874" s="1"/>
      <c r="T874" s="2"/>
    </row>
    <row r="875" spans="14:20" ht="13.2">
      <c r="N875" s="1"/>
      <c r="T875" s="2"/>
    </row>
    <row r="876" spans="14:20" ht="13.2">
      <c r="N876" s="1"/>
      <c r="T876" s="2"/>
    </row>
    <row r="877" spans="14:20" ht="13.2">
      <c r="N877" s="1"/>
      <c r="T877" s="2"/>
    </row>
    <row r="878" spans="14:20" ht="13.2">
      <c r="N878" s="1"/>
      <c r="T878" s="2"/>
    </row>
    <row r="879" spans="14:20" ht="13.2">
      <c r="N879" s="1"/>
      <c r="T879" s="2"/>
    </row>
    <row r="880" spans="14:20" ht="13.2">
      <c r="N880" s="1"/>
      <c r="T880" s="2"/>
    </row>
    <row r="881" spans="14:20" ht="13.2">
      <c r="N881" s="1"/>
      <c r="T881" s="2"/>
    </row>
    <row r="882" spans="14:20" ht="13.2">
      <c r="N882" s="1"/>
      <c r="T882" s="2"/>
    </row>
    <row r="883" spans="14:20" ht="13.2">
      <c r="N883" s="1"/>
      <c r="T883" s="2"/>
    </row>
    <row r="884" spans="14:20" ht="13.2">
      <c r="N884" s="1"/>
      <c r="T884" s="2"/>
    </row>
    <row r="885" spans="14:20" ht="13.2">
      <c r="N885" s="1"/>
      <c r="T885" s="2"/>
    </row>
    <row r="886" spans="14:20" ht="13.2">
      <c r="N886" s="1"/>
      <c r="T886" s="2"/>
    </row>
    <row r="887" spans="14:20" ht="13.2">
      <c r="N887" s="1"/>
      <c r="T887" s="2"/>
    </row>
    <row r="888" spans="14:20" ht="13.2">
      <c r="N888" s="1"/>
      <c r="T888" s="2"/>
    </row>
    <row r="889" spans="14:20" ht="13.2">
      <c r="N889" s="1"/>
      <c r="T889" s="2"/>
    </row>
    <row r="890" spans="14:20" ht="13.2">
      <c r="N890" s="1"/>
      <c r="T890" s="2"/>
    </row>
    <row r="891" spans="14:20" ht="13.2">
      <c r="N891" s="1"/>
      <c r="T891" s="2"/>
    </row>
    <row r="892" spans="14:20" ht="13.2">
      <c r="N892" s="1"/>
      <c r="T892" s="2"/>
    </row>
    <row r="893" spans="14:20" ht="13.2">
      <c r="N893" s="1"/>
      <c r="T893" s="2"/>
    </row>
    <row r="894" spans="14:20" ht="13.2">
      <c r="N894" s="1"/>
      <c r="T894" s="2"/>
    </row>
    <row r="895" spans="14:20" ht="13.2">
      <c r="N895" s="1"/>
      <c r="T895" s="2"/>
    </row>
    <row r="896" spans="14:20" ht="13.2">
      <c r="N896" s="1"/>
      <c r="T896" s="2"/>
    </row>
    <row r="897" spans="14:20" ht="13.2">
      <c r="N897" s="1"/>
      <c r="T897" s="2"/>
    </row>
    <row r="898" spans="14:20" ht="13.2">
      <c r="N898" s="1"/>
      <c r="T898" s="2"/>
    </row>
    <row r="899" spans="14:20" ht="13.2">
      <c r="N899" s="1"/>
      <c r="T899" s="2"/>
    </row>
    <row r="900" spans="14:20" ht="13.2">
      <c r="N900" s="1"/>
      <c r="T900" s="2"/>
    </row>
    <row r="901" spans="14:20" ht="13.2">
      <c r="N901" s="1"/>
      <c r="T901" s="2"/>
    </row>
    <row r="902" spans="14:20" ht="13.2">
      <c r="N902" s="1"/>
      <c r="T902" s="2"/>
    </row>
    <row r="903" spans="14:20" ht="13.2">
      <c r="N903" s="1"/>
      <c r="T903" s="2"/>
    </row>
    <row r="904" spans="14:20" ht="13.2">
      <c r="N904" s="1"/>
      <c r="T904" s="2"/>
    </row>
    <row r="905" spans="14:20" ht="13.2">
      <c r="N905" s="1"/>
      <c r="T905" s="2"/>
    </row>
    <row r="906" spans="14:20" ht="13.2">
      <c r="N906" s="1"/>
      <c r="T906" s="2"/>
    </row>
    <row r="907" spans="14:20" ht="13.2">
      <c r="N907" s="1"/>
      <c r="T907" s="2"/>
    </row>
    <row r="908" spans="14:20" ht="13.2">
      <c r="N908" s="1"/>
      <c r="T908" s="2"/>
    </row>
    <row r="909" spans="14:20" ht="13.2">
      <c r="N909" s="1"/>
      <c r="T909" s="2"/>
    </row>
    <row r="910" spans="14:20" ht="13.2">
      <c r="N910" s="1"/>
      <c r="T910" s="2"/>
    </row>
    <row r="911" spans="14:20" ht="13.2">
      <c r="N911" s="1"/>
      <c r="T911" s="2"/>
    </row>
    <row r="912" spans="14:20" ht="13.2">
      <c r="N912" s="1"/>
      <c r="T912" s="2"/>
    </row>
    <row r="913" spans="14:20" ht="13.2">
      <c r="N913" s="1"/>
      <c r="T913" s="2"/>
    </row>
    <row r="914" spans="14:20" ht="13.2">
      <c r="N914" s="1"/>
      <c r="T914" s="2"/>
    </row>
    <row r="915" spans="14:20" ht="13.2">
      <c r="N915" s="1"/>
      <c r="T915" s="2"/>
    </row>
    <row r="916" spans="14:20" ht="13.2">
      <c r="N916" s="1"/>
      <c r="T916" s="2"/>
    </row>
    <row r="917" spans="14:20" ht="13.2">
      <c r="N917" s="1"/>
      <c r="T917" s="2"/>
    </row>
    <row r="918" spans="14:20" ht="13.2">
      <c r="N918" s="1"/>
      <c r="T918" s="2"/>
    </row>
    <row r="919" spans="14:20" ht="13.2">
      <c r="N919" s="1"/>
      <c r="T919" s="2"/>
    </row>
    <row r="920" spans="14:20" ht="13.2">
      <c r="N920" s="1"/>
      <c r="T920" s="2"/>
    </row>
    <row r="921" spans="14:20" ht="13.2">
      <c r="N921" s="1"/>
      <c r="T921" s="2"/>
    </row>
    <row r="922" spans="14:20" ht="13.2">
      <c r="N922" s="1"/>
      <c r="T922" s="2"/>
    </row>
    <row r="923" spans="14:20" ht="13.2">
      <c r="N923" s="1"/>
      <c r="T923" s="2"/>
    </row>
    <row r="924" spans="14:20" ht="13.2">
      <c r="N924" s="1"/>
      <c r="T924" s="2"/>
    </row>
    <row r="925" spans="14:20" ht="13.2">
      <c r="N925" s="1"/>
      <c r="T925" s="2"/>
    </row>
    <row r="926" spans="14:20" ht="13.2">
      <c r="N926" s="1"/>
      <c r="T926" s="2"/>
    </row>
    <row r="927" spans="14:20" ht="13.2">
      <c r="N927" s="1"/>
      <c r="T927" s="2"/>
    </row>
    <row r="928" spans="14:20" ht="13.2">
      <c r="N928" s="1"/>
      <c r="T928" s="2"/>
    </row>
    <row r="929" spans="14:20" ht="13.2">
      <c r="N929" s="1"/>
      <c r="T929" s="2"/>
    </row>
    <row r="930" spans="14:20" ht="13.2">
      <c r="N930" s="1"/>
      <c r="T930" s="2"/>
    </row>
    <row r="931" spans="14:20" ht="13.2">
      <c r="N931" s="1"/>
      <c r="T931" s="2"/>
    </row>
    <row r="932" spans="14:20" ht="13.2">
      <c r="N932" s="1"/>
      <c r="T932" s="2"/>
    </row>
    <row r="933" spans="14:20" ht="13.2">
      <c r="N933" s="1"/>
      <c r="T933" s="2"/>
    </row>
    <row r="934" spans="14:20" ht="13.2">
      <c r="N934" s="1"/>
      <c r="T934" s="2"/>
    </row>
    <row r="935" spans="14:20" ht="13.2">
      <c r="N935" s="1"/>
      <c r="T935" s="2"/>
    </row>
    <row r="936" spans="14:20" ht="13.2">
      <c r="N936" s="1"/>
      <c r="T936" s="2"/>
    </row>
    <row r="937" spans="14:20" ht="13.2">
      <c r="N937" s="1"/>
      <c r="T937" s="2"/>
    </row>
    <row r="938" spans="14:20" ht="13.2">
      <c r="N938" s="1"/>
      <c r="T938" s="2"/>
    </row>
    <row r="939" spans="14:20" ht="13.2">
      <c r="N939" s="1"/>
      <c r="T939" s="2"/>
    </row>
    <row r="940" spans="14:20" ht="13.2">
      <c r="N940" s="1"/>
      <c r="T940" s="2"/>
    </row>
    <row r="941" spans="14:20" ht="13.2">
      <c r="N941" s="1"/>
      <c r="T941" s="2"/>
    </row>
    <row r="942" spans="14:20" ht="13.2">
      <c r="N942" s="1"/>
      <c r="T942" s="2"/>
    </row>
    <row r="943" spans="14:20" ht="13.2">
      <c r="N943" s="1"/>
      <c r="T943" s="2"/>
    </row>
    <row r="944" spans="14:20" ht="13.2">
      <c r="N944" s="1"/>
      <c r="T944" s="2"/>
    </row>
    <row r="945" spans="14:20" ht="13.2">
      <c r="N945" s="1"/>
      <c r="T945" s="2"/>
    </row>
    <row r="946" spans="14:20" ht="13.2">
      <c r="N946" s="1"/>
      <c r="T946" s="2"/>
    </row>
    <row r="947" spans="14:20" ht="13.2">
      <c r="N947" s="1"/>
      <c r="T947" s="2"/>
    </row>
    <row r="948" spans="14:20" ht="13.2">
      <c r="N948" s="1"/>
      <c r="T948" s="2"/>
    </row>
    <row r="949" spans="14:20" ht="13.2">
      <c r="N949" s="1"/>
      <c r="T949" s="2"/>
    </row>
    <row r="950" spans="14:20" ht="13.2">
      <c r="N950" s="1"/>
      <c r="T950" s="2"/>
    </row>
    <row r="951" spans="14:20" ht="13.2">
      <c r="N951" s="1"/>
      <c r="T951" s="2"/>
    </row>
    <row r="952" spans="14:20" ht="13.2">
      <c r="N952" s="1"/>
      <c r="T952" s="2"/>
    </row>
    <row r="953" spans="14:20" ht="13.2">
      <c r="N953" s="1"/>
      <c r="T953" s="2"/>
    </row>
    <row r="954" spans="14:20" ht="13.2">
      <c r="N954" s="1"/>
      <c r="T954" s="2"/>
    </row>
    <row r="955" spans="14:20" ht="13.2">
      <c r="N955" s="1"/>
      <c r="T955" s="2"/>
    </row>
    <row r="956" spans="14:20" ht="13.2">
      <c r="N956" s="1"/>
      <c r="T956" s="2"/>
    </row>
    <row r="957" spans="14:20" ht="13.2">
      <c r="N957" s="1"/>
      <c r="T957" s="2"/>
    </row>
    <row r="958" spans="14:20" ht="13.2">
      <c r="N958" s="1"/>
      <c r="T958" s="2"/>
    </row>
    <row r="959" spans="14:20" ht="13.2">
      <c r="N959" s="1"/>
      <c r="T959" s="2"/>
    </row>
    <row r="960" spans="14:20" ht="13.2">
      <c r="N960" s="1"/>
      <c r="T960" s="2"/>
    </row>
    <row r="961" spans="14:20" ht="13.2">
      <c r="N961" s="1"/>
      <c r="T961" s="2"/>
    </row>
    <row r="962" spans="14:20" ht="13.2">
      <c r="N962" s="1"/>
      <c r="T962" s="2"/>
    </row>
    <row r="963" spans="14:20" ht="13.2">
      <c r="N963" s="1"/>
      <c r="T963" s="2"/>
    </row>
    <row r="964" spans="14:20" ht="13.2">
      <c r="N964" s="1"/>
      <c r="T964" s="2"/>
    </row>
    <row r="965" spans="14:20" ht="13.2">
      <c r="N965" s="1"/>
      <c r="T965" s="2"/>
    </row>
    <row r="966" spans="14:20" ht="13.2">
      <c r="N966" s="1"/>
      <c r="T966" s="2"/>
    </row>
    <row r="967" spans="14:20" ht="13.2">
      <c r="N967" s="1"/>
      <c r="T967" s="2"/>
    </row>
    <row r="968" spans="14:20" ht="13.2">
      <c r="N968" s="1"/>
      <c r="T968" s="2"/>
    </row>
    <row r="969" spans="14:20" ht="13.2">
      <c r="N969" s="1"/>
      <c r="T969" s="2"/>
    </row>
    <row r="970" spans="14:20" ht="13.2">
      <c r="N970" s="1"/>
      <c r="T970" s="2"/>
    </row>
    <row r="971" spans="14:20" ht="13.2">
      <c r="N971" s="1"/>
      <c r="T971" s="2"/>
    </row>
    <row r="972" spans="14:20" ht="13.2">
      <c r="N972" s="1"/>
      <c r="T972" s="2"/>
    </row>
    <row r="973" spans="14:20" ht="13.2">
      <c r="N973" s="1"/>
      <c r="T973" s="2"/>
    </row>
    <row r="974" spans="14:20" ht="13.2">
      <c r="N974" s="1"/>
      <c r="T974" s="2"/>
    </row>
    <row r="975" spans="14:20" ht="13.2">
      <c r="N975" s="1"/>
      <c r="T975" s="2"/>
    </row>
    <row r="976" spans="14:20" ht="13.2">
      <c r="N976" s="1"/>
      <c r="T976" s="2"/>
    </row>
    <row r="977" spans="14:20" ht="13.2">
      <c r="N977" s="1"/>
      <c r="T977" s="2"/>
    </row>
    <row r="978" spans="14:20" ht="13.2">
      <c r="N978" s="1"/>
      <c r="T978" s="2"/>
    </row>
    <row r="979" spans="14:20" ht="13.2">
      <c r="N979" s="1"/>
      <c r="T979" s="2"/>
    </row>
    <row r="980" spans="14:20" ht="13.2">
      <c r="N980" s="1"/>
      <c r="T980" s="2"/>
    </row>
    <row r="981" spans="14:20" ht="13.2">
      <c r="N981" s="1"/>
      <c r="T981" s="2"/>
    </row>
    <row r="982" spans="14:20" ht="13.2">
      <c r="N982" s="1"/>
      <c r="T982" s="2"/>
    </row>
    <row r="983" spans="14:20" ht="13.2">
      <c r="N983" s="1"/>
      <c r="T983" s="2"/>
    </row>
    <row r="984" spans="14:20" ht="13.2">
      <c r="N984" s="1"/>
      <c r="T984" s="2"/>
    </row>
    <row r="985" spans="14:20" ht="13.2">
      <c r="N985" s="1"/>
      <c r="T985" s="2"/>
    </row>
    <row r="986" spans="14:20" ht="13.2">
      <c r="N986" s="1"/>
      <c r="T986" s="2"/>
    </row>
    <row r="987" spans="14:20" ht="13.2">
      <c r="N987" s="1"/>
      <c r="T987" s="2"/>
    </row>
    <row r="988" spans="14:20" ht="13.2">
      <c r="N988" s="1"/>
      <c r="T988" s="2"/>
    </row>
    <row r="989" spans="14:20" ht="13.2">
      <c r="N989" s="1"/>
      <c r="T989" s="2"/>
    </row>
    <row r="990" spans="14:20" ht="13.2">
      <c r="N990" s="1"/>
      <c r="T990" s="2"/>
    </row>
    <row r="991" spans="14:20" ht="13.2">
      <c r="N991" s="1"/>
      <c r="T991" s="2"/>
    </row>
    <row r="992" spans="14:20" ht="13.2">
      <c r="N992" s="1"/>
      <c r="T992" s="2"/>
    </row>
    <row r="993" spans="14:20" ht="13.2">
      <c r="N993" s="1"/>
      <c r="T993" s="2"/>
    </row>
    <row r="994" spans="14:20" ht="13.2">
      <c r="N994" s="1"/>
      <c r="T994" s="2"/>
    </row>
    <row r="995" spans="14:20" ht="13.2">
      <c r="N995" s="1"/>
      <c r="T995" s="2"/>
    </row>
    <row r="996" spans="14:20" ht="13.2">
      <c r="N996" s="1"/>
      <c r="T996" s="2"/>
    </row>
    <row r="997" spans="14:20" ht="13.2">
      <c r="N997" s="1"/>
      <c r="T997" s="2"/>
    </row>
    <row r="998" spans="14:20" ht="13.2">
      <c r="N998" s="1"/>
      <c r="T998" s="2"/>
    </row>
    <row r="999" spans="14:20" ht="13.2">
      <c r="N999" s="1"/>
      <c r="T999" s="2"/>
    </row>
    <row r="1000" spans="14:20" ht="13.2">
      <c r="N1000" s="1"/>
      <c r="T1000" s="2"/>
    </row>
  </sheetData>
  <hyperlinks>
    <hyperlink ref="D6" r:id="rId1" xr:uid="{00000000-0004-0000-01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D85C6"/>
    <outlinePr summaryBelow="0" summaryRight="0"/>
  </sheetPr>
  <dimension ref="A1:BU125"/>
  <sheetViews>
    <sheetView showGridLines="0" tabSelected="1" topLeftCell="A4" workbookViewId="0">
      <selection activeCell="K19" sqref="K19"/>
    </sheetView>
  </sheetViews>
  <sheetFormatPr defaultColWidth="14.44140625" defaultRowHeight="15.75" customHeight="1" outlineLevelRow="1"/>
  <cols>
    <col min="1" max="1" width="4.88671875" customWidth="1"/>
    <col min="2" max="2" width="8.88671875" customWidth="1"/>
    <col min="3" max="3" width="54.109375" customWidth="1"/>
    <col min="4" max="4" width="33.109375" customWidth="1"/>
    <col min="5" max="5" width="13.88671875" customWidth="1"/>
    <col min="6" max="6" width="19.44140625" customWidth="1"/>
    <col min="7" max="7" width="13.88671875" customWidth="1"/>
    <col min="8" max="42" width="3.44140625" customWidth="1"/>
    <col min="43" max="73" width="3.88671875" customWidth="1"/>
  </cols>
  <sheetData>
    <row r="1" spans="1:73" ht="21" customHeight="1">
      <c r="A1" s="10"/>
      <c r="B1" s="11"/>
      <c r="C1" s="12"/>
      <c r="D1" s="12"/>
      <c r="E1" s="12"/>
      <c r="F1" s="13"/>
      <c r="G1" s="14"/>
      <c r="H1" s="14"/>
      <c r="I1" s="15"/>
      <c r="J1" s="16"/>
      <c r="K1" s="17"/>
      <c r="L1" s="16"/>
      <c r="M1" s="18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</row>
    <row r="2" spans="1:73" ht="21" customHeight="1">
      <c r="A2" s="10"/>
      <c r="B2" s="125"/>
      <c r="C2" s="119"/>
      <c r="D2" s="119"/>
      <c r="E2" s="119"/>
      <c r="F2" s="119"/>
      <c r="G2" s="19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</row>
    <row r="3" spans="1:73" ht="21" customHeight="1">
      <c r="A3" s="10"/>
      <c r="B3" s="125"/>
      <c r="C3" s="119"/>
      <c r="D3" s="119"/>
      <c r="E3" s="119"/>
      <c r="F3" s="119"/>
      <c r="G3" s="19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</row>
    <row r="4" spans="1:73" ht="21" customHeight="1">
      <c r="A4" s="10"/>
      <c r="B4" s="21"/>
      <c r="C4" s="21"/>
      <c r="D4" s="21"/>
      <c r="E4" s="21"/>
      <c r="F4" s="21"/>
      <c r="G4" s="19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</row>
    <row r="5" spans="1:73" ht="21" customHeight="1">
      <c r="A5" s="10"/>
      <c r="B5" s="126" t="s">
        <v>14</v>
      </c>
      <c r="C5" s="127"/>
      <c r="D5" s="127"/>
      <c r="E5" s="127"/>
      <c r="F5" s="127"/>
      <c r="G5" s="22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</row>
    <row r="6" spans="1:73" ht="21" customHeight="1">
      <c r="A6" s="10"/>
      <c r="B6" s="24"/>
      <c r="C6" s="24"/>
      <c r="D6" s="25"/>
      <c r="E6" s="25"/>
      <c r="F6" s="25"/>
      <c r="G6" s="26"/>
      <c r="H6" s="26"/>
      <c r="I6" s="26"/>
      <c r="J6" s="26"/>
      <c r="K6" s="26"/>
      <c r="L6" s="27"/>
      <c r="M6" s="27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ht="21" customHeight="1">
      <c r="A7" s="10"/>
      <c r="B7" s="120" t="s">
        <v>15</v>
      </c>
      <c r="C7" s="121"/>
      <c r="D7" s="29"/>
      <c r="E7" s="129" t="s">
        <v>16</v>
      </c>
      <c r="F7" s="121"/>
      <c r="G7" s="28"/>
      <c r="H7" s="120" t="s">
        <v>17</v>
      </c>
      <c r="I7" s="121"/>
      <c r="J7" s="121"/>
      <c r="K7" s="121"/>
      <c r="L7" s="121"/>
      <c r="M7" s="121"/>
      <c r="N7" s="121"/>
      <c r="O7" s="128" t="s">
        <v>18</v>
      </c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</row>
    <row r="8" spans="1:73" ht="21" customHeight="1">
      <c r="A8" s="10"/>
      <c r="B8" s="120" t="s">
        <v>19</v>
      </c>
      <c r="C8" s="121"/>
      <c r="D8" s="30"/>
      <c r="E8" s="130" t="s">
        <v>20</v>
      </c>
      <c r="F8" s="121"/>
      <c r="G8" s="28"/>
      <c r="H8" s="120" t="s">
        <v>21</v>
      </c>
      <c r="I8" s="121"/>
      <c r="J8" s="121"/>
      <c r="K8" s="121"/>
      <c r="L8" s="121"/>
      <c r="M8" s="121"/>
      <c r="N8" s="121"/>
      <c r="O8" s="123">
        <v>44182</v>
      </c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</row>
    <row r="9" spans="1:73" ht="21" customHeight="1">
      <c r="A9" s="32"/>
      <c r="B9" s="120" t="s">
        <v>22</v>
      </c>
      <c r="C9" s="121"/>
      <c r="D9" s="30"/>
      <c r="E9" s="122" t="s">
        <v>23</v>
      </c>
      <c r="F9" s="121"/>
      <c r="G9" s="28"/>
      <c r="H9" s="120" t="s">
        <v>24</v>
      </c>
      <c r="I9" s="121"/>
      <c r="J9" s="121"/>
      <c r="K9" s="121"/>
      <c r="L9" s="121"/>
      <c r="M9" s="121"/>
      <c r="N9" s="121"/>
      <c r="O9" s="123">
        <f>BM23</f>
        <v>44239</v>
      </c>
      <c r="P9" s="121"/>
      <c r="Q9" s="121"/>
      <c r="R9" s="121"/>
      <c r="S9" s="121"/>
      <c r="T9" s="121"/>
      <c r="U9" s="121"/>
      <c r="V9" s="124" t="str">
        <f>BM25 &amp; " (days)"</f>
        <v>58 (days)</v>
      </c>
      <c r="W9" s="121"/>
      <c r="X9" s="121"/>
      <c r="Y9" s="12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</row>
    <row r="10" spans="1:73" ht="21" customHeight="1">
      <c r="A10" s="32"/>
      <c r="B10" s="33"/>
      <c r="C10" s="33"/>
      <c r="D10" s="33"/>
      <c r="E10" s="33"/>
      <c r="F10" s="34"/>
      <c r="G10" s="33"/>
      <c r="H10" s="33"/>
      <c r="I10" s="33"/>
      <c r="J10" s="33"/>
      <c r="K10" s="33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</row>
    <row r="11" spans="1:73" ht="21" customHeight="1">
      <c r="A11" s="32"/>
      <c r="B11" s="35" t="s">
        <v>25</v>
      </c>
      <c r="C11" s="33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</row>
    <row r="12" spans="1:73" ht="21" customHeight="1">
      <c r="A12" s="32"/>
      <c r="B12" s="36" t="s">
        <v>26</v>
      </c>
      <c r="C12" s="37" t="s">
        <v>27</v>
      </c>
      <c r="D12" s="36" t="s">
        <v>28</v>
      </c>
      <c r="E12" s="33"/>
      <c r="F12" s="33"/>
      <c r="G12" s="33"/>
      <c r="H12" s="33"/>
      <c r="I12" s="33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V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</row>
    <row r="13" spans="1:73" ht="21" customHeight="1">
      <c r="A13" s="32"/>
      <c r="B13" s="33"/>
      <c r="C13" s="37" t="s">
        <v>29</v>
      </c>
      <c r="D13" s="37" t="s">
        <v>30</v>
      </c>
      <c r="E13" s="33"/>
      <c r="F13" s="33"/>
      <c r="G13" s="38"/>
      <c r="H13" s="33"/>
      <c r="I13" s="33"/>
      <c r="J13" s="32"/>
      <c r="K13" s="32"/>
      <c r="L13" s="32"/>
      <c r="N13" s="32"/>
      <c r="O13" s="32"/>
      <c r="P13" s="32"/>
      <c r="R13" s="32"/>
      <c r="S13" s="32"/>
      <c r="T13" s="32"/>
      <c r="V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</row>
    <row r="14" spans="1:73" ht="21" customHeight="1">
      <c r="A14" s="32"/>
      <c r="B14" s="33"/>
      <c r="C14" s="37" t="s">
        <v>31</v>
      </c>
      <c r="D14" s="37"/>
      <c r="E14" s="33"/>
      <c r="F14" s="33"/>
      <c r="G14" s="33"/>
      <c r="H14" s="33"/>
      <c r="I14" s="33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V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</row>
    <row r="15" spans="1:73" ht="21" customHeight="1">
      <c r="A15" s="32"/>
      <c r="B15" s="33"/>
      <c r="C15" s="37" t="s">
        <v>32</v>
      </c>
      <c r="D15" s="37"/>
      <c r="E15" s="33"/>
      <c r="F15" s="33"/>
      <c r="G15" s="33"/>
      <c r="H15" s="33"/>
      <c r="I15" s="33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V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</row>
    <row r="16" spans="1:73" ht="21" customHeight="1">
      <c r="A16" s="32"/>
      <c r="B16" s="33"/>
      <c r="C16" s="37" t="s">
        <v>33</v>
      </c>
      <c r="D16" s="37" t="s">
        <v>34</v>
      </c>
      <c r="E16" s="33"/>
      <c r="F16" s="33"/>
      <c r="G16" s="33"/>
      <c r="H16" s="33"/>
      <c r="I16" s="33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V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</row>
    <row r="17" spans="1:73" ht="21" customHeight="1">
      <c r="A17" s="32"/>
      <c r="B17" s="33"/>
      <c r="C17" s="33"/>
      <c r="D17" s="33"/>
      <c r="E17" s="33"/>
      <c r="F17" s="33"/>
      <c r="G17" s="33"/>
      <c r="H17" s="33"/>
      <c r="I17" s="33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V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</row>
    <row r="18" spans="1:73" ht="21" customHeight="1">
      <c r="A18" s="32"/>
      <c r="B18" s="36" t="s">
        <v>35</v>
      </c>
      <c r="C18" s="37" t="s">
        <v>27</v>
      </c>
      <c r="D18" s="36" t="s">
        <v>36</v>
      </c>
      <c r="E18" s="33"/>
      <c r="F18" s="33"/>
      <c r="G18" s="33"/>
      <c r="H18" s="33"/>
      <c r="I18" s="33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V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</row>
    <row r="19" spans="1:73" ht="21" customHeight="1">
      <c r="A19" s="32"/>
      <c r="B19" s="33"/>
      <c r="C19" s="37" t="s">
        <v>29</v>
      </c>
      <c r="D19" s="37" t="s">
        <v>37</v>
      </c>
      <c r="E19" s="33"/>
      <c r="F19" s="33"/>
      <c r="G19" s="33"/>
      <c r="H19" s="33"/>
      <c r="I19" s="33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V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</row>
    <row r="20" spans="1:73" ht="21" customHeight="1">
      <c r="A20" s="32"/>
      <c r="B20" s="36"/>
      <c r="C20" s="37" t="s">
        <v>32</v>
      </c>
      <c r="D20" s="37" t="s">
        <v>38</v>
      </c>
      <c r="E20" s="33"/>
      <c r="F20" s="33"/>
      <c r="G20" s="33"/>
      <c r="H20" s="33"/>
      <c r="I20" s="33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V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</row>
    <row r="21" spans="1:73" ht="21" customHeight="1">
      <c r="A21" s="32"/>
      <c r="B21" s="36"/>
      <c r="C21" s="37" t="s">
        <v>33</v>
      </c>
      <c r="D21" s="37" t="s">
        <v>34</v>
      </c>
      <c r="E21" s="33"/>
      <c r="F21" s="33"/>
      <c r="G21" s="33"/>
      <c r="H21" s="33"/>
      <c r="I21" s="33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V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</row>
    <row r="22" spans="1:73" ht="21" customHeight="1">
      <c r="A22" s="32"/>
      <c r="B22" s="36" t="s">
        <v>39</v>
      </c>
      <c r="C22" s="37" t="s">
        <v>40</v>
      </c>
      <c r="D22" s="34"/>
      <c r="E22" s="33"/>
      <c r="F22" s="33"/>
      <c r="G22" s="33"/>
      <c r="H22" s="33"/>
      <c r="I22" s="33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</row>
    <row r="23" spans="1:73" ht="21" customHeight="1">
      <c r="A23" s="32"/>
      <c r="B23" s="33"/>
      <c r="C23" s="33"/>
      <c r="D23" s="33"/>
      <c r="E23" s="33"/>
      <c r="F23" s="34"/>
      <c r="G23" s="33"/>
      <c r="H23" s="118">
        <f>O8</f>
        <v>44182</v>
      </c>
      <c r="I23" s="118">
        <f t="shared" ref="I23:BP23" si="0">H23+1</f>
        <v>44183</v>
      </c>
      <c r="J23" s="118">
        <f t="shared" si="0"/>
        <v>44184</v>
      </c>
      <c r="K23" s="118">
        <f t="shared" si="0"/>
        <v>44185</v>
      </c>
      <c r="L23" s="118">
        <f t="shared" si="0"/>
        <v>44186</v>
      </c>
      <c r="M23" s="118">
        <f t="shared" si="0"/>
        <v>44187</v>
      </c>
      <c r="N23" s="118">
        <f t="shared" si="0"/>
        <v>44188</v>
      </c>
      <c r="O23" s="118">
        <f t="shared" si="0"/>
        <v>44189</v>
      </c>
      <c r="P23" s="118">
        <f t="shared" si="0"/>
        <v>44190</v>
      </c>
      <c r="Q23" s="118">
        <f t="shared" si="0"/>
        <v>44191</v>
      </c>
      <c r="R23" s="118">
        <f t="shared" si="0"/>
        <v>44192</v>
      </c>
      <c r="S23" s="118">
        <f t="shared" si="0"/>
        <v>44193</v>
      </c>
      <c r="T23" s="118">
        <f t="shared" si="0"/>
        <v>44194</v>
      </c>
      <c r="U23" s="118">
        <f t="shared" si="0"/>
        <v>44195</v>
      </c>
      <c r="V23" s="118">
        <f t="shared" si="0"/>
        <v>44196</v>
      </c>
      <c r="W23" s="118">
        <f t="shared" si="0"/>
        <v>44197</v>
      </c>
      <c r="X23" s="118">
        <f t="shared" si="0"/>
        <v>44198</v>
      </c>
      <c r="Y23" s="118">
        <f t="shared" si="0"/>
        <v>44199</v>
      </c>
      <c r="Z23" s="118">
        <f t="shared" si="0"/>
        <v>44200</v>
      </c>
      <c r="AA23" s="118">
        <f t="shared" si="0"/>
        <v>44201</v>
      </c>
      <c r="AB23" s="118">
        <f t="shared" si="0"/>
        <v>44202</v>
      </c>
      <c r="AC23" s="118">
        <f t="shared" si="0"/>
        <v>44203</v>
      </c>
      <c r="AD23" s="118">
        <f t="shared" si="0"/>
        <v>44204</v>
      </c>
      <c r="AE23" s="118">
        <f t="shared" si="0"/>
        <v>44205</v>
      </c>
      <c r="AF23" s="118">
        <f t="shared" si="0"/>
        <v>44206</v>
      </c>
      <c r="AG23" s="118">
        <f t="shared" si="0"/>
        <v>44207</v>
      </c>
      <c r="AH23" s="118">
        <f t="shared" si="0"/>
        <v>44208</v>
      </c>
      <c r="AI23" s="118">
        <f t="shared" si="0"/>
        <v>44209</v>
      </c>
      <c r="AJ23" s="118">
        <f t="shared" si="0"/>
        <v>44210</v>
      </c>
      <c r="AK23" s="118">
        <f t="shared" si="0"/>
        <v>44211</v>
      </c>
      <c r="AL23" s="118">
        <f t="shared" si="0"/>
        <v>44212</v>
      </c>
      <c r="AM23" s="118">
        <f t="shared" si="0"/>
        <v>44213</v>
      </c>
      <c r="AN23" s="118">
        <f t="shared" si="0"/>
        <v>44214</v>
      </c>
      <c r="AO23" s="118">
        <f t="shared" si="0"/>
        <v>44215</v>
      </c>
      <c r="AP23" s="118">
        <f t="shared" si="0"/>
        <v>44216</v>
      </c>
      <c r="AQ23" s="118">
        <f t="shared" si="0"/>
        <v>44217</v>
      </c>
      <c r="AR23" s="118">
        <f t="shared" si="0"/>
        <v>44218</v>
      </c>
      <c r="AS23" s="118">
        <f t="shared" si="0"/>
        <v>44219</v>
      </c>
      <c r="AT23" s="118">
        <f t="shared" si="0"/>
        <v>44220</v>
      </c>
      <c r="AU23" s="118">
        <f t="shared" si="0"/>
        <v>44221</v>
      </c>
      <c r="AV23" s="118">
        <f t="shared" si="0"/>
        <v>44222</v>
      </c>
      <c r="AW23" s="118">
        <f t="shared" si="0"/>
        <v>44223</v>
      </c>
      <c r="AX23" s="118">
        <f t="shared" si="0"/>
        <v>44224</v>
      </c>
      <c r="AY23" s="118">
        <f t="shared" si="0"/>
        <v>44225</v>
      </c>
      <c r="AZ23" s="118">
        <f t="shared" si="0"/>
        <v>44226</v>
      </c>
      <c r="BA23" s="118">
        <f t="shared" si="0"/>
        <v>44227</v>
      </c>
      <c r="BB23" s="118">
        <f t="shared" si="0"/>
        <v>44228</v>
      </c>
      <c r="BC23" s="118">
        <f t="shared" si="0"/>
        <v>44229</v>
      </c>
      <c r="BD23" s="118">
        <f t="shared" si="0"/>
        <v>44230</v>
      </c>
      <c r="BE23" s="118">
        <f t="shared" si="0"/>
        <v>44231</v>
      </c>
      <c r="BF23" s="118">
        <f t="shared" si="0"/>
        <v>44232</v>
      </c>
      <c r="BG23" s="118">
        <f t="shared" si="0"/>
        <v>44233</v>
      </c>
      <c r="BH23" s="118">
        <f t="shared" si="0"/>
        <v>44234</v>
      </c>
      <c r="BI23" s="118">
        <f t="shared" si="0"/>
        <v>44235</v>
      </c>
      <c r="BJ23" s="118">
        <f t="shared" si="0"/>
        <v>44236</v>
      </c>
      <c r="BK23" s="118">
        <f t="shared" si="0"/>
        <v>44237</v>
      </c>
      <c r="BL23" s="118">
        <f t="shared" si="0"/>
        <v>44238</v>
      </c>
      <c r="BM23" s="118">
        <f t="shared" si="0"/>
        <v>44239</v>
      </c>
      <c r="BN23" s="118">
        <f t="shared" si="0"/>
        <v>44240</v>
      </c>
      <c r="BO23" s="118">
        <f t="shared" si="0"/>
        <v>44241</v>
      </c>
      <c r="BP23" s="118">
        <f t="shared" si="0"/>
        <v>44242</v>
      </c>
      <c r="BQ23" s="32"/>
      <c r="BR23" s="32"/>
    </row>
    <row r="24" spans="1:73" ht="21" customHeight="1">
      <c r="A24" s="32"/>
      <c r="B24" s="33"/>
      <c r="C24" s="33"/>
      <c r="D24" s="33"/>
      <c r="E24" s="33"/>
      <c r="F24" s="34"/>
      <c r="G24" s="33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118"/>
      <c r="BD24" s="118"/>
      <c r="BE24" s="118"/>
      <c r="BF24" s="118"/>
      <c r="BG24" s="118"/>
      <c r="BH24" s="118"/>
      <c r="BI24" s="118"/>
      <c r="BJ24" s="118"/>
      <c r="BK24" s="118"/>
      <c r="BL24" s="118"/>
      <c r="BM24" s="118"/>
      <c r="BN24" s="118"/>
      <c r="BO24" s="118"/>
      <c r="BP24" s="118"/>
      <c r="BQ24" s="32"/>
      <c r="BR24" s="32"/>
    </row>
    <row r="25" spans="1:73" ht="17.25" customHeight="1">
      <c r="A25" s="39"/>
      <c r="B25" s="132" t="s">
        <v>41</v>
      </c>
      <c r="C25" s="132" t="s">
        <v>42</v>
      </c>
      <c r="D25" s="132" t="s">
        <v>43</v>
      </c>
      <c r="E25" s="132" t="s">
        <v>44</v>
      </c>
      <c r="F25" s="132" t="s">
        <v>45</v>
      </c>
      <c r="G25" s="132" t="s">
        <v>46</v>
      </c>
      <c r="H25" s="40">
        <v>1</v>
      </c>
      <c r="I25" s="40">
        <f t="shared" ref="I25:BP25" si="1">H25+1</f>
        <v>2</v>
      </c>
      <c r="J25" s="40">
        <f t="shared" si="1"/>
        <v>3</v>
      </c>
      <c r="K25" s="40">
        <f t="shared" si="1"/>
        <v>4</v>
      </c>
      <c r="L25" s="40">
        <f t="shared" si="1"/>
        <v>5</v>
      </c>
      <c r="M25" s="40">
        <f t="shared" si="1"/>
        <v>6</v>
      </c>
      <c r="N25" s="40">
        <f t="shared" si="1"/>
        <v>7</v>
      </c>
      <c r="O25" s="40">
        <f t="shared" si="1"/>
        <v>8</v>
      </c>
      <c r="P25" s="40">
        <f t="shared" si="1"/>
        <v>9</v>
      </c>
      <c r="Q25" s="40">
        <f t="shared" si="1"/>
        <v>10</v>
      </c>
      <c r="R25" s="40">
        <f t="shared" si="1"/>
        <v>11</v>
      </c>
      <c r="S25" s="40">
        <f t="shared" si="1"/>
        <v>12</v>
      </c>
      <c r="T25" s="40">
        <f t="shared" si="1"/>
        <v>13</v>
      </c>
      <c r="U25" s="40">
        <f t="shared" si="1"/>
        <v>14</v>
      </c>
      <c r="V25" s="40">
        <f t="shared" si="1"/>
        <v>15</v>
      </c>
      <c r="W25" s="40">
        <f t="shared" si="1"/>
        <v>16</v>
      </c>
      <c r="X25" s="40">
        <f t="shared" si="1"/>
        <v>17</v>
      </c>
      <c r="Y25" s="40">
        <f t="shared" si="1"/>
        <v>18</v>
      </c>
      <c r="Z25" s="40">
        <f t="shared" si="1"/>
        <v>19</v>
      </c>
      <c r="AA25" s="40">
        <f t="shared" si="1"/>
        <v>20</v>
      </c>
      <c r="AB25" s="40">
        <f t="shared" si="1"/>
        <v>21</v>
      </c>
      <c r="AC25" s="40">
        <f t="shared" si="1"/>
        <v>22</v>
      </c>
      <c r="AD25" s="40">
        <f t="shared" si="1"/>
        <v>23</v>
      </c>
      <c r="AE25" s="40">
        <f t="shared" si="1"/>
        <v>24</v>
      </c>
      <c r="AF25" s="40">
        <f t="shared" si="1"/>
        <v>25</v>
      </c>
      <c r="AG25" s="40">
        <f t="shared" si="1"/>
        <v>26</v>
      </c>
      <c r="AH25" s="40">
        <f t="shared" si="1"/>
        <v>27</v>
      </c>
      <c r="AI25" s="40">
        <f t="shared" si="1"/>
        <v>28</v>
      </c>
      <c r="AJ25" s="40">
        <f t="shared" si="1"/>
        <v>29</v>
      </c>
      <c r="AK25" s="40">
        <f t="shared" si="1"/>
        <v>30</v>
      </c>
      <c r="AL25" s="40">
        <f t="shared" si="1"/>
        <v>31</v>
      </c>
      <c r="AM25" s="40">
        <f t="shared" si="1"/>
        <v>32</v>
      </c>
      <c r="AN25" s="40">
        <f t="shared" si="1"/>
        <v>33</v>
      </c>
      <c r="AO25" s="40">
        <f t="shared" si="1"/>
        <v>34</v>
      </c>
      <c r="AP25" s="40">
        <f t="shared" si="1"/>
        <v>35</v>
      </c>
      <c r="AQ25" s="40">
        <f t="shared" si="1"/>
        <v>36</v>
      </c>
      <c r="AR25" s="40">
        <f t="shared" si="1"/>
        <v>37</v>
      </c>
      <c r="AS25" s="40">
        <f t="shared" si="1"/>
        <v>38</v>
      </c>
      <c r="AT25" s="40">
        <f t="shared" si="1"/>
        <v>39</v>
      </c>
      <c r="AU25" s="40">
        <f t="shared" si="1"/>
        <v>40</v>
      </c>
      <c r="AV25" s="40">
        <f t="shared" si="1"/>
        <v>41</v>
      </c>
      <c r="AW25" s="40">
        <f t="shared" si="1"/>
        <v>42</v>
      </c>
      <c r="AX25" s="40">
        <f t="shared" si="1"/>
        <v>43</v>
      </c>
      <c r="AY25" s="40">
        <f t="shared" si="1"/>
        <v>44</v>
      </c>
      <c r="AZ25" s="40">
        <f t="shared" si="1"/>
        <v>45</v>
      </c>
      <c r="BA25" s="40">
        <f t="shared" si="1"/>
        <v>46</v>
      </c>
      <c r="BB25" s="40">
        <f t="shared" si="1"/>
        <v>47</v>
      </c>
      <c r="BC25" s="40">
        <f t="shared" si="1"/>
        <v>48</v>
      </c>
      <c r="BD25" s="40">
        <f t="shared" si="1"/>
        <v>49</v>
      </c>
      <c r="BE25" s="40">
        <f t="shared" si="1"/>
        <v>50</v>
      </c>
      <c r="BF25" s="40">
        <f t="shared" si="1"/>
        <v>51</v>
      </c>
      <c r="BG25" s="40">
        <f t="shared" si="1"/>
        <v>52</v>
      </c>
      <c r="BH25" s="40">
        <f t="shared" si="1"/>
        <v>53</v>
      </c>
      <c r="BI25" s="40">
        <f t="shared" si="1"/>
        <v>54</v>
      </c>
      <c r="BJ25" s="40">
        <f t="shared" si="1"/>
        <v>55</v>
      </c>
      <c r="BK25" s="40">
        <f t="shared" si="1"/>
        <v>56</v>
      </c>
      <c r="BL25" s="40">
        <f t="shared" si="1"/>
        <v>57</v>
      </c>
      <c r="BM25" s="40">
        <f t="shared" si="1"/>
        <v>58</v>
      </c>
      <c r="BN25" s="40">
        <f t="shared" si="1"/>
        <v>59</v>
      </c>
      <c r="BO25" s="40">
        <f t="shared" si="1"/>
        <v>60</v>
      </c>
      <c r="BP25" s="40">
        <f t="shared" si="1"/>
        <v>61</v>
      </c>
      <c r="BQ25" s="41"/>
      <c r="BR25" s="41"/>
    </row>
    <row r="26" spans="1:73" ht="17.25" customHeight="1">
      <c r="A26" s="42"/>
      <c r="B26" s="119"/>
      <c r="C26" s="119"/>
      <c r="D26" s="119"/>
      <c r="E26" s="119"/>
      <c r="F26" s="119"/>
      <c r="G26" s="119"/>
      <c r="H26" s="133" t="s">
        <v>47</v>
      </c>
      <c r="I26" s="116"/>
      <c r="J26" s="116"/>
      <c r="K26" s="117"/>
      <c r="L26" s="115" t="s">
        <v>48</v>
      </c>
      <c r="M26" s="116"/>
      <c r="N26" s="116"/>
      <c r="O26" s="116"/>
      <c r="P26" s="116"/>
      <c r="Q26" s="116"/>
      <c r="R26" s="117"/>
      <c r="S26" s="115" t="s">
        <v>49</v>
      </c>
      <c r="T26" s="116"/>
      <c r="U26" s="116"/>
      <c r="V26" s="116"/>
      <c r="W26" s="116"/>
      <c r="X26" s="116"/>
      <c r="Y26" s="117"/>
      <c r="Z26" s="115" t="s">
        <v>50</v>
      </c>
      <c r="AA26" s="116"/>
      <c r="AB26" s="116"/>
      <c r="AC26" s="116"/>
      <c r="AD26" s="116"/>
      <c r="AE26" s="116"/>
      <c r="AF26" s="117"/>
      <c r="AG26" s="115" t="s">
        <v>51</v>
      </c>
      <c r="AH26" s="116"/>
      <c r="AI26" s="116"/>
      <c r="AJ26" s="116"/>
      <c r="AK26" s="116"/>
      <c r="AL26" s="116"/>
      <c r="AM26" s="117"/>
      <c r="AN26" s="115" t="s">
        <v>52</v>
      </c>
      <c r="AO26" s="116"/>
      <c r="AP26" s="116"/>
      <c r="AQ26" s="116"/>
      <c r="AR26" s="116"/>
      <c r="AS26" s="116"/>
      <c r="AT26" s="117"/>
      <c r="AU26" s="115" t="s">
        <v>53</v>
      </c>
      <c r="AV26" s="116"/>
      <c r="AW26" s="116"/>
      <c r="AX26" s="116"/>
      <c r="AY26" s="116"/>
      <c r="AZ26" s="116"/>
      <c r="BA26" s="117"/>
      <c r="BB26" s="115" t="s">
        <v>54</v>
      </c>
      <c r="BC26" s="116"/>
      <c r="BD26" s="116"/>
      <c r="BE26" s="116"/>
      <c r="BF26" s="116"/>
      <c r="BG26" s="116"/>
      <c r="BH26" s="117"/>
      <c r="BI26" s="115" t="s">
        <v>55</v>
      </c>
      <c r="BJ26" s="116"/>
      <c r="BK26" s="116"/>
      <c r="BL26" s="116"/>
      <c r="BM26" s="116"/>
      <c r="BN26" s="116"/>
      <c r="BO26" s="117"/>
      <c r="BP26" s="43"/>
      <c r="BQ26" s="43"/>
      <c r="BR26" s="43"/>
    </row>
    <row r="27" spans="1:73" ht="17.25" customHeight="1">
      <c r="A27" s="44"/>
      <c r="B27" s="119"/>
      <c r="C27" s="119"/>
      <c r="D27" s="119"/>
      <c r="E27" s="119"/>
      <c r="F27" s="119"/>
      <c r="G27" s="119"/>
      <c r="H27" s="45" t="s">
        <v>56</v>
      </c>
      <c r="I27" s="45" t="s">
        <v>57</v>
      </c>
      <c r="J27" s="45" t="s">
        <v>58</v>
      </c>
      <c r="K27" s="46" t="s">
        <v>58</v>
      </c>
      <c r="L27" s="45" t="s">
        <v>59</v>
      </c>
      <c r="M27" s="45" t="s">
        <v>56</v>
      </c>
      <c r="N27" s="45" t="s">
        <v>60</v>
      </c>
      <c r="O27" s="45" t="s">
        <v>56</v>
      </c>
      <c r="P27" s="45" t="s">
        <v>57</v>
      </c>
      <c r="Q27" s="45" t="s">
        <v>58</v>
      </c>
      <c r="R27" s="46" t="s">
        <v>58</v>
      </c>
      <c r="S27" s="45" t="s">
        <v>59</v>
      </c>
      <c r="T27" s="45" t="s">
        <v>56</v>
      </c>
      <c r="U27" s="45" t="s">
        <v>60</v>
      </c>
      <c r="V27" s="45" t="s">
        <v>56</v>
      </c>
      <c r="W27" s="45" t="s">
        <v>57</v>
      </c>
      <c r="X27" s="45" t="s">
        <v>58</v>
      </c>
      <c r="Y27" s="46" t="s">
        <v>58</v>
      </c>
      <c r="Z27" s="45" t="s">
        <v>59</v>
      </c>
      <c r="AA27" s="45" t="s">
        <v>56</v>
      </c>
      <c r="AB27" s="45" t="s">
        <v>60</v>
      </c>
      <c r="AC27" s="45" t="s">
        <v>56</v>
      </c>
      <c r="AD27" s="45" t="s">
        <v>57</v>
      </c>
      <c r="AE27" s="45" t="s">
        <v>58</v>
      </c>
      <c r="AF27" s="46" t="s">
        <v>58</v>
      </c>
      <c r="AG27" s="45" t="s">
        <v>59</v>
      </c>
      <c r="AH27" s="45" t="s">
        <v>56</v>
      </c>
      <c r="AI27" s="45" t="s">
        <v>60</v>
      </c>
      <c r="AJ27" s="45" t="s">
        <v>56</v>
      </c>
      <c r="AK27" s="45" t="s">
        <v>57</v>
      </c>
      <c r="AL27" s="45" t="s">
        <v>58</v>
      </c>
      <c r="AM27" s="46" t="s">
        <v>58</v>
      </c>
      <c r="AN27" s="45" t="s">
        <v>59</v>
      </c>
      <c r="AO27" s="45" t="s">
        <v>56</v>
      </c>
      <c r="AP27" s="45" t="s">
        <v>60</v>
      </c>
      <c r="AQ27" s="45" t="s">
        <v>56</v>
      </c>
      <c r="AR27" s="45" t="s">
        <v>57</v>
      </c>
      <c r="AS27" s="45" t="s">
        <v>58</v>
      </c>
      <c r="AT27" s="46" t="s">
        <v>58</v>
      </c>
      <c r="AU27" s="45" t="s">
        <v>59</v>
      </c>
      <c r="AV27" s="45" t="s">
        <v>56</v>
      </c>
      <c r="AW27" s="45" t="s">
        <v>60</v>
      </c>
      <c r="AX27" s="45" t="s">
        <v>56</v>
      </c>
      <c r="AY27" s="45" t="s">
        <v>57</v>
      </c>
      <c r="AZ27" s="45" t="s">
        <v>58</v>
      </c>
      <c r="BA27" s="46" t="s">
        <v>58</v>
      </c>
      <c r="BB27" s="45" t="s">
        <v>59</v>
      </c>
      <c r="BC27" s="45" t="s">
        <v>56</v>
      </c>
      <c r="BD27" s="45" t="s">
        <v>60</v>
      </c>
      <c r="BE27" s="45" t="s">
        <v>56</v>
      </c>
      <c r="BF27" s="45" t="s">
        <v>57</v>
      </c>
      <c r="BG27" s="45" t="s">
        <v>58</v>
      </c>
      <c r="BH27" s="46" t="s">
        <v>58</v>
      </c>
      <c r="BI27" s="45" t="s">
        <v>59</v>
      </c>
      <c r="BJ27" s="45" t="s">
        <v>56</v>
      </c>
      <c r="BK27" s="45" t="s">
        <v>60</v>
      </c>
      <c r="BL27" s="45" t="s">
        <v>56</v>
      </c>
      <c r="BM27" s="45" t="s">
        <v>57</v>
      </c>
      <c r="BN27" s="45" t="s">
        <v>58</v>
      </c>
      <c r="BO27" s="46" t="s">
        <v>58</v>
      </c>
      <c r="BP27" s="45" t="s">
        <v>59</v>
      </c>
      <c r="BQ27" s="47"/>
      <c r="BR27" s="47"/>
    </row>
    <row r="28" spans="1:73" ht="21" customHeight="1">
      <c r="A28" s="32"/>
      <c r="B28" s="48">
        <v>1</v>
      </c>
      <c r="C28" s="49" t="s">
        <v>61</v>
      </c>
      <c r="D28" s="50"/>
      <c r="E28" s="50"/>
      <c r="F28" s="51"/>
      <c r="G28" s="52"/>
      <c r="H28" s="53"/>
      <c r="I28" s="54"/>
      <c r="J28" s="52"/>
      <c r="K28" s="55"/>
      <c r="L28" s="52"/>
      <c r="M28" s="54"/>
      <c r="N28" s="54"/>
      <c r="O28" s="54"/>
      <c r="P28" s="54"/>
      <c r="Q28" s="54"/>
      <c r="R28" s="55"/>
      <c r="S28" s="54"/>
      <c r="T28" s="54"/>
      <c r="U28" s="54"/>
      <c r="V28" s="54"/>
      <c r="W28" s="54"/>
      <c r="X28" s="54"/>
      <c r="Y28" s="55"/>
      <c r="Z28" s="54"/>
      <c r="AA28" s="54"/>
      <c r="AB28" s="54"/>
      <c r="AC28" s="54"/>
      <c r="AD28" s="54"/>
      <c r="AE28" s="54"/>
      <c r="AF28" s="55"/>
      <c r="AG28" s="54"/>
      <c r="AH28" s="54"/>
      <c r="AI28" s="54"/>
      <c r="AJ28" s="54"/>
      <c r="AK28" s="54"/>
      <c r="AL28" s="54"/>
      <c r="AM28" s="55"/>
      <c r="AN28" s="54"/>
      <c r="AO28" s="54"/>
      <c r="AP28" s="54"/>
      <c r="AQ28" s="54"/>
      <c r="AR28" s="54"/>
      <c r="AS28" s="54"/>
      <c r="AT28" s="55"/>
      <c r="AU28" s="54"/>
      <c r="AV28" s="54"/>
      <c r="AW28" s="54"/>
      <c r="AX28" s="54"/>
      <c r="AY28" s="54"/>
      <c r="AZ28" s="54"/>
      <c r="BA28" s="55"/>
      <c r="BB28" s="54"/>
      <c r="BC28" s="54"/>
      <c r="BD28" s="54"/>
      <c r="BE28" s="54"/>
      <c r="BF28" s="54"/>
      <c r="BG28" s="54"/>
      <c r="BH28" s="55"/>
      <c r="BI28" s="54"/>
      <c r="BJ28" s="54"/>
      <c r="BK28" s="54"/>
      <c r="BL28" s="54"/>
      <c r="BM28" s="54"/>
      <c r="BN28" s="54"/>
      <c r="BO28" s="55"/>
      <c r="BP28" s="54"/>
      <c r="BQ28" s="54"/>
      <c r="BR28" s="54"/>
    </row>
    <row r="29" spans="1:73" ht="17.25" customHeight="1" outlineLevel="1">
      <c r="A29" s="56"/>
      <c r="B29" s="57">
        <v>1.2</v>
      </c>
      <c r="C29" s="58" t="s">
        <v>62</v>
      </c>
      <c r="D29" s="58"/>
      <c r="E29" s="58" t="s">
        <v>63</v>
      </c>
      <c r="F29" s="59">
        <v>4</v>
      </c>
      <c r="G29" s="59"/>
      <c r="H29" s="60">
        <v>1</v>
      </c>
      <c r="I29" s="60">
        <v>1</v>
      </c>
      <c r="J29" s="60">
        <v>1</v>
      </c>
      <c r="K29" s="61"/>
      <c r="L29" s="60">
        <v>1</v>
      </c>
      <c r="M29" s="62"/>
      <c r="N29" s="62"/>
      <c r="O29" s="62"/>
      <c r="R29" s="63"/>
      <c r="U29" s="62"/>
      <c r="V29" s="62"/>
      <c r="W29" s="62"/>
      <c r="X29" s="62"/>
      <c r="Y29" s="64"/>
      <c r="Z29" s="62"/>
      <c r="AA29" s="62"/>
      <c r="AB29" s="62"/>
      <c r="AC29" s="62"/>
      <c r="AD29" s="62"/>
      <c r="AE29" s="62"/>
      <c r="AF29" s="64"/>
      <c r="AG29" s="62"/>
      <c r="AH29" s="62"/>
      <c r="AI29" s="62"/>
      <c r="AJ29" s="62"/>
      <c r="AK29" s="62"/>
      <c r="AL29" s="62"/>
      <c r="AM29" s="64"/>
      <c r="AN29" s="62"/>
      <c r="AO29" s="62"/>
      <c r="AP29" s="62"/>
      <c r="AQ29" s="62"/>
      <c r="AR29" s="62"/>
      <c r="AS29" s="62"/>
      <c r="AT29" s="64"/>
      <c r="AU29" s="62"/>
      <c r="AV29" s="62"/>
      <c r="AW29" s="62"/>
      <c r="AX29" s="62"/>
      <c r="AY29" s="62"/>
      <c r="AZ29" s="62"/>
      <c r="BA29" s="64"/>
      <c r="BB29" s="62"/>
      <c r="BC29" s="62"/>
      <c r="BD29" s="62"/>
      <c r="BE29" s="62"/>
      <c r="BF29" s="62"/>
      <c r="BG29" s="62"/>
      <c r="BH29" s="64"/>
      <c r="BI29" s="62"/>
      <c r="BJ29" s="62"/>
      <c r="BK29" s="62"/>
      <c r="BL29" s="62"/>
      <c r="BM29" s="62"/>
      <c r="BN29" s="62"/>
      <c r="BO29" s="64"/>
      <c r="BP29" s="62"/>
      <c r="BQ29" s="62"/>
      <c r="BR29" s="62"/>
    </row>
    <row r="30" spans="1:73" ht="17.25" customHeight="1" outlineLevel="1">
      <c r="A30" s="56"/>
      <c r="B30" s="57">
        <v>1.3</v>
      </c>
      <c r="C30" s="58" t="s">
        <v>64</v>
      </c>
      <c r="D30" s="58"/>
      <c r="E30" s="58" t="s">
        <v>63</v>
      </c>
      <c r="F30" s="59">
        <v>2</v>
      </c>
      <c r="G30" s="59"/>
      <c r="H30" s="65"/>
      <c r="I30" s="66"/>
      <c r="J30" s="67"/>
      <c r="K30" s="61"/>
      <c r="L30" s="62"/>
      <c r="M30" s="60">
        <v>1</v>
      </c>
      <c r="N30" s="60">
        <v>1</v>
      </c>
      <c r="O30" s="62"/>
      <c r="P30" s="62"/>
      <c r="Q30" s="62"/>
      <c r="R30" s="64"/>
      <c r="S30" s="62"/>
      <c r="T30" s="60"/>
      <c r="W30" s="62"/>
      <c r="X30" s="62"/>
      <c r="Y30" s="64"/>
      <c r="Z30" s="62"/>
      <c r="AA30" s="62"/>
      <c r="AB30" s="62"/>
      <c r="AC30" s="62"/>
      <c r="AD30" s="62"/>
      <c r="AE30" s="62"/>
      <c r="AF30" s="64"/>
      <c r="AG30" s="62"/>
      <c r="AH30" s="62"/>
      <c r="AI30" s="62"/>
      <c r="AJ30" s="62"/>
      <c r="AK30" s="62"/>
      <c r="AL30" s="62"/>
      <c r="AM30" s="64"/>
      <c r="AN30" s="62"/>
      <c r="AO30" s="62"/>
      <c r="AP30" s="62"/>
      <c r="AQ30" s="62"/>
      <c r="AR30" s="62"/>
      <c r="AS30" s="62"/>
      <c r="AT30" s="64"/>
      <c r="AU30" s="62"/>
      <c r="AV30" s="62"/>
      <c r="AW30" s="62"/>
      <c r="AX30" s="62"/>
      <c r="AY30" s="62"/>
      <c r="AZ30" s="62"/>
      <c r="BA30" s="64"/>
      <c r="BB30" s="62"/>
      <c r="BC30" s="62"/>
      <c r="BD30" s="62"/>
      <c r="BE30" s="62"/>
      <c r="BF30" s="62"/>
      <c r="BG30" s="62"/>
      <c r="BH30" s="64"/>
      <c r="BI30" s="62"/>
      <c r="BJ30" s="62"/>
      <c r="BK30" s="62"/>
      <c r="BL30" s="62"/>
      <c r="BM30" s="62"/>
      <c r="BN30" s="62"/>
      <c r="BO30" s="64"/>
      <c r="BP30" s="62"/>
      <c r="BQ30" s="62"/>
      <c r="BR30" s="62"/>
    </row>
    <row r="31" spans="1:73" ht="21" customHeight="1">
      <c r="A31" s="32"/>
      <c r="B31" s="68">
        <v>2.1</v>
      </c>
      <c r="C31" s="69" t="s">
        <v>65</v>
      </c>
      <c r="D31" s="70"/>
      <c r="E31" s="70"/>
      <c r="F31" s="71"/>
      <c r="G31" s="59"/>
      <c r="H31" s="72"/>
      <c r="I31" s="73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5"/>
      <c r="BP31" s="76"/>
      <c r="BQ31" s="76"/>
      <c r="BR31" s="76"/>
    </row>
    <row r="32" spans="1:73" ht="17.25" customHeight="1" outlineLevel="1">
      <c r="A32" s="56"/>
      <c r="B32" s="57"/>
      <c r="C32" s="58" t="s">
        <v>66</v>
      </c>
      <c r="D32" s="58"/>
      <c r="E32" s="58" t="s">
        <v>63</v>
      </c>
      <c r="F32" s="59">
        <f>SUMIF(J32:BW32, "&lt;&gt;")</f>
        <v>2</v>
      </c>
      <c r="G32" s="59"/>
      <c r="J32" s="60"/>
      <c r="K32" s="63"/>
      <c r="L32" s="60"/>
      <c r="M32" s="60"/>
      <c r="N32" s="62"/>
      <c r="O32" s="60">
        <v>1</v>
      </c>
      <c r="P32" s="60">
        <v>1</v>
      </c>
      <c r="R32" s="77"/>
      <c r="T32" s="60"/>
      <c r="U32" s="60"/>
      <c r="V32" s="62"/>
      <c r="W32" s="60"/>
      <c r="X32" s="60"/>
      <c r="Y32" s="63"/>
      <c r="Z32" s="60"/>
      <c r="AA32" s="60"/>
      <c r="AB32" s="60"/>
      <c r="AC32" s="62"/>
      <c r="AD32" s="60"/>
      <c r="AE32" s="60"/>
      <c r="AF32" s="63"/>
      <c r="AG32" s="60"/>
      <c r="AH32" s="60"/>
      <c r="AI32" s="60"/>
      <c r="AJ32" s="62"/>
      <c r="AK32" s="60"/>
      <c r="AL32" s="60"/>
      <c r="AM32" s="63"/>
      <c r="AN32" s="60"/>
      <c r="AO32" s="60"/>
      <c r="AP32" s="60"/>
      <c r="AQ32" s="62"/>
      <c r="AR32" s="60"/>
      <c r="AS32" s="60"/>
      <c r="AT32" s="63"/>
      <c r="AU32" s="60"/>
      <c r="AV32" s="60"/>
      <c r="AW32" s="60"/>
      <c r="AX32" s="62"/>
      <c r="AY32" s="60"/>
      <c r="AZ32" s="60"/>
      <c r="BA32" s="63"/>
      <c r="BB32" s="60"/>
      <c r="BC32" s="60"/>
      <c r="BD32" s="60"/>
      <c r="BE32" s="62"/>
      <c r="BF32" s="60"/>
      <c r="BG32" s="60"/>
      <c r="BH32" s="63"/>
      <c r="BI32" s="60"/>
      <c r="BJ32" s="60"/>
      <c r="BK32" s="60"/>
      <c r="BL32" s="62"/>
      <c r="BM32" s="60"/>
      <c r="BN32" s="60"/>
      <c r="BO32" s="63"/>
      <c r="BP32" s="60"/>
      <c r="BQ32" s="60"/>
      <c r="BR32" s="60"/>
    </row>
    <row r="33" spans="1:70" ht="17.25" customHeight="1" outlineLevel="1">
      <c r="A33" s="56"/>
      <c r="B33" s="57"/>
      <c r="C33" s="58" t="s">
        <v>67</v>
      </c>
      <c r="D33" s="78"/>
      <c r="E33" s="58" t="s">
        <v>63</v>
      </c>
      <c r="F33" s="59">
        <f>SUMIF(H33:BW33, "&lt;&gt;")</f>
        <v>1</v>
      </c>
      <c r="G33" s="59"/>
      <c r="H33" s="60"/>
      <c r="I33" s="60"/>
      <c r="K33" s="63"/>
      <c r="L33" s="60"/>
      <c r="M33" s="60"/>
      <c r="N33" s="62"/>
      <c r="O33" s="60"/>
      <c r="P33" s="60"/>
      <c r="Q33" s="60">
        <v>1</v>
      </c>
      <c r="R33" s="77"/>
      <c r="S33" s="60"/>
      <c r="U33" s="60"/>
      <c r="V33" s="62"/>
      <c r="W33" s="60"/>
      <c r="X33" s="60"/>
      <c r="Y33" s="63"/>
      <c r="Z33" s="60"/>
      <c r="AA33" s="60"/>
      <c r="AB33" s="60"/>
      <c r="AC33" s="62"/>
      <c r="AD33" s="60"/>
      <c r="AE33" s="60"/>
      <c r="AF33" s="63"/>
      <c r="AG33" s="60"/>
      <c r="AH33" s="60"/>
      <c r="AI33" s="60"/>
      <c r="AJ33" s="62"/>
      <c r="AK33" s="60"/>
      <c r="AL33" s="60"/>
      <c r="AM33" s="63"/>
      <c r="AN33" s="60"/>
      <c r="AO33" s="60"/>
      <c r="AP33" s="60"/>
      <c r="AQ33" s="62"/>
      <c r="AR33" s="60"/>
      <c r="AS33" s="60"/>
      <c r="AT33" s="63"/>
      <c r="AU33" s="60"/>
      <c r="AV33" s="60"/>
      <c r="AW33" s="60"/>
      <c r="AX33" s="62"/>
      <c r="AY33" s="60"/>
      <c r="AZ33" s="60"/>
      <c r="BA33" s="63"/>
      <c r="BB33" s="60"/>
      <c r="BC33" s="60"/>
      <c r="BD33" s="60"/>
      <c r="BE33" s="62"/>
      <c r="BF33" s="60"/>
      <c r="BG33" s="60"/>
      <c r="BH33" s="63"/>
      <c r="BI33" s="60"/>
      <c r="BJ33" s="60"/>
      <c r="BK33" s="60"/>
      <c r="BL33" s="62"/>
      <c r="BM33" s="60"/>
      <c r="BN33" s="60"/>
      <c r="BO33" s="63"/>
      <c r="BP33" s="60"/>
      <c r="BQ33" s="60"/>
      <c r="BR33" s="60"/>
    </row>
    <row r="34" spans="1:70" ht="21" customHeight="1">
      <c r="A34" s="32"/>
      <c r="B34" s="68">
        <v>2.2000000000000002</v>
      </c>
      <c r="C34" s="69" t="s">
        <v>68</v>
      </c>
      <c r="D34" s="70"/>
      <c r="E34" s="70"/>
      <c r="F34" s="71"/>
      <c r="G34" s="59"/>
      <c r="H34" s="72"/>
      <c r="I34" s="73"/>
      <c r="J34" s="74"/>
      <c r="K34" s="74"/>
      <c r="L34" s="74"/>
      <c r="M34" s="74"/>
      <c r="N34" s="74"/>
      <c r="O34" s="74"/>
      <c r="P34" s="74"/>
      <c r="Q34" s="74"/>
      <c r="R34" s="79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5"/>
      <c r="BP34" s="76"/>
      <c r="BQ34" s="76"/>
      <c r="BR34" s="76"/>
    </row>
    <row r="35" spans="1:70" ht="17.25" customHeight="1" outlineLevel="1">
      <c r="A35" s="56"/>
      <c r="B35" s="57"/>
      <c r="C35" s="58" t="s">
        <v>69</v>
      </c>
      <c r="D35" s="78"/>
      <c r="E35" s="58" t="s">
        <v>63</v>
      </c>
      <c r="F35" s="59">
        <f t="shared" ref="F35:F37" si="2">SUMIF(H35:BW35, "&lt;&gt;")</f>
        <v>2</v>
      </c>
      <c r="G35" s="59"/>
      <c r="H35" s="60"/>
      <c r="I35" s="60"/>
      <c r="J35" s="60"/>
      <c r="K35" s="63"/>
      <c r="N35" s="62"/>
      <c r="O35" s="60"/>
      <c r="P35" s="60"/>
      <c r="Q35" s="60"/>
      <c r="R35" s="77"/>
      <c r="S35" s="60">
        <v>1</v>
      </c>
      <c r="T35" s="60">
        <v>1</v>
      </c>
      <c r="W35" s="60"/>
      <c r="X35" s="60"/>
      <c r="Y35" s="77"/>
      <c r="Z35" s="60"/>
      <c r="AA35" s="60"/>
      <c r="AB35" s="60"/>
      <c r="AC35" s="62"/>
      <c r="AD35" s="60"/>
      <c r="AE35" s="60"/>
      <c r="AF35" s="63"/>
      <c r="AG35" s="60"/>
      <c r="AH35" s="60"/>
      <c r="AI35" s="60"/>
      <c r="AJ35" s="62"/>
      <c r="AK35" s="60"/>
      <c r="AL35" s="60"/>
      <c r="AM35" s="63"/>
      <c r="AN35" s="60"/>
      <c r="AO35" s="60"/>
      <c r="AP35" s="60"/>
      <c r="AQ35" s="62"/>
      <c r="AR35" s="60"/>
      <c r="AS35" s="60"/>
      <c r="AT35" s="63"/>
      <c r="AU35" s="60"/>
      <c r="AV35" s="60"/>
      <c r="AW35" s="60"/>
      <c r="AX35" s="62"/>
      <c r="AY35" s="60"/>
      <c r="AZ35" s="60"/>
      <c r="BA35" s="63"/>
      <c r="BB35" s="60"/>
      <c r="BC35" s="60"/>
      <c r="BD35" s="60"/>
      <c r="BE35" s="62"/>
      <c r="BF35" s="60"/>
      <c r="BG35" s="60"/>
      <c r="BH35" s="63"/>
      <c r="BI35" s="60"/>
      <c r="BJ35" s="60"/>
      <c r="BK35" s="60"/>
      <c r="BL35" s="62"/>
      <c r="BM35" s="60"/>
      <c r="BN35" s="60"/>
      <c r="BO35" s="63"/>
      <c r="BP35" s="60"/>
      <c r="BQ35" s="60"/>
      <c r="BR35" s="60"/>
    </row>
    <row r="36" spans="1:70" ht="17.25" customHeight="1" outlineLevel="1">
      <c r="A36" s="56"/>
      <c r="B36" s="57"/>
      <c r="C36" s="58" t="s">
        <v>70</v>
      </c>
      <c r="D36" s="78"/>
      <c r="E36" s="58" t="s">
        <v>63</v>
      </c>
      <c r="F36" s="59">
        <f t="shared" si="2"/>
        <v>1</v>
      </c>
      <c r="G36" s="59"/>
      <c r="H36" s="60"/>
      <c r="I36" s="60"/>
      <c r="J36" s="60"/>
      <c r="K36" s="63"/>
      <c r="L36" s="60"/>
      <c r="M36" s="60"/>
      <c r="O36" s="60"/>
      <c r="P36" s="60"/>
      <c r="Q36" s="60"/>
      <c r="R36" s="77"/>
      <c r="S36" s="60"/>
      <c r="T36" s="60"/>
      <c r="U36" s="60">
        <v>1</v>
      </c>
      <c r="V36" s="60"/>
      <c r="X36" s="60"/>
      <c r="Y36" s="77"/>
      <c r="Z36" s="60"/>
      <c r="AA36" s="60"/>
      <c r="AB36" s="60"/>
      <c r="AC36" s="62"/>
      <c r="AD36" s="60"/>
      <c r="AE36" s="60"/>
      <c r="AF36" s="63"/>
      <c r="AG36" s="60"/>
      <c r="AH36" s="60"/>
      <c r="AI36" s="60"/>
      <c r="AJ36" s="62"/>
      <c r="AK36" s="60"/>
      <c r="AL36" s="60"/>
      <c r="AM36" s="63"/>
      <c r="AN36" s="60"/>
      <c r="AO36" s="60"/>
      <c r="AP36" s="60"/>
      <c r="AQ36" s="62"/>
      <c r="AR36" s="60"/>
      <c r="AS36" s="60"/>
      <c r="AT36" s="63"/>
      <c r="AU36" s="60"/>
      <c r="AV36" s="60"/>
      <c r="AW36" s="60"/>
      <c r="AX36" s="62"/>
      <c r="AY36" s="60"/>
      <c r="AZ36" s="60"/>
      <c r="BA36" s="63"/>
      <c r="BB36" s="60"/>
      <c r="BC36" s="60"/>
      <c r="BD36" s="60"/>
      <c r="BE36" s="62"/>
      <c r="BF36" s="60"/>
      <c r="BG36" s="60"/>
      <c r="BH36" s="63"/>
      <c r="BI36" s="60"/>
      <c r="BJ36" s="60"/>
      <c r="BK36" s="60"/>
      <c r="BL36" s="62"/>
      <c r="BM36" s="60"/>
      <c r="BN36" s="60"/>
      <c r="BO36" s="63"/>
      <c r="BP36" s="60"/>
      <c r="BQ36" s="60"/>
      <c r="BR36" s="60"/>
    </row>
    <row r="37" spans="1:70" ht="17.25" customHeight="1" outlineLevel="1">
      <c r="A37" s="56"/>
      <c r="B37" s="57"/>
      <c r="C37" s="58" t="s">
        <v>71</v>
      </c>
      <c r="D37" s="78"/>
      <c r="E37" s="58" t="s">
        <v>63</v>
      </c>
      <c r="F37" s="59">
        <f t="shared" si="2"/>
        <v>1</v>
      </c>
      <c r="G37" s="59"/>
      <c r="H37" s="60"/>
      <c r="I37" s="60"/>
      <c r="J37" s="60"/>
      <c r="K37" s="63"/>
      <c r="L37" s="60"/>
      <c r="M37" s="60"/>
      <c r="N37" s="80"/>
      <c r="P37" s="60"/>
      <c r="Q37" s="60"/>
      <c r="R37" s="77"/>
      <c r="S37" s="60"/>
      <c r="T37" s="60"/>
      <c r="U37" s="60"/>
      <c r="V37" s="60">
        <v>1</v>
      </c>
      <c r="W37" s="60"/>
      <c r="Y37" s="77"/>
      <c r="Z37" s="60"/>
      <c r="AA37" s="60"/>
      <c r="AB37" s="60"/>
      <c r="AC37" s="80"/>
      <c r="AD37" s="60"/>
      <c r="AE37" s="60"/>
      <c r="AF37" s="63"/>
      <c r="AG37" s="60"/>
      <c r="AH37" s="60"/>
      <c r="AI37" s="60"/>
      <c r="AJ37" s="80"/>
      <c r="AK37" s="60"/>
      <c r="AL37" s="60"/>
      <c r="AM37" s="63"/>
      <c r="AN37" s="60"/>
      <c r="AO37" s="60"/>
      <c r="AP37" s="60"/>
      <c r="AQ37" s="80"/>
      <c r="AR37" s="60"/>
      <c r="AS37" s="60"/>
      <c r="AT37" s="63"/>
      <c r="AU37" s="60"/>
      <c r="AV37" s="60"/>
      <c r="AW37" s="60"/>
      <c r="AX37" s="80"/>
      <c r="AY37" s="60"/>
      <c r="AZ37" s="60"/>
      <c r="BA37" s="63"/>
      <c r="BB37" s="60"/>
      <c r="BC37" s="60"/>
      <c r="BD37" s="60"/>
      <c r="BE37" s="80"/>
      <c r="BF37" s="60"/>
      <c r="BG37" s="60"/>
      <c r="BH37" s="63"/>
      <c r="BI37" s="60"/>
      <c r="BJ37" s="60"/>
      <c r="BK37" s="60"/>
      <c r="BL37" s="80"/>
      <c r="BM37" s="60"/>
      <c r="BN37" s="60"/>
      <c r="BO37" s="63"/>
      <c r="BP37" s="60"/>
      <c r="BQ37" s="60"/>
      <c r="BR37" s="60"/>
    </row>
    <row r="38" spans="1:70" ht="21" customHeight="1">
      <c r="A38" s="32"/>
      <c r="B38" s="68">
        <v>2.2999999999999998</v>
      </c>
      <c r="C38" s="69" t="s">
        <v>72</v>
      </c>
      <c r="D38" s="70"/>
      <c r="E38" s="70"/>
      <c r="F38" s="71"/>
      <c r="G38" s="59"/>
      <c r="H38" s="72"/>
      <c r="I38" s="73"/>
      <c r="J38" s="74"/>
      <c r="K38" s="74"/>
      <c r="L38" s="74"/>
      <c r="M38" s="74"/>
      <c r="N38" s="74"/>
      <c r="O38" s="74"/>
      <c r="P38" s="74"/>
      <c r="Q38" s="74"/>
      <c r="R38" s="79"/>
      <c r="S38" s="74"/>
      <c r="T38" s="74"/>
      <c r="U38" s="74"/>
      <c r="V38" s="74"/>
      <c r="W38" s="74"/>
      <c r="X38" s="74"/>
      <c r="Y38" s="79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5"/>
      <c r="BP38" s="76"/>
      <c r="BQ38" s="76"/>
      <c r="BR38" s="76"/>
    </row>
    <row r="39" spans="1:70" ht="17.25" customHeight="1" outlineLevel="1">
      <c r="A39" s="56"/>
      <c r="B39" s="57"/>
      <c r="C39" s="58" t="s">
        <v>69</v>
      </c>
      <c r="D39" s="78"/>
      <c r="E39" s="58" t="s">
        <v>63</v>
      </c>
      <c r="F39" s="59">
        <f t="shared" ref="F39:F40" si="3">SUMIF(H39:BW39, "&lt;&gt;")</f>
        <v>3</v>
      </c>
      <c r="G39" s="59"/>
      <c r="H39" s="60"/>
      <c r="I39" s="60"/>
      <c r="J39" s="60"/>
      <c r="K39" s="63"/>
      <c r="L39" s="60"/>
      <c r="M39" s="60"/>
      <c r="N39" s="80"/>
      <c r="O39" s="60"/>
      <c r="R39" s="77"/>
      <c r="T39" s="60"/>
      <c r="U39" s="60"/>
      <c r="V39" s="60"/>
      <c r="W39" s="60">
        <v>1</v>
      </c>
      <c r="X39" s="60">
        <v>1</v>
      </c>
      <c r="Y39" s="77"/>
      <c r="Z39" s="60">
        <v>1</v>
      </c>
      <c r="AC39" s="60"/>
      <c r="AD39" s="60"/>
      <c r="AE39" s="60"/>
      <c r="AF39" s="63"/>
      <c r="AG39" s="60"/>
      <c r="AH39" s="60"/>
      <c r="AI39" s="80"/>
      <c r="AJ39" s="60"/>
      <c r="AK39" s="60"/>
      <c r="AL39" s="60"/>
      <c r="AM39" s="63"/>
      <c r="AN39" s="60"/>
      <c r="AO39" s="60"/>
      <c r="AP39" s="80"/>
      <c r="AQ39" s="60"/>
      <c r="AR39" s="60"/>
      <c r="AS39" s="60"/>
      <c r="AT39" s="63"/>
      <c r="AU39" s="60"/>
      <c r="AV39" s="60"/>
      <c r="AW39" s="80"/>
      <c r="AX39" s="60"/>
      <c r="AY39" s="60"/>
      <c r="AZ39" s="60"/>
      <c r="BA39" s="63"/>
      <c r="BB39" s="60"/>
      <c r="BC39" s="60"/>
      <c r="BD39" s="80"/>
      <c r="BE39" s="60"/>
      <c r="BF39" s="60"/>
      <c r="BG39" s="60"/>
      <c r="BH39" s="63"/>
      <c r="BI39" s="60"/>
      <c r="BJ39" s="60"/>
      <c r="BK39" s="80"/>
      <c r="BL39" s="60"/>
      <c r="BM39" s="60"/>
      <c r="BN39" s="60"/>
      <c r="BO39" s="63"/>
      <c r="BP39" s="60"/>
      <c r="BQ39" s="60"/>
      <c r="BR39" s="80"/>
    </row>
    <row r="40" spans="1:70" ht="17.25" customHeight="1" outlineLevel="1">
      <c r="A40" s="56"/>
      <c r="B40" s="57"/>
      <c r="C40" s="58" t="s">
        <v>73</v>
      </c>
      <c r="D40" s="78"/>
      <c r="E40" s="58" t="s">
        <v>63</v>
      </c>
      <c r="F40" s="59">
        <f t="shared" si="3"/>
        <v>1</v>
      </c>
      <c r="G40" s="59"/>
      <c r="H40" s="60"/>
      <c r="I40" s="60"/>
      <c r="J40" s="60"/>
      <c r="K40" s="63"/>
      <c r="L40" s="60"/>
      <c r="M40" s="60"/>
      <c r="N40" s="80"/>
      <c r="O40" s="60"/>
      <c r="P40" s="60"/>
      <c r="Q40" s="60"/>
      <c r="R40" s="77"/>
      <c r="S40" s="60"/>
      <c r="U40" s="60"/>
      <c r="V40" s="60"/>
      <c r="W40" s="60"/>
      <c r="X40" s="60"/>
      <c r="Y40" s="77"/>
      <c r="Z40" s="60"/>
      <c r="AA40" s="60">
        <v>1</v>
      </c>
      <c r="AB40" s="60"/>
      <c r="AD40" s="60"/>
      <c r="AE40" s="60"/>
      <c r="AF40" s="77"/>
      <c r="AG40" s="60"/>
      <c r="AH40" s="60"/>
      <c r="AI40" s="60"/>
      <c r="AJ40" s="80"/>
      <c r="AK40" s="60"/>
      <c r="AL40" s="60"/>
      <c r="AM40" s="63"/>
      <c r="AN40" s="60"/>
      <c r="AO40" s="60"/>
      <c r="AP40" s="60"/>
      <c r="AQ40" s="80"/>
      <c r="AR40" s="60"/>
      <c r="AS40" s="60"/>
      <c r="AT40" s="63"/>
      <c r="AU40" s="60"/>
      <c r="AV40" s="60"/>
      <c r="AW40" s="60"/>
      <c r="AX40" s="80"/>
      <c r="AY40" s="60"/>
      <c r="AZ40" s="60"/>
      <c r="BA40" s="63"/>
      <c r="BB40" s="60"/>
      <c r="BC40" s="60"/>
      <c r="BD40" s="60"/>
      <c r="BE40" s="80"/>
      <c r="BF40" s="60"/>
      <c r="BG40" s="60"/>
      <c r="BH40" s="63"/>
      <c r="BI40" s="60"/>
      <c r="BJ40" s="60"/>
      <c r="BK40" s="60"/>
      <c r="BL40" s="80"/>
      <c r="BM40" s="60"/>
      <c r="BN40" s="60"/>
      <c r="BO40" s="63"/>
      <c r="BP40" s="60"/>
      <c r="BQ40" s="60"/>
      <c r="BR40" s="60"/>
    </row>
    <row r="41" spans="1:70" ht="21" customHeight="1">
      <c r="A41" s="32"/>
      <c r="B41" s="68">
        <v>2.5</v>
      </c>
      <c r="C41" s="69" t="s">
        <v>74</v>
      </c>
      <c r="D41" s="70"/>
      <c r="E41" s="70"/>
      <c r="F41" s="71"/>
      <c r="G41" s="59"/>
      <c r="H41" s="72"/>
      <c r="I41" s="73"/>
      <c r="J41" s="74"/>
      <c r="K41" s="74"/>
      <c r="L41" s="74"/>
      <c r="M41" s="74"/>
      <c r="N41" s="74"/>
      <c r="O41" s="74"/>
      <c r="P41" s="74"/>
      <c r="Q41" s="74"/>
      <c r="R41" s="79"/>
      <c r="S41" s="74"/>
      <c r="T41" s="74"/>
      <c r="U41" s="74"/>
      <c r="V41" s="74"/>
      <c r="W41" s="74"/>
      <c r="X41" s="74"/>
      <c r="Y41" s="79"/>
      <c r="Z41" s="74"/>
      <c r="AA41" s="74"/>
      <c r="AB41" s="74"/>
      <c r="AC41" s="74"/>
      <c r="AD41" s="74"/>
      <c r="AE41" s="74"/>
      <c r="AF41" s="79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5"/>
      <c r="BP41" s="76"/>
      <c r="BQ41" s="76"/>
      <c r="BR41" s="76"/>
    </row>
    <row r="42" spans="1:70" ht="17.25" customHeight="1" outlineLevel="1">
      <c r="A42" s="56"/>
      <c r="B42" s="57"/>
      <c r="C42" s="58" t="s">
        <v>75</v>
      </c>
      <c r="D42" s="78"/>
      <c r="E42" s="58" t="s">
        <v>63</v>
      </c>
      <c r="F42" s="59">
        <v>4</v>
      </c>
      <c r="G42" s="59"/>
      <c r="H42" s="60"/>
      <c r="I42" s="60"/>
      <c r="J42" s="60"/>
      <c r="K42" s="63"/>
      <c r="L42" s="60"/>
      <c r="M42" s="60"/>
      <c r="N42" s="80"/>
      <c r="O42" s="60"/>
      <c r="P42" s="60"/>
      <c r="Q42" s="60"/>
      <c r="R42" s="77"/>
      <c r="S42" s="60"/>
      <c r="T42" s="60"/>
      <c r="Y42" s="77"/>
      <c r="Z42" s="60"/>
      <c r="AA42" s="60"/>
      <c r="AB42" s="60">
        <v>1</v>
      </c>
      <c r="AC42" s="60">
        <v>1</v>
      </c>
      <c r="AD42" s="60">
        <v>1</v>
      </c>
      <c r="AE42" s="60">
        <v>1</v>
      </c>
      <c r="AF42" s="77"/>
      <c r="AI42" s="60"/>
      <c r="AJ42" s="80"/>
      <c r="AK42" s="60"/>
      <c r="AL42" s="60"/>
      <c r="AM42" s="63"/>
      <c r="AN42" s="60"/>
      <c r="AO42" s="60"/>
      <c r="AP42" s="60"/>
      <c r="AQ42" s="80"/>
      <c r="AR42" s="60"/>
      <c r="AS42" s="60"/>
      <c r="AT42" s="63"/>
      <c r="AU42" s="60"/>
      <c r="AV42" s="60"/>
      <c r="AW42" s="60"/>
      <c r="AX42" s="80"/>
      <c r="AY42" s="60"/>
      <c r="AZ42" s="60"/>
      <c r="BA42" s="63"/>
      <c r="BB42" s="60"/>
      <c r="BC42" s="60"/>
      <c r="BD42" s="60"/>
      <c r="BE42" s="80"/>
      <c r="BF42" s="60"/>
      <c r="BG42" s="60"/>
      <c r="BH42" s="63"/>
      <c r="BI42" s="60"/>
      <c r="BJ42" s="60"/>
      <c r="BK42" s="60"/>
      <c r="BL42" s="80"/>
      <c r="BM42" s="60"/>
      <c r="BN42" s="60"/>
      <c r="BO42" s="63"/>
      <c r="BP42" s="60"/>
      <c r="BQ42" s="60"/>
      <c r="BR42" s="60"/>
    </row>
    <row r="43" spans="1:70" ht="21" customHeight="1">
      <c r="A43" s="32"/>
      <c r="B43" s="68">
        <v>2.6</v>
      </c>
      <c r="C43" s="69" t="s">
        <v>76</v>
      </c>
      <c r="D43" s="70"/>
      <c r="E43" s="70"/>
      <c r="F43" s="71"/>
      <c r="G43" s="59"/>
      <c r="H43" s="72"/>
      <c r="I43" s="73"/>
      <c r="J43" s="74"/>
      <c r="K43" s="74"/>
      <c r="L43" s="74"/>
      <c r="M43" s="74"/>
      <c r="N43" s="74"/>
      <c r="O43" s="74"/>
      <c r="P43" s="74"/>
      <c r="Q43" s="74"/>
      <c r="R43" s="79"/>
      <c r="S43" s="74"/>
      <c r="T43" s="74"/>
      <c r="U43" s="74"/>
      <c r="V43" s="74"/>
      <c r="W43" s="74"/>
      <c r="X43" s="74"/>
      <c r="Y43" s="79"/>
      <c r="Z43" s="74"/>
      <c r="AA43" s="74"/>
      <c r="AB43" s="74"/>
      <c r="AC43" s="74"/>
      <c r="AD43" s="74"/>
      <c r="AE43" s="74"/>
      <c r="AF43" s="79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5"/>
      <c r="BP43" s="76"/>
      <c r="BQ43" s="76"/>
      <c r="BR43" s="80"/>
    </row>
    <row r="44" spans="1:70" ht="17.25" customHeight="1" outlineLevel="1">
      <c r="A44" s="56"/>
      <c r="B44" s="57"/>
      <c r="C44" s="58" t="s">
        <v>77</v>
      </c>
      <c r="D44" s="78"/>
      <c r="E44" s="58" t="s">
        <v>63</v>
      </c>
      <c r="F44" s="59">
        <v>2</v>
      </c>
      <c r="G44" s="59"/>
      <c r="H44" s="60"/>
      <c r="I44" s="60"/>
      <c r="J44" s="60"/>
      <c r="K44" s="63"/>
      <c r="L44" s="60"/>
      <c r="M44" s="60"/>
      <c r="N44" s="80"/>
      <c r="O44" s="60"/>
      <c r="P44" s="60"/>
      <c r="Q44" s="60"/>
      <c r="R44" s="77"/>
      <c r="S44" s="60"/>
      <c r="T44" s="60"/>
      <c r="U44" s="60"/>
      <c r="V44" s="60"/>
      <c r="W44" s="60"/>
      <c r="X44" s="60"/>
      <c r="Y44" s="77"/>
      <c r="AB44" s="60"/>
      <c r="AC44" s="60"/>
      <c r="AD44" s="60"/>
      <c r="AE44" s="60"/>
      <c r="AF44" s="77"/>
      <c r="AG44" s="60">
        <v>1</v>
      </c>
      <c r="AH44" s="60">
        <v>1</v>
      </c>
      <c r="AI44" s="60"/>
      <c r="AJ44" s="60"/>
      <c r="AK44" s="60"/>
      <c r="AL44" s="60"/>
      <c r="AM44" s="77"/>
      <c r="AO44" s="60"/>
      <c r="AP44" s="60"/>
      <c r="AQ44" s="60"/>
      <c r="AR44" s="60"/>
      <c r="AS44" s="60"/>
      <c r="AT44" s="63"/>
      <c r="AU44" s="60"/>
      <c r="AV44" s="60"/>
      <c r="AW44" s="80"/>
      <c r="AX44" s="60"/>
      <c r="AY44" s="60"/>
      <c r="AZ44" s="60"/>
      <c r="BA44" s="63"/>
      <c r="BB44" s="60"/>
      <c r="BC44" s="60"/>
      <c r="BD44" s="80"/>
      <c r="BE44" s="60"/>
      <c r="BF44" s="60"/>
      <c r="BG44" s="60"/>
      <c r="BH44" s="63"/>
      <c r="BI44" s="60"/>
      <c r="BJ44" s="60"/>
      <c r="BK44" s="80"/>
      <c r="BL44" s="60"/>
      <c r="BM44" s="60"/>
      <c r="BN44" s="60"/>
      <c r="BO44" s="63"/>
      <c r="BP44" s="60"/>
      <c r="BQ44" s="60"/>
      <c r="BR44" s="80"/>
    </row>
    <row r="45" spans="1:70" ht="21" customHeight="1">
      <c r="A45" s="32"/>
      <c r="B45" s="68">
        <v>2.7</v>
      </c>
      <c r="C45" s="69" t="s">
        <v>78</v>
      </c>
      <c r="D45" s="70"/>
      <c r="E45" s="70"/>
      <c r="F45" s="71"/>
      <c r="G45" s="59"/>
      <c r="H45" s="72"/>
      <c r="I45" s="73"/>
      <c r="J45" s="74"/>
      <c r="K45" s="74"/>
      <c r="L45" s="74"/>
      <c r="M45" s="74"/>
      <c r="N45" s="74"/>
      <c r="O45" s="74"/>
      <c r="P45" s="74"/>
      <c r="Q45" s="74"/>
      <c r="R45" s="79"/>
      <c r="S45" s="74"/>
      <c r="T45" s="74"/>
      <c r="U45" s="74"/>
      <c r="V45" s="74"/>
      <c r="W45" s="74"/>
      <c r="X45" s="74"/>
      <c r="Y45" s="79"/>
      <c r="Z45" s="74"/>
      <c r="AA45" s="74"/>
      <c r="AB45" s="74"/>
      <c r="AC45" s="74"/>
      <c r="AD45" s="74"/>
      <c r="AE45" s="74"/>
      <c r="AF45" s="79"/>
      <c r="AG45" s="74"/>
      <c r="AH45" s="74"/>
      <c r="AI45" s="74"/>
      <c r="AJ45" s="74"/>
      <c r="AK45" s="74"/>
      <c r="AL45" s="74"/>
      <c r="AM45" s="79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5"/>
      <c r="BP45" s="76"/>
      <c r="BQ45" s="76"/>
      <c r="BR45" s="80"/>
    </row>
    <row r="46" spans="1:70" ht="17.25" customHeight="1" outlineLevel="1">
      <c r="A46" s="56"/>
      <c r="B46" s="57"/>
      <c r="C46" s="58" t="s">
        <v>79</v>
      </c>
      <c r="D46" s="78"/>
      <c r="E46" s="58" t="s">
        <v>63</v>
      </c>
      <c r="F46" s="59">
        <v>3</v>
      </c>
      <c r="G46" s="59"/>
      <c r="H46" s="60"/>
      <c r="I46" s="60"/>
      <c r="J46" s="60"/>
      <c r="K46" s="63"/>
      <c r="L46" s="60"/>
      <c r="M46" s="60"/>
      <c r="N46" s="80"/>
      <c r="O46" s="60"/>
      <c r="P46" s="60"/>
      <c r="Q46" s="60"/>
      <c r="R46" s="77"/>
      <c r="S46" s="60"/>
      <c r="T46" s="60"/>
      <c r="U46" s="60"/>
      <c r="V46" s="60"/>
      <c r="W46" s="60"/>
      <c r="X46" s="60"/>
      <c r="Y46" s="77"/>
      <c r="Z46" s="60"/>
      <c r="AA46" s="60"/>
      <c r="AB46" s="60"/>
      <c r="AC46" s="60"/>
      <c r="AD46" s="60"/>
      <c r="AE46" s="60"/>
      <c r="AF46" s="77"/>
      <c r="AG46" s="60"/>
      <c r="AH46" s="60"/>
      <c r="AI46" s="60">
        <v>1</v>
      </c>
      <c r="AJ46" s="60">
        <v>1</v>
      </c>
      <c r="AK46" s="60">
        <v>1</v>
      </c>
      <c r="AL46" s="60"/>
      <c r="AM46" s="77"/>
      <c r="AN46" s="60"/>
      <c r="AO46" s="60"/>
      <c r="AP46" s="60"/>
      <c r="AQ46" s="60"/>
      <c r="AR46" s="60"/>
      <c r="AT46" s="77"/>
      <c r="AW46" s="60"/>
      <c r="AX46" s="80"/>
      <c r="AY46" s="60"/>
      <c r="AZ46" s="60"/>
      <c r="BA46" s="63"/>
      <c r="BB46" s="60"/>
      <c r="BC46" s="60"/>
      <c r="BD46" s="60"/>
      <c r="BE46" s="80"/>
      <c r="BF46" s="60"/>
      <c r="BG46" s="60"/>
      <c r="BH46" s="63"/>
      <c r="BI46" s="60"/>
      <c r="BJ46" s="60"/>
      <c r="BK46" s="60"/>
      <c r="BL46" s="80"/>
      <c r="BM46" s="60"/>
      <c r="BN46" s="60"/>
      <c r="BO46" s="63"/>
      <c r="BP46" s="60"/>
      <c r="BQ46" s="60"/>
      <c r="BR46" s="60"/>
    </row>
    <row r="47" spans="1:70" ht="17.25" customHeight="1" outlineLevel="1">
      <c r="A47" s="56"/>
      <c r="B47" s="57"/>
      <c r="C47" s="58" t="s">
        <v>80</v>
      </c>
      <c r="D47" s="78"/>
      <c r="E47" s="58" t="s">
        <v>63</v>
      </c>
      <c r="F47" s="59">
        <v>3</v>
      </c>
      <c r="G47" s="59"/>
      <c r="H47" s="60"/>
      <c r="I47" s="60"/>
      <c r="J47" s="60"/>
      <c r="K47" s="63"/>
      <c r="L47" s="60"/>
      <c r="M47" s="60"/>
      <c r="N47" s="80"/>
      <c r="O47" s="60"/>
      <c r="P47" s="60"/>
      <c r="Q47" s="60"/>
      <c r="R47" s="77"/>
      <c r="S47" s="60"/>
      <c r="T47" s="60"/>
      <c r="U47" s="60"/>
      <c r="V47" s="60"/>
      <c r="W47" s="60"/>
      <c r="X47" s="60"/>
      <c r="Y47" s="77"/>
      <c r="Z47" s="60"/>
      <c r="AA47" s="60"/>
      <c r="AB47" s="60"/>
      <c r="AC47" s="60"/>
      <c r="AD47" s="60"/>
      <c r="AE47" s="60"/>
      <c r="AF47" s="77"/>
      <c r="AG47" s="60"/>
      <c r="AH47" s="60"/>
      <c r="AI47" s="60"/>
      <c r="AJ47" s="60"/>
      <c r="AK47" s="60"/>
      <c r="AL47" s="60">
        <v>1</v>
      </c>
      <c r="AM47" s="77"/>
      <c r="AN47" s="60">
        <v>1</v>
      </c>
      <c r="AO47" s="60">
        <v>1</v>
      </c>
      <c r="AP47" s="60"/>
      <c r="AQ47" s="60"/>
      <c r="AR47" s="60"/>
      <c r="AS47" s="60"/>
      <c r="AT47" s="77"/>
      <c r="AU47" s="60"/>
      <c r="AV47" s="60"/>
      <c r="AZ47" s="60"/>
      <c r="BA47" s="63"/>
      <c r="BB47" s="60"/>
      <c r="BC47" s="60"/>
      <c r="BD47" s="80"/>
      <c r="BE47" s="60"/>
      <c r="BF47" s="80"/>
      <c r="BG47" s="60"/>
      <c r="BH47" s="63"/>
      <c r="BI47" s="60"/>
      <c r="BJ47" s="60"/>
      <c r="BK47" s="60"/>
      <c r="BL47" s="80"/>
      <c r="BM47" s="60"/>
      <c r="BN47" s="60"/>
      <c r="BO47" s="63"/>
      <c r="BP47" s="60"/>
      <c r="BQ47" s="60"/>
      <c r="BR47" s="60"/>
    </row>
    <row r="48" spans="1:70" ht="21" customHeight="1">
      <c r="A48" s="32"/>
      <c r="B48" s="68">
        <v>2.9</v>
      </c>
      <c r="C48" s="69" t="s">
        <v>81</v>
      </c>
      <c r="D48" s="70"/>
      <c r="E48" s="70"/>
      <c r="F48" s="71"/>
      <c r="G48" s="59"/>
      <c r="H48" s="72"/>
      <c r="I48" s="73"/>
      <c r="J48" s="74"/>
      <c r="K48" s="74"/>
      <c r="L48" s="74"/>
      <c r="M48" s="74"/>
      <c r="N48" s="74"/>
      <c r="O48" s="74"/>
      <c r="P48" s="74"/>
      <c r="Q48" s="74"/>
      <c r="R48" s="79"/>
      <c r="S48" s="74"/>
      <c r="T48" s="74"/>
      <c r="U48" s="74"/>
      <c r="V48" s="74"/>
      <c r="W48" s="74"/>
      <c r="X48" s="74"/>
      <c r="Y48" s="79"/>
      <c r="Z48" s="74"/>
      <c r="AA48" s="74"/>
      <c r="AB48" s="74"/>
      <c r="AC48" s="74"/>
      <c r="AD48" s="74"/>
      <c r="AE48" s="74"/>
      <c r="AF48" s="79"/>
      <c r="AG48" s="74"/>
      <c r="AH48" s="74"/>
      <c r="AI48" s="74"/>
      <c r="AJ48" s="74"/>
      <c r="AK48" s="74"/>
      <c r="AL48" s="74"/>
      <c r="AM48" s="79"/>
      <c r="AN48" s="74"/>
      <c r="AO48" s="74"/>
      <c r="AP48" s="74"/>
      <c r="AQ48" s="74"/>
      <c r="AR48" s="74"/>
      <c r="AS48" s="74"/>
      <c r="AT48" s="79"/>
      <c r="AU48" s="74"/>
      <c r="AV48" s="74"/>
      <c r="AW48" s="74"/>
      <c r="AX48" s="74"/>
      <c r="AY48" s="74"/>
      <c r="AZ48" s="74"/>
      <c r="BA48" s="79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5"/>
      <c r="BP48" s="76"/>
      <c r="BQ48" s="76"/>
      <c r="BR48" s="76"/>
    </row>
    <row r="49" spans="1:70" ht="17.25" customHeight="1" outlineLevel="1">
      <c r="A49" s="56"/>
      <c r="B49" s="57"/>
      <c r="C49" s="58" t="s">
        <v>82</v>
      </c>
      <c r="D49" s="78"/>
      <c r="E49" s="58" t="s">
        <v>63</v>
      </c>
      <c r="F49" s="59">
        <v>2</v>
      </c>
      <c r="G49" s="59"/>
      <c r="H49" s="60"/>
      <c r="I49" s="60"/>
      <c r="J49" s="60"/>
      <c r="K49" s="63"/>
      <c r="L49" s="60"/>
      <c r="M49" s="60"/>
      <c r="N49" s="80"/>
      <c r="O49" s="60"/>
      <c r="P49" s="60"/>
      <c r="Q49" s="60"/>
      <c r="R49" s="77"/>
      <c r="S49" s="60"/>
      <c r="T49" s="60"/>
      <c r="U49" s="60"/>
      <c r="V49" s="60"/>
      <c r="W49" s="60"/>
      <c r="X49" s="60"/>
      <c r="Y49" s="77"/>
      <c r="Z49" s="60"/>
      <c r="AA49" s="60"/>
      <c r="AB49" s="60"/>
      <c r="AC49" s="60"/>
      <c r="AD49" s="60"/>
      <c r="AE49" s="60"/>
      <c r="AF49" s="77"/>
      <c r="AG49" s="60"/>
      <c r="AH49" s="60"/>
      <c r="AI49" s="60"/>
      <c r="AJ49" s="60"/>
      <c r="AK49" s="60"/>
      <c r="AL49" s="60"/>
      <c r="AM49" s="77"/>
      <c r="AN49" s="60"/>
      <c r="AO49" s="60"/>
      <c r="AP49" s="60">
        <v>1</v>
      </c>
      <c r="AQ49" s="60">
        <v>1</v>
      </c>
      <c r="AR49" s="60"/>
      <c r="AS49" s="60"/>
      <c r="AT49" s="77"/>
      <c r="AU49" s="60"/>
      <c r="AV49" s="60"/>
      <c r="AW49" s="60"/>
      <c r="AX49" s="60"/>
      <c r="AY49" s="60"/>
      <c r="AZ49" s="60"/>
      <c r="BA49" s="77"/>
      <c r="BB49" s="60"/>
      <c r="BC49" s="60"/>
      <c r="BD49" s="60"/>
      <c r="BF49" s="80"/>
      <c r="BG49" s="60"/>
      <c r="BH49" s="63"/>
      <c r="BI49" s="60"/>
      <c r="BJ49" s="60"/>
      <c r="BK49" s="60"/>
      <c r="BL49" s="80"/>
      <c r="BM49" s="60"/>
      <c r="BN49" s="60"/>
      <c r="BO49" s="63"/>
      <c r="BP49" s="60"/>
      <c r="BQ49" s="60"/>
      <c r="BR49" s="60"/>
    </row>
    <row r="50" spans="1:70" ht="21" customHeight="1">
      <c r="A50" s="32"/>
      <c r="B50" s="68">
        <v>2.13</v>
      </c>
      <c r="C50" s="69" t="s">
        <v>83</v>
      </c>
      <c r="D50" s="70"/>
      <c r="E50" s="70"/>
      <c r="F50" s="71"/>
      <c r="G50" s="59"/>
      <c r="H50" s="72"/>
      <c r="I50" s="73"/>
      <c r="J50" s="74"/>
      <c r="K50" s="74"/>
      <c r="L50" s="74"/>
      <c r="M50" s="74"/>
      <c r="N50" s="74"/>
      <c r="O50" s="74"/>
      <c r="P50" s="74"/>
      <c r="Q50" s="74"/>
      <c r="R50" s="79"/>
      <c r="S50" s="74"/>
      <c r="T50" s="74"/>
      <c r="U50" s="74"/>
      <c r="V50" s="74"/>
      <c r="W50" s="74"/>
      <c r="X50" s="74"/>
      <c r="Y50" s="79"/>
      <c r="Z50" s="74"/>
      <c r="AA50" s="74"/>
      <c r="AB50" s="74"/>
      <c r="AC50" s="74"/>
      <c r="AD50" s="74"/>
      <c r="AE50" s="74"/>
      <c r="AF50" s="79"/>
      <c r="AG50" s="74"/>
      <c r="AH50" s="74"/>
      <c r="AI50" s="74"/>
      <c r="AJ50" s="74"/>
      <c r="AK50" s="74"/>
      <c r="AL50" s="74"/>
      <c r="AM50" s="79"/>
      <c r="AN50" s="74"/>
      <c r="AO50" s="74"/>
      <c r="AP50" s="74"/>
      <c r="AQ50" s="74"/>
      <c r="AR50" s="74"/>
      <c r="AS50" s="74"/>
      <c r="AT50" s="79"/>
      <c r="AU50" s="74"/>
      <c r="AV50" s="74"/>
      <c r="AW50" s="74"/>
      <c r="AX50" s="74"/>
      <c r="AY50" s="74"/>
      <c r="AZ50" s="74"/>
      <c r="BA50" s="79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5"/>
      <c r="BP50" s="76"/>
      <c r="BQ50" s="76"/>
      <c r="BR50" s="76"/>
    </row>
    <row r="51" spans="1:70" ht="17.25" customHeight="1" outlineLevel="1">
      <c r="A51" s="56"/>
      <c r="B51" s="57"/>
      <c r="C51" s="58" t="s">
        <v>84</v>
      </c>
      <c r="D51" s="78"/>
      <c r="E51" s="58"/>
      <c r="F51" s="59">
        <v>1</v>
      </c>
      <c r="G51" s="59"/>
      <c r="H51" s="60"/>
      <c r="I51" s="60"/>
      <c r="J51" s="60"/>
      <c r="K51" s="63"/>
      <c r="L51" s="60"/>
      <c r="M51" s="60"/>
      <c r="N51" s="80"/>
      <c r="O51" s="60"/>
      <c r="P51" s="60"/>
      <c r="Q51" s="60"/>
      <c r="R51" s="77"/>
      <c r="S51" s="60"/>
      <c r="T51" s="60"/>
      <c r="U51" s="60"/>
      <c r="V51" s="60"/>
      <c r="W51" s="60"/>
      <c r="X51" s="60"/>
      <c r="Y51" s="77"/>
      <c r="Z51" s="60"/>
      <c r="AA51" s="60"/>
      <c r="AB51" s="60"/>
      <c r="AC51" s="60"/>
      <c r="AD51" s="60"/>
      <c r="AE51" s="60"/>
      <c r="AF51" s="77"/>
      <c r="AG51" s="60"/>
      <c r="AH51" s="60"/>
      <c r="AI51" s="60"/>
      <c r="AJ51" s="60"/>
      <c r="AK51" s="60"/>
      <c r="AL51" s="60"/>
      <c r="AM51" s="77"/>
      <c r="AN51" s="60"/>
      <c r="AO51" s="60"/>
      <c r="AP51" s="60"/>
      <c r="AQ51" s="60">
        <v>1</v>
      </c>
      <c r="AR51" s="60"/>
      <c r="AS51" s="60"/>
      <c r="AT51" s="77"/>
      <c r="AU51" s="60"/>
      <c r="AV51" s="60"/>
      <c r="AW51" s="60"/>
      <c r="AX51" s="80"/>
      <c r="AY51" s="60"/>
      <c r="AZ51" s="60"/>
      <c r="BA51" s="63"/>
      <c r="BB51" s="60"/>
      <c r="BC51" s="60"/>
      <c r="BD51" s="60"/>
      <c r="BE51" s="60"/>
      <c r="BF51" s="60"/>
      <c r="BH51" s="63"/>
      <c r="BI51" s="80"/>
      <c r="BJ51" s="80"/>
      <c r="BK51" s="60"/>
      <c r="BL51" s="80"/>
      <c r="BM51" s="60"/>
      <c r="BN51" s="60"/>
      <c r="BO51" s="63"/>
      <c r="BP51" s="60"/>
      <c r="BQ51" s="60"/>
      <c r="BR51" s="60"/>
    </row>
    <row r="52" spans="1:70" ht="17.25" customHeight="1" outlineLevel="1">
      <c r="A52" s="56"/>
      <c r="B52" s="57"/>
      <c r="C52" s="58" t="s">
        <v>85</v>
      </c>
      <c r="D52" s="78"/>
      <c r="E52" s="58"/>
      <c r="F52" s="59">
        <v>1</v>
      </c>
      <c r="G52" s="59"/>
      <c r="H52" s="60"/>
      <c r="I52" s="60"/>
      <c r="J52" s="60"/>
      <c r="K52" s="63"/>
      <c r="L52" s="60"/>
      <c r="M52" s="60"/>
      <c r="N52" s="80"/>
      <c r="O52" s="60"/>
      <c r="P52" s="60"/>
      <c r="Q52" s="60"/>
      <c r="R52" s="77"/>
      <c r="S52" s="60"/>
      <c r="T52" s="60"/>
      <c r="U52" s="60"/>
      <c r="V52" s="60"/>
      <c r="W52" s="60"/>
      <c r="X52" s="60"/>
      <c r="Y52" s="77"/>
      <c r="Z52" s="60"/>
      <c r="AA52" s="60"/>
      <c r="AB52" s="60"/>
      <c r="AC52" s="60"/>
      <c r="AD52" s="60"/>
      <c r="AE52" s="60"/>
      <c r="AF52" s="77"/>
      <c r="AG52" s="60"/>
      <c r="AH52" s="60"/>
      <c r="AI52" s="60"/>
      <c r="AJ52" s="60"/>
      <c r="AK52" s="60"/>
      <c r="AL52" s="60"/>
      <c r="AM52" s="77"/>
      <c r="AN52" s="60"/>
      <c r="AO52" s="60"/>
      <c r="AP52" s="60"/>
      <c r="AQ52" s="60"/>
      <c r="AS52" s="60">
        <v>1</v>
      </c>
      <c r="AT52" s="77"/>
      <c r="AU52" s="60"/>
      <c r="AV52" s="60"/>
      <c r="AW52" s="60"/>
      <c r="AX52" s="80"/>
      <c r="AY52" s="60"/>
      <c r="AZ52" s="60"/>
      <c r="BA52" s="63"/>
      <c r="BB52" s="60"/>
      <c r="BC52" s="60"/>
      <c r="BD52" s="60"/>
      <c r="BE52" s="60"/>
      <c r="BF52" s="60"/>
      <c r="BG52" s="60"/>
      <c r="BH52" s="77"/>
      <c r="BJ52" s="80"/>
      <c r="BK52" s="60"/>
      <c r="BL52" s="80"/>
      <c r="BM52" s="60"/>
      <c r="BN52" s="60"/>
      <c r="BO52" s="63"/>
      <c r="BP52" s="60"/>
      <c r="BQ52" s="60"/>
      <c r="BR52" s="60"/>
    </row>
    <row r="53" spans="1:70" ht="17.25" customHeight="1" outlineLevel="1">
      <c r="A53" s="81"/>
      <c r="B53" s="82">
        <f>3.1</f>
        <v>3.1</v>
      </c>
      <c r="C53" s="83" t="s">
        <v>86</v>
      </c>
      <c r="D53" s="83"/>
      <c r="E53" s="83"/>
      <c r="F53" s="84"/>
      <c r="G53" s="59"/>
      <c r="H53" s="72"/>
      <c r="I53" s="73"/>
      <c r="J53" s="74"/>
      <c r="K53" s="74"/>
      <c r="L53" s="74"/>
      <c r="M53" s="74"/>
      <c r="N53" s="74"/>
      <c r="O53" s="74"/>
      <c r="P53" s="74"/>
      <c r="Q53" s="74"/>
      <c r="R53" s="79"/>
      <c r="S53" s="74"/>
      <c r="T53" s="74"/>
      <c r="U53" s="74"/>
      <c r="V53" s="74"/>
      <c r="W53" s="74"/>
      <c r="X53" s="74"/>
      <c r="Y53" s="79"/>
      <c r="Z53" s="74"/>
      <c r="AA53" s="74"/>
      <c r="AB53" s="74"/>
      <c r="AC53" s="74"/>
      <c r="AD53" s="74"/>
      <c r="AE53" s="74"/>
      <c r="AF53" s="79"/>
      <c r="AG53" s="74"/>
      <c r="AH53" s="74"/>
      <c r="AI53" s="74"/>
      <c r="AJ53" s="74"/>
      <c r="AK53" s="74"/>
      <c r="AL53" s="74"/>
      <c r="AM53" s="79"/>
      <c r="AN53" s="74"/>
      <c r="AO53" s="74"/>
      <c r="AP53" s="74"/>
      <c r="AQ53" s="74"/>
      <c r="AR53" s="74"/>
      <c r="AS53" s="74"/>
      <c r="AT53" s="79"/>
      <c r="AU53" s="74"/>
      <c r="AV53" s="74"/>
      <c r="AW53" s="74"/>
      <c r="AX53" s="74"/>
      <c r="AY53" s="74"/>
      <c r="AZ53" s="74"/>
      <c r="BA53" s="79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63"/>
      <c r="BP53" s="60"/>
      <c r="BQ53" s="60"/>
      <c r="BR53" s="60"/>
    </row>
    <row r="54" spans="1:70" ht="17.25" customHeight="1" outlineLevel="1">
      <c r="A54" s="56"/>
      <c r="B54" s="57"/>
      <c r="C54" s="58" t="s">
        <v>87</v>
      </c>
      <c r="D54" s="58"/>
      <c r="E54" s="58" t="s">
        <v>63</v>
      </c>
      <c r="F54" s="59">
        <v>3</v>
      </c>
      <c r="G54" s="59"/>
      <c r="K54" s="63"/>
      <c r="L54" s="60"/>
      <c r="M54" s="60"/>
      <c r="N54" s="80"/>
      <c r="O54" s="60"/>
      <c r="P54" s="60"/>
      <c r="Q54" s="60"/>
      <c r="R54" s="77"/>
      <c r="S54" s="60"/>
      <c r="T54" s="60"/>
      <c r="U54" s="60"/>
      <c r="V54" s="60"/>
      <c r="W54" s="60"/>
      <c r="X54" s="60"/>
      <c r="Y54" s="77"/>
      <c r="Z54" s="60"/>
      <c r="AA54" s="60"/>
      <c r="AB54" s="60"/>
      <c r="AC54" s="60"/>
      <c r="AD54" s="60"/>
      <c r="AE54" s="60"/>
      <c r="AF54" s="77"/>
      <c r="AG54" s="60"/>
      <c r="AH54" s="60"/>
      <c r="AI54" s="60"/>
      <c r="AJ54" s="60"/>
      <c r="AK54" s="60"/>
      <c r="AL54" s="60"/>
      <c r="AM54" s="77"/>
      <c r="AN54" s="60"/>
      <c r="AO54" s="60"/>
      <c r="AP54" s="60"/>
      <c r="AQ54" s="60"/>
      <c r="AR54" s="60"/>
      <c r="AT54" s="77"/>
      <c r="AU54" s="60">
        <v>1</v>
      </c>
      <c r="AV54" s="60">
        <v>1</v>
      </c>
      <c r="AW54" s="60">
        <v>1</v>
      </c>
      <c r="AX54" s="80"/>
      <c r="AY54" s="60"/>
      <c r="AZ54" s="60"/>
      <c r="BA54" s="63"/>
      <c r="BB54" s="60"/>
      <c r="BC54" s="60"/>
      <c r="BD54" s="60"/>
      <c r="BE54" s="80"/>
      <c r="BF54" s="60"/>
      <c r="BG54" s="60"/>
      <c r="BH54" s="63"/>
      <c r="BI54" s="60"/>
      <c r="BJ54" s="60"/>
      <c r="BK54" s="60"/>
      <c r="BL54" s="80"/>
      <c r="BM54" s="60"/>
      <c r="BN54" s="60"/>
      <c r="BO54" s="63"/>
      <c r="BP54" s="60"/>
      <c r="BQ54" s="60"/>
      <c r="BR54" s="60"/>
    </row>
    <row r="55" spans="1:70" ht="17.25" customHeight="1" outlineLevel="1">
      <c r="A55" s="81"/>
      <c r="B55" s="82" t="str">
        <f>CONCATENATE(3, ".", COUNTIF($B$53:B54, "&lt;&gt;") + 1)</f>
        <v>3.2</v>
      </c>
      <c r="C55" s="83" t="s">
        <v>88</v>
      </c>
      <c r="D55" s="83"/>
      <c r="E55" s="83"/>
      <c r="F55" s="84"/>
      <c r="G55" s="59"/>
      <c r="H55" s="72"/>
      <c r="I55" s="73"/>
      <c r="J55" s="74"/>
      <c r="K55" s="74"/>
      <c r="L55" s="74"/>
      <c r="M55" s="74"/>
      <c r="N55" s="74"/>
      <c r="O55" s="74"/>
      <c r="P55" s="74"/>
      <c r="Q55" s="74"/>
      <c r="R55" s="79"/>
      <c r="S55" s="74"/>
      <c r="T55" s="74"/>
      <c r="U55" s="74"/>
      <c r="V55" s="74"/>
      <c r="W55" s="74"/>
      <c r="X55" s="74"/>
      <c r="Y55" s="79"/>
      <c r="Z55" s="74"/>
      <c r="AA55" s="74"/>
      <c r="AB55" s="74"/>
      <c r="AC55" s="74"/>
      <c r="AD55" s="74"/>
      <c r="AE55" s="74"/>
      <c r="AF55" s="79"/>
      <c r="AG55" s="74"/>
      <c r="AH55" s="74"/>
      <c r="AI55" s="74"/>
      <c r="AJ55" s="74"/>
      <c r="AK55" s="74"/>
      <c r="AL55" s="74"/>
      <c r="AM55" s="79"/>
      <c r="AN55" s="74"/>
      <c r="AO55" s="74"/>
      <c r="AP55" s="74"/>
      <c r="AQ55" s="74"/>
      <c r="AR55" s="74"/>
      <c r="AS55" s="74"/>
      <c r="AT55" s="79"/>
      <c r="AU55" s="74"/>
      <c r="AV55" s="74"/>
      <c r="AW55" s="74"/>
      <c r="AX55" s="74"/>
      <c r="AY55" s="74"/>
      <c r="AZ55" s="74"/>
      <c r="BA55" s="79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63"/>
      <c r="BP55" s="60"/>
      <c r="BQ55" s="60"/>
      <c r="BR55" s="60"/>
    </row>
    <row r="56" spans="1:70" ht="17.25" customHeight="1" outlineLevel="1">
      <c r="A56" s="56"/>
      <c r="B56" s="57"/>
      <c r="C56" s="58" t="s">
        <v>89</v>
      </c>
      <c r="D56" s="58"/>
      <c r="E56" s="58" t="s">
        <v>63</v>
      </c>
      <c r="F56" s="59">
        <v>1</v>
      </c>
      <c r="G56" s="59"/>
      <c r="H56" s="60"/>
      <c r="I56" s="60"/>
      <c r="J56" s="60"/>
      <c r="K56" s="77"/>
      <c r="M56" s="60"/>
      <c r="N56" s="60"/>
      <c r="O56" s="60"/>
      <c r="P56" s="60"/>
      <c r="Q56" s="60"/>
      <c r="R56" s="77"/>
      <c r="S56" s="60"/>
      <c r="T56" s="60"/>
      <c r="U56" s="60"/>
      <c r="V56" s="60"/>
      <c r="W56" s="60"/>
      <c r="X56" s="60"/>
      <c r="Y56" s="77"/>
      <c r="Z56" s="60"/>
      <c r="AA56" s="60"/>
      <c r="AB56" s="60"/>
      <c r="AC56" s="60"/>
      <c r="AD56" s="60"/>
      <c r="AE56" s="60"/>
      <c r="AF56" s="77"/>
      <c r="AG56" s="60"/>
      <c r="AH56" s="60"/>
      <c r="AI56" s="60"/>
      <c r="AJ56" s="60"/>
      <c r="AK56" s="60"/>
      <c r="AL56" s="60"/>
      <c r="AM56" s="77"/>
      <c r="AN56" s="60"/>
      <c r="AO56" s="60"/>
      <c r="AP56" s="60"/>
      <c r="AQ56" s="60"/>
      <c r="AR56" s="60"/>
      <c r="AS56" s="60"/>
      <c r="AT56" s="77"/>
      <c r="AU56" s="60"/>
      <c r="AV56" s="60"/>
      <c r="AX56" s="60">
        <v>1</v>
      </c>
      <c r="AY56" s="60"/>
      <c r="AZ56" s="60"/>
      <c r="BA56" s="63"/>
      <c r="BB56" s="60"/>
      <c r="BC56" s="60"/>
      <c r="BD56" s="60"/>
      <c r="BE56" s="80"/>
      <c r="BF56" s="60"/>
      <c r="BG56" s="60"/>
      <c r="BH56" s="63"/>
      <c r="BI56" s="60"/>
      <c r="BJ56" s="60"/>
      <c r="BK56" s="60"/>
      <c r="BL56" s="80"/>
      <c r="BM56" s="60"/>
      <c r="BN56" s="60"/>
      <c r="BO56" s="63"/>
      <c r="BP56" s="60"/>
      <c r="BQ56" s="60"/>
      <c r="BR56" s="60"/>
    </row>
    <row r="57" spans="1:70" ht="17.25" customHeight="1" outlineLevel="1">
      <c r="A57" s="56"/>
      <c r="B57" s="57"/>
      <c r="C57" s="58" t="s">
        <v>90</v>
      </c>
      <c r="D57" s="58"/>
      <c r="E57" s="58" t="s">
        <v>63</v>
      </c>
      <c r="F57" s="59">
        <v>1</v>
      </c>
      <c r="G57" s="59"/>
      <c r="H57" s="60"/>
      <c r="I57" s="60"/>
      <c r="J57" s="60"/>
      <c r="K57" s="77"/>
      <c r="L57" s="60"/>
      <c r="N57" s="60"/>
      <c r="O57" s="60"/>
      <c r="P57" s="60"/>
      <c r="Q57" s="60"/>
      <c r="R57" s="77"/>
      <c r="S57" s="60"/>
      <c r="T57" s="60"/>
      <c r="U57" s="60"/>
      <c r="V57" s="60"/>
      <c r="W57" s="60"/>
      <c r="X57" s="60"/>
      <c r="Y57" s="77"/>
      <c r="Z57" s="60"/>
      <c r="AA57" s="60"/>
      <c r="AB57" s="60"/>
      <c r="AC57" s="60"/>
      <c r="AD57" s="60"/>
      <c r="AE57" s="60"/>
      <c r="AF57" s="77"/>
      <c r="AG57" s="60"/>
      <c r="AH57" s="60"/>
      <c r="AI57" s="60"/>
      <c r="AJ57" s="60"/>
      <c r="AK57" s="60"/>
      <c r="AL57" s="60"/>
      <c r="AM57" s="77"/>
      <c r="AN57" s="60"/>
      <c r="AO57" s="60"/>
      <c r="AP57" s="60"/>
      <c r="AQ57" s="60"/>
      <c r="AR57" s="60"/>
      <c r="AS57" s="60"/>
      <c r="AT57" s="77"/>
      <c r="AU57" s="60"/>
      <c r="AV57" s="60"/>
      <c r="AW57" s="60"/>
      <c r="AY57" s="60">
        <v>1</v>
      </c>
      <c r="AZ57" s="60"/>
      <c r="BA57" s="63"/>
      <c r="BB57" s="60"/>
      <c r="BC57" s="60"/>
      <c r="BD57" s="60"/>
      <c r="BE57" s="80"/>
      <c r="BF57" s="60"/>
      <c r="BG57" s="60"/>
      <c r="BH57" s="63"/>
      <c r="BI57" s="60"/>
      <c r="BJ57" s="60"/>
      <c r="BK57" s="60"/>
      <c r="BL57" s="80"/>
      <c r="BM57" s="60"/>
      <c r="BN57" s="60"/>
      <c r="BO57" s="63"/>
      <c r="BP57" s="60"/>
      <c r="BQ57" s="60"/>
      <c r="BR57" s="60"/>
    </row>
    <row r="58" spans="1:70" ht="17.25" customHeight="1" outlineLevel="1">
      <c r="A58" s="56"/>
      <c r="B58" s="57"/>
      <c r="C58" s="58" t="s">
        <v>91</v>
      </c>
      <c r="D58" s="58"/>
      <c r="E58" s="58" t="s">
        <v>63</v>
      </c>
      <c r="F58" s="59">
        <v>1</v>
      </c>
      <c r="G58" s="59"/>
      <c r="H58" s="60"/>
      <c r="I58" s="60"/>
      <c r="J58" s="60"/>
      <c r="K58" s="77"/>
      <c r="L58" s="60"/>
      <c r="M58" s="60"/>
      <c r="O58" s="60"/>
      <c r="P58" s="60"/>
      <c r="Q58" s="60"/>
      <c r="R58" s="77"/>
      <c r="S58" s="60"/>
      <c r="T58" s="60"/>
      <c r="U58" s="60"/>
      <c r="V58" s="60"/>
      <c r="W58" s="60"/>
      <c r="X58" s="60"/>
      <c r="Y58" s="77"/>
      <c r="Z58" s="60"/>
      <c r="AA58" s="60"/>
      <c r="AB58" s="60"/>
      <c r="AC58" s="60"/>
      <c r="AD58" s="60"/>
      <c r="AE58" s="60"/>
      <c r="AF58" s="77"/>
      <c r="AG58" s="60"/>
      <c r="AH58" s="60"/>
      <c r="AI58" s="60"/>
      <c r="AJ58" s="60"/>
      <c r="AK58" s="60"/>
      <c r="AL58" s="60"/>
      <c r="AM58" s="77"/>
      <c r="AN58" s="60"/>
      <c r="AO58" s="60"/>
      <c r="AP58" s="60"/>
      <c r="AQ58" s="60"/>
      <c r="AR58" s="60"/>
      <c r="AS58" s="60"/>
      <c r="AT58" s="77"/>
      <c r="AU58" s="60"/>
      <c r="AV58" s="60"/>
      <c r="AW58" s="60"/>
      <c r="AX58" s="80"/>
      <c r="AZ58" s="60">
        <v>1</v>
      </c>
      <c r="BA58" s="63"/>
      <c r="BB58" s="60"/>
      <c r="BC58" s="60"/>
      <c r="BD58" s="60"/>
      <c r="BE58" s="80"/>
      <c r="BF58" s="60"/>
      <c r="BG58" s="60"/>
      <c r="BH58" s="63"/>
      <c r="BI58" s="60"/>
      <c r="BJ58" s="60"/>
      <c r="BK58" s="60"/>
      <c r="BL58" s="80"/>
      <c r="BM58" s="60"/>
      <c r="BN58" s="60"/>
      <c r="BO58" s="63"/>
      <c r="BP58" s="60"/>
      <c r="BQ58" s="60"/>
      <c r="BR58" s="60"/>
    </row>
    <row r="59" spans="1:70" ht="17.25" customHeight="1" outlineLevel="1">
      <c r="A59" s="56"/>
      <c r="B59" s="57"/>
      <c r="C59" s="58" t="s">
        <v>92</v>
      </c>
      <c r="D59" s="58"/>
      <c r="E59" s="58" t="s">
        <v>63</v>
      </c>
      <c r="F59" s="59">
        <v>1</v>
      </c>
      <c r="G59" s="59"/>
      <c r="H59" s="60"/>
      <c r="I59" s="60"/>
      <c r="J59" s="60"/>
      <c r="K59" s="63"/>
      <c r="L59" s="60"/>
      <c r="M59" s="60"/>
      <c r="N59" s="80"/>
      <c r="P59" s="60"/>
      <c r="Q59" s="60"/>
      <c r="R59" s="77"/>
      <c r="S59" s="60"/>
      <c r="T59" s="60"/>
      <c r="U59" s="60"/>
      <c r="V59" s="60"/>
      <c r="W59" s="60"/>
      <c r="X59" s="60"/>
      <c r="Y59" s="77"/>
      <c r="Z59" s="60"/>
      <c r="AA59" s="60"/>
      <c r="AB59" s="60"/>
      <c r="AC59" s="60"/>
      <c r="AD59" s="60"/>
      <c r="AE59" s="60"/>
      <c r="AF59" s="77"/>
      <c r="AG59" s="60"/>
      <c r="AH59" s="60"/>
      <c r="AI59" s="60"/>
      <c r="AJ59" s="60"/>
      <c r="AK59" s="60"/>
      <c r="AL59" s="60"/>
      <c r="AM59" s="77"/>
      <c r="AN59" s="60"/>
      <c r="AO59" s="60"/>
      <c r="AP59" s="60"/>
      <c r="AQ59" s="60"/>
      <c r="AR59" s="60"/>
      <c r="AS59" s="60"/>
      <c r="AT59" s="77"/>
      <c r="AU59" s="60"/>
      <c r="AV59" s="60"/>
      <c r="AW59" s="60"/>
      <c r="AX59" s="80"/>
      <c r="AY59" s="60"/>
      <c r="BA59" s="63"/>
      <c r="BB59" s="60">
        <v>1</v>
      </c>
      <c r="BC59" s="60"/>
      <c r="BD59" s="60"/>
      <c r="BE59" s="80"/>
      <c r="BF59" s="60"/>
      <c r="BG59" s="60"/>
      <c r="BH59" s="63"/>
      <c r="BI59" s="60"/>
      <c r="BJ59" s="60"/>
      <c r="BK59" s="60"/>
      <c r="BL59" s="80"/>
      <c r="BM59" s="60"/>
      <c r="BN59" s="60"/>
      <c r="BO59" s="63"/>
      <c r="BP59" s="60"/>
      <c r="BQ59" s="60"/>
      <c r="BR59" s="60"/>
    </row>
    <row r="60" spans="1:70" ht="17.25" customHeight="1" outlineLevel="1">
      <c r="A60" s="81"/>
      <c r="B60" s="82" t="str">
        <f>CONCATENATE(3, ".", COUNTIF($B$53:B59, "&lt;&gt;") + 1)</f>
        <v>3.3</v>
      </c>
      <c r="C60" s="83" t="s">
        <v>93</v>
      </c>
      <c r="D60" s="83"/>
      <c r="E60" s="83"/>
      <c r="F60" s="84"/>
      <c r="G60" s="85"/>
      <c r="H60" s="72"/>
      <c r="I60" s="73"/>
      <c r="J60" s="74"/>
      <c r="K60" s="74"/>
      <c r="L60" s="74"/>
      <c r="M60" s="74"/>
      <c r="N60" s="74"/>
      <c r="O60" s="74"/>
      <c r="P60" s="74"/>
      <c r="Q60" s="74"/>
      <c r="R60" s="79"/>
      <c r="S60" s="74"/>
      <c r="T60" s="74"/>
      <c r="U60" s="74"/>
      <c r="V60" s="74"/>
      <c r="W60" s="74"/>
      <c r="X60" s="74"/>
      <c r="Y60" s="79"/>
      <c r="Z60" s="74"/>
      <c r="AA60" s="74"/>
      <c r="AB60" s="74"/>
      <c r="AC60" s="74"/>
      <c r="AD60" s="74"/>
      <c r="AE60" s="74"/>
      <c r="AF60" s="79"/>
      <c r="AG60" s="74"/>
      <c r="AH60" s="74"/>
      <c r="AI60" s="74"/>
      <c r="AJ60" s="74"/>
      <c r="AK60" s="74"/>
      <c r="AL60" s="74"/>
      <c r="AM60" s="79"/>
      <c r="AN60" s="74"/>
      <c r="AO60" s="74"/>
      <c r="AP60" s="74"/>
      <c r="AQ60" s="74"/>
      <c r="AR60" s="74"/>
      <c r="AS60" s="74"/>
      <c r="AT60" s="79"/>
      <c r="AU60" s="74"/>
      <c r="AV60" s="74"/>
      <c r="AW60" s="74"/>
      <c r="AX60" s="74"/>
      <c r="AY60" s="74"/>
      <c r="AZ60" s="74"/>
      <c r="BA60" s="79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63"/>
      <c r="BP60" s="60"/>
      <c r="BQ60" s="60"/>
      <c r="BR60" s="60"/>
    </row>
    <row r="61" spans="1:70" ht="17.25" customHeight="1" outlineLevel="1">
      <c r="A61" s="56"/>
      <c r="B61" s="57"/>
      <c r="C61" s="58" t="s">
        <v>94</v>
      </c>
      <c r="D61" s="58"/>
      <c r="E61" s="58" t="s">
        <v>63</v>
      </c>
      <c r="F61" s="59">
        <v>2</v>
      </c>
      <c r="G61" s="86"/>
      <c r="H61" s="60"/>
      <c r="I61" s="60"/>
      <c r="J61" s="60"/>
      <c r="K61" s="63"/>
      <c r="L61" s="60"/>
      <c r="M61" s="60"/>
      <c r="N61" s="80"/>
      <c r="O61" s="60"/>
      <c r="R61" s="77"/>
      <c r="S61" s="60"/>
      <c r="T61" s="60"/>
      <c r="U61" s="60"/>
      <c r="V61" s="60"/>
      <c r="W61" s="60"/>
      <c r="X61" s="60"/>
      <c r="Y61" s="77"/>
      <c r="Z61" s="60"/>
      <c r="AA61" s="60"/>
      <c r="AB61" s="60"/>
      <c r="AC61" s="60"/>
      <c r="AD61" s="60"/>
      <c r="AE61" s="60"/>
      <c r="AF61" s="77"/>
      <c r="AG61" s="60"/>
      <c r="AH61" s="60"/>
      <c r="AI61" s="60"/>
      <c r="AJ61" s="60"/>
      <c r="AK61" s="60"/>
      <c r="AL61" s="60"/>
      <c r="AM61" s="77"/>
      <c r="AN61" s="60"/>
      <c r="AO61" s="60"/>
      <c r="AP61" s="60"/>
      <c r="AQ61" s="60"/>
      <c r="AR61" s="60"/>
      <c r="AS61" s="60"/>
      <c r="AT61" s="77"/>
      <c r="AU61" s="60"/>
      <c r="AV61" s="60"/>
      <c r="AW61" s="60"/>
      <c r="AX61" s="80"/>
      <c r="AY61" s="60"/>
      <c r="AZ61" s="60"/>
      <c r="BA61" s="63"/>
      <c r="BC61" s="60">
        <v>1</v>
      </c>
      <c r="BD61" s="60">
        <v>1</v>
      </c>
      <c r="BE61" s="80"/>
      <c r="BF61" s="60"/>
      <c r="BG61" s="60"/>
      <c r="BH61" s="63"/>
      <c r="BI61" s="60"/>
      <c r="BJ61" s="60"/>
      <c r="BK61" s="60"/>
      <c r="BL61" s="80"/>
      <c r="BM61" s="60"/>
      <c r="BN61" s="60"/>
      <c r="BO61" s="63"/>
      <c r="BP61" s="60"/>
      <c r="BQ61" s="60"/>
      <c r="BR61" s="60"/>
    </row>
    <row r="62" spans="1:70" ht="17.25" customHeight="1" outlineLevel="1">
      <c r="A62" s="56"/>
      <c r="B62" s="57"/>
      <c r="C62" s="58" t="s">
        <v>95</v>
      </c>
      <c r="D62" s="58"/>
      <c r="E62" s="58" t="s">
        <v>63</v>
      </c>
      <c r="F62" s="59">
        <v>2</v>
      </c>
      <c r="G62" s="86"/>
      <c r="H62" s="60"/>
      <c r="I62" s="60"/>
      <c r="J62" s="60"/>
      <c r="K62" s="63"/>
      <c r="L62" s="60"/>
      <c r="M62" s="60"/>
      <c r="N62" s="80"/>
      <c r="O62" s="60"/>
      <c r="P62" s="60"/>
      <c r="Q62" s="60"/>
      <c r="R62" s="77"/>
      <c r="U62" s="60"/>
      <c r="V62" s="60"/>
      <c r="W62" s="60"/>
      <c r="X62" s="60"/>
      <c r="Y62" s="77"/>
      <c r="Z62" s="60"/>
      <c r="AA62" s="60"/>
      <c r="AB62" s="60"/>
      <c r="AC62" s="60"/>
      <c r="AD62" s="60"/>
      <c r="AE62" s="60"/>
      <c r="AF62" s="77"/>
      <c r="AG62" s="60"/>
      <c r="AH62" s="60"/>
      <c r="AI62" s="60"/>
      <c r="AJ62" s="60"/>
      <c r="AK62" s="60"/>
      <c r="AL62" s="60"/>
      <c r="AM62" s="77"/>
      <c r="AN62" s="60"/>
      <c r="AO62" s="60"/>
      <c r="AP62" s="60"/>
      <c r="AQ62" s="60"/>
      <c r="AR62" s="60"/>
      <c r="AS62" s="60"/>
      <c r="AT62" s="77"/>
      <c r="AU62" s="60"/>
      <c r="AV62" s="60"/>
      <c r="AW62" s="60"/>
      <c r="AX62" s="80"/>
      <c r="AY62" s="60"/>
      <c r="AZ62" s="60"/>
      <c r="BA62" s="63"/>
      <c r="BB62" s="60"/>
      <c r="BC62" s="60"/>
      <c r="BE62" s="60">
        <v>1</v>
      </c>
      <c r="BF62" s="60">
        <v>1</v>
      </c>
      <c r="BG62" s="60"/>
      <c r="BH62" s="63"/>
      <c r="BI62" s="60"/>
      <c r="BJ62" s="60"/>
      <c r="BK62" s="60"/>
      <c r="BL62" s="80"/>
      <c r="BM62" s="60"/>
      <c r="BN62" s="60"/>
      <c r="BO62" s="63"/>
      <c r="BP62" s="60"/>
      <c r="BQ62" s="60"/>
      <c r="BR62" s="60"/>
    </row>
    <row r="63" spans="1:70" ht="17.25" customHeight="1" outlineLevel="1">
      <c r="A63" s="56"/>
      <c r="B63" s="57"/>
      <c r="C63" s="58" t="s">
        <v>96</v>
      </c>
      <c r="D63" s="58"/>
      <c r="E63" s="58" t="s">
        <v>63</v>
      </c>
      <c r="F63" s="59">
        <v>1</v>
      </c>
      <c r="G63" s="86"/>
      <c r="H63" s="60"/>
      <c r="I63" s="60"/>
      <c r="J63" s="60"/>
      <c r="K63" s="63"/>
      <c r="L63" s="60"/>
      <c r="M63" s="60"/>
      <c r="N63" s="80"/>
      <c r="O63" s="60"/>
      <c r="P63" s="60"/>
      <c r="Q63" s="60"/>
      <c r="R63" s="77"/>
      <c r="S63" s="60"/>
      <c r="T63" s="60"/>
      <c r="V63" s="60"/>
      <c r="W63" s="60"/>
      <c r="X63" s="60"/>
      <c r="Y63" s="77"/>
      <c r="Z63" s="60"/>
      <c r="AA63" s="60"/>
      <c r="AB63" s="60"/>
      <c r="AC63" s="60"/>
      <c r="AD63" s="60"/>
      <c r="AE63" s="60"/>
      <c r="AF63" s="77"/>
      <c r="AG63" s="60"/>
      <c r="AH63" s="60"/>
      <c r="AI63" s="60"/>
      <c r="AJ63" s="60"/>
      <c r="AK63" s="60"/>
      <c r="AL63" s="60"/>
      <c r="AM63" s="77"/>
      <c r="AN63" s="60"/>
      <c r="AO63" s="60"/>
      <c r="AP63" s="60"/>
      <c r="AQ63" s="60"/>
      <c r="AR63" s="60"/>
      <c r="AS63" s="60"/>
      <c r="AT63" s="77"/>
      <c r="AU63" s="60"/>
      <c r="AV63" s="60"/>
      <c r="AW63" s="60"/>
      <c r="AX63" s="80"/>
      <c r="AY63" s="60"/>
      <c r="AZ63" s="60"/>
      <c r="BA63" s="63"/>
      <c r="BB63" s="60"/>
      <c r="BC63" s="60"/>
      <c r="BD63" s="60"/>
      <c r="BE63" s="80"/>
      <c r="BG63" s="60">
        <v>1</v>
      </c>
      <c r="BH63" s="63"/>
      <c r="BK63" s="60"/>
      <c r="BL63" s="60"/>
      <c r="BM63" s="60"/>
      <c r="BN63" s="60"/>
      <c r="BO63" s="63"/>
      <c r="BP63" s="60"/>
      <c r="BQ63" s="60"/>
      <c r="BR63" s="60"/>
    </row>
    <row r="64" spans="1:70" ht="17.25" customHeight="1" outlineLevel="1">
      <c r="A64" s="81"/>
      <c r="B64" s="82" t="str">
        <f>CONCATENATE(3, ".", COUNTIF($B$53:B63, "&lt;&gt;") + 1)</f>
        <v>3.4</v>
      </c>
      <c r="C64" s="83" t="s">
        <v>97</v>
      </c>
      <c r="D64" s="83"/>
      <c r="E64" s="83"/>
      <c r="F64" s="84"/>
      <c r="G64" s="85"/>
      <c r="H64" s="72"/>
      <c r="I64" s="73"/>
      <c r="J64" s="74"/>
      <c r="K64" s="74"/>
      <c r="L64" s="74"/>
      <c r="M64" s="74"/>
      <c r="N64" s="74"/>
      <c r="O64" s="74"/>
      <c r="P64" s="74"/>
      <c r="Q64" s="74"/>
      <c r="R64" s="79"/>
      <c r="S64" s="74"/>
      <c r="T64" s="74"/>
      <c r="U64" s="74"/>
      <c r="V64" s="74"/>
      <c r="W64" s="74"/>
      <c r="X64" s="74"/>
      <c r="Y64" s="79"/>
      <c r="Z64" s="74"/>
      <c r="AA64" s="74"/>
      <c r="AB64" s="74"/>
      <c r="AC64" s="74"/>
      <c r="AD64" s="74"/>
      <c r="AE64" s="74"/>
      <c r="AF64" s="79"/>
      <c r="AG64" s="74"/>
      <c r="AH64" s="74"/>
      <c r="AI64" s="74"/>
      <c r="AJ64" s="74"/>
      <c r="AK64" s="74"/>
      <c r="AL64" s="74"/>
      <c r="AM64" s="79"/>
      <c r="AN64" s="74"/>
      <c r="AO64" s="74"/>
      <c r="AP64" s="74"/>
      <c r="AQ64" s="74"/>
      <c r="AR64" s="74"/>
      <c r="AS64" s="74"/>
      <c r="AT64" s="79"/>
      <c r="AU64" s="74"/>
      <c r="AV64" s="74"/>
      <c r="AW64" s="74"/>
      <c r="AX64" s="74"/>
      <c r="AY64" s="74"/>
      <c r="AZ64" s="74"/>
      <c r="BA64" s="79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63"/>
      <c r="BP64" s="60"/>
      <c r="BQ64" s="60"/>
      <c r="BR64" s="60"/>
    </row>
    <row r="65" spans="1:70" ht="17.25" customHeight="1" outlineLevel="1">
      <c r="A65" s="56"/>
      <c r="B65" s="57"/>
      <c r="C65" s="58" t="s">
        <v>94</v>
      </c>
      <c r="D65" s="58"/>
      <c r="E65" s="58" t="s">
        <v>98</v>
      </c>
      <c r="F65" s="59">
        <v>2</v>
      </c>
      <c r="G65" s="86"/>
      <c r="H65" s="60">
        <v>1</v>
      </c>
      <c r="I65" s="60">
        <v>1</v>
      </c>
      <c r="J65" s="60"/>
      <c r="K65" s="63"/>
      <c r="L65" s="60"/>
      <c r="M65" s="60"/>
      <c r="N65" s="80"/>
      <c r="O65" s="60"/>
      <c r="P65" s="60"/>
      <c r="Q65" s="60"/>
      <c r="R65" s="77"/>
      <c r="S65" s="60"/>
      <c r="T65" s="60"/>
      <c r="U65" s="60"/>
      <c r="X65" s="60"/>
      <c r="Y65" s="77"/>
      <c r="Z65" s="60"/>
      <c r="AA65" s="60"/>
      <c r="AB65" s="60"/>
      <c r="AC65" s="60"/>
      <c r="AD65" s="60"/>
      <c r="AE65" s="60"/>
      <c r="AF65" s="77"/>
      <c r="AG65" s="60"/>
      <c r="AH65" s="60"/>
      <c r="AI65" s="60"/>
      <c r="AJ65" s="60"/>
      <c r="AK65" s="60"/>
      <c r="AL65" s="60"/>
      <c r="AM65" s="77"/>
      <c r="AN65" s="60"/>
      <c r="AO65" s="60"/>
      <c r="AP65" s="60"/>
      <c r="AQ65" s="60"/>
      <c r="AR65" s="60"/>
      <c r="AS65" s="60"/>
      <c r="AT65" s="77"/>
      <c r="AU65" s="60"/>
      <c r="AV65" s="60"/>
      <c r="AW65" s="60"/>
      <c r="AX65" s="80"/>
      <c r="AY65" s="60"/>
      <c r="AZ65" s="60"/>
      <c r="BA65" s="63"/>
      <c r="BB65" s="60"/>
      <c r="BC65" s="60"/>
      <c r="BD65" s="60"/>
      <c r="BE65" s="80"/>
      <c r="BF65" s="60"/>
      <c r="BG65" s="60"/>
      <c r="BH65" s="63"/>
      <c r="BI65" s="60"/>
      <c r="BJ65" s="60"/>
      <c r="BK65" s="60"/>
      <c r="BL65" s="80"/>
      <c r="BM65" s="60"/>
      <c r="BN65" s="60"/>
      <c r="BO65" s="63"/>
      <c r="BP65" s="60"/>
      <c r="BQ65" s="60"/>
      <c r="BR65" s="60"/>
    </row>
    <row r="66" spans="1:70" ht="17.25" customHeight="1" outlineLevel="1">
      <c r="A66" s="56"/>
      <c r="B66" s="57"/>
      <c r="C66" s="58" t="s">
        <v>95</v>
      </c>
      <c r="D66" s="58"/>
      <c r="E66" s="58" t="s">
        <v>98</v>
      </c>
      <c r="F66" s="59">
        <v>2</v>
      </c>
      <c r="G66" s="86"/>
      <c r="H66" s="60"/>
      <c r="I66" s="60"/>
      <c r="J66" s="60">
        <v>1</v>
      </c>
      <c r="K66" s="63"/>
      <c r="L66" s="60">
        <v>1</v>
      </c>
      <c r="M66" s="60"/>
      <c r="N66" s="80"/>
      <c r="O66" s="60"/>
      <c r="P66" s="60"/>
      <c r="Q66" s="60"/>
      <c r="R66" s="77"/>
      <c r="S66" s="60"/>
      <c r="T66" s="60"/>
      <c r="U66" s="60"/>
      <c r="V66" s="60"/>
      <c r="W66" s="60"/>
      <c r="Y66" s="77"/>
      <c r="AA66" s="60"/>
      <c r="AB66" s="60"/>
      <c r="AC66" s="60"/>
      <c r="AD66" s="60"/>
      <c r="AE66" s="60"/>
      <c r="AF66" s="77"/>
      <c r="AG66" s="60"/>
      <c r="AH66" s="60"/>
      <c r="AI66" s="60"/>
      <c r="AJ66" s="60"/>
      <c r="AK66" s="60"/>
      <c r="AL66" s="60"/>
      <c r="AM66" s="77"/>
      <c r="AN66" s="60"/>
      <c r="AO66" s="60"/>
      <c r="AP66" s="60"/>
      <c r="AQ66" s="60"/>
      <c r="AR66" s="60"/>
      <c r="AS66" s="60"/>
      <c r="AT66" s="77"/>
      <c r="AU66" s="60"/>
      <c r="AV66" s="60"/>
      <c r="AW66" s="60"/>
      <c r="AX66" s="80"/>
      <c r="AY66" s="60"/>
      <c r="AZ66" s="60"/>
      <c r="BA66" s="63"/>
      <c r="BB66" s="60"/>
      <c r="BC66" s="60"/>
      <c r="BD66" s="60"/>
      <c r="BE66" s="80"/>
      <c r="BF66" s="60"/>
      <c r="BG66" s="60"/>
      <c r="BH66" s="63"/>
      <c r="BI66" s="60"/>
      <c r="BJ66" s="60"/>
      <c r="BK66" s="60"/>
      <c r="BL66" s="80"/>
      <c r="BM66" s="60"/>
      <c r="BN66" s="60"/>
      <c r="BO66" s="63"/>
      <c r="BP66" s="60"/>
      <c r="BQ66" s="60"/>
      <c r="BR66" s="60"/>
    </row>
    <row r="67" spans="1:70" ht="17.25" customHeight="1" outlineLevel="1">
      <c r="A67" s="56"/>
      <c r="B67" s="57"/>
      <c r="C67" s="58" t="s">
        <v>96</v>
      </c>
      <c r="D67" s="58"/>
      <c r="E67" s="58" t="s">
        <v>98</v>
      </c>
      <c r="F67" s="59">
        <v>1</v>
      </c>
      <c r="G67" s="86"/>
      <c r="H67" s="60"/>
      <c r="I67" s="60"/>
      <c r="J67" s="60"/>
      <c r="K67" s="63"/>
      <c r="L67" s="60"/>
      <c r="M67" s="60">
        <v>1</v>
      </c>
      <c r="N67" s="80"/>
      <c r="O67" s="60"/>
      <c r="P67" s="60"/>
      <c r="Q67" s="60"/>
      <c r="R67" s="77"/>
      <c r="S67" s="60"/>
      <c r="T67" s="60"/>
      <c r="U67" s="60"/>
      <c r="V67" s="60"/>
      <c r="W67" s="60"/>
      <c r="X67" s="60"/>
      <c r="Y67" s="77"/>
      <c r="Z67" s="60"/>
      <c r="AA67" s="60"/>
      <c r="AC67" s="60"/>
      <c r="AD67" s="60"/>
      <c r="AE67" s="60"/>
      <c r="AF67" s="77"/>
      <c r="AG67" s="60"/>
      <c r="AH67" s="60"/>
      <c r="AI67" s="60"/>
      <c r="AJ67" s="60"/>
      <c r="AK67" s="60"/>
      <c r="AL67" s="60"/>
      <c r="AM67" s="77"/>
      <c r="AN67" s="60"/>
      <c r="AO67" s="60"/>
      <c r="AP67" s="60"/>
      <c r="AQ67" s="60"/>
      <c r="AR67" s="60"/>
      <c r="AS67" s="60"/>
      <c r="AT67" s="77"/>
      <c r="AU67" s="60"/>
      <c r="AV67" s="60"/>
      <c r="AW67" s="60"/>
      <c r="AX67" s="80"/>
      <c r="AY67" s="60"/>
      <c r="AZ67" s="60"/>
      <c r="BA67" s="63"/>
      <c r="BB67" s="60"/>
      <c r="BC67" s="60"/>
      <c r="BD67" s="60"/>
      <c r="BE67" s="80"/>
      <c r="BF67" s="60"/>
      <c r="BG67" s="60"/>
      <c r="BH67" s="63"/>
      <c r="BI67" s="60"/>
      <c r="BJ67" s="60"/>
      <c r="BK67" s="60"/>
      <c r="BL67" s="80"/>
      <c r="BM67" s="60"/>
      <c r="BN67" s="60"/>
      <c r="BO67" s="63"/>
      <c r="BP67" s="60"/>
      <c r="BQ67" s="60"/>
      <c r="BR67" s="60"/>
    </row>
    <row r="68" spans="1:70" ht="17.25" customHeight="1" outlineLevel="1">
      <c r="A68" s="81"/>
      <c r="B68" s="82" t="str">
        <f>CONCATENATE(3, ".", COUNTIF($B$53:B67, "&lt;&gt;") + 1)</f>
        <v>3.5</v>
      </c>
      <c r="C68" s="83" t="s">
        <v>99</v>
      </c>
      <c r="D68" s="83"/>
      <c r="E68" s="83"/>
      <c r="F68" s="84"/>
      <c r="G68" s="84"/>
      <c r="H68" s="72"/>
      <c r="I68" s="73"/>
      <c r="J68" s="74"/>
      <c r="K68" s="74"/>
      <c r="L68" s="74"/>
      <c r="M68" s="74"/>
      <c r="N68" s="74"/>
      <c r="O68" s="74"/>
      <c r="P68" s="74"/>
      <c r="Q68" s="74"/>
      <c r="R68" s="79"/>
      <c r="S68" s="74"/>
      <c r="T68" s="74"/>
      <c r="U68" s="74"/>
      <c r="V68" s="74"/>
      <c r="W68" s="74"/>
      <c r="X68" s="74"/>
      <c r="Y68" s="79"/>
      <c r="Z68" s="74"/>
      <c r="AA68" s="74"/>
      <c r="AB68" s="74"/>
      <c r="AC68" s="74"/>
      <c r="AD68" s="74"/>
      <c r="AE68" s="74"/>
      <c r="AF68" s="79"/>
      <c r="AG68" s="74"/>
      <c r="AH68" s="74"/>
      <c r="AI68" s="74"/>
      <c r="AJ68" s="74"/>
      <c r="AK68" s="74"/>
      <c r="AL68" s="74"/>
      <c r="AM68" s="79"/>
      <c r="AN68" s="74"/>
      <c r="AO68" s="74"/>
      <c r="AP68" s="74"/>
      <c r="AQ68" s="74"/>
      <c r="AR68" s="74"/>
      <c r="AS68" s="74"/>
      <c r="AT68" s="79"/>
      <c r="AU68" s="74"/>
      <c r="AV68" s="74"/>
      <c r="AW68" s="74"/>
      <c r="AX68" s="74"/>
      <c r="AY68" s="74"/>
      <c r="AZ68" s="74"/>
      <c r="BA68" s="79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63"/>
      <c r="BP68" s="60"/>
      <c r="BQ68" s="60"/>
      <c r="BR68" s="60"/>
    </row>
    <row r="69" spans="1:70" ht="17.25" customHeight="1" outlineLevel="1">
      <c r="A69" s="56"/>
      <c r="B69" s="57"/>
      <c r="C69" s="58" t="s">
        <v>100</v>
      </c>
      <c r="D69" s="58"/>
      <c r="E69" s="58" t="s">
        <v>98</v>
      </c>
      <c r="F69" s="59">
        <v>1</v>
      </c>
      <c r="G69" s="86"/>
      <c r="H69" s="60"/>
      <c r="I69" s="60"/>
      <c r="J69" s="60"/>
      <c r="K69" s="63"/>
      <c r="L69" s="60"/>
      <c r="M69" s="60"/>
      <c r="N69" s="60">
        <v>1</v>
      </c>
      <c r="O69" s="60"/>
      <c r="P69" s="60"/>
      <c r="Q69" s="60"/>
      <c r="R69" s="77"/>
      <c r="S69" s="60"/>
      <c r="T69" s="60"/>
      <c r="U69" s="60"/>
      <c r="V69" s="60"/>
      <c r="W69" s="60"/>
      <c r="X69" s="60"/>
      <c r="Y69" s="77"/>
      <c r="Z69" s="60"/>
      <c r="AA69" s="60"/>
      <c r="AB69" s="60"/>
      <c r="AC69" s="60"/>
      <c r="AE69" s="60"/>
      <c r="AF69" s="77"/>
      <c r="AG69" s="60"/>
      <c r="AH69" s="60"/>
      <c r="AI69" s="60"/>
      <c r="AJ69" s="60"/>
      <c r="AK69" s="60"/>
      <c r="AL69" s="60"/>
      <c r="AM69" s="77"/>
      <c r="AN69" s="60"/>
      <c r="AO69" s="60"/>
      <c r="AP69" s="60"/>
      <c r="AQ69" s="60"/>
      <c r="AR69" s="60"/>
      <c r="AS69" s="60"/>
      <c r="AT69" s="77"/>
      <c r="AU69" s="60"/>
      <c r="AV69" s="60"/>
      <c r="AW69" s="60"/>
      <c r="AX69" s="80"/>
      <c r="AY69" s="60"/>
      <c r="AZ69" s="60"/>
      <c r="BA69" s="63"/>
      <c r="BB69" s="60"/>
      <c r="BC69" s="60"/>
      <c r="BD69" s="60"/>
      <c r="BE69" s="80"/>
      <c r="BF69" s="60"/>
      <c r="BG69" s="60"/>
      <c r="BH69" s="63"/>
      <c r="BI69" s="60"/>
      <c r="BJ69" s="60"/>
      <c r="BK69" s="60"/>
      <c r="BL69" s="80"/>
      <c r="BM69" s="60"/>
      <c r="BN69" s="60"/>
      <c r="BO69" s="63"/>
      <c r="BP69" s="60"/>
      <c r="BQ69" s="60"/>
      <c r="BR69" s="60"/>
    </row>
    <row r="70" spans="1:70" ht="17.25" customHeight="1" outlineLevel="1">
      <c r="A70" s="56"/>
      <c r="B70" s="57"/>
      <c r="C70" s="58" t="s">
        <v>101</v>
      </c>
      <c r="D70" s="58"/>
      <c r="E70" s="58" t="s">
        <v>98</v>
      </c>
      <c r="F70" s="59">
        <v>1</v>
      </c>
      <c r="G70" s="86"/>
      <c r="H70" s="60"/>
      <c r="I70" s="60"/>
      <c r="J70" s="60"/>
      <c r="K70" s="63"/>
      <c r="L70" s="60"/>
      <c r="M70" s="60"/>
      <c r="N70" s="80"/>
      <c r="O70" s="60">
        <v>1</v>
      </c>
      <c r="P70" s="60"/>
      <c r="Q70" s="60"/>
      <c r="R70" s="77"/>
      <c r="S70" s="60"/>
      <c r="T70" s="60"/>
      <c r="U70" s="60"/>
      <c r="V70" s="60"/>
      <c r="W70" s="60"/>
      <c r="X70" s="60"/>
      <c r="Y70" s="77"/>
      <c r="Z70" s="60"/>
      <c r="AA70" s="60"/>
      <c r="AB70" s="60"/>
      <c r="AC70" s="60"/>
      <c r="AD70" s="60"/>
      <c r="AE70" s="60"/>
      <c r="AF70" s="77"/>
      <c r="AH70" s="60"/>
      <c r="AI70" s="60"/>
      <c r="AJ70" s="60"/>
      <c r="AK70" s="60"/>
      <c r="AL70" s="60"/>
      <c r="AM70" s="77"/>
      <c r="AN70" s="60"/>
      <c r="AO70" s="60"/>
      <c r="AP70" s="60"/>
      <c r="AQ70" s="60"/>
      <c r="AR70" s="60"/>
      <c r="AS70" s="60"/>
      <c r="AT70" s="77"/>
      <c r="AU70" s="60"/>
      <c r="AV70" s="60"/>
      <c r="AW70" s="60"/>
      <c r="AX70" s="80"/>
      <c r="AY70" s="60"/>
      <c r="AZ70" s="60"/>
      <c r="BA70" s="63"/>
      <c r="BB70" s="60"/>
      <c r="BC70" s="60"/>
      <c r="BD70" s="60"/>
      <c r="BE70" s="80"/>
      <c r="BF70" s="60"/>
      <c r="BG70" s="60"/>
      <c r="BH70" s="63"/>
      <c r="BI70" s="60"/>
      <c r="BJ70" s="60"/>
      <c r="BK70" s="60"/>
      <c r="BL70" s="80"/>
      <c r="BM70" s="60"/>
      <c r="BN70" s="60"/>
      <c r="BO70" s="63"/>
      <c r="BP70" s="60"/>
      <c r="BQ70" s="60"/>
      <c r="BR70" s="60"/>
    </row>
    <row r="71" spans="1:70" ht="17.25" customHeight="1" outlineLevel="1">
      <c r="A71" s="81"/>
      <c r="B71" s="82" t="str">
        <f>CONCATENATE(3, ".", COUNTIF($B$53:B70, "&lt;&gt;") + 1)</f>
        <v>3.6</v>
      </c>
      <c r="C71" s="83" t="s">
        <v>102</v>
      </c>
      <c r="D71" s="83"/>
      <c r="E71" s="83"/>
      <c r="F71" s="84"/>
      <c r="G71" s="84"/>
      <c r="H71" s="72"/>
      <c r="I71" s="73"/>
      <c r="J71" s="74"/>
      <c r="K71" s="74"/>
      <c r="L71" s="74"/>
      <c r="M71" s="74"/>
      <c r="N71" s="74"/>
      <c r="O71" s="74"/>
      <c r="P71" s="74"/>
      <c r="Q71" s="74"/>
      <c r="R71" s="79"/>
      <c r="S71" s="74"/>
      <c r="T71" s="74"/>
      <c r="U71" s="74"/>
      <c r="V71" s="74"/>
      <c r="W71" s="74"/>
      <c r="X71" s="74"/>
      <c r="Y71" s="79"/>
      <c r="Z71" s="74"/>
      <c r="AA71" s="74"/>
      <c r="AB71" s="74"/>
      <c r="AC71" s="74"/>
      <c r="AD71" s="74"/>
      <c r="AE71" s="74"/>
      <c r="AF71" s="79"/>
      <c r="AG71" s="74"/>
      <c r="AH71" s="74"/>
      <c r="AI71" s="74"/>
      <c r="AJ71" s="74"/>
      <c r="AK71" s="74"/>
      <c r="AL71" s="74"/>
      <c r="AM71" s="79"/>
      <c r="AN71" s="74"/>
      <c r="AO71" s="74"/>
      <c r="AP71" s="74"/>
      <c r="AQ71" s="74"/>
      <c r="AR71" s="74"/>
      <c r="AS71" s="74"/>
      <c r="AT71" s="79"/>
      <c r="AU71" s="74"/>
      <c r="AV71" s="74"/>
      <c r="AW71" s="74"/>
      <c r="AX71" s="74"/>
      <c r="AY71" s="74"/>
      <c r="AZ71" s="74"/>
      <c r="BA71" s="79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63"/>
      <c r="BP71" s="60"/>
      <c r="BQ71" s="60"/>
      <c r="BR71" s="60"/>
    </row>
    <row r="72" spans="1:70" ht="17.25" customHeight="1" outlineLevel="1">
      <c r="A72" s="56"/>
      <c r="B72" s="57"/>
      <c r="C72" s="58" t="s">
        <v>103</v>
      </c>
      <c r="D72" s="58"/>
      <c r="E72" s="58" t="s">
        <v>98</v>
      </c>
      <c r="F72" s="59">
        <v>1</v>
      </c>
      <c r="G72" s="86"/>
      <c r="H72" s="60"/>
      <c r="I72" s="60"/>
      <c r="J72" s="60"/>
      <c r="K72" s="63"/>
      <c r="L72" s="60"/>
      <c r="M72" s="60"/>
      <c r="N72" s="80"/>
      <c r="O72" s="60"/>
      <c r="P72" s="60">
        <v>1</v>
      </c>
      <c r="Q72" s="60"/>
      <c r="R72" s="77"/>
      <c r="S72" s="60"/>
      <c r="T72" s="60"/>
      <c r="U72" s="60"/>
      <c r="V72" s="60"/>
      <c r="W72" s="60"/>
      <c r="X72" s="60"/>
      <c r="Y72" s="77"/>
      <c r="Z72" s="60"/>
      <c r="AA72" s="60"/>
      <c r="AB72" s="60"/>
      <c r="AC72" s="60"/>
      <c r="AD72" s="60"/>
      <c r="AE72" s="60"/>
      <c r="AF72" s="77"/>
      <c r="AG72" s="60"/>
      <c r="AI72" s="60"/>
      <c r="AJ72" s="60"/>
      <c r="AK72" s="60"/>
      <c r="AL72" s="60"/>
      <c r="AM72" s="77"/>
      <c r="AN72" s="60"/>
      <c r="AO72" s="60"/>
      <c r="AP72" s="60"/>
      <c r="AQ72" s="60"/>
      <c r="AR72" s="60"/>
      <c r="AS72" s="60"/>
      <c r="AT72" s="77"/>
      <c r="AU72" s="60"/>
      <c r="AV72" s="60"/>
      <c r="AW72" s="60"/>
      <c r="AX72" s="80"/>
      <c r="AY72" s="60"/>
      <c r="AZ72" s="60"/>
      <c r="BA72" s="63"/>
      <c r="BB72" s="60"/>
      <c r="BC72" s="60"/>
      <c r="BD72" s="60"/>
      <c r="BE72" s="80"/>
      <c r="BF72" s="60"/>
      <c r="BG72" s="60"/>
      <c r="BH72" s="63"/>
      <c r="BI72" s="60"/>
      <c r="BJ72" s="60"/>
      <c r="BK72" s="60"/>
      <c r="BL72" s="80"/>
      <c r="BM72" s="60"/>
      <c r="BN72" s="60"/>
      <c r="BO72" s="63"/>
      <c r="BP72" s="60"/>
      <c r="BQ72" s="60"/>
      <c r="BR72" s="60"/>
    </row>
    <row r="73" spans="1:70" ht="17.25" customHeight="1" outlineLevel="1">
      <c r="A73" s="56"/>
      <c r="B73" s="57"/>
      <c r="C73" s="58" t="s">
        <v>104</v>
      </c>
      <c r="D73" s="58"/>
      <c r="E73" s="58" t="s">
        <v>98</v>
      </c>
      <c r="F73" s="59">
        <v>2</v>
      </c>
      <c r="G73" s="86"/>
      <c r="H73" s="60"/>
      <c r="I73" s="60"/>
      <c r="J73" s="60"/>
      <c r="K73" s="63"/>
      <c r="L73" s="60"/>
      <c r="M73" s="60"/>
      <c r="N73" s="80"/>
      <c r="O73" s="60"/>
      <c r="P73" s="60"/>
      <c r="Q73" s="60">
        <v>1</v>
      </c>
      <c r="R73" s="77"/>
      <c r="S73" s="60">
        <v>1</v>
      </c>
      <c r="T73" s="60"/>
      <c r="U73" s="60"/>
      <c r="V73" s="60"/>
      <c r="W73" s="60"/>
      <c r="X73" s="60"/>
      <c r="Y73" s="77"/>
      <c r="Z73" s="60"/>
      <c r="AA73" s="60"/>
      <c r="AB73" s="60"/>
      <c r="AC73" s="60"/>
      <c r="AD73" s="60"/>
      <c r="AE73" s="60"/>
      <c r="AF73" s="77"/>
      <c r="AG73" s="60"/>
      <c r="AH73" s="60"/>
      <c r="AK73" s="60"/>
      <c r="AL73" s="60"/>
      <c r="AM73" s="77"/>
      <c r="AN73" s="60"/>
      <c r="AO73" s="60"/>
      <c r="AP73" s="60"/>
      <c r="AQ73" s="60"/>
      <c r="AR73" s="60"/>
      <c r="AS73" s="60"/>
      <c r="AT73" s="77"/>
      <c r="AU73" s="60"/>
      <c r="AV73" s="60"/>
      <c r="AW73" s="60"/>
      <c r="AX73" s="80"/>
      <c r="AY73" s="60"/>
      <c r="AZ73" s="60"/>
      <c r="BA73" s="63"/>
      <c r="BB73" s="60"/>
      <c r="BC73" s="60"/>
      <c r="BD73" s="60"/>
      <c r="BE73" s="80"/>
      <c r="BF73" s="60"/>
      <c r="BG73" s="60"/>
      <c r="BH73" s="63"/>
      <c r="BI73" s="60"/>
      <c r="BJ73" s="60"/>
      <c r="BK73" s="60"/>
      <c r="BL73" s="80"/>
      <c r="BM73" s="60"/>
      <c r="BN73" s="60"/>
      <c r="BO73" s="63"/>
      <c r="BP73" s="60"/>
      <c r="BQ73" s="60"/>
      <c r="BR73" s="60"/>
    </row>
    <row r="74" spans="1:70" ht="17.25" customHeight="1" outlineLevel="1">
      <c r="A74" s="81"/>
      <c r="B74" s="82" t="str">
        <f>CONCATENATE(3, ".", COUNTIF($B$53:B73, "&lt;&gt;") + 1)</f>
        <v>3.7</v>
      </c>
      <c r="C74" s="83" t="s">
        <v>105</v>
      </c>
      <c r="D74" s="83"/>
      <c r="E74" s="83"/>
      <c r="F74" s="84"/>
      <c r="G74" s="84"/>
      <c r="H74" s="72"/>
      <c r="I74" s="73"/>
      <c r="J74" s="74"/>
      <c r="K74" s="74"/>
      <c r="L74" s="74"/>
      <c r="M74" s="74"/>
      <c r="N74" s="74"/>
      <c r="O74" s="74"/>
      <c r="P74" s="74"/>
      <c r="Q74" s="74"/>
      <c r="R74" s="79"/>
      <c r="S74" s="74"/>
      <c r="T74" s="74"/>
      <c r="U74" s="74"/>
      <c r="V74" s="74"/>
      <c r="W74" s="74"/>
      <c r="X74" s="74"/>
      <c r="Y74" s="79"/>
      <c r="Z74" s="74"/>
      <c r="AA74" s="74"/>
      <c r="AB74" s="74"/>
      <c r="AC74" s="74"/>
      <c r="AD74" s="74"/>
      <c r="AE74" s="74"/>
      <c r="AF74" s="79"/>
      <c r="AG74" s="74"/>
      <c r="AH74" s="74"/>
      <c r="AI74" s="74"/>
      <c r="AJ74" s="74"/>
      <c r="AK74" s="74"/>
      <c r="AL74" s="74"/>
      <c r="AM74" s="79"/>
      <c r="AN74" s="74"/>
      <c r="AO74" s="74"/>
      <c r="AP74" s="74"/>
      <c r="AQ74" s="74"/>
      <c r="AR74" s="74"/>
      <c r="AS74" s="74"/>
      <c r="AT74" s="79"/>
      <c r="AU74" s="74"/>
      <c r="AV74" s="74"/>
      <c r="AW74" s="74"/>
      <c r="AX74" s="74"/>
      <c r="AY74" s="74"/>
      <c r="AZ74" s="74"/>
      <c r="BA74" s="79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63"/>
      <c r="BP74" s="60"/>
      <c r="BQ74" s="60"/>
      <c r="BR74" s="60"/>
    </row>
    <row r="75" spans="1:70" ht="17.25" customHeight="1" outlineLevel="1">
      <c r="A75" s="56"/>
      <c r="B75" s="57"/>
      <c r="C75" s="58" t="s">
        <v>106</v>
      </c>
      <c r="D75" s="58"/>
      <c r="E75" s="58" t="s">
        <v>98</v>
      </c>
      <c r="F75" s="59">
        <v>1</v>
      </c>
      <c r="G75" s="86"/>
      <c r="H75" s="60"/>
      <c r="I75" s="60"/>
      <c r="J75" s="60"/>
      <c r="K75" s="63"/>
      <c r="L75" s="60"/>
      <c r="M75" s="60"/>
      <c r="N75" s="80"/>
      <c r="O75" s="60"/>
      <c r="P75" s="60"/>
      <c r="Q75" s="60"/>
      <c r="R75" s="77"/>
      <c r="S75" s="60"/>
      <c r="T75" s="60">
        <v>1</v>
      </c>
      <c r="U75" s="60"/>
      <c r="V75" s="60"/>
      <c r="W75" s="60"/>
      <c r="X75" s="60"/>
      <c r="Y75" s="77"/>
      <c r="Z75" s="60"/>
      <c r="AA75" s="60"/>
      <c r="AB75" s="60"/>
      <c r="AC75" s="60"/>
      <c r="AD75" s="60"/>
      <c r="AE75" s="60"/>
      <c r="AF75" s="77"/>
      <c r="AG75" s="60"/>
      <c r="AH75" s="60"/>
      <c r="AI75" s="60"/>
      <c r="AJ75" s="60"/>
      <c r="AL75" s="60"/>
      <c r="AM75" s="77"/>
      <c r="AN75" s="60"/>
      <c r="AO75" s="60"/>
      <c r="AP75" s="60"/>
      <c r="AQ75" s="60"/>
      <c r="AR75" s="60"/>
      <c r="AS75" s="60"/>
      <c r="AT75" s="77"/>
      <c r="AU75" s="60"/>
      <c r="AV75" s="60"/>
      <c r="AW75" s="60"/>
      <c r="AX75" s="80"/>
      <c r="AY75" s="60"/>
      <c r="AZ75" s="60"/>
      <c r="BA75" s="63"/>
      <c r="BB75" s="60"/>
      <c r="BC75" s="60"/>
      <c r="BD75" s="60"/>
      <c r="BE75" s="80"/>
      <c r="BF75" s="60"/>
      <c r="BG75" s="60"/>
      <c r="BH75" s="63"/>
      <c r="BI75" s="60"/>
      <c r="BJ75" s="60"/>
      <c r="BK75" s="60"/>
      <c r="BL75" s="80"/>
      <c r="BM75" s="60"/>
      <c r="BN75" s="60"/>
      <c r="BO75" s="63"/>
      <c r="BP75" s="60"/>
      <c r="BQ75" s="60"/>
      <c r="BR75" s="60"/>
    </row>
    <row r="76" spans="1:70" ht="17.25" customHeight="1" outlineLevel="1">
      <c r="A76" s="56"/>
      <c r="B76" s="57"/>
      <c r="C76" s="58" t="s">
        <v>107</v>
      </c>
      <c r="D76" s="58"/>
      <c r="E76" s="58" t="s">
        <v>98</v>
      </c>
      <c r="F76" s="59">
        <v>1</v>
      </c>
      <c r="G76" s="86"/>
      <c r="H76" s="60"/>
      <c r="I76" s="60"/>
      <c r="J76" s="60"/>
      <c r="K76" s="63"/>
      <c r="L76" s="60"/>
      <c r="M76" s="60"/>
      <c r="N76" s="80"/>
      <c r="O76" s="60"/>
      <c r="P76" s="60"/>
      <c r="Q76" s="60"/>
      <c r="R76" s="77"/>
      <c r="S76" s="60"/>
      <c r="T76" s="60"/>
      <c r="U76" s="60">
        <v>1</v>
      </c>
      <c r="V76" s="60"/>
      <c r="W76" s="60"/>
      <c r="X76" s="60"/>
      <c r="Y76" s="77"/>
      <c r="Z76" s="60"/>
      <c r="AA76" s="60"/>
      <c r="AB76" s="60"/>
      <c r="AC76" s="60"/>
      <c r="AD76" s="60"/>
      <c r="AE76" s="60"/>
      <c r="AF76" s="77"/>
      <c r="AG76" s="60"/>
      <c r="AH76" s="60"/>
      <c r="AI76" s="60"/>
      <c r="AJ76" s="60"/>
      <c r="AK76" s="60"/>
      <c r="AM76" s="77"/>
      <c r="AN76" s="60"/>
      <c r="AO76" s="60"/>
      <c r="AP76" s="60"/>
      <c r="AQ76" s="60"/>
      <c r="AR76" s="60"/>
      <c r="AS76" s="60"/>
      <c r="AT76" s="77"/>
      <c r="AU76" s="60"/>
      <c r="AV76" s="60"/>
      <c r="AW76" s="60"/>
      <c r="AX76" s="80"/>
      <c r="AY76" s="60"/>
      <c r="AZ76" s="60"/>
      <c r="BA76" s="63"/>
      <c r="BB76" s="60"/>
      <c r="BC76" s="60"/>
      <c r="BD76" s="60"/>
      <c r="BE76" s="80"/>
      <c r="BF76" s="60"/>
      <c r="BG76" s="60"/>
      <c r="BH76" s="63"/>
      <c r="BI76" s="60"/>
      <c r="BJ76" s="60"/>
      <c r="BK76" s="60"/>
      <c r="BL76" s="80"/>
      <c r="BM76" s="60"/>
      <c r="BN76" s="60"/>
      <c r="BO76" s="63"/>
      <c r="BP76" s="60"/>
      <c r="BQ76" s="60"/>
      <c r="BR76" s="60"/>
    </row>
    <row r="77" spans="1:70" ht="17.25" customHeight="1" outlineLevel="1">
      <c r="A77" s="56"/>
      <c r="B77" s="57"/>
      <c r="C77" s="58" t="s">
        <v>108</v>
      </c>
      <c r="D77" s="58"/>
      <c r="E77" s="58" t="s">
        <v>98</v>
      </c>
      <c r="F77" s="59">
        <v>1</v>
      </c>
      <c r="G77" s="86"/>
      <c r="H77" s="60"/>
      <c r="I77" s="60"/>
      <c r="J77" s="60"/>
      <c r="K77" s="63"/>
      <c r="L77" s="60"/>
      <c r="M77" s="60"/>
      <c r="N77" s="80"/>
      <c r="O77" s="60"/>
      <c r="P77" s="60"/>
      <c r="Q77" s="60"/>
      <c r="R77" s="77"/>
      <c r="S77" s="60"/>
      <c r="T77" s="60"/>
      <c r="U77" s="60"/>
      <c r="V77" s="60">
        <v>1</v>
      </c>
      <c r="W77" s="60"/>
      <c r="X77" s="60"/>
      <c r="Y77" s="77"/>
      <c r="Z77" s="60"/>
      <c r="AA77" s="60"/>
      <c r="AB77" s="60"/>
      <c r="AC77" s="60"/>
      <c r="AD77" s="60"/>
      <c r="AE77" s="60"/>
      <c r="AF77" s="77"/>
      <c r="AG77" s="60"/>
      <c r="AH77" s="60"/>
      <c r="AI77" s="60"/>
      <c r="AJ77" s="60"/>
      <c r="AK77" s="60"/>
      <c r="AL77" s="60"/>
      <c r="AM77" s="77"/>
      <c r="AO77" s="60"/>
      <c r="AP77" s="60"/>
      <c r="AQ77" s="60"/>
      <c r="AR77" s="60"/>
      <c r="AS77" s="60"/>
      <c r="AT77" s="77"/>
      <c r="AU77" s="60"/>
      <c r="AV77" s="60"/>
      <c r="AW77" s="60"/>
      <c r="AX77" s="80"/>
      <c r="AY77" s="60"/>
      <c r="AZ77" s="60"/>
      <c r="BA77" s="63"/>
      <c r="BB77" s="60"/>
      <c r="BC77" s="60"/>
      <c r="BD77" s="60"/>
      <c r="BE77" s="80"/>
      <c r="BF77" s="60"/>
      <c r="BG77" s="60"/>
      <c r="BH77" s="63"/>
      <c r="BI77" s="60"/>
      <c r="BJ77" s="60"/>
      <c r="BK77" s="60"/>
      <c r="BL77" s="80"/>
      <c r="BM77" s="60"/>
      <c r="BN77" s="60"/>
      <c r="BO77" s="63"/>
      <c r="BP77" s="60"/>
      <c r="BQ77" s="60"/>
      <c r="BR77" s="60"/>
    </row>
    <row r="78" spans="1:70" ht="17.25" customHeight="1" outlineLevel="1">
      <c r="A78" s="81"/>
      <c r="B78" s="82" t="str">
        <f>CONCATENATE(3, ".", COUNTIF($B$53:B77, "&lt;&gt;") + 1)</f>
        <v>3.8</v>
      </c>
      <c r="C78" s="83" t="s">
        <v>109</v>
      </c>
      <c r="D78" s="83"/>
      <c r="E78" s="83"/>
      <c r="F78" s="84"/>
      <c r="G78" s="84"/>
      <c r="H78" s="72"/>
      <c r="I78" s="73"/>
      <c r="J78" s="74"/>
      <c r="K78" s="74"/>
      <c r="L78" s="74"/>
      <c r="M78" s="74"/>
      <c r="N78" s="74"/>
      <c r="O78" s="74"/>
      <c r="P78" s="74"/>
      <c r="Q78" s="74"/>
      <c r="R78" s="79"/>
      <c r="S78" s="74"/>
      <c r="T78" s="74"/>
      <c r="U78" s="74"/>
      <c r="V78" s="74"/>
      <c r="W78" s="74"/>
      <c r="X78" s="74"/>
      <c r="Y78" s="79"/>
      <c r="Z78" s="74"/>
      <c r="AA78" s="74"/>
      <c r="AB78" s="74"/>
      <c r="AC78" s="74"/>
      <c r="AD78" s="74"/>
      <c r="AE78" s="74"/>
      <c r="AF78" s="79"/>
      <c r="AG78" s="74"/>
      <c r="AH78" s="74"/>
      <c r="AI78" s="74"/>
      <c r="AJ78" s="74"/>
      <c r="AK78" s="74"/>
      <c r="AL78" s="74"/>
      <c r="AM78" s="79"/>
      <c r="AN78" s="74"/>
      <c r="AO78" s="74"/>
      <c r="AP78" s="74"/>
      <c r="AQ78" s="74"/>
      <c r="AR78" s="74"/>
      <c r="AS78" s="74"/>
      <c r="AT78" s="79"/>
      <c r="AU78" s="74"/>
      <c r="AV78" s="74"/>
      <c r="AW78" s="74"/>
      <c r="AX78" s="74"/>
      <c r="AY78" s="74"/>
      <c r="AZ78" s="74"/>
      <c r="BA78" s="79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63"/>
      <c r="BP78" s="60"/>
      <c r="BQ78" s="60"/>
      <c r="BR78" s="60"/>
    </row>
    <row r="79" spans="1:70" ht="17.25" customHeight="1" outlineLevel="1">
      <c r="A79" s="56"/>
      <c r="B79" s="57"/>
      <c r="C79" s="58" t="s">
        <v>110</v>
      </c>
      <c r="D79" s="58"/>
      <c r="E79" s="58" t="s">
        <v>98</v>
      </c>
      <c r="F79" s="59">
        <v>1</v>
      </c>
      <c r="G79" s="86"/>
      <c r="H79" s="60"/>
      <c r="I79" s="60"/>
      <c r="J79" s="60"/>
      <c r="K79" s="63"/>
      <c r="L79" s="60"/>
      <c r="M79" s="60"/>
      <c r="N79" s="80"/>
      <c r="O79" s="60"/>
      <c r="P79" s="60"/>
      <c r="Q79" s="60"/>
      <c r="R79" s="77"/>
      <c r="S79" s="60"/>
      <c r="T79" s="60"/>
      <c r="U79" s="60"/>
      <c r="V79" s="60"/>
      <c r="W79" s="60">
        <v>1</v>
      </c>
      <c r="X79" s="60"/>
      <c r="Y79" s="77"/>
      <c r="Z79" s="60"/>
      <c r="AA79" s="60"/>
      <c r="AB79" s="60"/>
      <c r="AC79" s="60"/>
      <c r="AD79" s="60"/>
      <c r="AE79" s="60"/>
      <c r="AF79" s="77"/>
      <c r="AG79" s="60"/>
      <c r="AH79" s="60"/>
      <c r="AI79" s="60"/>
      <c r="AJ79" s="60"/>
      <c r="AK79" s="60"/>
      <c r="AL79" s="60"/>
      <c r="AM79" s="77"/>
      <c r="AN79" s="60"/>
      <c r="AP79" s="60"/>
      <c r="AQ79" s="60"/>
      <c r="AR79" s="60"/>
      <c r="AS79" s="60"/>
      <c r="AT79" s="77"/>
      <c r="AU79" s="60"/>
      <c r="AV79" s="60"/>
      <c r="AW79" s="60"/>
      <c r="AX79" s="80"/>
      <c r="AY79" s="60"/>
      <c r="AZ79" s="60"/>
      <c r="BA79" s="63"/>
      <c r="BB79" s="60"/>
      <c r="BC79" s="60"/>
      <c r="BD79" s="60"/>
      <c r="BE79" s="80"/>
      <c r="BF79" s="60"/>
      <c r="BG79" s="60"/>
      <c r="BH79" s="63"/>
      <c r="BI79" s="60"/>
      <c r="BJ79" s="60"/>
      <c r="BK79" s="60"/>
      <c r="BL79" s="80"/>
      <c r="BM79" s="60"/>
      <c r="BN79" s="60"/>
      <c r="BO79" s="63"/>
      <c r="BP79" s="60"/>
      <c r="BQ79" s="60"/>
      <c r="BR79" s="60"/>
    </row>
    <row r="80" spans="1:70" ht="17.25" customHeight="1" outlineLevel="1">
      <c r="A80" s="56"/>
      <c r="B80" s="57"/>
      <c r="C80" s="58" t="s">
        <v>111</v>
      </c>
      <c r="D80" s="58"/>
      <c r="E80" s="58" t="s">
        <v>98</v>
      </c>
      <c r="F80" s="59">
        <v>1</v>
      </c>
      <c r="G80" s="86"/>
      <c r="H80" s="60"/>
      <c r="I80" s="60"/>
      <c r="J80" s="60"/>
      <c r="K80" s="63"/>
      <c r="L80" s="60"/>
      <c r="M80" s="60"/>
      <c r="N80" s="80"/>
      <c r="O80" s="60"/>
      <c r="P80" s="60"/>
      <c r="Q80" s="60"/>
      <c r="R80" s="77"/>
      <c r="S80" s="60"/>
      <c r="T80" s="60"/>
      <c r="U80" s="60"/>
      <c r="V80" s="60"/>
      <c r="W80" s="60"/>
      <c r="X80" s="60">
        <v>1</v>
      </c>
      <c r="Y80" s="77"/>
      <c r="Z80" s="60"/>
      <c r="AA80" s="60"/>
      <c r="AB80" s="60"/>
      <c r="AC80" s="60"/>
      <c r="AD80" s="60"/>
      <c r="AE80" s="60"/>
      <c r="AF80" s="77"/>
      <c r="AG80" s="60"/>
      <c r="AH80" s="60"/>
      <c r="AI80" s="60"/>
      <c r="AJ80" s="60"/>
      <c r="AK80" s="60"/>
      <c r="AL80" s="60"/>
      <c r="AM80" s="77"/>
      <c r="AN80" s="60"/>
      <c r="AO80" s="60"/>
      <c r="AQ80" s="60"/>
      <c r="AR80" s="60"/>
      <c r="AS80" s="60"/>
      <c r="AT80" s="77"/>
      <c r="AU80" s="60"/>
      <c r="AV80" s="60"/>
      <c r="AW80" s="60"/>
      <c r="AX80" s="80"/>
      <c r="AY80" s="60"/>
      <c r="AZ80" s="60"/>
      <c r="BA80" s="63"/>
      <c r="BB80" s="60"/>
      <c r="BC80" s="60"/>
      <c r="BD80" s="60"/>
      <c r="BE80" s="80"/>
      <c r="BF80" s="60"/>
      <c r="BG80" s="60"/>
      <c r="BH80" s="63"/>
      <c r="BI80" s="60"/>
      <c r="BJ80" s="60"/>
      <c r="BK80" s="60"/>
      <c r="BL80" s="80"/>
      <c r="BM80" s="60"/>
      <c r="BN80" s="60"/>
      <c r="BO80" s="63"/>
      <c r="BP80" s="60"/>
      <c r="BQ80" s="60"/>
      <c r="BR80" s="60"/>
    </row>
    <row r="81" spans="1:70" ht="17.25" customHeight="1" outlineLevel="1">
      <c r="A81" s="56"/>
      <c r="B81" s="57"/>
      <c r="C81" s="58" t="s">
        <v>112</v>
      </c>
      <c r="D81" s="58"/>
      <c r="E81" s="58" t="s">
        <v>98</v>
      </c>
      <c r="F81" s="59">
        <v>1</v>
      </c>
      <c r="G81" s="86"/>
      <c r="H81" s="60"/>
      <c r="I81" s="60"/>
      <c r="J81" s="60"/>
      <c r="K81" s="63"/>
      <c r="L81" s="60"/>
      <c r="M81" s="60"/>
      <c r="N81" s="80"/>
      <c r="O81" s="60"/>
      <c r="P81" s="60"/>
      <c r="Q81" s="60"/>
      <c r="R81" s="77"/>
      <c r="S81" s="60"/>
      <c r="T81" s="60"/>
      <c r="U81" s="60"/>
      <c r="V81" s="60"/>
      <c r="W81" s="60"/>
      <c r="X81" s="60"/>
      <c r="Y81" s="77"/>
      <c r="Z81" s="60">
        <v>1</v>
      </c>
      <c r="AA81" s="60"/>
      <c r="AB81" s="60"/>
      <c r="AC81" s="60"/>
      <c r="AD81" s="60"/>
      <c r="AE81" s="60"/>
      <c r="AF81" s="77"/>
      <c r="AG81" s="60"/>
      <c r="AH81" s="60"/>
      <c r="AI81" s="60"/>
      <c r="AJ81" s="60"/>
      <c r="AK81" s="60"/>
      <c r="AL81" s="60"/>
      <c r="AM81" s="77"/>
      <c r="AN81" s="60"/>
      <c r="AO81" s="60"/>
      <c r="AP81" s="60"/>
      <c r="AR81" s="60"/>
      <c r="AS81" s="60"/>
      <c r="AT81" s="77"/>
      <c r="AU81" s="60"/>
      <c r="AV81" s="60"/>
      <c r="AW81" s="60"/>
      <c r="AX81" s="80"/>
      <c r="AY81" s="60"/>
      <c r="AZ81" s="60"/>
      <c r="BA81" s="63"/>
      <c r="BB81" s="60"/>
      <c r="BC81" s="60"/>
      <c r="BD81" s="60"/>
      <c r="BE81" s="80"/>
      <c r="BF81" s="60"/>
      <c r="BG81" s="60"/>
      <c r="BH81" s="63"/>
      <c r="BI81" s="60"/>
      <c r="BJ81" s="60"/>
      <c r="BK81" s="60"/>
      <c r="BL81" s="80"/>
      <c r="BM81" s="60"/>
      <c r="BN81" s="60"/>
      <c r="BO81" s="63"/>
      <c r="BP81" s="60"/>
      <c r="BQ81" s="60"/>
      <c r="BR81" s="60"/>
    </row>
    <row r="82" spans="1:70" ht="17.25" customHeight="1" outlineLevel="1">
      <c r="A82" s="56"/>
      <c r="B82" s="57"/>
      <c r="C82" s="58" t="s">
        <v>113</v>
      </c>
      <c r="D82" s="58"/>
      <c r="E82" s="58" t="s">
        <v>98</v>
      </c>
      <c r="F82" s="59">
        <v>1</v>
      </c>
      <c r="G82" s="86"/>
      <c r="H82" s="60"/>
      <c r="I82" s="60"/>
      <c r="J82" s="60"/>
      <c r="K82" s="63"/>
      <c r="L82" s="60"/>
      <c r="M82" s="60"/>
      <c r="N82" s="80"/>
      <c r="O82" s="60"/>
      <c r="P82" s="60"/>
      <c r="Q82" s="60"/>
      <c r="R82" s="77"/>
      <c r="S82" s="60"/>
      <c r="T82" s="60"/>
      <c r="U82" s="60"/>
      <c r="V82" s="60"/>
      <c r="W82" s="60"/>
      <c r="X82" s="60"/>
      <c r="Y82" s="77"/>
      <c r="Z82" s="60"/>
      <c r="AA82" s="60">
        <v>1</v>
      </c>
      <c r="AB82" s="60"/>
      <c r="AC82" s="60"/>
      <c r="AD82" s="60"/>
      <c r="AE82" s="60"/>
      <c r="AF82" s="77"/>
      <c r="AG82" s="60"/>
      <c r="AH82" s="60"/>
      <c r="AI82" s="60"/>
      <c r="AJ82" s="60"/>
      <c r="AK82" s="60"/>
      <c r="AL82" s="60"/>
      <c r="AM82" s="77"/>
      <c r="AN82" s="60"/>
      <c r="AO82" s="60"/>
      <c r="AP82" s="60"/>
      <c r="AQ82" s="60"/>
      <c r="AS82" s="60"/>
      <c r="AT82" s="77"/>
      <c r="AU82" s="60"/>
      <c r="AV82" s="60"/>
      <c r="AW82" s="60"/>
      <c r="AX82" s="80"/>
      <c r="AY82" s="60"/>
      <c r="AZ82" s="60"/>
      <c r="BA82" s="63"/>
      <c r="BB82" s="60"/>
      <c r="BC82" s="60"/>
      <c r="BD82" s="60"/>
      <c r="BE82" s="80"/>
      <c r="BF82" s="60"/>
      <c r="BG82" s="60"/>
      <c r="BH82" s="63"/>
      <c r="BI82" s="60"/>
      <c r="BJ82" s="60"/>
      <c r="BK82" s="60"/>
      <c r="BL82" s="80"/>
      <c r="BM82" s="60"/>
      <c r="BN82" s="60"/>
      <c r="BO82" s="63"/>
      <c r="BP82" s="60"/>
      <c r="BQ82" s="60"/>
      <c r="BR82" s="60"/>
    </row>
    <row r="83" spans="1:70" ht="17.25" customHeight="1" outlineLevel="1">
      <c r="A83" s="81"/>
      <c r="B83" s="82" t="str">
        <f>CONCATENATE(3, ".", COUNTIF($B$53:B82, "&lt;&gt;") + 1)</f>
        <v>3.9</v>
      </c>
      <c r="C83" s="83" t="s">
        <v>114</v>
      </c>
      <c r="D83" s="83"/>
      <c r="E83" s="83"/>
      <c r="F83" s="84"/>
      <c r="G83" s="84"/>
      <c r="H83" s="72"/>
      <c r="I83" s="73"/>
      <c r="J83" s="74"/>
      <c r="K83" s="74"/>
      <c r="L83" s="74"/>
      <c r="M83" s="74"/>
      <c r="N83" s="74"/>
      <c r="O83" s="74"/>
      <c r="P83" s="74"/>
      <c r="Q83" s="74"/>
      <c r="R83" s="79"/>
      <c r="S83" s="74"/>
      <c r="T83" s="74"/>
      <c r="U83" s="74"/>
      <c r="V83" s="74"/>
      <c r="W83" s="74"/>
      <c r="X83" s="74"/>
      <c r="Y83" s="79"/>
      <c r="Z83" s="74"/>
      <c r="AA83" s="74"/>
      <c r="AB83" s="74"/>
      <c r="AC83" s="74"/>
      <c r="AD83" s="74"/>
      <c r="AE83" s="74"/>
      <c r="AF83" s="79"/>
      <c r="AG83" s="74"/>
      <c r="AH83" s="74"/>
      <c r="AI83" s="74"/>
      <c r="AJ83" s="74"/>
      <c r="AK83" s="74"/>
      <c r="AL83" s="74"/>
      <c r="AM83" s="79"/>
      <c r="AN83" s="74"/>
      <c r="AO83" s="74"/>
      <c r="AP83" s="74"/>
      <c r="AQ83" s="74"/>
      <c r="AR83" s="74"/>
      <c r="AS83" s="74"/>
      <c r="AT83" s="79"/>
      <c r="AU83" s="74"/>
      <c r="AV83" s="74"/>
      <c r="AW83" s="74"/>
      <c r="AX83" s="74"/>
      <c r="AY83" s="74"/>
      <c r="AZ83" s="74"/>
      <c r="BA83" s="79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63"/>
      <c r="BP83" s="60"/>
      <c r="BQ83" s="60"/>
      <c r="BR83" s="60"/>
    </row>
    <row r="84" spans="1:70" ht="17.25" customHeight="1" outlineLevel="1">
      <c r="A84" s="56"/>
      <c r="B84" s="57"/>
      <c r="C84" s="58" t="s">
        <v>115</v>
      </c>
      <c r="D84" s="58"/>
      <c r="E84" s="58" t="s">
        <v>98</v>
      </c>
      <c r="F84" s="59">
        <f>SUMIF(H84:BW84, "&lt;&gt;")</f>
        <v>2</v>
      </c>
      <c r="G84" s="86"/>
      <c r="H84" s="60"/>
      <c r="I84" s="60"/>
      <c r="J84" s="60"/>
      <c r="K84" s="63"/>
      <c r="L84" s="60"/>
      <c r="M84" s="60"/>
      <c r="N84" s="80"/>
      <c r="O84" s="60"/>
      <c r="P84" s="60"/>
      <c r="Q84" s="60"/>
      <c r="R84" s="77"/>
      <c r="S84" s="60"/>
      <c r="T84" s="60"/>
      <c r="U84" s="60"/>
      <c r="V84" s="60"/>
      <c r="W84" s="60"/>
      <c r="X84" s="60"/>
      <c r="Y84" s="77"/>
      <c r="Z84" s="60"/>
      <c r="AA84" s="60"/>
      <c r="AB84" s="60">
        <v>1</v>
      </c>
      <c r="AC84" s="60">
        <v>1</v>
      </c>
      <c r="AD84" s="60"/>
      <c r="AE84" s="60"/>
      <c r="AF84" s="77"/>
      <c r="AG84" s="60"/>
      <c r="AH84" s="60"/>
      <c r="AI84" s="60"/>
      <c r="AJ84" s="60"/>
      <c r="AK84" s="60"/>
      <c r="AL84" s="60"/>
      <c r="AM84" s="77"/>
      <c r="AN84" s="60"/>
      <c r="AO84" s="60"/>
      <c r="AP84" s="60"/>
      <c r="AQ84" s="60"/>
      <c r="AR84" s="60"/>
      <c r="AT84" s="77"/>
      <c r="AV84" s="60"/>
      <c r="AW84" s="60"/>
      <c r="AX84" s="80"/>
      <c r="AY84" s="60"/>
      <c r="AZ84" s="60"/>
      <c r="BA84" s="63"/>
      <c r="BB84" s="60"/>
      <c r="BC84" s="60"/>
      <c r="BD84" s="60"/>
      <c r="BE84" s="80"/>
      <c r="BF84" s="60"/>
      <c r="BG84" s="60"/>
      <c r="BH84" s="63"/>
      <c r="BI84" s="60"/>
      <c r="BJ84" s="60"/>
      <c r="BK84" s="60"/>
      <c r="BL84" s="80"/>
      <c r="BM84" s="60"/>
      <c r="BN84" s="60"/>
      <c r="BO84" s="63"/>
      <c r="BP84" s="60"/>
      <c r="BQ84" s="60"/>
      <c r="BR84" s="60"/>
    </row>
    <row r="85" spans="1:70" ht="17.25" customHeight="1" outlineLevel="1">
      <c r="A85" s="81"/>
      <c r="B85" s="82" t="str">
        <f>CONCATENATE(3, ".", COUNTIF($B$53:B84, "&lt;&gt;") + 1)</f>
        <v>3.10</v>
      </c>
      <c r="C85" s="83" t="s">
        <v>116</v>
      </c>
      <c r="D85" s="83"/>
      <c r="E85" s="83"/>
      <c r="F85" s="84"/>
      <c r="G85" s="84"/>
      <c r="H85" s="72"/>
      <c r="I85" s="73"/>
      <c r="J85" s="74"/>
      <c r="K85" s="74"/>
      <c r="L85" s="74"/>
      <c r="M85" s="74"/>
      <c r="N85" s="74"/>
      <c r="O85" s="74"/>
      <c r="P85" s="74"/>
      <c r="Q85" s="74"/>
      <c r="R85" s="79"/>
      <c r="S85" s="74"/>
      <c r="T85" s="74"/>
      <c r="U85" s="74"/>
      <c r="V85" s="74"/>
      <c r="W85" s="74"/>
      <c r="X85" s="74"/>
      <c r="Y85" s="79"/>
      <c r="Z85" s="74"/>
      <c r="AA85" s="74"/>
      <c r="AB85" s="74"/>
      <c r="AC85" s="74"/>
      <c r="AD85" s="74"/>
      <c r="AE85" s="74"/>
      <c r="AF85" s="79"/>
      <c r="AG85" s="74"/>
      <c r="AH85" s="74"/>
      <c r="AI85" s="74"/>
      <c r="AJ85" s="74"/>
      <c r="AK85" s="74"/>
      <c r="AL85" s="74"/>
      <c r="AM85" s="79"/>
      <c r="AN85" s="74"/>
      <c r="AO85" s="74"/>
      <c r="AP85" s="74"/>
      <c r="AQ85" s="74"/>
      <c r="AR85" s="74"/>
      <c r="AS85" s="74"/>
      <c r="AT85" s="79"/>
      <c r="AU85" s="74"/>
      <c r="AV85" s="74"/>
      <c r="AW85" s="74"/>
      <c r="AX85" s="74"/>
      <c r="AY85" s="74"/>
      <c r="AZ85" s="74"/>
      <c r="BA85" s="79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63"/>
      <c r="BP85" s="60"/>
      <c r="BQ85" s="60"/>
      <c r="BR85" s="60"/>
    </row>
    <row r="86" spans="1:70" ht="17.25" customHeight="1" outlineLevel="1">
      <c r="A86" s="56"/>
      <c r="B86" s="57"/>
      <c r="C86" s="58" t="s">
        <v>117</v>
      </c>
      <c r="D86" s="58"/>
      <c r="E86" s="58" t="s">
        <v>98</v>
      </c>
      <c r="F86" s="59">
        <v>1</v>
      </c>
      <c r="G86" s="86"/>
      <c r="H86" s="60"/>
      <c r="I86" s="60"/>
      <c r="J86" s="60"/>
      <c r="K86" s="63"/>
      <c r="L86" s="60"/>
      <c r="M86" s="60"/>
      <c r="N86" s="80"/>
      <c r="O86" s="60"/>
      <c r="P86" s="60"/>
      <c r="Q86" s="60"/>
      <c r="R86" s="77"/>
      <c r="S86" s="60"/>
      <c r="T86" s="60"/>
      <c r="U86" s="60"/>
      <c r="V86" s="60"/>
      <c r="W86" s="60"/>
      <c r="X86" s="60"/>
      <c r="Y86" s="77"/>
      <c r="Z86" s="60"/>
      <c r="AA86" s="60"/>
      <c r="AB86" s="60"/>
      <c r="AC86" s="60"/>
      <c r="AD86" s="60">
        <v>1</v>
      </c>
      <c r="AE86" s="60"/>
      <c r="AF86" s="77"/>
      <c r="AG86" s="60"/>
      <c r="AH86" s="60"/>
      <c r="AI86" s="60"/>
      <c r="AJ86" s="60"/>
      <c r="AK86" s="60"/>
      <c r="AL86" s="60"/>
      <c r="AM86" s="77"/>
      <c r="AN86" s="60"/>
      <c r="AO86" s="60"/>
      <c r="AP86" s="60"/>
      <c r="AQ86" s="60"/>
      <c r="AR86" s="60"/>
      <c r="AS86" s="60"/>
      <c r="AT86" s="77"/>
      <c r="AU86" s="60"/>
      <c r="AW86" s="60"/>
      <c r="AX86" s="80"/>
      <c r="AY86" s="60"/>
      <c r="AZ86" s="60"/>
      <c r="BA86" s="63"/>
      <c r="BB86" s="60"/>
      <c r="BC86" s="60"/>
      <c r="BD86" s="60"/>
      <c r="BE86" s="80"/>
      <c r="BF86" s="60"/>
      <c r="BG86" s="60"/>
      <c r="BH86" s="63"/>
      <c r="BI86" s="60"/>
      <c r="BJ86" s="60"/>
      <c r="BK86" s="60"/>
      <c r="BL86" s="80"/>
      <c r="BM86" s="60"/>
      <c r="BN86" s="60"/>
      <c r="BO86" s="63"/>
      <c r="BP86" s="60"/>
      <c r="BQ86" s="60"/>
      <c r="BR86" s="60"/>
    </row>
    <row r="87" spans="1:70" ht="17.25" customHeight="1" outlineLevel="1">
      <c r="A87" s="56"/>
      <c r="B87" s="57"/>
      <c r="C87" s="58" t="s">
        <v>118</v>
      </c>
      <c r="D87" s="58"/>
      <c r="E87" s="58" t="s">
        <v>98</v>
      </c>
      <c r="F87" s="59">
        <v>1</v>
      </c>
      <c r="G87" s="86"/>
      <c r="H87" s="60"/>
      <c r="I87" s="60"/>
      <c r="J87" s="60"/>
      <c r="K87" s="63"/>
      <c r="L87" s="60"/>
      <c r="M87" s="60"/>
      <c r="N87" s="80"/>
      <c r="O87" s="60"/>
      <c r="P87" s="60"/>
      <c r="Q87" s="60"/>
      <c r="R87" s="77"/>
      <c r="S87" s="60"/>
      <c r="T87" s="60"/>
      <c r="U87" s="60"/>
      <c r="V87" s="60"/>
      <c r="W87" s="60"/>
      <c r="X87" s="60"/>
      <c r="Y87" s="77"/>
      <c r="Z87" s="60"/>
      <c r="AA87" s="60"/>
      <c r="AB87" s="60"/>
      <c r="AC87" s="60"/>
      <c r="AD87" s="60"/>
      <c r="AE87" s="60">
        <v>1</v>
      </c>
      <c r="AF87" s="77"/>
      <c r="AG87" s="60"/>
      <c r="AH87" s="60"/>
      <c r="AI87" s="60"/>
      <c r="AJ87" s="60"/>
      <c r="AK87" s="60"/>
      <c r="AL87" s="60"/>
      <c r="AM87" s="77"/>
      <c r="AN87" s="60"/>
      <c r="AO87" s="60"/>
      <c r="AP87" s="60"/>
      <c r="AQ87" s="60"/>
      <c r="AR87" s="60"/>
      <c r="AS87" s="60"/>
      <c r="AT87" s="77"/>
      <c r="AU87" s="60"/>
      <c r="AV87" s="60"/>
      <c r="AX87" s="80"/>
      <c r="AY87" s="60"/>
      <c r="AZ87" s="60"/>
      <c r="BA87" s="63"/>
      <c r="BB87" s="60"/>
      <c r="BC87" s="60"/>
      <c r="BD87" s="60"/>
      <c r="BE87" s="80"/>
      <c r="BF87" s="60"/>
      <c r="BG87" s="60"/>
      <c r="BH87" s="63"/>
      <c r="BI87" s="60"/>
      <c r="BJ87" s="60"/>
      <c r="BK87" s="60"/>
      <c r="BL87" s="80"/>
      <c r="BM87" s="60"/>
      <c r="BN87" s="60"/>
      <c r="BO87" s="63"/>
      <c r="BP87" s="60"/>
      <c r="BQ87" s="60"/>
      <c r="BR87" s="60"/>
    </row>
    <row r="88" spans="1:70" ht="17.25" customHeight="1" outlineLevel="1">
      <c r="A88" s="56"/>
      <c r="B88" s="57"/>
      <c r="C88" s="58" t="s">
        <v>119</v>
      </c>
      <c r="D88" s="58"/>
      <c r="E88" s="58" t="s">
        <v>98</v>
      </c>
      <c r="F88" s="59">
        <v>1</v>
      </c>
      <c r="G88" s="86"/>
      <c r="H88" s="60"/>
      <c r="I88" s="60"/>
      <c r="J88" s="60"/>
      <c r="K88" s="63"/>
      <c r="L88" s="60"/>
      <c r="M88" s="60"/>
      <c r="N88" s="80"/>
      <c r="O88" s="60"/>
      <c r="P88" s="60"/>
      <c r="Q88" s="60"/>
      <c r="R88" s="77"/>
      <c r="S88" s="60"/>
      <c r="T88" s="60"/>
      <c r="U88" s="60"/>
      <c r="V88" s="60"/>
      <c r="W88" s="60"/>
      <c r="X88" s="60"/>
      <c r="Y88" s="77"/>
      <c r="Z88" s="60"/>
      <c r="AA88" s="60"/>
      <c r="AB88" s="60"/>
      <c r="AC88" s="60"/>
      <c r="AD88" s="60"/>
      <c r="AE88" s="60"/>
      <c r="AF88" s="77"/>
      <c r="AG88" s="60">
        <v>1</v>
      </c>
      <c r="AH88" s="60"/>
      <c r="AI88" s="60"/>
      <c r="AJ88" s="60"/>
      <c r="AK88" s="60"/>
      <c r="AL88" s="60"/>
      <c r="AM88" s="77"/>
      <c r="AN88" s="60"/>
      <c r="AO88" s="60"/>
      <c r="AP88" s="60"/>
      <c r="AQ88" s="60"/>
      <c r="AR88" s="60"/>
      <c r="AS88" s="60"/>
      <c r="AT88" s="77"/>
      <c r="AU88" s="60"/>
      <c r="AV88" s="60"/>
      <c r="AW88" s="60"/>
      <c r="AY88" s="60"/>
      <c r="AZ88" s="60"/>
      <c r="BA88" s="63"/>
      <c r="BB88" s="60"/>
      <c r="BC88" s="60"/>
      <c r="BD88" s="80"/>
      <c r="BE88" s="60"/>
      <c r="BF88" s="60"/>
      <c r="BG88" s="60"/>
      <c r="BH88" s="63"/>
      <c r="BI88" s="60"/>
      <c r="BJ88" s="80"/>
      <c r="BK88" s="60"/>
      <c r="BL88" s="80"/>
      <c r="BM88" s="60"/>
      <c r="BN88" s="60"/>
      <c r="BO88" s="63"/>
      <c r="BP88" s="60"/>
      <c r="BQ88" s="60"/>
      <c r="BR88" s="60"/>
    </row>
    <row r="89" spans="1:70" ht="17.25" customHeight="1" outlineLevel="1">
      <c r="A89" s="81"/>
      <c r="B89" s="82" t="str">
        <f>CONCATENATE(3, ".", COUNTIF($B$53:B88, "&lt;&gt;") + 1)</f>
        <v>3.11</v>
      </c>
      <c r="C89" s="83" t="s">
        <v>120</v>
      </c>
      <c r="D89" s="83"/>
      <c r="E89" s="83"/>
      <c r="F89" s="84"/>
      <c r="G89" s="84"/>
      <c r="H89" s="87"/>
      <c r="I89" s="88"/>
      <c r="J89" s="89"/>
      <c r="K89" s="89"/>
      <c r="L89" s="89"/>
      <c r="M89" s="89"/>
      <c r="N89" s="89"/>
      <c r="O89" s="89"/>
      <c r="P89" s="89"/>
      <c r="Q89" s="89"/>
      <c r="R89" s="90"/>
      <c r="S89" s="89"/>
      <c r="T89" s="89"/>
      <c r="U89" s="89"/>
      <c r="V89" s="89"/>
      <c r="W89" s="89"/>
      <c r="X89" s="89"/>
      <c r="Y89" s="90"/>
      <c r="Z89" s="89"/>
      <c r="AA89" s="89"/>
      <c r="AB89" s="89"/>
      <c r="AC89" s="89"/>
      <c r="AD89" s="89"/>
      <c r="AE89" s="89"/>
      <c r="AF89" s="90"/>
      <c r="AG89" s="89"/>
      <c r="AH89" s="89"/>
      <c r="AI89" s="89"/>
      <c r="AJ89" s="89"/>
      <c r="AK89" s="89"/>
      <c r="AL89" s="89"/>
      <c r="AM89" s="90"/>
      <c r="AN89" s="89"/>
      <c r="AO89" s="89"/>
      <c r="AP89" s="89"/>
      <c r="AQ89" s="89"/>
      <c r="AR89" s="89"/>
      <c r="AS89" s="89"/>
      <c r="AT89" s="90"/>
      <c r="AU89" s="89"/>
      <c r="AV89" s="89"/>
      <c r="AW89" s="89"/>
      <c r="AX89" s="89"/>
      <c r="AY89" s="89"/>
      <c r="AZ89" s="89"/>
      <c r="BA89" s="90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63"/>
      <c r="BP89" s="60"/>
      <c r="BQ89" s="60"/>
      <c r="BR89" s="60"/>
    </row>
    <row r="90" spans="1:70" ht="17.25" customHeight="1" outlineLevel="1">
      <c r="A90" s="56"/>
      <c r="B90" s="57"/>
      <c r="C90" s="58" t="s">
        <v>121</v>
      </c>
      <c r="D90" s="58"/>
      <c r="E90" s="58" t="s">
        <v>98</v>
      </c>
      <c r="F90" s="59">
        <v>3</v>
      </c>
      <c r="G90" s="86"/>
      <c r="H90" s="60"/>
      <c r="I90" s="60"/>
      <c r="J90" s="60"/>
      <c r="K90" s="63"/>
      <c r="L90" s="60"/>
      <c r="M90" s="60"/>
      <c r="N90" s="80"/>
      <c r="O90" s="60"/>
      <c r="P90" s="60"/>
      <c r="Q90" s="60"/>
      <c r="R90" s="77"/>
      <c r="S90" s="60"/>
      <c r="T90" s="60"/>
      <c r="U90" s="60"/>
      <c r="V90" s="60"/>
      <c r="W90" s="60"/>
      <c r="X90" s="60"/>
      <c r="Y90" s="77"/>
      <c r="Z90" s="60"/>
      <c r="AA90" s="60"/>
      <c r="AB90" s="60"/>
      <c r="AC90" s="60"/>
      <c r="AD90" s="60"/>
      <c r="AE90" s="60"/>
      <c r="AF90" s="77"/>
      <c r="AG90" s="60"/>
      <c r="AH90" s="60">
        <v>1</v>
      </c>
      <c r="AI90" s="60">
        <v>1</v>
      </c>
      <c r="AJ90" s="60">
        <v>1</v>
      </c>
      <c r="AK90" s="60"/>
      <c r="AL90" s="60"/>
      <c r="AM90" s="77"/>
      <c r="AN90" s="60"/>
      <c r="AO90" s="60"/>
      <c r="AP90" s="60"/>
      <c r="AQ90" s="60"/>
      <c r="AR90" s="60"/>
      <c r="AS90" s="60"/>
      <c r="AT90" s="77"/>
      <c r="AU90" s="60"/>
      <c r="AV90" s="60"/>
      <c r="AW90" s="60"/>
      <c r="AX90" s="60"/>
      <c r="AY90" s="60"/>
      <c r="AZ90" s="60"/>
      <c r="BA90" s="77"/>
      <c r="BB90" s="60"/>
      <c r="BC90" s="60"/>
      <c r="BD90" s="60"/>
      <c r="BE90" s="80"/>
      <c r="BF90" s="60"/>
      <c r="BG90" s="60"/>
      <c r="BH90" s="63"/>
      <c r="BI90" s="60"/>
      <c r="BJ90" s="60"/>
      <c r="BK90" s="60"/>
      <c r="BL90" s="80"/>
      <c r="BM90" s="60"/>
      <c r="BN90" s="60"/>
      <c r="BO90" s="63"/>
      <c r="BP90" s="60"/>
      <c r="BQ90" s="60"/>
      <c r="BR90" s="60"/>
    </row>
    <row r="91" spans="1:70" ht="17.25" customHeight="1" outlineLevel="1">
      <c r="A91" s="56"/>
      <c r="B91" s="57"/>
      <c r="C91" s="58" t="s">
        <v>122</v>
      </c>
      <c r="D91" s="58"/>
      <c r="E91" s="58" t="s">
        <v>98</v>
      </c>
      <c r="F91" s="59">
        <v>1</v>
      </c>
      <c r="G91" s="86"/>
      <c r="H91" s="60"/>
      <c r="I91" s="60"/>
      <c r="J91" s="60"/>
      <c r="K91" s="63"/>
      <c r="L91" s="60"/>
      <c r="M91" s="60"/>
      <c r="N91" s="80"/>
      <c r="O91" s="60"/>
      <c r="P91" s="60"/>
      <c r="Q91" s="60"/>
      <c r="R91" s="77"/>
      <c r="S91" s="60"/>
      <c r="T91" s="60"/>
      <c r="U91" s="60"/>
      <c r="V91" s="60"/>
      <c r="W91" s="60"/>
      <c r="X91" s="60"/>
      <c r="Y91" s="77"/>
      <c r="Z91" s="60"/>
      <c r="AA91" s="60"/>
      <c r="AB91" s="60"/>
      <c r="AC91" s="60"/>
      <c r="AD91" s="60"/>
      <c r="AE91" s="60"/>
      <c r="AF91" s="77"/>
      <c r="AG91" s="60"/>
      <c r="AH91" s="60"/>
      <c r="AI91" s="60"/>
      <c r="AJ91" s="60"/>
      <c r="AK91" s="60">
        <v>1</v>
      </c>
      <c r="AL91" s="60"/>
      <c r="AM91" s="77"/>
      <c r="AN91" s="60"/>
      <c r="AO91" s="60"/>
      <c r="AP91" s="60"/>
      <c r="AQ91" s="60"/>
      <c r="AR91" s="60"/>
      <c r="AS91" s="60"/>
      <c r="AT91" s="77"/>
      <c r="AU91" s="60"/>
      <c r="AV91" s="60"/>
      <c r="AW91" s="60"/>
      <c r="AX91" s="60"/>
      <c r="AY91" s="60"/>
      <c r="AZ91" s="60"/>
      <c r="BA91" s="77"/>
      <c r="BB91" s="60"/>
      <c r="BC91" s="60"/>
      <c r="BD91" s="60"/>
      <c r="BE91" s="80"/>
      <c r="BF91" s="60"/>
      <c r="BG91" s="60"/>
      <c r="BH91" s="63"/>
      <c r="BI91" s="60"/>
      <c r="BJ91" s="60"/>
      <c r="BK91" s="60"/>
      <c r="BL91" s="80"/>
      <c r="BM91" s="60"/>
      <c r="BN91" s="60"/>
      <c r="BO91" s="63"/>
      <c r="BP91" s="60"/>
      <c r="BQ91" s="60"/>
      <c r="BR91" s="60"/>
    </row>
    <row r="92" spans="1:70" ht="17.25" customHeight="1" outlineLevel="1">
      <c r="A92" s="81"/>
      <c r="B92" s="82" t="str">
        <f>CONCATENATE(3, ".", COUNTIF($B$53:B91, "&lt;&gt;") + 1)</f>
        <v>3.12</v>
      </c>
      <c r="C92" s="83" t="s">
        <v>123</v>
      </c>
      <c r="D92" s="83"/>
      <c r="E92" s="83"/>
      <c r="F92" s="84"/>
      <c r="G92" s="84"/>
      <c r="H92" s="72"/>
      <c r="I92" s="73"/>
      <c r="J92" s="74"/>
      <c r="K92" s="74"/>
      <c r="L92" s="74"/>
      <c r="M92" s="74"/>
      <c r="N92" s="74"/>
      <c r="O92" s="74"/>
      <c r="P92" s="74"/>
      <c r="Q92" s="74"/>
      <c r="R92" s="79"/>
      <c r="S92" s="74"/>
      <c r="T92" s="74"/>
      <c r="U92" s="74"/>
      <c r="V92" s="74"/>
      <c r="W92" s="74"/>
      <c r="X92" s="74"/>
      <c r="Y92" s="79"/>
      <c r="Z92" s="74"/>
      <c r="AA92" s="74"/>
      <c r="AB92" s="74"/>
      <c r="AC92" s="74"/>
      <c r="AD92" s="74"/>
      <c r="AE92" s="74"/>
      <c r="AF92" s="79"/>
      <c r="AG92" s="74"/>
      <c r="AH92" s="74"/>
      <c r="AI92" s="74"/>
      <c r="AJ92" s="74"/>
      <c r="AK92" s="74"/>
      <c r="AL92" s="74"/>
      <c r="AM92" s="79"/>
      <c r="AN92" s="74"/>
      <c r="AO92" s="74"/>
      <c r="AP92" s="74"/>
      <c r="AQ92" s="74"/>
      <c r="AR92" s="74"/>
      <c r="AS92" s="74"/>
      <c r="AT92" s="79"/>
      <c r="AU92" s="74"/>
      <c r="AV92" s="74"/>
      <c r="AW92" s="74"/>
      <c r="AX92" s="74"/>
      <c r="AY92" s="74"/>
      <c r="AZ92" s="74"/>
      <c r="BA92" s="79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  <c r="BO92" s="63"/>
      <c r="BP92" s="60"/>
      <c r="BQ92" s="60"/>
      <c r="BR92" s="60"/>
    </row>
    <row r="93" spans="1:70" ht="17.25" customHeight="1" outlineLevel="1">
      <c r="A93" s="56"/>
      <c r="B93" s="57"/>
      <c r="C93" s="58" t="s">
        <v>124</v>
      </c>
      <c r="D93" s="58"/>
      <c r="E93" s="58" t="s">
        <v>125</v>
      </c>
      <c r="F93" s="59">
        <v>2</v>
      </c>
      <c r="G93" s="86"/>
      <c r="H93" s="60"/>
      <c r="I93" s="60"/>
      <c r="J93" s="60"/>
      <c r="K93" s="63"/>
      <c r="L93" s="60"/>
      <c r="M93" s="60"/>
      <c r="N93" s="80"/>
      <c r="O93" s="60"/>
      <c r="P93" s="60"/>
      <c r="Q93" s="60"/>
      <c r="R93" s="77"/>
      <c r="S93" s="60"/>
      <c r="T93" s="60"/>
      <c r="U93" s="60"/>
      <c r="V93" s="60"/>
      <c r="W93" s="60"/>
      <c r="X93" s="60"/>
      <c r="Y93" s="77"/>
      <c r="Z93" s="60"/>
      <c r="AA93" s="60"/>
      <c r="AB93" s="60"/>
      <c r="AC93" s="60"/>
      <c r="AD93" s="60"/>
      <c r="AE93" s="60"/>
      <c r="AF93" s="77"/>
      <c r="AG93" s="60"/>
      <c r="AH93" s="60"/>
      <c r="AI93" s="60"/>
      <c r="AJ93" s="60"/>
      <c r="AK93" s="60"/>
      <c r="AL93" s="60">
        <v>1</v>
      </c>
      <c r="AM93" s="77"/>
      <c r="AN93" s="60">
        <v>1</v>
      </c>
      <c r="AO93" s="60"/>
      <c r="AP93" s="60"/>
      <c r="AQ93" s="60"/>
      <c r="AS93" s="80"/>
      <c r="AT93" s="77"/>
      <c r="AW93" s="60"/>
      <c r="AX93" s="60"/>
      <c r="AY93" s="60"/>
      <c r="AZ93" s="60"/>
      <c r="BA93" s="77"/>
      <c r="BB93" s="60"/>
      <c r="BC93" s="60"/>
      <c r="BD93" s="60"/>
      <c r="BE93" s="60"/>
      <c r="BF93" s="60"/>
      <c r="BG93" s="60"/>
      <c r="BH93" s="77"/>
      <c r="BI93" s="60"/>
      <c r="BJ93" s="60"/>
      <c r="BK93" s="60"/>
      <c r="BL93" s="80"/>
      <c r="BM93" s="60"/>
      <c r="BN93" s="60"/>
      <c r="BO93" s="63"/>
      <c r="BP93" s="60"/>
      <c r="BQ93" s="60"/>
      <c r="BR93" s="60"/>
    </row>
    <row r="94" spans="1:70" ht="17.25" customHeight="1" outlineLevel="1">
      <c r="A94" s="56"/>
      <c r="B94" s="57"/>
      <c r="C94" s="58" t="s">
        <v>126</v>
      </c>
      <c r="D94" s="58"/>
      <c r="E94" s="58" t="s">
        <v>125</v>
      </c>
      <c r="F94" s="59">
        <v>2</v>
      </c>
      <c r="G94" s="86"/>
      <c r="H94" s="60"/>
      <c r="I94" s="60"/>
      <c r="J94" s="60"/>
      <c r="K94" s="63"/>
      <c r="L94" s="60"/>
      <c r="M94" s="60"/>
      <c r="N94" s="80"/>
      <c r="O94" s="60"/>
      <c r="P94" s="60"/>
      <c r="Q94" s="60"/>
      <c r="R94" s="77"/>
      <c r="S94" s="60"/>
      <c r="T94" s="60"/>
      <c r="U94" s="60"/>
      <c r="V94" s="60"/>
      <c r="W94" s="60"/>
      <c r="X94" s="60"/>
      <c r="Y94" s="77"/>
      <c r="Z94" s="60"/>
      <c r="AA94" s="60"/>
      <c r="AB94" s="60"/>
      <c r="AC94" s="60"/>
      <c r="AD94" s="60"/>
      <c r="AE94" s="60"/>
      <c r="AF94" s="77"/>
      <c r="AG94" s="60"/>
      <c r="AH94" s="60"/>
      <c r="AI94" s="60"/>
      <c r="AJ94" s="60"/>
      <c r="AK94" s="60"/>
      <c r="AL94" s="60"/>
      <c r="AM94" s="77"/>
      <c r="AN94" s="60"/>
      <c r="AO94" s="60">
        <v>1</v>
      </c>
      <c r="AP94" s="60">
        <v>1</v>
      </c>
      <c r="AQ94" s="60"/>
      <c r="AR94" s="60"/>
      <c r="AS94" s="80"/>
      <c r="AT94" s="77"/>
      <c r="AU94" s="60"/>
      <c r="AV94" s="60"/>
      <c r="AY94" s="60"/>
      <c r="AZ94" s="60"/>
      <c r="BA94" s="77"/>
      <c r="BB94" s="60"/>
      <c r="BC94" s="60"/>
      <c r="BD94" s="60"/>
      <c r="BE94" s="60"/>
      <c r="BF94" s="60"/>
      <c r="BG94" s="60"/>
      <c r="BH94" s="77"/>
      <c r="BI94" s="60"/>
      <c r="BJ94" s="60"/>
      <c r="BK94" s="60"/>
      <c r="BL94" s="80"/>
      <c r="BM94" s="60"/>
      <c r="BN94" s="60"/>
      <c r="BO94" s="63"/>
      <c r="BP94" s="60"/>
      <c r="BQ94" s="60"/>
      <c r="BR94" s="60"/>
    </row>
    <row r="95" spans="1:70" ht="17.25" customHeight="1" outlineLevel="1">
      <c r="A95" s="56"/>
      <c r="B95" s="57"/>
      <c r="C95" s="58" t="s">
        <v>127</v>
      </c>
      <c r="D95" s="58"/>
      <c r="E95" s="58" t="s">
        <v>125</v>
      </c>
      <c r="F95" s="59">
        <v>1</v>
      </c>
      <c r="G95" s="86"/>
      <c r="H95" s="60"/>
      <c r="I95" s="60"/>
      <c r="J95" s="60"/>
      <c r="K95" s="63"/>
      <c r="L95" s="60"/>
      <c r="M95" s="60"/>
      <c r="N95" s="80"/>
      <c r="O95" s="60"/>
      <c r="P95" s="60"/>
      <c r="Q95" s="60"/>
      <c r="R95" s="77"/>
      <c r="S95" s="60"/>
      <c r="T95" s="60"/>
      <c r="U95" s="60"/>
      <c r="V95" s="60"/>
      <c r="W95" s="60"/>
      <c r="X95" s="60"/>
      <c r="Y95" s="77"/>
      <c r="Z95" s="60"/>
      <c r="AA95" s="60"/>
      <c r="AB95" s="60"/>
      <c r="AC95" s="60"/>
      <c r="AD95" s="60"/>
      <c r="AE95" s="60"/>
      <c r="AF95" s="77"/>
      <c r="AG95" s="60"/>
      <c r="AH95" s="60"/>
      <c r="AI95" s="60"/>
      <c r="AJ95" s="60"/>
      <c r="AK95" s="60"/>
      <c r="AL95" s="60"/>
      <c r="AM95" s="77"/>
      <c r="AN95" s="60"/>
      <c r="AO95" s="60"/>
      <c r="AP95" s="60"/>
      <c r="AQ95" s="60">
        <v>1</v>
      </c>
      <c r="AR95" s="60"/>
      <c r="AS95" s="80"/>
      <c r="AT95" s="77"/>
      <c r="AU95" s="60"/>
      <c r="AV95" s="60"/>
      <c r="AW95" s="60"/>
      <c r="AX95" s="60"/>
      <c r="AZ95" s="60"/>
      <c r="BA95" s="77"/>
      <c r="BB95" s="60"/>
      <c r="BC95" s="60"/>
      <c r="BD95" s="60"/>
      <c r="BE95" s="60"/>
      <c r="BF95" s="60"/>
      <c r="BG95" s="60"/>
      <c r="BH95" s="77"/>
      <c r="BI95" s="60"/>
      <c r="BJ95" s="60"/>
      <c r="BK95" s="60"/>
      <c r="BL95" s="80"/>
      <c r="BM95" s="60"/>
      <c r="BN95" s="60"/>
      <c r="BO95" s="63"/>
      <c r="BP95" s="60"/>
      <c r="BQ95" s="60"/>
      <c r="BR95" s="60"/>
    </row>
    <row r="96" spans="1:70" ht="17.25" customHeight="1" outlineLevel="1">
      <c r="A96" s="81"/>
      <c r="B96" s="82" t="str">
        <f>CONCATENATE(3, ".", COUNTIF($B$53:B93, "&lt;&gt;") + 1)</f>
        <v>3.13</v>
      </c>
      <c r="C96" s="83" t="s">
        <v>128</v>
      </c>
      <c r="D96" s="83"/>
      <c r="E96" s="83"/>
      <c r="F96" s="84"/>
      <c r="G96" s="84"/>
      <c r="H96" s="72"/>
      <c r="I96" s="73"/>
      <c r="J96" s="74"/>
      <c r="K96" s="74"/>
      <c r="L96" s="74"/>
      <c r="M96" s="74"/>
      <c r="N96" s="74"/>
      <c r="O96" s="74"/>
      <c r="P96" s="74"/>
      <c r="Q96" s="74"/>
      <c r="R96" s="79"/>
      <c r="S96" s="74"/>
      <c r="T96" s="74"/>
      <c r="U96" s="74"/>
      <c r="V96" s="74"/>
      <c r="W96" s="74"/>
      <c r="X96" s="74"/>
      <c r="Y96" s="79"/>
      <c r="Z96" s="74"/>
      <c r="AA96" s="74"/>
      <c r="AB96" s="74"/>
      <c r="AC96" s="74"/>
      <c r="AD96" s="74"/>
      <c r="AE96" s="74"/>
      <c r="AF96" s="79"/>
      <c r="AG96" s="74"/>
      <c r="AH96" s="74"/>
      <c r="AI96" s="74"/>
      <c r="AJ96" s="74"/>
      <c r="AK96" s="74"/>
      <c r="AL96" s="74"/>
      <c r="AM96" s="79"/>
      <c r="AN96" s="74"/>
      <c r="AO96" s="74"/>
      <c r="AP96" s="74"/>
      <c r="AQ96" s="74"/>
      <c r="AR96" s="74"/>
      <c r="AS96" s="74"/>
      <c r="AT96" s="79"/>
      <c r="AU96" s="74"/>
      <c r="AV96" s="74"/>
      <c r="AW96" s="74"/>
      <c r="AX96" s="74"/>
      <c r="AY96" s="74"/>
      <c r="AZ96" s="74"/>
      <c r="BA96" s="79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  <c r="BO96" s="63"/>
      <c r="BP96" s="60"/>
      <c r="BQ96" s="60"/>
      <c r="BR96" s="60"/>
    </row>
    <row r="97" spans="1:73" ht="17.25" customHeight="1" outlineLevel="1">
      <c r="A97" s="56"/>
      <c r="B97" s="57"/>
      <c r="C97" s="58" t="s">
        <v>129</v>
      </c>
      <c r="D97" s="58"/>
      <c r="E97" s="58" t="s">
        <v>125</v>
      </c>
      <c r="F97" s="59">
        <v>2</v>
      </c>
      <c r="G97" s="86"/>
      <c r="H97" s="60"/>
      <c r="I97" s="60"/>
      <c r="J97" s="60"/>
      <c r="K97" s="63"/>
      <c r="L97" s="60"/>
      <c r="M97" s="60"/>
      <c r="N97" s="80"/>
      <c r="O97" s="60"/>
      <c r="P97" s="60"/>
      <c r="Q97" s="60"/>
      <c r="R97" s="77"/>
      <c r="S97" s="60"/>
      <c r="T97" s="60"/>
      <c r="U97" s="60"/>
      <c r="V97" s="60"/>
      <c r="W97" s="60"/>
      <c r="X97" s="60"/>
      <c r="Y97" s="77"/>
      <c r="Z97" s="60"/>
      <c r="AA97" s="60"/>
      <c r="AB97" s="60"/>
      <c r="AC97" s="60"/>
      <c r="AD97" s="60"/>
      <c r="AE97" s="60"/>
      <c r="AF97" s="77"/>
      <c r="AG97" s="60"/>
      <c r="AH97" s="60"/>
      <c r="AI97" s="60"/>
      <c r="AJ97" s="60"/>
      <c r="AK97" s="60"/>
      <c r="AL97" s="60"/>
      <c r="AM97" s="77"/>
      <c r="AN97" s="60"/>
      <c r="AO97" s="60"/>
      <c r="AP97" s="60"/>
      <c r="AQ97" s="60"/>
      <c r="AR97" s="60">
        <v>1</v>
      </c>
      <c r="AS97" s="60">
        <v>1</v>
      </c>
      <c r="AT97" s="77"/>
      <c r="AU97" s="60"/>
      <c r="AV97" s="60"/>
      <c r="AW97" s="60"/>
      <c r="AX97" s="60"/>
      <c r="AY97" s="60"/>
      <c r="AZ97" s="60"/>
      <c r="BA97" s="77"/>
      <c r="BB97" s="60"/>
      <c r="BC97" s="60"/>
      <c r="BD97" s="60"/>
      <c r="BE97" s="60"/>
      <c r="BF97" s="60"/>
      <c r="BG97" s="60"/>
      <c r="BH97" s="77"/>
      <c r="BI97" s="60"/>
      <c r="BJ97" s="60"/>
      <c r="BK97" s="60"/>
      <c r="BL97" s="80"/>
      <c r="BM97" s="60"/>
      <c r="BN97" s="60"/>
      <c r="BO97" s="63"/>
      <c r="BP97" s="60"/>
      <c r="BQ97" s="60"/>
      <c r="BR97" s="60"/>
    </row>
    <row r="98" spans="1:73" ht="17.25" customHeight="1" outlineLevel="1">
      <c r="A98" s="56"/>
      <c r="B98" s="57"/>
      <c r="C98" s="58" t="s">
        <v>130</v>
      </c>
      <c r="D98" s="58"/>
      <c r="E98" s="58" t="s">
        <v>125</v>
      </c>
      <c r="F98" s="59">
        <v>5</v>
      </c>
      <c r="G98" s="86"/>
      <c r="H98" s="60"/>
      <c r="I98" s="60"/>
      <c r="J98" s="60"/>
      <c r="K98" s="63"/>
      <c r="L98" s="60"/>
      <c r="M98" s="60"/>
      <c r="N98" s="80"/>
      <c r="O98" s="60"/>
      <c r="P98" s="60"/>
      <c r="Q98" s="60"/>
      <c r="R98" s="77"/>
      <c r="S98" s="60"/>
      <c r="T98" s="60"/>
      <c r="U98" s="60"/>
      <c r="V98" s="60"/>
      <c r="W98" s="60"/>
      <c r="X98" s="60"/>
      <c r="Y98" s="77"/>
      <c r="Z98" s="60"/>
      <c r="AA98" s="60"/>
      <c r="AB98" s="60"/>
      <c r="AC98" s="60"/>
      <c r="AD98" s="60"/>
      <c r="AE98" s="60"/>
      <c r="AF98" s="77"/>
      <c r="AG98" s="60"/>
      <c r="AH98" s="60"/>
      <c r="AI98" s="60"/>
      <c r="AJ98" s="60"/>
      <c r="AK98" s="60"/>
      <c r="AL98" s="60"/>
      <c r="AM98" s="77"/>
      <c r="AN98" s="60"/>
      <c r="AO98" s="60"/>
      <c r="AP98" s="60"/>
      <c r="AQ98" s="60"/>
      <c r="AR98" s="60"/>
      <c r="AS98" s="80"/>
      <c r="AT98" s="77"/>
      <c r="AU98" s="60">
        <v>1</v>
      </c>
      <c r="AV98" s="60">
        <v>1</v>
      </c>
      <c r="AW98" s="60">
        <v>1</v>
      </c>
      <c r="AX98" s="60">
        <v>1</v>
      </c>
      <c r="AY98" s="60">
        <v>1</v>
      </c>
      <c r="BA98" s="77"/>
      <c r="BB98" s="60"/>
      <c r="BC98" s="60"/>
      <c r="BD98" s="60"/>
      <c r="BE98" s="60"/>
      <c r="BF98" s="60"/>
      <c r="BG98" s="60"/>
      <c r="BH98" s="77"/>
      <c r="BI98" s="60"/>
      <c r="BJ98" s="60"/>
      <c r="BK98" s="60"/>
      <c r="BL98" s="80"/>
      <c r="BM98" s="60"/>
      <c r="BN98" s="60"/>
      <c r="BO98" s="63"/>
      <c r="BP98" s="60"/>
      <c r="BQ98" s="60"/>
      <c r="BR98" s="60"/>
    </row>
    <row r="99" spans="1:73" ht="17.25" customHeight="1" outlineLevel="1">
      <c r="A99" s="81"/>
      <c r="B99" s="82" t="str">
        <f>CONCATENATE(3, ".", COUNTIF($B$53:B95, "&lt;&gt;") + 1)</f>
        <v>3.13</v>
      </c>
      <c r="C99" s="83" t="s">
        <v>131</v>
      </c>
      <c r="D99" s="83"/>
      <c r="E99" s="83"/>
      <c r="F99" s="84"/>
      <c r="G99" s="84"/>
      <c r="H99" s="72"/>
      <c r="I99" s="73"/>
      <c r="J99" s="74"/>
      <c r="K99" s="74"/>
      <c r="L99" s="74"/>
      <c r="M99" s="74"/>
      <c r="N99" s="74"/>
      <c r="O99" s="74"/>
      <c r="P99" s="74"/>
      <c r="Q99" s="74"/>
      <c r="R99" s="79"/>
      <c r="S99" s="74"/>
      <c r="T99" s="74"/>
      <c r="U99" s="74"/>
      <c r="V99" s="74"/>
      <c r="W99" s="74"/>
      <c r="X99" s="74"/>
      <c r="Y99" s="79"/>
      <c r="Z99" s="74"/>
      <c r="AA99" s="74"/>
      <c r="AB99" s="74"/>
      <c r="AC99" s="74"/>
      <c r="AD99" s="74"/>
      <c r="AE99" s="74"/>
      <c r="AF99" s="79"/>
      <c r="AG99" s="74"/>
      <c r="AH99" s="74"/>
      <c r="AI99" s="74"/>
      <c r="AJ99" s="74"/>
      <c r="AK99" s="74"/>
      <c r="AL99" s="74"/>
      <c r="AM99" s="79"/>
      <c r="AN99" s="74"/>
      <c r="AO99" s="74"/>
      <c r="AP99" s="74"/>
      <c r="AQ99" s="74"/>
      <c r="AR99" s="74"/>
      <c r="AS99" s="74"/>
      <c r="AT99" s="79"/>
      <c r="AU99" s="74"/>
      <c r="AV99" s="74"/>
      <c r="AW99" s="74"/>
      <c r="AX99" s="74"/>
      <c r="AY99" s="74"/>
      <c r="AZ99" s="74"/>
      <c r="BA99" s="79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63"/>
      <c r="BP99" s="60"/>
      <c r="BQ99" s="60"/>
      <c r="BR99" s="60"/>
    </row>
    <row r="100" spans="1:73" ht="17.25" customHeight="1" outlineLevel="1">
      <c r="A100" s="56"/>
      <c r="B100" s="57"/>
      <c r="C100" s="58" t="s">
        <v>132</v>
      </c>
      <c r="D100" s="58"/>
      <c r="E100" s="58" t="s">
        <v>125</v>
      </c>
      <c r="F100" s="59">
        <v>1</v>
      </c>
      <c r="G100" s="86"/>
      <c r="H100" s="60"/>
      <c r="I100" s="60"/>
      <c r="J100" s="60"/>
      <c r="K100" s="63"/>
      <c r="L100" s="60"/>
      <c r="M100" s="60"/>
      <c r="N100" s="80"/>
      <c r="O100" s="60"/>
      <c r="P100" s="60"/>
      <c r="Q100" s="60"/>
      <c r="R100" s="77"/>
      <c r="S100" s="60"/>
      <c r="T100" s="60"/>
      <c r="U100" s="60"/>
      <c r="V100" s="60"/>
      <c r="W100" s="60"/>
      <c r="X100" s="60"/>
      <c r="Y100" s="77"/>
      <c r="Z100" s="60"/>
      <c r="AA100" s="60"/>
      <c r="AB100" s="60"/>
      <c r="AC100" s="60"/>
      <c r="AD100" s="60"/>
      <c r="AE100" s="60"/>
      <c r="AF100" s="77"/>
      <c r="AG100" s="60"/>
      <c r="AH100" s="60"/>
      <c r="AI100" s="60"/>
      <c r="AJ100" s="60"/>
      <c r="AK100" s="60"/>
      <c r="AL100" s="60"/>
      <c r="AM100" s="77"/>
      <c r="AN100" s="60"/>
      <c r="AO100" s="60"/>
      <c r="AP100" s="60"/>
      <c r="AQ100" s="60"/>
      <c r="AR100" s="60"/>
      <c r="AS100" s="80"/>
      <c r="AT100" s="77"/>
      <c r="AU100" s="60"/>
      <c r="AV100" s="60"/>
      <c r="AW100" s="60"/>
      <c r="AX100" s="60"/>
      <c r="AY100" s="60"/>
      <c r="AZ100" s="60">
        <v>1</v>
      </c>
      <c r="BA100" s="77"/>
      <c r="BB100" s="60"/>
      <c r="BC100" s="60"/>
      <c r="BD100" s="60"/>
      <c r="BE100" s="60"/>
      <c r="BF100" s="60"/>
      <c r="BG100" s="60"/>
      <c r="BH100" s="77"/>
      <c r="BI100" s="60"/>
      <c r="BJ100" s="60"/>
      <c r="BK100" s="60"/>
      <c r="BL100" s="80"/>
      <c r="BM100" s="60"/>
      <c r="BN100" s="60"/>
      <c r="BO100" s="63"/>
      <c r="BP100" s="60"/>
      <c r="BQ100" s="60"/>
      <c r="BR100" s="60"/>
    </row>
    <row r="101" spans="1:73" ht="17.25" customHeight="1" outlineLevel="1">
      <c r="A101" s="56"/>
      <c r="B101" s="57"/>
      <c r="C101" s="58" t="s">
        <v>133</v>
      </c>
      <c r="D101" s="58"/>
      <c r="E101" s="58" t="s">
        <v>125</v>
      </c>
      <c r="F101" s="59">
        <v>1</v>
      </c>
      <c r="G101" s="86"/>
      <c r="H101" s="60"/>
      <c r="I101" s="60"/>
      <c r="J101" s="60"/>
      <c r="K101" s="63"/>
      <c r="L101" s="60"/>
      <c r="M101" s="60"/>
      <c r="N101" s="80"/>
      <c r="O101" s="60"/>
      <c r="P101" s="60"/>
      <c r="Q101" s="60"/>
      <c r="R101" s="77"/>
      <c r="S101" s="60"/>
      <c r="T101" s="60"/>
      <c r="U101" s="60"/>
      <c r="V101" s="60"/>
      <c r="W101" s="60"/>
      <c r="X101" s="60"/>
      <c r="Y101" s="77"/>
      <c r="Z101" s="60"/>
      <c r="AA101" s="60"/>
      <c r="AB101" s="60"/>
      <c r="AC101" s="60"/>
      <c r="AD101" s="60"/>
      <c r="AE101" s="60"/>
      <c r="AF101" s="77"/>
      <c r="AG101" s="60"/>
      <c r="AH101" s="60"/>
      <c r="AI101" s="60"/>
      <c r="AJ101" s="60"/>
      <c r="AK101" s="60"/>
      <c r="AL101" s="60"/>
      <c r="AM101" s="77"/>
      <c r="AN101" s="60"/>
      <c r="AO101" s="60"/>
      <c r="AP101" s="60"/>
      <c r="AQ101" s="60"/>
      <c r="AR101" s="60"/>
      <c r="AS101" s="80"/>
      <c r="AT101" s="77"/>
      <c r="AU101" s="60"/>
      <c r="AV101" s="60"/>
      <c r="AW101" s="60"/>
      <c r="AX101" s="60"/>
      <c r="AY101" s="60"/>
      <c r="AZ101" s="60"/>
      <c r="BA101" s="77"/>
      <c r="BB101" s="91">
        <v>1</v>
      </c>
      <c r="BC101" s="92"/>
      <c r="BD101" s="92"/>
      <c r="BE101" s="60"/>
      <c r="BF101" s="60"/>
      <c r="BG101" s="60"/>
      <c r="BH101" s="77"/>
      <c r="BI101" s="91"/>
      <c r="BJ101" s="92"/>
      <c r="BK101" s="60"/>
      <c r="BL101" s="80"/>
      <c r="BM101" s="60"/>
      <c r="BN101" s="60"/>
      <c r="BO101" s="63"/>
      <c r="BP101" s="60"/>
      <c r="BQ101" s="60"/>
      <c r="BR101" s="60"/>
    </row>
    <row r="102" spans="1:73" ht="17.25" customHeight="1" outlineLevel="1">
      <c r="A102" s="56"/>
      <c r="B102" s="57"/>
      <c r="C102" s="58" t="s">
        <v>134</v>
      </c>
      <c r="D102" s="58"/>
      <c r="E102" s="58" t="s">
        <v>125</v>
      </c>
      <c r="F102" s="59">
        <v>2</v>
      </c>
      <c r="G102" s="86"/>
      <c r="H102" s="60"/>
      <c r="I102" s="60"/>
      <c r="J102" s="60"/>
      <c r="K102" s="63"/>
      <c r="L102" s="60"/>
      <c r="M102" s="60"/>
      <c r="N102" s="80"/>
      <c r="O102" s="60"/>
      <c r="P102" s="60"/>
      <c r="Q102" s="60"/>
      <c r="R102" s="77"/>
      <c r="S102" s="60"/>
      <c r="T102" s="60"/>
      <c r="U102" s="60"/>
      <c r="V102" s="60"/>
      <c r="W102" s="60"/>
      <c r="X102" s="60"/>
      <c r="Y102" s="77"/>
      <c r="Z102" s="60"/>
      <c r="AA102" s="60"/>
      <c r="AB102" s="60"/>
      <c r="AC102" s="60"/>
      <c r="AD102" s="60"/>
      <c r="AE102" s="60"/>
      <c r="AF102" s="77"/>
      <c r="AG102" s="60"/>
      <c r="AH102" s="60"/>
      <c r="AI102" s="60"/>
      <c r="AJ102" s="60"/>
      <c r="AK102" s="60"/>
      <c r="AL102" s="60"/>
      <c r="AM102" s="77"/>
      <c r="AN102" s="60"/>
      <c r="AO102" s="60"/>
      <c r="AP102" s="60"/>
      <c r="AQ102" s="60"/>
      <c r="AR102" s="60"/>
      <c r="AS102" s="80"/>
      <c r="AT102" s="77"/>
      <c r="AU102" s="60"/>
      <c r="AV102" s="60"/>
      <c r="AW102" s="60"/>
      <c r="AX102" s="60"/>
      <c r="AY102" s="60"/>
      <c r="AZ102" s="60"/>
      <c r="BA102" s="77"/>
      <c r="BB102" s="92"/>
      <c r="BC102" s="91">
        <v>1</v>
      </c>
      <c r="BD102" s="91">
        <v>1</v>
      </c>
      <c r="BE102" s="60"/>
      <c r="BF102" s="60"/>
      <c r="BG102" s="60"/>
      <c r="BH102" s="77"/>
      <c r="BI102" s="92"/>
      <c r="BJ102" s="91"/>
      <c r="BK102" s="60"/>
      <c r="BL102" s="80"/>
      <c r="BM102" s="60"/>
      <c r="BN102" s="60"/>
      <c r="BO102" s="63"/>
      <c r="BP102" s="60"/>
      <c r="BQ102" s="60"/>
      <c r="BR102" s="60"/>
    </row>
    <row r="103" spans="1:73" ht="17.25" customHeight="1" outlineLevel="1">
      <c r="A103" s="93"/>
      <c r="B103" s="94">
        <v>3.17</v>
      </c>
      <c r="C103" s="95" t="s">
        <v>135</v>
      </c>
      <c r="D103" s="96"/>
      <c r="E103" s="97"/>
      <c r="F103" s="98"/>
      <c r="G103" s="98"/>
      <c r="H103" s="72"/>
      <c r="I103" s="73"/>
      <c r="J103" s="74"/>
      <c r="K103" s="74"/>
      <c r="L103" s="74"/>
      <c r="M103" s="74"/>
      <c r="N103" s="74"/>
      <c r="O103" s="74"/>
      <c r="P103" s="74"/>
      <c r="Q103" s="74"/>
      <c r="R103" s="79"/>
      <c r="S103" s="74"/>
      <c r="T103" s="74"/>
      <c r="U103" s="74"/>
      <c r="V103" s="74"/>
      <c r="W103" s="74"/>
      <c r="X103" s="74"/>
      <c r="Y103" s="79"/>
      <c r="Z103" s="74"/>
      <c r="AA103" s="74"/>
      <c r="AB103" s="74"/>
      <c r="AC103" s="74"/>
      <c r="AD103" s="74"/>
      <c r="AE103" s="74"/>
      <c r="AF103" s="79"/>
      <c r="AG103" s="74"/>
      <c r="AH103" s="74"/>
      <c r="AI103" s="74"/>
      <c r="AJ103" s="74"/>
      <c r="AK103" s="74"/>
      <c r="AL103" s="74"/>
      <c r="AM103" s="79"/>
      <c r="AN103" s="74"/>
      <c r="AO103" s="74"/>
      <c r="AP103" s="74"/>
      <c r="AQ103" s="74"/>
      <c r="AR103" s="74"/>
      <c r="AS103" s="74"/>
      <c r="AT103" s="79"/>
      <c r="AU103" s="74"/>
      <c r="AV103" s="74"/>
      <c r="AW103" s="74"/>
      <c r="AX103" s="74"/>
      <c r="AY103" s="74"/>
      <c r="AZ103" s="74"/>
      <c r="BA103" s="79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99"/>
      <c r="BP103" s="100"/>
      <c r="BQ103" s="100"/>
      <c r="BR103" s="100"/>
    </row>
    <row r="104" spans="1:73" ht="17.25" customHeight="1" outlineLevel="1">
      <c r="A104" s="56"/>
      <c r="B104" s="57"/>
      <c r="C104" s="58" t="s">
        <v>136</v>
      </c>
      <c r="D104" s="58"/>
      <c r="E104" s="58" t="s">
        <v>125</v>
      </c>
      <c r="F104" s="59">
        <v>3</v>
      </c>
      <c r="G104" s="86"/>
      <c r="H104" s="60"/>
      <c r="I104" s="60"/>
      <c r="J104" s="60"/>
      <c r="K104" s="63"/>
      <c r="L104" s="60"/>
      <c r="M104" s="60"/>
      <c r="N104" s="80"/>
      <c r="O104" s="60"/>
      <c r="P104" s="60"/>
      <c r="Q104" s="60"/>
      <c r="R104" s="77"/>
      <c r="S104" s="60"/>
      <c r="T104" s="60"/>
      <c r="U104" s="60"/>
      <c r="V104" s="60"/>
      <c r="W104" s="60"/>
      <c r="X104" s="60"/>
      <c r="Y104" s="77"/>
      <c r="Z104" s="60"/>
      <c r="AA104" s="60"/>
      <c r="AB104" s="60"/>
      <c r="AC104" s="60"/>
      <c r="AD104" s="60"/>
      <c r="AE104" s="60"/>
      <c r="AF104" s="77"/>
      <c r="AG104" s="60"/>
      <c r="AH104" s="60"/>
      <c r="AI104" s="60"/>
      <c r="AJ104" s="60"/>
      <c r="AK104" s="60"/>
      <c r="AL104" s="60"/>
      <c r="AM104" s="77"/>
      <c r="AN104" s="60"/>
      <c r="AO104" s="60"/>
      <c r="AP104" s="60"/>
      <c r="AQ104" s="60"/>
      <c r="AR104" s="60"/>
      <c r="AS104" s="80"/>
      <c r="AT104" s="77"/>
      <c r="AU104" s="60"/>
      <c r="AV104" s="60"/>
      <c r="AW104" s="60"/>
      <c r="AX104" s="60"/>
      <c r="AY104" s="60"/>
      <c r="AZ104" s="60"/>
      <c r="BA104" s="77"/>
      <c r="BB104" s="91"/>
      <c r="BC104" s="92"/>
      <c r="BD104" s="92"/>
      <c r="BE104" s="60">
        <v>1</v>
      </c>
      <c r="BF104" s="60">
        <v>1</v>
      </c>
      <c r="BG104" s="60">
        <v>1</v>
      </c>
      <c r="BH104" s="77"/>
      <c r="BI104" s="91"/>
      <c r="BJ104" s="92"/>
      <c r="BK104" s="60"/>
      <c r="BL104" s="80"/>
      <c r="BM104" s="60"/>
      <c r="BN104" s="60"/>
      <c r="BO104" s="63"/>
      <c r="BP104" s="60"/>
      <c r="BQ104" s="60"/>
      <c r="BR104" s="60"/>
    </row>
    <row r="105" spans="1:73" ht="17.25" customHeight="1" outlineLevel="1">
      <c r="A105" s="56"/>
      <c r="B105" s="57"/>
      <c r="C105" s="58"/>
      <c r="D105" s="58"/>
      <c r="E105" s="58"/>
      <c r="F105" s="59"/>
      <c r="G105" s="86"/>
      <c r="H105" s="60"/>
      <c r="I105" s="60"/>
      <c r="J105" s="60"/>
      <c r="K105" s="63"/>
      <c r="L105" s="60"/>
      <c r="M105" s="60"/>
      <c r="N105" s="80"/>
      <c r="O105" s="60"/>
      <c r="P105" s="60"/>
      <c r="Q105" s="60"/>
      <c r="R105" s="77"/>
      <c r="S105" s="60"/>
      <c r="T105" s="60"/>
      <c r="U105" s="60"/>
      <c r="V105" s="60"/>
      <c r="W105" s="60"/>
      <c r="X105" s="60"/>
      <c r="Y105" s="77"/>
      <c r="Z105" s="60"/>
      <c r="AA105" s="60"/>
      <c r="AB105" s="60"/>
      <c r="AC105" s="60"/>
      <c r="AD105" s="60"/>
      <c r="AE105" s="60"/>
      <c r="AF105" s="77"/>
      <c r="AG105" s="60"/>
      <c r="AH105" s="60"/>
      <c r="AI105" s="60"/>
      <c r="AJ105" s="60"/>
      <c r="AK105" s="60"/>
      <c r="AL105" s="60"/>
      <c r="AM105" s="77"/>
      <c r="AN105" s="60"/>
      <c r="AO105" s="60"/>
      <c r="AP105" s="60"/>
      <c r="AQ105" s="60"/>
      <c r="AR105" s="60"/>
      <c r="AS105" s="80"/>
      <c r="AT105" s="77"/>
      <c r="AU105" s="60"/>
      <c r="AV105" s="60"/>
      <c r="AW105" s="60"/>
      <c r="AX105" s="60"/>
      <c r="AY105" s="60"/>
      <c r="AZ105" s="60"/>
      <c r="BA105" s="77"/>
      <c r="BB105" s="92"/>
      <c r="BC105" s="91"/>
      <c r="BD105" s="91"/>
      <c r="BE105" s="60"/>
      <c r="BF105" s="60"/>
      <c r="BG105" s="60"/>
      <c r="BH105" s="77"/>
      <c r="BI105" s="92"/>
      <c r="BJ105" s="91"/>
      <c r="BK105" s="60"/>
      <c r="BL105" s="80"/>
      <c r="BM105" s="60"/>
      <c r="BN105" s="60"/>
      <c r="BO105" s="63"/>
      <c r="BP105" s="60"/>
      <c r="BQ105" s="60"/>
      <c r="BR105" s="60"/>
    </row>
    <row r="106" spans="1:73" ht="21" customHeight="1">
      <c r="A106" s="32"/>
      <c r="B106" s="32"/>
      <c r="C106" s="32"/>
      <c r="D106" s="32"/>
      <c r="E106" s="32"/>
      <c r="F106" s="101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</row>
    <row r="107" spans="1:73" ht="21" customHeight="1">
      <c r="A107" s="32"/>
      <c r="B107" s="134" t="s">
        <v>137</v>
      </c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</row>
    <row r="108" spans="1:73" ht="21" customHeight="1">
      <c r="A108" s="32"/>
      <c r="B108" s="102"/>
      <c r="C108" s="32"/>
      <c r="D108" s="32"/>
      <c r="E108" s="32"/>
      <c r="F108" s="101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</row>
    <row r="109" spans="1:73" ht="21" customHeight="1">
      <c r="A109" s="32"/>
      <c r="B109" s="103"/>
      <c r="C109" s="104"/>
      <c r="D109" s="104"/>
      <c r="F109" s="104"/>
      <c r="G109" s="105"/>
      <c r="H109" s="106"/>
      <c r="I109" s="107"/>
      <c r="J109" s="32"/>
      <c r="K109" s="32"/>
      <c r="L109" s="32"/>
      <c r="M109" s="32"/>
      <c r="N109" s="108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</row>
    <row r="110" spans="1:73" ht="21" customHeight="1">
      <c r="A110" s="32"/>
      <c r="B110" s="103"/>
      <c r="C110" s="104"/>
      <c r="D110" s="104"/>
      <c r="F110" s="104"/>
      <c r="G110" s="105"/>
      <c r="H110" s="106"/>
      <c r="I110" s="107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</row>
    <row r="111" spans="1:73" ht="21" customHeight="1">
      <c r="A111" s="32"/>
      <c r="B111" s="103"/>
      <c r="C111" s="104"/>
      <c r="D111" s="104"/>
      <c r="F111" s="104"/>
      <c r="G111" s="109"/>
      <c r="H111" s="106"/>
      <c r="J111" s="32"/>
      <c r="K111" s="135"/>
      <c r="L111" s="119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</row>
    <row r="112" spans="1:73" ht="21" customHeight="1">
      <c r="A112" s="32"/>
      <c r="B112" s="103"/>
      <c r="C112" s="104"/>
      <c r="D112" s="104"/>
      <c r="F112" s="104"/>
      <c r="G112" s="109"/>
      <c r="H112" s="106"/>
      <c r="I112" s="107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</row>
    <row r="113" spans="1:73" ht="21" customHeight="1">
      <c r="A113" s="32"/>
      <c r="B113" s="104"/>
      <c r="C113" s="104"/>
      <c r="D113" s="104"/>
      <c r="F113" s="110"/>
      <c r="G113" s="111"/>
      <c r="H113" s="104"/>
      <c r="I113" s="107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</row>
    <row r="114" spans="1:73" ht="21" customHeight="1">
      <c r="A114" s="32"/>
      <c r="B114" s="102"/>
      <c r="C114" s="32"/>
      <c r="D114" s="32"/>
      <c r="E114" s="32"/>
      <c r="F114" s="101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</row>
    <row r="115" spans="1:73" ht="21" customHeight="1">
      <c r="A115" s="32"/>
      <c r="B115" s="102"/>
      <c r="C115" s="32"/>
      <c r="D115" s="32"/>
      <c r="E115" s="32"/>
      <c r="F115" s="101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</row>
    <row r="116" spans="1:73" ht="21" customHeight="1">
      <c r="A116" s="32"/>
      <c r="B116" s="102"/>
      <c r="C116" s="112"/>
      <c r="E116" s="136"/>
      <c r="F116" s="119"/>
      <c r="G116" s="119"/>
      <c r="H116" s="119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</row>
    <row r="117" spans="1:73" ht="21" customHeight="1">
      <c r="A117" s="32"/>
      <c r="B117" s="102"/>
      <c r="C117" s="101"/>
      <c r="E117" s="101"/>
      <c r="F117" s="101"/>
      <c r="G117" s="101"/>
      <c r="H117" s="101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</row>
    <row r="118" spans="1:73" ht="21" customHeight="1">
      <c r="A118" s="113"/>
      <c r="B118" s="102"/>
      <c r="C118" s="114"/>
      <c r="E118" s="131"/>
      <c r="F118" s="119"/>
      <c r="G118" s="119"/>
      <c r="H118" s="119"/>
      <c r="I118" s="119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  <c r="AY118" s="113"/>
      <c r="AZ118" s="113"/>
      <c r="BA118" s="113"/>
      <c r="BB118" s="113"/>
      <c r="BC118" s="113"/>
      <c r="BD118" s="113"/>
      <c r="BE118" s="113"/>
      <c r="BF118" s="113"/>
      <c r="BG118" s="113"/>
      <c r="BH118" s="113"/>
      <c r="BI118" s="113"/>
      <c r="BJ118" s="113"/>
      <c r="BK118" s="113"/>
      <c r="BL118" s="113"/>
      <c r="BM118" s="113"/>
      <c r="BN118" s="113"/>
      <c r="BO118" s="113"/>
      <c r="BP118" s="113"/>
      <c r="BQ118" s="113"/>
      <c r="BR118" s="113"/>
      <c r="BS118" s="113"/>
      <c r="BT118" s="113"/>
      <c r="BU118" s="113"/>
    </row>
    <row r="119" spans="1:73" ht="21" customHeight="1">
      <c r="A119" s="32"/>
      <c r="B119" s="102"/>
      <c r="C119" s="107"/>
      <c r="E119" s="107"/>
      <c r="F119" s="101"/>
      <c r="G119" s="101"/>
      <c r="H119" s="101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</row>
    <row r="120" spans="1:73" ht="21" customHeight="1">
      <c r="A120" s="32"/>
      <c r="B120" s="102"/>
      <c r="C120" s="107"/>
      <c r="E120" s="107"/>
      <c r="F120" s="101"/>
      <c r="G120" s="101"/>
      <c r="H120" s="101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</row>
    <row r="121" spans="1:73" ht="21" customHeight="1">
      <c r="A121" s="32"/>
      <c r="B121" s="102"/>
      <c r="C121" s="107"/>
      <c r="E121" s="107"/>
      <c r="F121" s="101"/>
      <c r="G121" s="101"/>
      <c r="H121" s="101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</row>
    <row r="122" spans="1:73" ht="21" customHeight="1">
      <c r="A122" s="32"/>
      <c r="B122" s="102"/>
      <c r="C122" s="107"/>
      <c r="E122" s="107"/>
      <c r="F122" s="101"/>
      <c r="G122" s="101"/>
      <c r="H122" s="101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</row>
    <row r="123" spans="1:73" ht="21" customHeight="1">
      <c r="A123" s="32"/>
      <c r="B123" s="102"/>
      <c r="C123" s="114"/>
      <c r="E123" s="131"/>
      <c r="F123" s="119"/>
      <c r="G123" s="119"/>
      <c r="H123" s="119"/>
      <c r="I123" s="119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</row>
    <row r="124" spans="1:73" ht="21" customHeight="1">
      <c r="A124" s="32"/>
      <c r="B124" s="102"/>
      <c r="C124" s="32"/>
      <c r="D124" s="32"/>
      <c r="E124" s="32"/>
      <c r="F124" s="101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</row>
    <row r="125" spans="1:73" ht="21" customHeight="1">
      <c r="A125" s="32"/>
      <c r="B125" s="32"/>
      <c r="C125" s="32"/>
      <c r="D125" s="32"/>
      <c r="E125" s="32"/>
      <c r="F125" s="101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</row>
  </sheetData>
  <mergeCells count="97">
    <mergeCell ref="AR23:AR24"/>
    <mergeCell ref="AQ23:AQ24"/>
    <mergeCell ref="AW23:AW24"/>
    <mergeCell ref="AV23:AV24"/>
    <mergeCell ref="AU23:AU24"/>
    <mergeCell ref="AT23:AT24"/>
    <mergeCell ref="AS23:AS24"/>
    <mergeCell ref="AX23:AX24"/>
    <mergeCell ref="BD23:BD24"/>
    <mergeCell ref="BC23:BC24"/>
    <mergeCell ref="BB23:BB24"/>
    <mergeCell ref="BA23:BA24"/>
    <mergeCell ref="AB23:AB24"/>
    <mergeCell ref="AA23:AA24"/>
    <mergeCell ref="Z23:Z24"/>
    <mergeCell ref="AI23:AI24"/>
    <mergeCell ref="AH23:AH24"/>
    <mergeCell ref="AG23:AG24"/>
    <mergeCell ref="AF23:AF24"/>
    <mergeCell ref="AE23:AE24"/>
    <mergeCell ref="BP23:BP24"/>
    <mergeCell ref="BE23:BE24"/>
    <mergeCell ref="BF23:BF24"/>
    <mergeCell ref="BG23:BG24"/>
    <mergeCell ref="BH23:BH24"/>
    <mergeCell ref="BI23:BI24"/>
    <mergeCell ref="BJ23:BJ24"/>
    <mergeCell ref="BK23:BK24"/>
    <mergeCell ref="BL23:BL24"/>
    <mergeCell ref="BO23:BO24"/>
    <mergeCell ref="BN23:BN24"/>
    <mergeCell ref="BM23:BM24"/>
    <mergeCell ref="BI26:BO26"/>
    <mergeCell ref="K23:K24"/>
    <mergeCell ref="L23:L24"/>
    <mergeCell ref="AN26:AT26"/>
    <mergeCell ref="AU26:BA26"/>
    <mergeCell ref="BB26:BH26"/>
    <mergeCell ref="AO23:AO24"/>
    <mergeCell ref="AP23:AP24"/>
    <mergeCell ref="AY23:AY24"/>
    <mergeCell ref="AZ23:AZ24"/>
    <mergeCell ref="AJ23:AJ24"/>
    <mergeCell ref="AK23:AK24"/>
    <mergeCell ref="AL23:AL24"/>
    <mergeCell ref="AM23:AM24"/>
    <mergeCell ref="AN23:AN24"/>
    <mergeCell ref="AD23:AD24"/>
    <mergeCell ref="AC23:AC24"/>
    <mergeCell ref="M23:M24"/>
    <mergeCell ref="N23:N24"/>
    <mergeCell ref="B107:T107"/>
    <mergeCell ref="K111:L111"/>
    <mergeCell ref="E116:H116"/>
    <mergeCell ref="O23:O24"/>
    <mergeCell ref="P23:P24"/>
    <mergeCell ref="Q23:Q24"/>
    <mergeCell ref="R23:R24"/>
    <mergeCell ref="S23:S24"/>
    <mergeCell ref="T23:T24"/>
    <mergeCell ref="L26:R26"/>
    <mergeCell ref="S26:Y26"/>
    <mergeCell ref="H23:H24"/>
    <mergeCell ref="I23:I24"/>
    <mergeCell ref="J23:J24"/>
    <mergeCell ref="E118:I118"/>
    <mergeCell ref="E123:I123"/>
    <mergeCell ref="B25:B27"/>
    <mergeCell ref="C25:C27"/>
    <mergeCell ref="D25:D27"/>
    <mergeCell ref="E25:E27"/>
    <mergeCell ref="F25:F27"/>
    <mergeCell ref="G25:G27"/>
    <mergeCell ref="H26:K26"/>
    <mergeCell ref="H8:N8"/>
    <mergeCell ref="O8:AP8"/>
    <mergeCell ref="B2:F2"/>
    <mergeCell ref="B3:F3"/>
    <mergeCell ref="B5:F5"/>
    <mergeCell ref="B7:C7"/>
    <mergeCell ref="H7:N7"/>
    <mergeCell ref="O7:AP7"/>
    <mergeCell ref="B8:C8"/>
    <mergeCell ref="E7:F7"/>
    <mergeCell ref="E8:F8"/>
    <mergeCell ref="B9:C9"/>
    <mergeCell ref="E9:F9"/>
    <mergeCell ref="H9:N9"/>
    <mergeCell ref="O9:U9"/>
    <mergeCell ref="V9:Y9"/>
    <mergeCell ref="U23:U24"/>
    <mergeCell ref="V23:V24"/>
    <mergeCell ref="W23:W24"/>
    <mergeCell ref="X23:X24"/>
    <mergeCell ref="Y23:Y24"/>
    <mergeCell ref="Z26:AF26"/>
    <mergeCell ref="AG26:AM26"/>
  </mergeCells>
  <conditionalFormatting sqref="H29:O30 R29:R30 U29:V29 W29:BR30 P30:Q30 S30:T30 J32 K32:M33 O32:P33 T32 U32:U33 W32:AB33 AD32:BR33 H33:I33 Q33 S33 H35:K37 O35:O36 P35:Q37 S35:T37 W35 X35:X36 Z35:AB37 AD35:BR37 L36:M37 U36:V37 W37 H39:M40 O39:O40 T39 U39:X40 Z39:Z40 AC39 AD39:AE40 AF39 AG39:BQ40 P40:Q40 S40 AA40:AB40 BR40 H42:M42 O42:Q42 S42:T42 Z42:AE42 AI42:BR42 H44:M44 O44:Q44 S44:X44 AB44:AE44 AG44:AL44 AO44:BQ44 H46:M47 O46:Q47 S46:X47 Z46:AE47 AG46:AL47 AN46:AR47 AW46:AY46 AZ46:BE47 BF46 BG46:BR47 AS47 AU47:AV47 H49:M49 O49:Q49 S49:X49 Z49:AE49 AG49:AL49 AN49:AS49 AU49:AZ49 BB49:BD49 BG49:BR49 H51:M52 O51:Q52 S51:X52 Z51:AE52 AG51:AL52 AN51:AQ52 AR51 AS51:AS52 AU51:BF52 BH51 BK51:BN52 BO51:BR105 BG52 K54:M54 O54:Q54 S54:X54 Z54:AE54 AG54:AL54 AN54:AR54 AU54:BN54 H56:J59 M56 N56:N57 O56:O58 P56:Q59 S56:X59 Z56:AE59 AG56:AL59 AN56:AS59 AU56:AV59 AX56 AY56:AY57 AZ56:AZ58 BA56:BN59 L57:L59 AW57:AW59 M58:M59 AX58:AX59 K59 AY59 G60 H61:M63 O61:O63 S61:T61 U61:U62 V61:X63 Z61:AE63 AG61:AL63 AN61:AS63 AU61:BA63 BC61:BC63 BD61 BE61:BE63 BF61:BF62 BG61:BH63 BI61:BJ62 BK61:BN63 P62:Q63 BB62:BB63 S63:T63 BD63 G64 H65:M67 O65:Q67 S65:U67 X65 Z65 AA65:AA67 AB65:AB66 AC65:AE67 AG65:AL67 AN65:AS67 AU65:BN67 V66:W67 X67 Z67 H69:M70 N69 O69:Q70 S69:X70 Z69:AC70 AE69:AE70 AG69 AH69:AL70 AN69:AS70 AU69:BN70 AD70 H72:M73 O72:Q73 S72:X73 Z72:AE73 AG72:AG73 AI72:AJ72 AK72:AL73 AN72:AS73 AU72:BN73 AH73 H75:M77 O75:Q77 S75:X77 Z75:AE77 AG75:AJ77 AL75 AN75:AN76 AO75:AS77 AU75:BN77 AK76:AK77 AL77 H79:M82 O79:Q82 S79:X82 Z79:AE82 AG79:AL82 AN79:AN82 AP79 AQ79:AQ80 AR79:AR81 AS79:AS82 AU79:BN82 AO80:AO82 AP81:AP82 AQ82 H84:M84 O84:Q84 S84:X84 Z84:AE84 AG84:AL84 AN84:AR84 AV84:BN84 H86:M88 O86:Q88 S86:X88 Z86:AE88 AG86:AL88 AN86:AS88 AU86:AU88 AW86 AX86:AX87 AY86:BI88 BJ86:BJ87 BK86:BN88 AV87:AV88 AW88 H90:M91 O90:Q91 S90:X91 Z90:AE91 AG90:AL91 AN90:AS91 AU90:AZ91 BB90:BN91 H93:M95 O93:Q95 S93:X95 Z93:AE95 AG93:AL95 AN93:AQ95 AS93:AS95 AW93:AX93 AY93:AY94 AZ93:BN95 AR94:AR95 AU94:AV95 AW95:AX95 H97:M98 O97:Q98 S97:X98 Z97:AE98 AG97:AL98 AN97:AS98 AU97:AY98 AZ97 BA97:BN98 H100:M102 O100:Q102 S100:X102 Z100:AE102 AG100:AL102 AN100:AS102 AU100:BN102 H104:M105 O104:Q105 S104:X105 Z104:AE105 AG104:AL105 AN104:AS105 AU104:BN105">
    <cfRule type="cellIs" dxfId="0" priority="1" operator="equal">
      <formula>1</formula>
    </cfRule>
  </conditionalFormatting>
  <hyperlinks>
    <hyperlink ref="E7" r:id="rId1" xr:uid="{00000000-0004-0000-0200-000000000000}"/>
  </hyperlinks>
  <printOptions horizontalCentered="1" gridLines="1"/>
  <pageMargins left="0.7" right="0.7" top="0.75" bottom="0.75" header="0" footer="0"/>
  <pageSetup paperSize="8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02</vt:lpstr>
      <vt:lpstr>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2020-12-10T05:45:57Z</dcterms:modified>
</cp:coreProperties>
</file>